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Description (Auto)" state="visible" r:id="rId4"/>
    <sheet sheetId="2" name="AR Tool 5" state="visible" r:id="rId5"/>
    <sheet sheetId="3" name="AR Tool 05 Indirect method (st" state="visible" r:id="rId6"/>
    <sheet sheetId="4" name="Indirect method (For vehicles)" state="visible" r:id="rId7"/>
    <sheet sheetId="5" name="Indirect method (stationary eq" state="visible" r:id="rId8"/>
    <sheet sheetId="6" name="AR Tool 05 Indirect method (Fo" state="visible" r:id="rId9"/>
    <sheet sheetId="7" name="Direct Method Variables" state="visible" r:id="rId10"/>
    <sheet sheetId="8" name="AR Tool 05 Direct method" state="visible" r:id="rId11"/>
    <sheet sheetId="9" name="AR Tool 14" state="visible" r:id="rId12"/>
    <sheet sheetId="10" name="AR Tool 14 Difference of two i" state="visible" r:id="rId13"/>
    <sheet sheetId="11" name="AR Tool 14 Direct estimating C" state="visible" r:id="rId14"/>
    <sheet sheetId="12" name="AR Tool 14 Estimation by propo" state="visible" r:id="rId15"/>
    <sheet sheetId="13" name="AR Tool 14 Estimating change i" state="visible" r:id="rId16"/>
    <sheet sheetId="14" name="AR Tool 14 Determination of Es" state="visible" r:id="rId17"/>
    <sheet sheetId="15" name="AR Tool 14 Sample Plot Measure" state="visible" r:id="rId18"/>
    <sheet sheetId="16" name="AR Tool 14 Double Sampling for" state="visible" r:id="rId19"/>
    <sheet sheetId="17" name="AR Tool 14 Estimating Sample P" state="visible" r:id="rId20"/>
    <sheet sheetId="18" name="AR Tool 14 Updating previous s" state="visible" r:id="rId21"/>
    <sheet sheetId="19" name="AR Tool 14 Estimating Shrub Ca" state="visible" r:id="rId22"/>
    <sheet sheetId="20" name="AR Tool 14 Estimating chang 1" state="visible" r:id="rId23"/>
    <sheet sheetId="21" name="AR Tool 14 Estimating carbon s" state="visible" r:id="rId24"/>
    <sheet sheetId="22" name="Mean change in tree biomass pe" state="visible" r:id="rId25"/>
    <sheet sheetId="23" name="Mean annual change in carbon s" state="visible" r:id="rId26"/>
    <sheet sheetId="24" name="Stratified random sampling mea" state="visible" r:id="rId27"/>
    <sheet sheetId="25" name="Double Sampling Mean tree biom" state="visible" r:id="rId28"/>
    <sheet sheetId="26" name="Crown Cover Proportion Carbon " state="visible" r:id="rId29"/>
    <sheet sheetId="27" name="Shrub biomass per hectare in s" state="visible" r:id="rId30"/>
    <sheet sheetId="28" name="Sampling design selection" state="visible" r:id="rId31"/>
    <sheet sheetId="29" name="AR Tool 14 Estimating chang 2" state="visible" r:id="rId32"/>
    <sheet sheetId="30" name="(New) MP Project Herbaceous Ve" state="visible" r:id="rId33"/>
    <sheet sheetId="31" name="(New) MP Herbaceous Vegetation" state="visible" r:id="rId34"/>
    <sheet sheetId="32" name="Project Management (Internal R" state="visible" r:id="rId35"/>
    <sheet sheetId="33" name="Project Management (Interna 1" state="visible" r:id="rId36"/>
    <sheet sheetId="34" name="Project Management (Interna 2" state="visible" r:id="rId37"/>
    <sheet sheetId="35" name="Financial Viability (Internal " state="visible" r:id="rId38"/>
    <sheet sheetId="36" name="Financial Viability (Intern 1" state="visible" r:id="rId39"/>
    <sheet sheetId="37" name="Financial Viability (Intern 2" state="visible" r:id="rId40"/>
    <sheet sheetId="38" name="Opportunity Cost (Internal Ris" state="visible" r:id="rId41"/>
    <sheet sheetId="39" name="Opportunity Cost (Internal  1" state="visible" r:id="rId42"/>
    <sheet sheetId="40" name="Opportunity Cost (Internal  2" state="visible" r:id="rId43"/>
    <sheet sheetId="41" name="Opportunity Cost (Internal  3" state="visible" r:id="rId44"/>
    <sheet sheetId="42" name="Project Longevity (Internal Ri" state="visible" r:id="rId45"/>
    <sheet sheetId="43" name="Land Tenure (Ownership) and Re" state="visible" r:id="rId46"/>
    <sheet sheetId="44" name="Land Tenure (Ownership) and 1" state="visible" r:id="rId47"/>
    <sheet sheetId="45" name="Land Tenure (Ownership) and 2" state="visible" r:id="rId48"/>
    <sheet sheetId="46" name="Land Tenure (Ownership) and 3" state="visible" r:id="rId49"/>
    <sheet sheetId="47" name="Land Tenure (Ownership) and 4" state="visible" r:id="rId50"/>
    <sheet sheetId="48" name="Land Tenure (Ownership) and 5" state="visible" r:id="rId51"/>
    <sheet sheetId="49" name="Land Tenure (Ownership) and 6" state="visible" r:id="rId52"/>
    <sheet sheetId="50" name="Stakeholder Engagement (Extern" state="visible" r:id="rId53"/>
    <sheet sheetId="51" name="Stakeholder Engagement (Ext 1" state="visible" r:id="rId54"/>
    <sheet sheetId="52" name="Political Risk (External Risks" state="visible" r:id="rId55"/>
    <sheet sheetId="53" name="Political Risk (External Ri 1" state="visible" r:id="rId56"/>
    <sheet sheetId="54" name="Stakeholder Engagement (Ext 2" state="visible" r:id="rId57"/>
    <sheet sheetId="55" name="Land Tenure (Ownership) and 7" state="visible" r:id="rId58"/>
    <sheet sheetId="56" name="Financial Viability (Intern 3" state="visible" r:id="rId59"/>
    <sheet sheetId="57" name="Project Longevity (Question 6 " state="visible" r:id="rId60"/>
    <sheet sheetId="58" name="Project Longevity (Question 5 " state="visible" r:id="rId61"/>
    <sheet sheetId="59" name="Total Internal Risk" state="visible" r:id="rId62"/>
    <sheet sheetId="60" name="Political Risk" state="visible" r:id="rId63"/>
    <sheet sheetId="61" name="Total External Risk" state="visible" r:id="rId64"/>
    <sheet sheetId="62" name="Natural Risk Assessment" state="visible" r:id="rId65"/>
    <sheet sheetId="63" name="Other Natural Risk Logic" state="visible" r:id="rId66"/>
    <sheet sheetId="64" name="Overall Risk Rating" state="visible" r:id="rId67"/>
    <sheet sheetId="65" name="(New) Project Boundary Baselin" state="visible" r:id="rId68"/>
    <sheet sheetId="66" name="(New) Project Boundary Project" state="visible" r:id="rId69"/>
    <sheet sheetId="67" name="(New) Project Boundary" state="visible" r:id="rId70"/>
    <sheet sheetId="68" name="(New) Quantification Approach " state="visible" r:id="rId71"/>
    <sheet sheetId="69" name="(New) Individual Prameters" state="visible" r:id="rId72"/>
    <sheet sheetId="70" name="(New) Fire Reduction Premium" state="visible" r:id="rId73"/>
    <sheet sheetId="71" name="(New) Wood Product Inputs tabl" state="visible" r:id="rId74"/>
    <sheet sheetId="72" name="(New) Wood Product Inputs t 1" state="visible" r:id="rId75"/>
    <sheet sheetId="73" name="(New) Wood Product Inputs t 2" state="visible" r:id="rId76"/>
    <sheet sheetId="74" name="(New) Wood Product Inputs t 3" state="visible" r:id="rId77"/>
    <sheet sheetId="75" name="(New) Wood Product Inputs t 4" state="visible" r:id="rId78"/>
    <sheet sheetId="76" name="(New) Wood Product Inputs" state="visible" r:id="rId79"/>
    <sheet sheetId="77" name="(New) Monitoring Period Inputs" state="visible" r:id="rId80"/>
    <sheet sheetId="78" name="(New) MP Baseline Soil Carbon " state="visible" r:id="rId81"/>
    <sheet sheetId="79" name="(New) MP Project Soil Carbon S" state="visible" r:id="rId82"/>
    <sheet sheetId="80" name="(New) MP Soil Carbon Stock Str" state="visible" r:id="rId83"/>
    <sheet sheetId="81" name="(New) MP Submergence Stratum D" state="visible" r:id="rId84"/>
    <sheet sheetId="82" name="(New) MP Baseline Herbaceous V" state="visible" r:id="rId85"/>
    <sheet sheetId="83" name="(New) MP Herbaceous Vegetat 1" state="visible" r:id="rId86"/>
    <sheet sheetId="84" name="(New) MP Submergence Data" state="visible" r:id="rId87"/>
    <sheet sheetId="85" name="(New) Annual Inputs Parameters" state="visible" r:id="rId88"/>
    <sheet sheetId="86" name="(New) Individual Stratum Param" state="visible" r:id="rId89"/>
    <sheet sheetId="87" name="8.2 (New) Project Emissions" state="visible" r:id="rId90"/>
    <sheet sheetId="88" name="(New) Final Baseline Emissions" state="visible" r:id="rId91"/>
    <sheet sheetId="89" name="(New) MP Soil Carbon Stock  1" state="visible" r:id="rId92"/>
    <sheet sheetId="90" name="(New) Net ERR Calculation" state="visible" r:id="rId93"/>
    <sheet sheetId="91" name="(New) Net ERR Data Per Year" state="visible" r:id="rId94"/>
    <sheet sheetId="92" name="(New) Temporal Boundary PDT" state="visible" r:id="rId95"/>
    <sheet sheetId="93" name="(New) Temporal Boundary SDT" state="visible" r:id="rId96"/>
    <sheet sheetId="94" name="(New) Temporal Boundary" state="visible" r:id="rId97"/>
    <sheet sheetId="95" name="(New) Individual Stratum Pa 1" state="visible" r:id="rId98"/>
    <sheet sheetId="96" name="(New) Annual Inputs Paramet 1" state="visible" r:id="rId99"/>
    <sheet sheetId="97" name="(New) Baseline Emissions Strat" state="visible" r:id="rId100"/>
    <sheet sheetId="98" name="(New) Baseline Emissions Annua" state="visible" r:id="rId101"/>
    <sheet sheetId="99" name="(New) Project Emissions Stratu" state="visible" r:id="rId102"/>
    <sheet sheetId="100" name="(New) Project Emissions Annual" state="visible" r:id="rId103"/>
    <sheet sheetId="101" name="(New) SOC Maximum Cap Calculat" state="visible" r:id="rId104"/>
    <sheet sheetId="102" name="(New) Total Stock Approach Dat" state="visible" r:id="rId105"/>
    <sheet sheetId="103" name="(New) Stock Loss Approach Data" state="visible" r:id="rId106"/>
    <sheet sheetId="104" name="(New) Strata with peat soil da" state="visible" r:id="rId107"/>
    <sheet sheetId="105" name="(New) Strata with non-peat soi" state="visible" r:id="rId108"/>
    <sheet sheetId="106" name="(New) Project Instance" state="visible" r:id="rId109"/>
    <sheet sheetId="107" name="(New) Project Data Collection " state="visible" r:id="rId110"/>
    <sheet sheetId="108" name="(New) Aboveground tree biomass" state="visible" r:id="rId111"/>
    <sheet sheetId="109" name="(New) Below-ground biomass Bas" state="visible" r:id="rId112"/>
    <sheet sheetId="110" name="(New) Litter Baseline" state="visible" r:id="rId113"/>
    <sheet sheetId="111" name="(New) Dead wood Baseline" state="visible" r:id="rId114"/>
    <sheet sheetId="112" name="(New) Soil Project boundary Ba" state="visible" r:id="rId115"/>
    <sheet sheetId="113" name="(New) Wood products Baseline" state="visible" r:id="rId116"/>
    <sheet sheetId="114" name="(New) The production of methan" state="visible" r:id="rId117"/>
    <sheet sheetId="115" name="(New) Denitrificationnitrifica" state="visible" r:id="rId118"/>
    <sheet sheetId="116" name="(New) Burning of biomass and o" state="visible" r:id="rId119"/>
    <sheet sheetId="117" name="(New) Fossil fuel use CO2 Base" state="visible" r:id="rId120"/>
    <sheet sheetId="118" name="(New) Fossil fuel use CH4 BSL" state="visible" r:id="rId121"/>
    <sheet sheetId="119" name="(New) Fossil fuel use N2O BSL" state="visible" r:id="rId122"/>
    <sheet sheetId="120" name="(New) Aboveground tree biom 1" state="visible" r:id="rId123"/>
    <sheet sheetId="121" name="(New) Aboveground non-tree bio" state="visible" r:id="rId124"/>
    <sheet sheetId="122" name="(New) Below-ground biomass WPS" state="visible" r:id="rId125"/>
    <sheet sheetId="123" name="(New) Litter WPS" state="visible" r:id="rId126"/>
    <sheet sheetId="124" name="(New) Dead wood WPS" state="visible" r:id="rId127"/>
    <sheet sheetId="125" name="(New) Soil Project boundary WP" state="visible" r:id="rId128"/>
    <sheet sheetId="126" name="(New) Wood products WPS" state="visible" r:id="rId129"/>
    <sheet sheetId="127" name="(New) The production of met 1" state="visible" r:id="rId130"/>
    <sheet sheetId="128" name="(New) Denitrificationnitrif 1" state="visible" r:id="rId131"/>
    <sheet sheetId="129" name="(New) Burning of biomass an 1" state="visible" r:id="rId132"/>
    <sheet sheetId="130" name="(New) Fossil fuel use CO2 WPS" state="visible" r:id="rId133"/>
    <sheet sheetId="131" name="(New) Fossil fuel use CH4 WPS" state="visible" r:id="rId134"/>
    <sheet sheetId="132" name="(New) Fossil fuel use N2O WPS" state="visible" r:id="rId135"/>
    <sheet sheetId="133" name="Project Details" state="visible" r:id="rId136"/>
    <sheet sheetId="134" name="Project location" state="visible" r:id="rId137"/>
    <sheet sheetId="135" name="(CCB) GHG accounting period " state="visible" r:id="rId138"/>
    <sheet sheetId="136" name="Project lifetime" state="visible" r:id="rId139"/>
    <sheet sheetId="137" name="Feedback and Grievance Redress" state="visible" r:id="rId140"/>
    <sheet sheetId="138" name="Project Location (Geodetic Poi" state="visible" r:id="rId141"/>
    <sheet sheetId="139" name="Project Location (Geodetic  1" state="visible" r:id="rId142"/>
    <sheet sheetId="140" name="Additional Appendix" state="visible" r:id="rId143"/>
    <sheet sheetId="141" name="PROJECT RISKS TABLE" state="visible" r:id="rId144"/>
    <sheet sheetId="142" name="SENSITIVE INFORMATION" state="visible" r:id="rId145"/>
    <sheet sheetId="143" name="THEORY OF CHANGE TABLE" state="visible" r:id="rId146"/>
    <sheet sheetId="144" name="STAKEHOLDER DESCRIPTION TABLE " state="visible" r:id="rId147"/>
    <sheet sheetId="145" name="Offsite Biodiversity Impacts" state="visible" r:id="rId148"/>
    <sheet sheetId="146" name="Inputs Justification " state="visible" r:id="rId149"/>
    <sheet sheetId="147" name="Invasive Species " state="visible" r:id="rId150"/>
    <sheet sheetId="148" name="Species Used " state="visible" r:id="rId151"/>
    <sheet sheetId="149" name="Bio element changes" state="visible" r:id="rId152"/>
    <sheet sheetId="150" name="Biodiversity HCV" state="visible" r:id="rId153"/>
    <sheet sheetId="151" name="Species and habitat impacts" state="visible" r:id="rId154"/>
    <sheet sheetId="152" name="Expected Community Impacts  " state="visible" r:id="rId155"/>
    <sheet sheetId="153" name="Community HCV" state="visible" r:id="rId156"/>
    <sheet sheetId="154" name="Title and Reference of Methodo" state="visible" r:id="rId157"/>
    <sheet sheetId="155" name="Summary of comments received " state="visible" r:id="rId158"/>
    <sheet sheetId="156" name="Stakeholder Consultations " state="visible" r:id="rId159"/>
    <sheet sheetId="157" name="Risks to the Project" state="visible" r:id="rId160"/>
    <sheet sheetId="158" name="Implementation Schedule" state="visible" r:id="rId161"/>
    <sheet sheetId="159" name="Data  Parameter GWPCH4" state="visible" r:id="rId162"/>
    <sheet sheetId="160" name="Data  Parameter GWPN2O" state="visible" r:id="rId163"/>
    <sheet sheetId="161" name="Other Entities Involved in the" state="visible" r:id="rId164"/>
    <sheet sheetId="162" name="Project Proponent" state="visible" r:id="rId165"/>
    <sheet sheetId="163" name="Sectoral Scope and Project Typ" state="visible" r:id="rId166"/>
    <sheet sheetId="164" name="1.1 Unique Project Benefits" state="visible" r:id="rId167"/>
    <sheet sheetId="165" name="Audit History" state="visible" r:id="rId168"/>
    <sheet sheetId="166" name="Temporal Boundaries PD" state="visible" r:id="rId169"/>
    <sheet sheetId="167" name="Buffer Zones" state="visible" r:id="rId170"/>
    <sheet sheetId="168" name="Soil CH4 Approach" state="visible" r:id="rId171"/>
    <sheet sheetId="169" name="Soil N2O Approach" state="visible" r:id="rId172"/>
    <sheet sheetId="170" name="Soil CO2 Approach" state="visible" r:id="rId173"/>
    <sheet sheetId="171" name="Estimated GHG Emission Reducti" state="visible" r:id="rId174"/>
    <sheet sheetId="172" name="Parameters at Validation" state="visible" r:id="rId175"/>
    <sheet sheetId="173" name="Data  Parameter BD" state="visible" r:id="rId176"/>
    <sheet sheetId="174" name="Data  Parameter DjCFjBCEF" state="visible" r:id="rId177"/>
    <sheet sheetId="175" name="Value applied for DjCFjBCEF" state="visible" r:id="rId178"/>
    <sheet sheetId="176" name="Data  Parameter SLFty" state="visible" r:id="rId179"/>
    <sheet sheetId="177" name="Value applied for SLFty" state="visible" r:id="rId180"/>
    <sheet sheetId="178" name="Data  Parameter Ofty" state="visible" r:id="rId181"/>
    <sheet sheetId="179" name="Value applied for Ofty" state="visible" r:id="rId182"/>
    <sheet sheetId="180" name="Data  Parameter Ecosystem; Soi" state="visible" r:id="rId183"/>
    <sheet sheetId="181" name="Value applied for Ecosystem; S" state="visible" r:id="rId184"/>
    <sheet sheetId="182" name="Data  Parameter %OMsoil (BSL);" state="visible" r:id="rId185"/>
    <sheet sheetId="183" name="Value applied for %OMsoil (BSL" state="visible" r:id="rId186"/>
    <sheet sheetId="184" name="Data  Parameter ΔCTREE_BSLit" state="visible" r:id="rId187"/>
    <sheet sheetId="185" name="Value applied for ΔCTREE_BSLit" state="visible" r:id="rId188"/>
    <sheet sheetId="186" name="Data  Parameter ET(FCItBSL)" state="visible" r:id="rId189"/>
    <sheet sheetId="187" name="Value applied for ET(FCItBSL)" state="visible" r:id="rId190"/>
    <sheet sheetId="188" name="Data  Parameter %Calloch BSL" state="visible" r:id="rId191"/>
    <sheet sheetId="189" name="Value applied for %Calloch BSL" state="visible" r:id="rId192"/>
    <sheet sheetId="190" name="Data  Parameter EFN2Oburn" state="visible" r:id="rId193"/>
    <sheet sheetId="191" name="Data  Parameter allowable_unce" state="visible" r:id="rId194"/>
    <sheet sheetId="192" name="Data and Parameters Monitored" state="visible" r:id="rId195"/>
    <sheet sheetId="193" name="Data  Parameter %Calloch WPS" state="visible" r:id="rId196"/>
    <sheet sheetId="194" name="Value applied for %Calloch WPS" state="visible" r:id="rId197"/>
    <sheet sheetId="195" name="Data  Parameter CAVG−TREEI BSL" state="visible" r:id="rId198"/>
    <sheet sheetId="196" name="Value applied for CAVG−TREEI B" state="visible" r:id="rId199"/>
    <sheet sheetId="197" name="Data  Parameter Vextyit; Pcomi" state="visible" r:id="rId200"/>
    <sheet sheetId="198" name="Value applied for Vextyit; Pco" state="visible" r:id="rId201"/>
    <sheet sheetId="199" name="Data  Parameter Biomassit" state="visible" r:id="rId202"/>
    <sheet sheetId="200" name="Value applied for Biomassit" state="visible" r:id="rId203"/>
    <sheet sheetId="201" name="Data  Parameter ΔCTREE_PROJit" state="visible" r:id="rId204"/>
    <sheet sheetId="202" name="Value applied for ΔCTREE_PROJi" state="visible" r:id="rId205"/>
    <sheet sheetId="203" name="Data  Parameter Ait" state="visible" r:id="rId206"/>
    <sheet sheetId="204" name="Value applied for Ait" state="visible" r:id="rId207"/>
    <sheet sheetId="205" name="Data  Parameter ET(FCitWPS)" state="visible" r:id="rId208"/>
    <sheet sheetId="206" name="Value applied for ET(FCitWPS)" state="visible" r:id="rId209"/>
    <sheet sheetId="207" name="Data  Parameter Area submerged" state="visible" r:id="rId210"/>
    <sheet sheetId="208" name="Value applied for Area submerg" state="visible" r:id="rId211"/>
    <sheet sheetId="209" name="Data  Parameter %OMsoil (WPS);" state="visible" r:id="rId212"/>
    <sheet sheetId="210" name="Value applied for %OMsoil (WPS" state="visible" r:id="rId213"/>
    <sheet sheetId="211" name="Data  Parameter Crown cover ve" state="visible" r:id="rId214"/>
    <sheet sheetId="212" name="Value applied for Crown cover " state="visible" r:id="rId215"/>
    <sheet sheetId="213" name="Data  Parameter NERERROR" state="visible" r:id="rId216"/>
    <sheet sheetId="214" name="Non-native Species" state="visible" r:id="rId217"/>
    <sheet sheetId="215" name="Exceptional Benefits Benefits " state="visible" r:id="rId218"/>
    <sheet sheetId="216" name="Trigger Species Population Tre" state="visible" r:id="rId219"/>
    <sheet sheetId="217" name="Marginalized andor Vulnerable " state="visible" r:id="rId220"/>
    <sheet sheetId="218" name="VCS" state="visible" r:id="rId221"/>
    <sheet sheetId="219" name="CCB" state="visible" r:id="rId222"/>
    <sheet sheetId="220" name="CCB Verification" state="visible" r:id="rId223"/>
    <sheet sheetId="221" name="AFOLU Non-Permanence Risk Tool" state="visible" r:id="rId224"/>
    <sheet sheetId="222" name="Data  Parameter CWPS-herbit; C" state="visible" r:id="rId225"/>
    <sheet sheetId="223" name="Value applied for CWPS-herbit;" state="visible" r:id="rId226"/>
    <sheet sheetId="224" name="Data  Parameter CBSL-herbit; C" state="visible" r:id="rId227"/>
    <sheet sheetId="225" name="Value applied for CBSL-herbit;" state="visible" r:id="rId228"/>
    <sheet sheetId="226" name="Data  Parameter ΔCBSL-herbit" state="visible" r:id="rId229"/>
    <sheet sheetId="227" name="Value applied for ΔCBSL-herbit" state="visible" r:id="rId230"/>
    <sheet sheetId="228" name="Data  Parameter ƒ (GHG emissio" state="visible" r:id="rId231"/>
    <sheet sheetId="229" name="Value applied for ƒ (GHG emiss" state="visible" r:id="rId232"/>
    <sheet sheetId="230" name="Data  Parameter ƒ (GHG emis 1" state="visible" r:id="rId233"/>
    <sheet sheetId="231" name="Value applied for ƒ (GHG em 1" state="visible" r:id="rId234"/>
    <sheet sheetId="232" name="Data  Parameter ΔCSHRUB_PROJit" state="visible" r:id="rId235"/>
    <sheet sheetId="233" name="Value applied for ΔCSHRUB_PROJ" state="visible" r:id="rId236"/>
    <sheet sheetId="234" name="Data  Parameter Fire Reduction" state="visible" r:id="rId237"/>
    <sheet sheetId="235" name="Value applied for Fire Reducti" state="visible" r:id="rId238"/>
    <sheet sheetId="236" name="Data  Parameter ƒ (GHG emis 2" state="visible" r:id="rId239"/>
    <sheet sheetId="237" name="Value applied for ƒ (GHG em 2" state="visible" r:id="rId240"/>
    <sheet sheetId="238" name="Data  Parameter ∆CWPS-soilit (" state="visible" r:id="rId241"/>
    <sheet sheetId="239" name="Value applied for ∆CWPS-soilit" state="visible" r:id="rId242"/>
    <sheet sheetId="240" name="Data  Parameter ∆CBSL-soilit (" state="visible" r:id="rId243"/>
    <sheet sheetId="241" name="Value applied for ∆CBSL-soilit" state="visible" r:id="rId244"/>
    <sheet sheetId="242" name="Data  Parameter CH4(WPS-soilIt" state="visible" r:id="rId245"/>
    <sheet sheetId="243" name="Value applied for CH4(WPS-soil" state="visible" r:id="rId246"/>
    <sheet sheetId="244" name="Data  Parameter N2O (WPS-soilI" state="visible" r:id="rId247"/>
    <sheet sheetId="245" name="Value applied for N2O (WPS-soi" state="visible" r:id="rId248"/>
    <sheet sheetId="246" name="Data  Parameter GHGWPS-insitu-" state="visible" r:id="rId249"/>
    <sheet sheetId="247" name="Value applied for GHGWPS-insit" state="visible" r:id="rId250"/>
    <sheet sheetId="248" name="Data  Parameter ΔCWPS-herbit" state="visible" r:id="rId251"/>
    <sheet sheetId="249" name="Value applied for ΔCWPS-herbit" state="visible" r:id="rId252"/>
    <sheet sheetId="250" name="Data  Parameter IPCC Emission " state="visible" r:id="rId253"/>
    <sheet sheetId="251" name="Value applied for IPCC Emissio" state="visible" r:id="rId254"/>
    <sheet sheetId="252" name="Data  Parameter IPCC Emissi 1" state="visible" r:id="rId255"/>
    <sheet sheetId="253" name="Value applied for IPCC Emis 1" state="visible" r:id="rId256"/>
    <sheet sheetId="254" name="Data  Parameter C%WPS-erodedit" state="visible" r:id="rId257"/>
    <sheet sheetId="255" name="Value applied for C%WPS-eroded" state="visible" r:id="rId258"/>
    <sheet sheetId="256" name="Data  Parameter Depth_exWPSit;" state="visible" r:id="rId259"/>
    <sheet sheetId="257" name="Value applied for Depth_exWPSi" state="visible" r:id="rId260"/>
    <sheet sheetId="258" name="Data  Parameter CWPS-soili(t-T" state="visible" r:id="rId261"/>
    <sheet sheetId="259" name="Value applied for CWPS-soili(t" state="visible" r:id="rId262"/>
    <sheet sheetId="260" name="Value applied for BD" state="visible" r:id="rId263"/>
    <sheet sheetId="261" name="Data  Parameter EFCH4burn" state="visible" r:id="rId264"/>
    <sheet sheetId="262" name="Data  Parameter RateCloss-WPSi" state="visible" r:id="rId265"/>
    <sheet sheetId="263" name="Value applied for RateCloss-WP" state="visible" r:id="rId266"/>
    <sheet sheetId="264" name="Data  Parameter Ratepeatloss-W" state="visible" r:id="rId267"/>
    <sheet sheetId="265" name="Value applied for Ratepeatloss" state="visible" r:id="rId268"/>
    <sheet sheetId="266" name="Data  Parameter Ratepeatloss-B" state="visible" r:id="rId269"/>
    <sheet sheetId="267" name="Value applied for Ratepeatl 1" state="visible" r:id="rId270"/>
    <sheet sheetId="268" name="Data  Parameter ƒ (GHG emis 3" state="visible" r:id="rId271"/>
    <sheet sheetId="269" name="Value applied for ƒ (GHG em 3" state="visible" r:id="rId272"/>
    <sheet sheetId="270" name="Data  Parameter ƒ (N2O emissio" state="visible" r:id="rId273"/>
    <sheet sheetId="271" name="Data  Parameter ΔCSHRUB_BSLit" state="visible" r:id="rId274"/>
    <sheet sheetId="272" name="Value applied for ΔCSHRUB_BSLi" state="visible" r:id="rId275"/>
    <sheet sheetId="273" name="Data  Parameter IPCC Emissi 2" state="visible" r:id="rId276"/>
    <sheet sheetId="274" name="Value applied for IPCC Emis 2" state="visible" r:id="rId277"/>
    <sheet sheetId="275" name="Data  Parameter IPCC Emissi 3" state="visible" r:id="rId278"/>
    <sheet sheetId="276" name="Value applied for IPCC Emis 3" state="visible" r:id="rId279"/>
    <sheet sheetId="277" name="Data  Parameter GHGBSL-insitu-" state="visible" r:id="rId280"/>
    <sheet sheetId="278" name="Value applied for GHGBSL-insit" state="visible" r:id="rId281"/>
    <sheet sheetId="279" name="Data  Parameter Depth_exBSLit;" state="visible" r:id="rId282"/>
    <sheet sheetId="280" name="Value applied for Depth_exBSLi" state="visible" r:id="rId283"/>
    <sheet sheetId="281" name="Data  Parameter N2O (BSL-soilI" state="visible" r:id="rId284"/>
    <sheet sheetId="282" name="Value applied for N2O (BSL-soi" state="visible" r:id="rId285"/>
    <sheet sheetId="283" name="Data  Parameter CH4(BSL-soilIt" state="visible" r:id="rId286"/>
    <sheet sheetId="284" name="Value applied for CH4(BSL-soil" state="visible" r:id="rId287"/>
    <sheet sheetId="285" name="Data  Parameter C%BSL-emittedi" state="visible" r:id="rId288"/>
    <sheet sheetId="286" name="Value applied for C%BSL-emitte" state="visible" r:id="rId289"/>
    <sheet sheetId="287" name="Data  Parameter C%BSL-erodedit" state="visible" r:id="rId290"/>
    <sheet sheetId="288" name="Value applied for C%BSL-eroded" state="visible" r:id="rId291"/>
    <sheet sheetId="289" name="Data  Parameter ƒ (GHG emis 4" state="visible" r:id="rId292"/>
    <sheet sheetId="290" name="Value applied for ƒ (GHG em 4" state="visible" r:id="rId293"/>
    <sheet sheetId="291" name="Data  Parameter Ratesubs-BSLi" state="visible" r:id="rId294"/>
    <sheet sheetId="292" name="Value applied for Ratesubs-BSL" state="visible" r:id="rId295"/>
    <sheet sheetId="293" name="Data  Parameter Ratesubs-WPSi" state="visible" r:id="rId296"/>
    <sheet sheetId="294" name="Value applied for Ratesubs-WPS" state="visible" r:id="rId297"/>
    <sheet sheetId="295" name="Data  Parameter 𝐶𝐴𝑉𝐺−𝑇𝑅�" state="visible" r:id="rId298"/>
    <sheet sheetId="296" name="Value applied for 𝐶𝐴𝑉𝐺−𝑇�" state="visible" r:id="rId299"/>
    <sheet sheetId="297" name="Data  Parameter AWPSit100; ABS" state="visible" r:id="rId300"/>
    <sheet sheetId="298" name="Value applied for AWPSit100; A" state="visible" r:id="rId301"/>
    <sheet sheetId="299" name="Data  Parameter CBSL-soilit; C" state="visible" r:id="rId302"/>
    <sheet sheetId="300" name="Value applied for CBSL-soilit;" state="visible" r:id="rId303"/>
    <sheet sheetId="301" name="Data  Parameter GHGWPS-insi 1" state="visible" r:id="rId304"/>
    <sheet sheetId="302" name="Value applied for GHGWPS-in 1" state="visible" r:id="rId305"/>
    <sheet sheetId="303" name="VCS Project Description v4.4" state="visible" r:id="rId306"/>
    <sheet sheetId="304" name="Project location 1" state="visible" r:id="rId307"/>
    <sheet sheetId="305" name="(CCB) GHG accounting period 1" state="visible" r:id="rId308"/>
    <sheet sheetId="306" name="Project lifetime 1" state="visible" r:id="rId309"/>
    <sheet sheetId="307" name="Feedback and Grievance Redr 1" state="visible" r:id="rId310"/>
    <sheet sheetId="308" name="Project Location (Geodetic  2" state="visible" r:id="rId311"/>
    <sheet sheetId="309" name="Project Location (Geodetic  3" state="visible" r:id="rId312"/>
    <sheet sheetId="310" name="Additional Appendix 1" state="visible" r:id="rId313"/>
    <sheet sheetId="311" name="PROJECT RISKS TABLE 1" state="visible" r:id="rId314"/>
    <sheet sheetId="312" name="SENSITIVE INFORMATION 1" state="visible" r:id="rId315"/>
    <sheet sheetId="313" name="THEORY OF CHANGE TABLE 1" state="visible" r:id="rId316"/>
    <sheet sheetId="314" name="STAKEHOLDER DESCRIPTION TAB 1" state="visible" r:id="rId317"/>
    <sheet sheetId="315" name="Offsite Biodiversity Impact 1" state="visible" r:id="rId318"/>
    <sheet sheetId="316" name="Inputs Justification  1" state="visible" r:id="rId319"/>
    <sheet sheetId="317" name="Invasive Species  1" state="visible" r:id="rId320"/>
    <sheet sheetId="318" name="Species Used  1" state="visible" r:id="rId321"/>
    <sheet sheetId="319" name="Bio element changes 1" state="visible" r:id="rId322"/>
    <sheet sheetId="320" name="Biodiversity HCV 1" state="visible" r:id="rId323"/>
    <sheet sheetId="321" name="Species and habitat impacts 1" state="visible" r:id="rId324"/>
    <sheet sheetId="322" name="Expected Community Impacts  1" state="visible" r:id="rId325"/>
    <sheet sheetId="323" name="Community HCV 1" state="visible" r:id="rId326"/>
    <sheet sheetId="324" name="Title and Reference of Meth 1" state="visible" r:id="rId327"/>
    <sheet sheetId="325" name="Summary of comments receive 1" state="visible" r:id="rId328"/>
    <sheet sheetId="326" name="Stakeholder Consultations  1" state="visible" r:id="rId329"/>
    <sheet sheetId="327" name="Risks to the Project 1" state="visible" r:id="rId330"/>
    <sheet sheetId="328" name="Implementation Schedule 1" state="visible" r:id="rId331"/>
    <sheet sheetId="329" name="Data  Parameter GWPCH4 1" state="visible" r:id="rId332"/>
    <sheet sheetId="330" name="Data  Parameter GWPN2O 1" state="visible" r:id="rId333"/>
    <sheet sheetId="331" name="Other Entities Involved in  1" state="visible" r:id="rId334"/>
    <sheet sheetId="332" name="Project Proponent 1" state="visible" r:id="rId335"/>
    <sheet sheetId="333" name="Sectoral Scope and Project  1" state="visible" r:id="rId336"/>
    <sheet sheetId="334" name="1.1 Unique Project Benefits 1" state="visible" r:id="rId337"/>
    <sheet sheetId="335" name="Audit History 1" state="visible" r:id="rId338"/>
    <sheet sheetId="336" name="Temporal Boundaries PD 1" state="visible" r:id="rId339"/>
    <sheet sheetId="337" name="Buffer Zones 1" state="visible" r:id="rId340"/>
    <sheet sheetId="338" name="Soil CH4 Approach 1" state="visible" r:id="rId341"/>
    <sheet sheetId="339" name="Soil N2O Approach 1" state="visible" r:id="rId342"/>
    <sheet sheetId="340" name="Soil CO2 Approach 1" state="visible" r:id="rId343"/>
    <sheet sheetId="341" name="Estimated GHG Emission Redu 1" state="visible" r:id="rId344"/>
    <sheet sheetId="342" name="Parameters at Validation 1" state="visible" r:id="rId345"/>
    <sheet sheetId="343" name="Data  Parameter BD 1" state="visible" r:id="rId346"/>
    <sheet sheetId="344" name="Data  Parameter DjCFjBCEF 1" state="visible" r:id="rId347"/>
    <sheet sheetId="345" name="Value applied for DjCFjBCEF 1" state="visible" r:id="rId348"/>
    <sheet sheetId="346" name="Data  Parameter SLFty 1" state="visible" r:id="rId349"/>
    <sheet sheetId="347" name="Value applied for SLFty 1" state="visible" r:id="rId350"/>
    <sheet sheetId="348" name="Data  Parameter Ofty 1" state="visible" r:id="rId351"/>
    <sheet sheetId="349" name="Value applied for Ofty 1" state="visible" r:id="rId352"/>
    <sheet sheetId="350" name="Data  Parameter Ecosystem;  1" state="visible" r:id="rId353"/>
    <sheet sheetId="351" name="Value applied for Ecosystem 1" state="visible" r:id="rId354"/>
    <sheet sheetId="352" name="Data  Parameter %OMsoil (BS 1" state="visible" r:id="rId355"/>
    <sheet sheetId="353" name="Value applied for %OMsoil ( 1" state="visible" r:id="rId356"/>
    <sheet sheetId="354" name="Data  Parameter ΔCTREE_BSLi 1" state="visible" r:id="rId357"/>
    <sheet sheetId="355" name="Value applied for ΔCTREE_BS 1" state="visible" r:id="rId358"/>
    <sheet sheetId="356" name="Data  Parameter ET(FCItBSL) 1" state="visible" r:id="rId359"/>
    <sheet sheetId="357" name="Value applied for ET(FCItBS 1" state="visible" r:id="rId360"/>
    <sheet sheetId="358" name="Data  Parameter %Calloch BS 1" state="visible" r:id="rId361"/>
    <sheet sheetId="359" name="Value applied for %Calloch  1" state="visible" r:id="rId362"/>
    <sheet sheetId="360" name="Data  Parameter EFN2Oburn 1" state="visible" r:id="rId363"/>
    <sheet sheetId="361" name="Data  Parameter allowable_u 1" state="visible" r:id="rId364"/>
    <sheet sheetId="362" name="Data and Parameters Monitor 1" state="visible" r:id="rId365"/>
    <sheet sheetId="363" name="Data  Parameter %Calloch WP 1" state="visible" r:id="rId366"/>
    <sheet sheetId="364" name="Value applied for %Calloch  2" state="visible" r:id="rId367"/>
    <sheet sheetId="365" name="Data  Parameter CAVG−TREEI  1" state="visible" r:id="rId368"/>
    <sheet sheetId="366" name="Value applied for CAVG−TREE 1" state="visible" r:id="rId369"/>
    <sheet sheetId="367" name="Data  Parameter Vextyit; Pc 1" state="visible" r:id="rId370"/>
    <sheet sheetId="368" name="Value applied for Vextyit;  1" state="visible" r:id="rId371"/>
    <sheet sheetId="369" name="Data  Parameter Biomassit 1" state="visible" r:id="rId372"/>
    <sheet sheetId="370" name="Value applied for Biomassit 1" state="visible" r:id="rId373"/>
    <sheet sheetId="371" name="Data  Parameter ΔCTREE_PROJ 1" state="visible" r:id="rId374"/>
    <sheet sheetId="372" name="Value applied for ΔCTREE_PR 1" state="visible" r:id="rId375"/>
    <sheet sheetId="373" name="Data  Parameter Ait 1" state="visible" r:id="rId376"/>
    <sheet sheetId="374" name="Value applied for Ait 1" state="visible" r:id="rId377"/>
    <sheet sheetId="375" name="Data  Parameter ET(FCitWPS) 1" state="visible" r:id="rId378"/>
    <sheet sheetId="376" name="Value applied for ET(FCitWP 1" state="visible" r:id="rId379"/>
    <sheet sheetId="377" name="Data  Parameter Area submer 1" state="visible" r:id="rId380"/>
    <sheet sheetId="378" name="Value applied for Area subm 1" state="visible" r:id="rId381"/>
    <sheet sheetId="379" name="Data  Parameter %OMsoil (WP 1" state="visible" r:id="rId382"/>
    <sheet sheetId="380" name="Value applied for %OMsoil ( 2" state="visible" r:id="rId383"/>
    <sheet sheetId="381" name="Data  Parameter Crown cover 1" state="visible" r:id="rId384"/>
    <sheet sheetId="382" name="Value applied for Crown cov 1" state="visible" r:id="rId385"/>
    <sheet sheetId="383" name="Data  Parameter NERERROR 1" state="visible" r:id="rId386"/>
    <sheet sheetId="384" name="Non-native Species 1" state="visible" r:id="rId387"/>
    <sheet sheetId="385" name="Exceptional Benefits Benefi 1" state="visible" r:id="rId388"/>
    <sheet sheetId="386" name="Trigger Species Population  1" state="visible" r:id="rId389"/>
    <sheet sheetId="387" name="Marginalized andor Vulnerab 1" state="visible" r:id="rId390"/>
    <sheet sheetId="388" name="VCS 1" state="visible" r:id="rId391"/>
    <sheet sheetId="389" name="CCB 1" state="visible" r:id="rId392"/>
    <sheet sheetId="390" name="CCB Verification 1" state="visible" r:id="rId393"/>
    <sheet sheetId="391" name="AFOLU Non-Permanence Risk T 1" state="visible" r:id="rId394"/>
    <sheet sheetId="392" name="Data  Parameter CWPS-herbit 1" state="visible" r:id="rId395"/>
    <sheet sheetId="393" name="Value applied for CWPS-herb 1" state="visible" r:id="rId396"/>
    <sheet sheetId="394" name="Data  Parameter CBSL-herbit 1" state="visible" r:id="rId397"/>
    <sheet sheetId="395" name="Value applied for CBSL-herb 1" state="visible" r:id="rId398"/>
    <sheet sheetId="396" name="Data  Parameter ΔCBSL-herbi 1" state="visible" r:id="rId399"/>
    <sheet sheetId="397" name="Value applied for ΔCBSL-her 1" state="visible" r:id="rId400"/>
    <sheet sheetId="398" name="Data  Parameter ƒ (GHG emis 5" state="visible" r:id="rId401"/>
    <sheet sheetId="399" name="Value applied for ƒ (GHG em 5" state="visible" r:id="rId402"/>
    <sheet sheetId="400" name="Data  Parameter ƒ (GHG emis 6" state="visible" r:id="rId403"/>
    <sheet sheetId="401" name="Value applied for ƒ (GHG em 6" state="visible" r:id="rId404"/>
    <sheet sheetId="402" name="Data  Parameter ΔCSHRUB_PRO 1" state="visible" r:id="rId405"/>
    <sheet sheetId="403" name="Value applied for ΔCSHRUB_P 1" state="visible" r:id="rId406"/>
    <sheet sheetId="404" name="Data  Parameter Fire Reduct 1" state="visible" r:id="rId407"/>
    <sheet sheetId="405" name="Value applied for Fire Redu 1" state="visible" r:id="rId408"/>
    <sheet sheetId="406" name="Data  Parameter ƒ (GHG emis 7" state="visible" r:id="rId409"/>
    <sheet sheetId="407" name="Value applied for ƒ (GHG em 7" state="visible" r:id="rId410"/>
    <sheet sheetId="408" name="Data  Parameter ∆CWPS-soili 1" state="visible" r:id="rId411"/>
    <sheet sheetId="409" name="Value applied for ∆CWPS-soi 1" state="visible" r:id="rId412"/>
    <sheet sheetId="410" name="Data  Parameter ∆CBSL-soili 1" state="visible" r:id="rId413"/>
    <sheet sheetId="411" name="Value applied for ∆CBSL-soi 1" state="visible" r:id="rId414"/>
    <sheet sheetId="412" name="Data  Parameter CH4(WPS-soi 1" state="visible" r:id="rId415"/>
    <sheet sheetId="413" name="Value applied for CH4(WPS-s 1" state="visible" r:id="rId416"/>
    <sheet sheetId="414" name="Data  Parameter N2O (WPS-so 1" state="visible" r:id="rId417"/>
    <sheet sheetId="415" name="Value applied for N2O (WPS- 1" state="visible" r:id="rId418"/>
    <sheet sheetId="416" name="Data  Parameter GHGWPS-insi 2" state="visible" r:id="rId419"/>
    <sheet sheetId="417" name="Value applied for GHGWPS-in 2" state="visible" r:id="rId420"/>
    <sheet sheetId="418" name="Data  Parameter ΔCWPS-herbi 1" state="visible" r:id="rId421"/>
    <sheet sheetId="419" name="Value applied for ΔCWPS-her 1" state="visible" r:id="rId422"/>
    <sheet sheetId="420" name="Data  Parameter IPCC Emissi 4" state="visible" r:id="rId423"/>
    <sheet sheetId="421" name="Value applied for IPCC Emis 4" state="visible" r:id="rId424"/>
    <sheet sheetId="422" name="Data  Parameter IPCC Emissi 5" state="visible" r:id="rId425"/>
    <sheet sheetId="423" name="Value applied for IPCC Emis 5" state="visible" r:id="rId426"/>
    <sheet sheetId="424" name="Data  Parameter C%WPS-erode 1" state="visible" r:id="rId427"/>
    <sheet sheetId="425" name="Value applied for C%WPS-ero 1" state="visible" r:id="rId428"/>
    <sheet sheetId="426" name="Data  Parameter Depth_exWPS 1" state="visible" r:id="rId429"/>
    <sheet sheetId="427" name="Value applied for Depth_exW 1" state="visible" r:id="rId430"/>
    <sheet sheetId="428" name="Data  Parameter CWPS-soili( 1" state="visible" r:id="rId431"/>
    <sheet sheetId="429" name="Value applied for CWPS-soil 1" state="visible" r:id="rId432"/>
    <sheet sheetId="430" name="Value applied for BD 1" state="visible" r:id="rId433"/>
    <sheet sheetId="431" name="Data  Parameter EFCH4burn 1" state="visible" r:id="rId434"/>
    <sheet sheetId="432" name="Data  Parameter RateCloss-W 1" state="visible" r:id="rId435"/>
    <sheet sheetId="433" name="Value applied for RateCloss 1" state="visible" r:id="rId436"/>
    <sheet sheetId="434" name="Data  Parameter Ratepeatlos 1" state="visible" r:id="rId437"/>
    <sheet sheetId="435" name="Value applied for Ratepeatl 2" state="visible" r:id="rId438"/>
    <sheet sheetId="436" name="Data  Parameter Ratepeatlos 2" state="visible" r:id="rId439"/>
    <sheet sheetId="437" name="Value applied for Ratepeatl 3" state="visible" r:id="rId440"/>
    <sheet sheetId="438" name="Data  Parameter ƒ (GHG emis 8" state="visible" r:id="rId441"/>
    <sheet sheetId="439" name="Value applied for ƒ (GHG em 8" state="visible" r:id="rId442"/>
    <sheet sheetId="440" name="Data  Parameter ƒ (N2O emis 1" state="visible" r:id="rId443"/>
    <sheet sheetId="441" name="Data  Parameter ΔCSHRUB_BSL 1" state="visible" r:id="rId444"/>
    <sheet sheetId="442" name="Value applied for ΔCSHRUB_B 1" state="visible" r:id="rId445"/>
    <sheet sheetId="443" name="Data  Parameter IPCC Emissi 6" state="visible" r:id="rId446"/>
    <sheet sheetId="444" name="Value applied for IPCC Emis 6" state="visible" r:id="rId447"/>
    <sheet sheetId="445" name="Data  Parameter IPCC Emissi 7" state="visible" r:id="rId448"/>
    <sheet sheetId="446" name="Value applied for IPCC Emis 7" state="visible" r:id="rId449"/>
    <sheet sheetId="447" name="Data  Parameter GHGBSL-insi 1" state="visible" r:id="rId450"/>
    <sheet sheetId="448" name="Value applied for GHGBSL-in 1" state="visible" r:id="rId451"/>
    <sheet sheetId="449" name="Data  Parameter Depth_exBSL 1" state="visible" r:id="rId452"/>
    <sheet sheetId="450" name="Value applied for Depth_exB 1" state="visible" r:id="rId453"/>
    <sheet sheetId="451" name="Data  Parameter N2O (BSL-so 1" state="visible" r:id="rId454"/>
    <sheet sheetId="452" name="Value applied for N2O (BSL- 1" state="visible" r:id="rId455"/>
    <sheet sheetId="453" name="Data  Parameter CH4(BSL-soi 1" state="visible" r:id="rId456"/>
    <sheet sheetId="454" name="Value applied for CH4(BSL-s 1" state="visible" r:id="rId457"/>
    <sheet sheetId="455" name="Data  Parameter C%BSL-emitt 1" state="visible" r:id="rId458"/>
    <sheet sheetId="456" name="Value applied for C%BSL-emi 1" state="visible" r:id="rId459"/>
    <sheet sheetId="457" name="Data  Parameter C%BSL-erode 1" state="visible" r:id="rId460"/>
    <sheet sheetId="458" name="Value applied for C%BSL-ero 1" state="visible" r:id="rId461"/>
    <sheet sheetId="459" name="Data  Parameter ƒ (GHG emis 9" state="visible" r:id="rId462"/>
    <sheet sheetId="460" name="Value applied for ƒ (GHG em 9" state="visible" r:id="rId463"/>
    <sheet sheetId="461" name="Data  Parameter Ratesubs-BS 1" state="visible" r:id="rId464"/>
    <sheet sheetId="462" name="Value applied for Ratesubs- 1" state="visible" r:id="rId465"/>
    <sheet sheetId="463" name="Data  Parameter Ratesubs-WP 1" state="visible" r:id="rId466"/>
    <sheet sheetId="464" name="Value applied for Ratesubs- 2" state="visible" r:id="rId467"/>
    <sheet sheetId="465" name="Data  Parameter 𝐶𝐴𝑉𝐺−𝑇 1" state="visible" r:id="rId468"/>
    <sheet sheetId="466" name="Value applied for 𝐶𝐴𝑉𝐺− 1" state="visible" r:id="rId469"/>
    <sheet sheetId="467" name="Data  Parameter AWPSit100;  1" state="visible" r:id="rId470"/>
    <sheet sheetId="468" name="Value applied for AWPSit100 1" state="visible" r:id="rId471"/>
    <sheet sheetId="469" name="Data  Parameter CBSL-soilit 1" state="visible" r:id="rId472"/>
    <sheet sheetId="470" name="Value applied for CBSL-soil 1" state="visible" r:id="rId473"/>
    <sheet sheetId="471" name="Choose project certific (enum)" state="visible" r:id="rId474"/>
    <sheet sheetId="472" name="Which method will you u (enum)" state="visible" r:id="rId475"/>
    <sheet sheetId="473" name="What is the return load (enum)" state="visible" r:id="rId476"/>
    <sheet sheetId="474" name="It's a baseline scenari (enum)" state="visible" r:id="rId477"/>
    <sheet sheetId="475" name="Which method did you us (enum)" state="visible" r:id="rId478"/>
    <sheet sheetId="476" name="Which method did you 1 (enum)" state="visible" r:id="rId479"/>
    <sheet sheetId="477" name="Which method did you 2 (enum)" state="visible" r:id="rId480"/>
    <sheet sheetId="478" name="Which sampling design w (enum)" state="visible" r:id="rId481"/>
    <sheet sheetId="479" name="Which method did you 3 (enum)" state="visible" r:id="rId482"/>
    <sheet sheetId="480" name="CO2 emissions from soil (enum)" state="visible" r:id="rId483"/>
    <sheet sheetId="481" name="CH4 emissions from soil (enum)" state="visible" r:id="rId484"/>
    <sheet sheetId="482" name="N2O emissions from soil (enum)" state="visible" r:id="rId485"/>
    <sheet sheetId="483" name="SOC Cap Approach (enum)" state="visible" r:id="rId486"/>
    <sheet sheetId="484" name="ecosystem (enum)" state="visible" r:id="rId487"/>
    <sheet sheetId="485" name="Soil type (at Project S (enum)" state="visible" r:id="rId488"/>
    <sheet sheetId="486" name="Soil disturbance type (enum)" state="visible" r:id="rId489"/>
    <sheet sheetId="487" name="CO2 emissions from s 1 (enum)" state="visible" r:id="rId490"/>
    <sheet sheetId="488" name="CPDE (enum)" state="visible" r:id="rId491"/>
    <sheet sheetId="489" name="ecosystem 1 (enum)" state="visible" r:id="rId492"/>
    <sheet sheetId="490" name="Soil type (at Projec 1 (enum)" state="visible" r:id="rId493"/>
    <sheet sheetId="491" name="Soil disturbance typ 1 (enum)" state="visible" r:id="rId494"/>
    <sheet sheetId="492" name="CO2 emissions from s 2 (enum)" state="visible" r:id="rId495"/>
    <sheet sheetId="493" name="Project Location Format (enum)" state="visible" r:id="rId496"/>
    <sheet sheetId="494" name="Is this project undergo (enum)" state="visible" r:id="rId497"/>
    <sheet sheetId="495" name="Is this a transfer proj (enum)" state="visible" r:id="rId498"/>
    <sheet sheetId="496" name="Indicate if the project (enum)" state="visible" r:id="rId499"/>
    <sheet sheetId="497" name="Crediting period  (enum)" state="visible" r:id="rId500"/>
    <sheet sheetId="498" name="2.1.13 Project Scale an (enum)" state="visible" r:id="rId501"/>
    <sheet sheetId="499" name="Is the project receivin (enum)" state="visible" r:id="rId502"/>
    <sheet sheetId="500" name="Has the project registe (enum)" state="visible" r:id="rId503"/>
    <sheet sheetId="501" name="Is the project active u (enum)" state="visible" r:id="rId504"/>
    <sheet sheetId="502" name="Has the project been re (enum)" state="visible" r:id="rId505"/>
    <sheet sheetId="503" name="Are project reductions  (enum)" state="visible" r:id="rId506"/>
    <sheet sheetId="504" name="Has the project activit (enum)" state="visible" r:id="rId507"/>
    <sheet sheetId="505" name="Do the project activiti (enum)" state="visible" r:id="rId508"/>
    <sheet sheetId="506" name="Is the project proponen (enum)" state="visible" r:id="rId509"/>
    <sheet sheetId="507" name="Has the project propone (enum)" state="visible" r:id="rId510"/>
    <sheet sheetId="508" name="Is the project located  (enum)" state="visible" r:id="rId511"/>
    <sheet sheetId="509" name="Are such laws statutes  (enum)" state="visible" r:id="rId512"/>
    <sheet sheetId="510" name="Are the project activit (enum)" state="visible" r:id="rId513"/>
    <sheet sheetId="511" name="Does this project use a (enum)" state="visible" r:id="rId514"/>
    <sheet sheetId="512" name="Maximum claimable quant (enum)" state="visible" r:id="rId515"/>
    <sheet sheetId="513" name="Fire Reduction Premium  (enum)" state="visible" r:id="rId516"/>
    <sheet sheetId="514" name="Does the project seek t (enum)" state="visible" r:id="rId517"/>
    <sheet sheetId="515" name="Does the project see 1 (enum)" state="visible" r:id="rId518"/>
    <sheet sheetId="516" name="Does the project seeks  (enum)" state="visible" r:id="rId519"/>
    <sheet sheetId="517" name="AcresHectares (enum)" state="visible" r:id="rId520"/>
    <sheet sheetId="518" name="Audit type (enum)" state="visible" r:id="rId521"/>
    <sheet sheetId="519" name="Program (enum)" state="visible" r:id="rId522"/>
    <sheet sheetId="520" name="Is a temporal boundary  (enum)" state="visible" r:id="rId523"/>
    <sheet sheetId="521" name="Select either total sto (enum)" state="visible" r:id="rId524"/>
    <sheet sheetId="522" name="Select the quantificati (enum)" state="visible" r:id="rId525"/>
    <sheet sheetId="523" name="Select the quantific 1 (enum)" state="visible" r:id="rId526"/>
    <sheet sheetId="524" name="Select the quantific 2 (enum)" state="visible" r:id="rId527"/>
    <sheet sheetId="525" name="Maximum claimable qu 1 (enum)" state="visible" r:id="rId528"/>
    <sheet sheetId="526" name="Fire Reduction Premi 1 (enum)" state="visible" r:id="rId529"/>
    <sheet sheetId="527" name="Has the non-permanence  (enum)" state="visible" r:id="rId530"/>
    <sheet sheetId="528" name="Has the LTA been update (enum)" state="visible" r:id="rId531"/>
    <sheet sheetId="529" name="Is the number of GHG cr (enum)" state="visible" r:id="rId532"/>
    <sheet sheetId="530" name="Project Location For 1 (enum)" state="visible" r:id="rId533"/>
    <sheet sheetId="531" name="Is this project unde 1 (enum)" state="visible" r:id="rId534"/>
    <sheet sheetId="532" name="Is this a transfer p 1 (enum)" state="visible" r:id="rId535"/>
    <sheet sheetId="533" name="Indicate if the proj 1 (enum)" state="visible" r:id="rId536"/>
    <sheet sheetId="534" name="Crediting period  1 (enum)" state="visible" r:id="rId537"/>
    <sheet sheetId="535" name="2.1.13 Project Scale 1 (enum)" state="visible" r:id="rId538"/>
    <sheet sheetId="536" name="Is the project recei 1 (enum)" state="visible" r:id="rId539"/>
    <sheet sheetId="537" name="Has the project regi 1 (enum)" state="visible" r:id="rId540"/>
    <sheet sheetId="538" name="Is the project activ 1 (enum)" state="visible" r:id="rId541"/>
    <sheet sheetId="539" name="Has the project been 1 (enum)" state="visible" r:id="rId542"/>
    <sheet sheetId="540" name="Are project reductio 1 (enum)" state="visible" r:id="rId543"/>
    <sheet sheetId="541" name="Has the project acti 1 (enum)" state="visible" r:id="rId544"/>
    <sheet sheetId="542" name="Do the project activ 1 (enum)" state="visible" r:id="rId545"/>
    <sheet sheetId="543" name="Is the project propo 1 (enum)" state="visible" r:id="rId546"/>
    <sheet sheetId="544" name="Has the project prop 1 (enum)" state="visible" r:id="rId547"/>
    <sheet sheetId="545" name="Is the project locat 1 (enum)" state="visible" r:id="rId548"/>
    <sheet sheetId="546" name="Are such laws statut 1 (enum)" state="visible" r:id="rId549"/>
    <sheet sheetId="547" name="Are the project acti 1 (enum)" state="visible" r:id="rId550"/>
    <sheet sheetId="548" name="Does this project us 1 (enum)" state="visible" r:id="rId551"/>
    <sheet sheetId="549" name="Maximum claimable qu 2 (enum)" state="visible" r:id="rId552"/>
    <sheet sheetId="550" name="Fire Reduction Premi 2 (enum)" state="visible" r:id="rId553"/>
    <sheet sheetId="551" name="Does the project see 2 (enum)" state="visible" r:id="rId554"/>
    <sheet sheetId="552" name="Does the project see 3 (enum)" state="visible" r:id="rId555"/>
    <sheet sheetId="553" name="Does the project see 4 (enum)" state="visible" r:id="rId556"/>
    <sheet sheetId="554" name="AcresHectares 1 (enum)" state="visible" r:id="rId557"/>
    <sheet sheetId="555" name="Audit type 1 (enum)" state="visible" r:id="rId558"/>
    <sheet sheetId="556" name="Program 1 (enum)" state="visible" r:id="rId559"/>
    <sheet sheetId="557" name="Is a temporal bounda 1 (enum)" state="visible" r:id="rId560"/>
    <sheet sheetId="558" name="Select either total  1 (enum)" state="visible" r:id="rId561"/>
    <sheet sheetId="559" name="Select the quantific 3 (enum)" state="visible" r:id="rId562"/>
    <sheet sheetId="560" name="Select the quantific 4 (enum)" state="visible" r:id="rId563"/>
    <sheet sheetId="561" name="Select the quantific 5 (enum)" state="visible" r:id="rId564"/>
    <sheet sheetId="562" name="Maximum claimable qu 3 (enum)" state="visible" r:id="rId565"/>
    <sheet sheetId="563" name="Fire Reduction Premi 3 (enum)" state="visible" r:id="rId566"/>
    <sheet sheetId="564" name="Has the non-permanen 1 (enum)" state="visible" r:id="rId567"/>
    <sheet sheetId="565" name="Has the LTA been upd 1 (enum)" state="visible" r:id="rId568"/>
    <sheet sheetId="566" name="Is the number of GHG 1 (enum)" state="visible" r:id="rId569"/>
  </sheets>
  <calcPr calcId="171027"/>
</workbook>
</file>

<file path=xl/sharedStrings.xml><?xml version="1.0" encoding="utf-8"?>
<sst xmlns="http://schemas.openxmlformats.org/spreadsheetml/2006/main" count="140565" uniqueCount="3047">
  <si>
    <t>Project Description (Auto)</t>
  </si>
  <si>
    <t>Description</t>
  </si>
  <si>
    <t/>
  </si>
  <si>
    <t>Schema Type</t>
  </si>
  <si>
    <t>Verifiable Credentials</t>
  </si>
  <si>
    <t>Required Field</t>
  </si>
  <si>
    <t>Field Type</t>
  </si>
  <si>
    <t>Parameter</t>
  </si>
  <si>
    <t>Visibility</t>
  </si>
  <si>
    <t>Question</t>
  </si>
  <si>
    <t>Allow Multiple Answers</t>
  </si>
  <si>
    <t>Answer</t>
  </si>
  <si>
    <t>Default</t>
  </si>
  <si>
    <t>Suggest</t>
  </si>
  <si>
    <t>Key</t>
  </si>
  <si>
    <t>Yes</t>
  </si>
  <si>
    <t>Enum</t>
  </si>
  <si>
    <t>Choose project certific (enum)</t>
  </si>
  <si>
    <t>Choose project certification type</t>
  </si>
  <si>
    <t>No</t>
  </si>
  <si>
    <t>VCS v4.4</t>
  </si>
  <si>
    <t>project_cert_type</t>
  </si>
  <si>
    <t>VCS Project Description v4.4</t>
  </si>
  <si>
    <t>VCS Project Description</t>
  </si>
  <si>
    <t>vcs_project_details</t>
  </si>
  <si>
    <t>String</t>
  </si>
  <si>
    <t xml:space="preserve">Project title </t>
  </si>
  <si>
    <t>example</t>
  </si>
  <si>
    <t>G5</t>
  </si>
  <si>
    <t>Project ID</t>
  </si>
  <si>
    <t>G6</t>
  </si>
  <si>
    <t>URL</t>
  </si>
  <si>
    <t>Project Website</t>
  </si>
  <si>
    <t>https://example.com</t>
  </si>
  <si>
    <t>G7</t>
  </si>
  <si>
    <t>Project lifetime 1</t>
  </si>
  <si>
    <t>Project lifetime</t>
  </si>
  <si>
    <t>G8</t>
  </si>
  <si>
    <t>Date</t>
  </si>
  <si>
    <t>Start Date</t>
  </si>
  <si>
    <t>2000-01-01</t>
  </si>
  <si>
    <t>End Date</t>
  </si>
  <si>
    <t>(CCB) GHG accounting period 1</t>
  </si>
  <si>
    <t xml:space="preserve">(CCB) GHG accounting period </t>
  </si>
  <si>
    <t>G11</t>
  </si>
  <si>
    <t>Original date of issue</t>
  </si>
  <si>
    <t>G14</t>
  </si>
  <si>
    <t>Most recent date of issue</t>
  </si>
  <si>
    <t>G15</t>
  </si>
  <si>
    <t>Version</t>
  </si>
  <si>
    <t>G16</t>
  </si>
  <si>
    <t>VCS Standard version</t>
  </si>
  <si>
    <t>G17</t>
  </si>
  <si>
    <t>CCB Standards version</t>
  </si>
  <si>
    <t>G18</t>
  </si>
  <si>
    <t>Project location 1</t>
  </si>
  <si>
    <t>Project location</t>
  </si>
  <si>
    <t>G19</t>
  </si>
  <si>
    <t>Project Instance</t>
  </si>
  <si>
    <t>Project Site Country/Area</t>
  </si>
  <si>
    <t>Continent</t>
  </si>
  <si>
    <t>Project Site State/Province</t>
  </si>
  <si>
    <t>Project Site City/Region</t>
  </si>
  <si>
    <t>G9</t>
  </si>
  <si>
    <t>Number</t>
  </si>
  <si>
    <t>Acres/Hectares</t>
  </si>
  <si>
    <t>acres_hectares_quantity</t>
  </si>
  <si>
    <t>AcresHectares 1 (enum)</t>
  </si>
  <si>
    <t>Acres</t>
  </si>
  <si>
    <t>acres_hectares_unit</t>
  </si>
  <si>
    <t>Project Location For 1 (enum)</t>
  </si>
  <si>
    <t>Project Location Format</t>
  </si>
  <si>
    <t>Geodetic Point (Degrees Minutes Seconds)</t>
  </si>
  <si>
    <t>G25</t>
  </si>
  <si>
    <t>Project Location (Geodetic  2</t>
  </si>
  <si>
    <t>Project Location (Geodetic Point (Decimal Degrees))</t>
  </si>
  <si>
    <t>G26</t>
  </si>
  <si>
    <t>Latitude (Decimal Degrees)</t>
  </si>
  <si>
    <t>Longitude (Decimal Degrees)</t>
  </si>
  <si>
    <t>Project Location (Geodetic  3</t>
  </si>
  <si>
    <t>Project Location (Geodetic Point (Degrees Minutes Seconds))</t>
  </si>
  <si>
    <t>G31</t>
  </si>
  <si>
    <t>Latitude (Degrees)</t>
  </si>
  <si>
    <t xml:space="preserve">Minutes </t>
  </si>
  <si>
    <t>Seconds</t>
  </si>
  <si>
    <t>Longitude (Degrees)</t>
  </si>
  <si>
    <t>Minutes</t>
  </si>
  <si>
    <t>G10</t>
  </si>
  <si>
    <t>latitude (DMS)</t>
  </si>
  <si>
    <t>latitude_DMS</t>
  </si>
  <si>
    <t>longitude (DMS)</t>
  </si>
  <si>
    <t>longitude_DMS</t>
  </si>
  <si>
    <t>Project proponent(s)</t>
  </si>
  <si>
    <t>G40</t>
  </si>
  <si>
    <t>Validation/verification body</t>
  </si>
  <si>
    <t>G41</t>
  </si>
  <si>
    <t>History of CCB Status</t>
  </si>
  <si>
    <t>G42</t>
  </si>
  <si>
    <t>Gold Level Criteria</t>
  </si>
  <si>
    <t>G43</t>
  </si>
  <si>
    <t xml:space="preserve">Expected verification schedule </t>
  </si>
  <si>
    <t>G44</t>
  </si>
  <si>
    <t>Prepared by</t>
  </si>
  <si>
    <t>G45</t>
  </si>
  <si>
    <t>Help Text</t>
  </si>
  <si>
    <t>{"color":"#000000","size":"18px"}</t>
  </si>
  <si>
    <t>1 Summary of Project Benefits</t>
  </si>
  <si>
    <t>G46</t>
  </si>
  <si>
    <t>Insert two to five brief summaries of expected benefits of the project not captured by the standardized benefit metrics in Section 1.2, below. Progress toward achieving each benefit listed here may be reported in project monitoring reports. These benefits shall relate to key project outcomes or impacts set out in the project’s theory of change (Section 2.1.17). Estimations included below shall be substantiated in this document as denoted in the corresponding section reference.</t>
  </si>
  <si>
    <t>G47</t>
  </si>
  <si>
    <t>1.1 Unique Project Benefits 1</t>
  </si>
  <si>
    <t>1.1 Unique Project Benefits</t>
  </si>
  <si>
    <t>G48</t>
  </si>
  <si>
    <t>Outcome or impact estimated by the end of project lifetime</t>
  </si>
  <si>
    <t>Section reference</t>
  </si>
  <si>
    <t>1.2 Standardized Benefit Metrics</t>
  </si>
  <si>
    <t>G51</t>
  </si>
  <si>
    <t>For each metric, provide an estimate of the net benefit the project aims to achieve during the project lifetime. Insert “not applicable” where the metric does not apply and “data not available” where the metric does apply but there are no means of quantification. Estimations included below shall be substantiated in this document as denoted in the corresponding section reference.</t>
  </si>
  <si>
    <t>G52</t>
  </si>
  <si>
    <t>GHG emission reductions or carbon dioxide removals</t>
  </si>
  <si>
    <t>G53</t>
  </si>
  <si>
    <t xml:space="preserve">Net estimated removals in the project area, measured against the without-project scenario </t>
  </si>
  <si>
    <t>G54</t>
  </si>
  <si>
    <t>Estimated by the end of project lifetime</t>
  </si>
  <si>
    <t>G55</t>
  </si>
  <si>
    <t>Section Reference</t>
  </si>
  <si>
    <t>G56</t>
  </si>
  <si>
    <t>Net estimated reductions in the project area, measured against the without-project scenario</t>
  </si>
  <si>
    <t>G57</t>
  </si>
  <si>
    <t>G58</t>
  </si>
  <si>
    <t>G59</t>
  </si>
  <si>
    <t>Forest cover</t>
  </si>
  <si>
    <t>G60</t>
  </si>
  <si>
    <t xml:space="preserve">For REDD  projects: Estimated number of hectares of reduced forest loss in the project area measured against the without-project scenario </t>
  </si>
  <si>
    <t>G61</t>
  </si>
  <si>
    <t>G62</t>
  </si>
  <si>
    <t>G63</t>
  </si>
  <si>
    <t>For ARR  projects: Estimated number of hectares of forest cover increased in the project area measured against the without-project scenario</t>
  </si>
  <si>
    <t>G64</t>
  </si>
  <si>
    <t>G65</t>
  </si>
  <si>
    <t>G66</t>
  </si>
  <si>
    <t>Improved land management</t>
  </si>
  <si>
    <t>G67</t>
  </si>
  <si>
    <t>Number of hectares of existing production forest land in which IFM  practices are expected to occur as a result of project activities, measured against the without-project scenario</t>
  </si>
  <si>
    <t>G68</t>
  </si>
  <si>
    <t>G69</t>
  </si>
  <si>
    <t>G70</t>
  </si>
  <si>
    <t>Number of hectares of non-forest land in which improved land management practices are expected to occur as a result of project activities, measured against the without-projectscenario</t>
  </si>
  <si>
    <t>G71</t>
  </si>
  <si>
    <t>G72</t>
  </si>
  <si>
    <t>G73</t>
  </si>
  <si>
    <t>Training</t>
  </si>
  <si>
    <t>G74</t>
  </si>
  <si>
    <t>Total number of community members who are expected to have improved skills and/or knowledge resulting from training provided as part of project activities</t>
  </si>
  <si>
    <t>G75</t>
  </si>
  <si>
    <t>G76</t>
  </si>
  <si>
    <t>G77</t>
  </si>
  <si>
    <t xml:space="preserve">Number of female community members who are expected to have improved skills and/or knowledge resulting from training as part of project activities </t>
  </si>
  <si>
    <t>G78</t>
  </si>
  <si>
    <t>G79</t>
  </si>
  <si>
    <t>G80</t>
  </si>
  <si>
    <t>Employment</t>
  </si>
  <si>
    <t>G81</t>
  </si>
  <si>
    <t xml:space="preserve">Total number of people expected to be employed in project activities, expressed as number of full-time employees </t>
  </si>
  <si>
    <t>G82</t>
  </si>
  <si>
    <t>G83</t>
  </si>
  <si>
    <t>G84</t>
  </si>
  <si>
    <t>Number of women expected to be employed as a result of project activities, expressed as number of full-time employees</t>
  </si>
  <si>
    <t>G85</t>
  </si>
  <si>
    <t>G86</t>
  </si>
  <si>
    <t>G87</t>
  </si>
  <si>
    <t>Livelihoods</t>
  </si>
  <si>
    <t>G88</t>
  </si>
  <si>
    <t>Total number of people expected to have improved livelihoods  or income generated as a result of project activities</t>
  </si>
  <si>
    <t>G89</t>
  </si>
  <si>
    <t>G90</t>
  </si>
  <si>
    <t>G91</t>
  </si>
  <si>
    <t>Number of women expected to have improved livelihoods or income generated as a result of project activities</t>
  </si>
  <si>
    <t>G92</t>
  </si>
  <si>
    <t>G93</t>
  </si>
  <si>
    <t>G94</t>
  </si>
  <si>
    <t>Health</t>
  </si>
  <si>
    <t>G95</t>
  </si>
  <si>
    <t xml:space="preserve">Total number of people for whom health services are expected to improve as a result of project activities, measured against the without-project scenario </t>
  </si>
  <si>
    <t>G96</t>
  </si>
  <si>
    <t>G97</t>
  </si>
  <si>
    <t>G98</t>
  </si>
  <si>
    <t>Number of women for whom health services are expected to improve as a result of project activities, measured against the without-project scenario</t>
  </si>
  <si>
    <t>G99</t>
  </si>
  <si>
    <t>G100</t>
  </si>
  <si>
    <t>G101</t>
  </si>
  <si>
    <t>Education</t>
  </si>
  <si>
    <t>G102</t>
  </si>
  <si>
    <t>Total number of people for whom access to, or quality of, education is expected to improve as result of project activities, measured against the without-project scenario</t>
  </si>
  <si>
    <t>G103</t>
  </si>
  <si>
    <t>G104</t>
  </si>
  <si>
    <t>G105</t>
  </si>
  <si>
    <t>Number of women and girls for whom access to, or quality of, education is expected to improve as result of project activities, measured against the without-project scenario</t>
  </si>
  <si>
    <t>G106</t>
  </si>
  <si>
    <t>G107</t>
  </si>
  <si>
    <t>G108</t>
  </si>
  <si>
    <t>Water</t>
  </si>
  <si>
    <t>G109</t>
  </si>
  <si>
    <t>Total number of people who are expected to experience increased water quality and/or improved access to drinking water as a result of project activities, measured against the without-project scenario</t>
  </si>
  <si>
    <t>G110</t>
  </si>
  <si>
    <t>G111</t>
  </si>
  <si>
    <t>G112</t>
  </si>
  <si>
    <t>Number of women who are expected to experience increased water quality and/or improved access to drinking water as a result of project activities, measured against the without-project scenario</t>
  </si>
  <si>
    <t>G113</t>
  </si>
  <si>
    <t>G114</t>
  </si>
  <si>
    <t>G115</t>
  </si>
  <si>
    <t>Well-being</t>
  </si>
  <si>
    <t>G116</t>
  </si>
  <si>
    <t>Total number of community members whose well-being  is expected to improve as a result of project activities</t>
  </si>
  <si>
    <t>G117</t>
  </si>
  <si>
    <t>G118</t>
  </si>
  <si>
    <t>G119</t>
  </si>
  <si>
    <t>Number of women whose well-being is expected to improve as a result of project activities</t>
  </si>
  <si>
    <t>G120</t>
  </si>
  <si>
    <t>G121</t>
  </si>
  <si>
    <t>G122</t>
  </si>
  <si>
    <t>Biodiversity conservation</t>
  </si>
  <si>
    <t>G123</t>
  </si>
  <si>
    <t>Expected change in the number of hectares managed significantly better by the project for biodiversity conservation , measured against the without-project scenario</t>
  </si>
  <si>
    <t>G124</t>
  </si>
  <si>
    <t>G125</t>
  </si>
  <si>
    <t>G126</t>
  </si>
  <si>
    <t>Expected number of globally Critically Endangered or Endangered species  benefiting from reduced threats as a result of project activities , measured against the without-project scenario</t>
  </si>
  <si>
    <t>G127</t>
  </si>
  <si>
    <t>G128</t>
  </si>
  <si>
    <t>G129</t>
  </si>
  <si>
    <t>2 Project Details</t>
  </si>
  <si>
    <t>G130</t>
  </si>
  <si>
    <t>2.1 Project Goals, Design and Long-Term Viability</t>
  </si>
  <si>
    <t>G131</t>
  </si>
  <si>
    <t>2.1.1 Summary Description of the Project (VCS, 3.2, 3.6, 3.10, 3.11, 3.13, 3.14; CCB, G1.2)</t>
  </si>
  <si>
    <t>G132</t>
  </si>
  <si>
    <t>2.1.2 Audit History (VCS, 4.1)</t>
  </si>
  <si>
    <t>G133</t>
  </si>
  <si>
    <t>Is this project unde 1 (enum)</t>
  </si>
  <si>
    <t>Is this project undergoing crediting period renewal?</t>
  </si>
  <si>
    <t>G134</t>
  </si>
  <si>
    <t>Audit History 1</t>
  </si>
  <si>
    <t>Audit History</t>
  </si>
  <si>
    <t>G135</t>
  </si>
  <si>
    <t>Audit type 1 (enum)</t>
  </si>
  <si>
    <t>Audit type</t>
  </si>
  <si>
    <t>Verification</t>
  </si>
  <si>
    <t>Period From</t>
  </si>
  <si>
    <t>Period To</t>
  </si>
  <si>
    <t>Program 1 (enum)</t>
  </si>
  <si>
    <t>Program</t>
  </si>
  <si>
    <t>VCS</t>
  </si>
  <si>
    <t>Validation/Verification Body Name</t>
  </si>
  <si>
    <t>Validation/Verification Body GUID</t>
  </si>
  <si>
    <t>Number of Years</t>
  </si>
  <si>
    <t>2.1.3 Sectoral Scope and Project Type (VCS, 3.2)</t>
  </si>
  <si>
    <t>G142</t>
  </si>
  <si>
    <t>Sectoral Scope and Project  1</t>
  </si>
  <si>
    <t xml:space="preserve">Sectoral Scope and Project Type </t>
  </si>
  <si>
    <t>G143</t>
  </si>
  <si>
    <t xml:space="preserve">Sectoral Scope </t>
  </si>
  <si>
    <t>AFOLU Project Category</t>
  </si>
  <si>
    <t>Project Activity Type</t>
  </si>
  <si>
    <t>2.1.4 Project Eligibility (VCS, 3.1, 3.6, 3.8, 3.18, 4.1; CCB Program Rules, 4.2.4, 4.6.4)</t>
  </si>
  <si>
    <t>G147</t>
  </si>
  <si>
    <t>Is this a transfer p 1 (enum)</t>
  </si>
  <si>
    <t xml:space="preserve">Is this a transfer projects or CPA seeking registration? </t>
  </si>
  <si>
    <t>G148</t>
  </si>
  <si>
    <t>2.1.5 Transfer Project Eligibility (VCS, 3.23, Appendix 2)</t>
  </si>
  <si>
    <t>G149</t>
  </si>
  <si>
    <t>2.1.6 Project Design (VCS, 3.6)</t>
  </si>
  <si>
    <t>G150</t>
  </si>
  <si>
    <t>Indicate if the proj 1 (enum)</t>
  </si>
  <si>
    <t xml:space="preserve">Indicate if the project has been designed as: </t>
  </si>
  <si>
    <t>Grouped project</t>
  </si>
  <si>
    <t>G151</t>
  </si>
  <si>
    <t xml:space="preserve">2.1.6.1 Eligibility Criteria for Grouped Projects </t>
  </si>
  <si>
    <t>G152</t>
  </si>
  <si>
    <t xml:space="preserve">Eligibility Criteria for Grouped Projects </t>
  </si>
  <si>
    <t>G153</t>
  </si>
  <si>
    <t>2.1.7 Project Proponent (VCS, 3.7; CCB, G1.1)</t>
  </si>
  <si>
    <t>G154</t>
  </si>
  <si>
    <t>Project Proponent 1</t>
  </si>
  <si>
    <t>Project Proponent</t>
  </si>
  <si>
    <t>G155</t>
  </si>
  <si>
    <t>Organization name</t>
  </si>
  <si>
    <t>Contact person</t>
  </si>
  <si>
    <t>Title</t>
  </si>
  <si>
    <t>Address</t>
  </si>
  <si>
    <t>Telephone</t>
  </si>
  <si>
    <t>Email</t>
  </si>
  <si>
    <t xml:space="preserve">The email address domain must match that of the organization. </t>
  </si>
  <si>
    <t>Project Proponent ID</t>
  </si>
  <si>
    <t>project_proponent_id</t>
  </si>
  <si>
    <t>Boolean</t>
  </si>
  <si>
    <t>Is this the primary option? Select 'True' for only one.</t>
  </si>
  <si>
    <t>is_primary</t>
  </si>
  <si>
    <t>Role in the Project</t>
  </si>
  <si>
    <t>role_in_project</t>
  </si>
  <si>
    <t xml:space="preserve">2.1.8 Other Entities Involved in the Project </t>
  </si>
  <si>
    <t>G163</t>
  </si>
  <si>
    <t>Other Entities Involved in  1</t>
  </si>
  <si>
    <t>Other Entities Involved in the Project</t>
  </si>
  <si>
    <t>G164</t>
  </si>
  <si>
    <t>Role in the project</t>
  </si>
  <si>
    <t>Organization Address</t>
  </si>
  <si>
    <t>The email address domain must match that of the organization.</t>
  </si>
  <si>
    <t>G12</t>
  </si>
  <si>
    <t>Other Entity ID</t>
  </si>
  <si>
    <t>other_entity_id</t>
  </si>
  <si>
    <t>2.1.9 Project Ownership (VCS, 3.2, 3.7, 3.10; CCB, G5.8)</t>
  </si>
  <si>
    <t>G173</t>
  </si>
  <si>
    <t>Image</t>
  </si>
  <si>
    <t>Project Ownership Supporting Documentation</t>
  </si>
  <si>
    <t>ipfs://ecc35df847a14597d1bbeed4c7a101c6</t>
  </si>
  <si>
    <t>G174</t>
  </si>
  <si>
    <t>2.1.10 Project Start Date (VCS, 3.8)</t>
  </si>
  <si>
    <t>G175</t>
  </si>
  <si>
    <t>Justification</t>
  </si>
  <si>
    <t>G176</t>
  </si>
  <si>
    <t>2.1.11 Benefits Assessment and Project Crediting Period (VCS, 3.9; CCB, G1.9)</t>
  </si>
  <si>
    <t>G177</t>
  </si>
  <si>
    <t>Crediting period  1 (enum)</t>
  </si>
  <si>
    <t xml:space="preserve">Crediting period </t>
  </si>
  <si>
    <t>7</t>
  </si>
  <si>
    <t>G178</t>
  </si>
  <si>
    <t>G180</t>
  </si>
  <si>
    <t>Justify how this period conforms with the VCS+CCB program requirements</t>
  </si>
  <si>
    <t>G182</t>
  </si>
  <si>
    <t>G179</t>
  </si>
  <si>
    <t>Period (Years)</t>
  </si>
  <si>
    <t>G181</t>
  </si>
  <si>
    <t>CCB benefits assessment period</t>
  </si>
  <si>
    <t>G183</t>
  </si>
  <si>
    <t>2.1.12 Differences in Assessment/Project Crediting Periods (CCB, G1.9)</t>
  </si>
  <si>
    <t>G184</t>
  </si>
  <si>
    <t>2.1.13 Project Scale 1 (enum)</t>
  </si>
  <si>
    <t>2.1.13 Project Scale and Estimated Reductions or Removals (VCS, 3.10)</t>
  </si>
  <si>
    <t>&lt; 300,000 tCO2e/year (project)</t>
  </si>
  <si>
    <t>G185</t>
  </si>
  <si>
    <t>2.1.14  Physical Parameters  (CCB, G1.3)</t>
  </si>
  <si>
    <t>G186</t>
  </si>
  <si>
    <t>2.1.15 Social Parameters (VCS, 3.18; CCB, G1.3)</t>
  </si>
  <si>
    <t>G187</t>
  </si>
  <si>
    <t>2.1.16 Project Zone Map and Project Location (VCS, 3.11, 3.18; CCB, G1.4-7, G1.13, CM1.2, B1.2)</t>
  </si>
  <si>
    <t>G188</t>
  </si>
  <si>
    <t>GeoJSON</t>
  </si>
  <si>
    <t>Project Location(s)</t>
  </si>
  <si>
    <t>G189</t>
  </si>
  <si>
    <t>Project Zone Map(s)</t>
  </si>
  <si>
    <t>ipfs://0e17e485882a12ebe0075db663607b3c</t>
  </si>
  <si>
    <t>G190</t>
  </si>
  <si>
    <t>2.1.17 Project Activities and Theory of Change (VCS, 3.6; CCB, G1.8)</t>
  </si>
  <si>
    <t>G191</t>
  </si>
  <si>
    <t>2.1.18 Sustainable Development Contributions (VCS, 3.17)</t>
  </si>
  <si>
    <t>G192</t>
  </si>
  <si>
    <t>2.1.19 Implementation Schedule (CCB, G1.9)</t>
  </si>
  <si>
    <t>G193</t>
  </si>
  <si>
    <t>Implementation Schedule 1</t>
  </si>
  <si>
    <t xml:space="preserve">Implementation Schedule </t>
  </si>
  <si>
    <t>G194</t>
  </si>
  <si>
    <t>Milestone(s) in the project’s development and implementation</t>
  </si>
  <si>
    <t xml:space="preserve">2.1.20 Risks to the Project (CCB, G1.10) </t>
  </si>
  <si>
    <t>G197</t>
  </si>
  <si>
    <t>Risks to the Project 1</t>
  </si>
  <si>
    <t xml:space="preserve">Risks to the Project </t>
  </si>
  <si>
    <t>G198</t>
  </si>
  <si>
    <t>Identified Risk</t>
  </si>
  <si>
    <t>Potential impact of risk on climate, community and/or biodiversity benefits</t>
  </si>
  <si>
    <t>Actions needed and designed to mitigate the risk</t>
  </si>
  <si>
    <t>2.1.21 Benefit Permanence (CCB, G1.11)</t>
  </si>
  <si>
    <t>G202</t>
  </si>
  <si>
    <t>2.1.22 Financial Sustainability (CCB, G1.12)</t>
  </si>
  <si>
    <t>G203</t>
  </si>
  <si>
    <t>2.2 Without-project Land Use Scenario and Additionality (CCB, G2.1)</t>
  </si>
  <si>
    <t>G204</t>
  </si>
  <si>
    <t>2.2.1 Conditions Prior to Project Initiation and Land Use Scenarios without the Project (VCS, 3.13; CCB, G2.1)</t>
  </si>
  <si>
    <t>G205</t>
  </si>
  <si>
    <t>2.2.2 Most-Likely Scenario Justification (CCB, G2.1)</t>
  </si>
  <si>
    <t>G206</t>
  </si>
  <si>
    <t>2.2.3 Community and Biodiversity Additionality (CCB, G2.2)</t>
  </si>
  <si>
    <t>G207</t>
  </si>
  <si>
    <t>2.2.4 Benefits to be used as Offsets (CCB, G2.2)</t>
  </si>
  <si>
    <t>G208</t>
  </si>
  <si>
    <t xml:space="preserve">2.3 Safeguards and Stakeholder Engagement  </t>
  </si>
  <si>
    <t>G209</t>
  </si>
  <si>
    <t>2.3.1 Stakeholder Identification (VCS, 3.18, 3.19; CCB G1.5)</t>
  </si>
  <si>
    <t>G210</t>
  </si>
  <si>
    <t>2.3.2 Stakeholder Descriptions (VCS, 3.18, 3.19; CCB, G1.6, G1.13)</t>
  </si>
  <si>
    <t>G211</t>
  </si>
  <si>
    <t>2.3.3 Stakeholder Access to Project Documents (VCS, 3.18, 3.19; CCB, G3.1)</t>
  </si>
  <si>
    <t>G212</t>
  </si>
  <si>
    <t>2.3.4 Dissemination of Summary Project Documents (VCS, 3.18, 3.19; CCB, G3.1)</t>
  </si>
  <si>
    <t>G213</t>
  </si>
  <si>
    <t>2.3.5 Informational Meetings with Stakeholders (VCS, 3.18, 3.19; CCB, G3.1)</t>
  </si>
  <si>
    <t>G214</t>
  </si>
  <si>
    <t>2.3.6 Risks from the Project and No Net Harm (VCS, 3.18, 3.19)</t>
  </si>
  <si>
    <t>G215</t>
  </si>
  <si>
    <t>2.3.7 Community Costs, Risks, and Benefits (CCB, G3.2)</t>
  </si>
  <si>
    <t>G216</t>
  </si>
  <si>
    <t>2.3.8 Information to Stakeholders on Validation and Verification Process (VCS, 3.18.6, 3.19; CCB, G3.3)</t>
  </si>
  <si>
    <t>G217</t>
  </si>
  <si>
    <t>2.3.9 Site Visit Information and Opportunities to Communicate with Auditor (VCS, 3.18.6; CCB, G3.3)</t>
  </si>
  <si>
    <t>G218</t>
  </si>
  <si>
    <t>2.3.10 Stakeholder Consultations (VCS, 3.18; CCB, G3.4)</t>
  </si>
  <si>
    <t>G219</t>
  </si>
  <si>
    <t>Stakeholder Consultations  1</t>
  </si>
  <si>
    <t xml:space="preserve">Stakeholder Consultations </t>
  </si>
  <si>
    <t>G220</t>
  </si>
  <si>
    <t>Date of stakeholder consultation</t>
  </si>
  <si>
    <t xml:space="preserve">Stakeholder engagement process </t>
  </si>
  <si>
    <t>Consultation outcome</t>
  </si>
  <si>
    <t>Stakeholder input</t>
  </si>
  <si>
    <t>Summary of comments receive 1</t>
  </si>
  <si>
    <t>Summary of comments received</t>
  </si>
  <si>
    <t>G225</t>
  </si>
  <si>
    <t>Summary of comment received</t>
  </si>
  <si>
    <t xml:space="preserve">When comment was received </t>
  </si>
  <si>
    <t>Actions taken</t>
  </si>
  <si>
    <t>2.3.11 Continued Consultation and Adaptive Management (VCS, 3.18; CCB, G3.4)</t>
  </si>
  <si>
    <t>G229</t>
  </si>
  <si>
    <t>2.3.12 Stakeholder Consultation Channels (CCB, G3.5)</t>
  </si>
  <si>
    <t>G230</t>
  </si>
  <si>
    <t>2.3.13 Stakeholder Participation in Decision-Making and Implementation (VCS, 3.18, 3.19; CCB, G3.6)</t>
  </si>
  <si>
    <t>G231</t>
  </si>
  <si>
    <t>2.3.14 Anti-Discrimination Assurance (VCS 3.19; CCB, G3.7)</t>
  </si>
  <si>
    <t>G232</t>
  </si>
  <si>
    <t>2.3.15 Feedback and Grievance Redress Procedure (VCS, 3.18.4; CCB, G3.8)</t>
  </si>
  <si>
    <t>G233</t>
  </si>
  <si>
    <t>Feedback and Grievance Redr 1</t>
  </si>
  <si>
    <t>Feedback and Grievance Redress Procedure</t>
  </si>
  <si>
    <t>G234</t>
  </si>
  <si>
    <t>Development process</t>
  </si>
  <si>
    <t>Grievance redress procedure</t>
  </si>
  <si>
    <t>2.3.16 Accessibility of the Feedback and Grievance Redress Procedure (VCS, 3.19; CCB, G3.8)</t>
  </si>
  <si>
    <t>G237</t>
  </si>
  <si>
    <t>2.3.17 Worker Training (VCS, 3.19; CCB, G3.9)</t>
  </si>
  <si>
    <t>G238</t>
  </si>
  <si>
    <t>2.3.18 Community Employment Opportunities (VCS, 3.19.13; CCB, G3.10)</t>
  </si>
  <si>
    <t>G239</t>
  </si>
  <si>
    <t>2.3.19 Occupational Safety Assessment (VCS, 3.19; CCB, G3.12)</t>
  </si>
  <si>
    <t>G240</t>
  </si>
  <si>
    <t xml:space="preserve">2.4 Management Capacity </t>
  </si>
  <si>
    <t>G241</t>
  </si>
  <si>
    <t>2.4.1 Project Governance Structures (CCB, G4.1)</t>
  </si>
  <si>
    <t>G242</t>
  </si>
  <si>
    <t>2.4.2 Required Technical Skills (VCS, 3.19; CCB, G4.2)</t>
  </si>
  <si>
    <t>G243</t>
  </si>
  <si>
    <t>2.4.3 Management Team Experience (VCS, 3.19; CCB, G4.2)</t>
  </si>
  <si>
    <t>G244</t>
  </si>
  <si>
    <t>2.4.4 Project Management Partnerships and Team Development (VCS, 3.19; CCB, G4.2)</t>
  </si>
  <si>
    <t>G245</t>
  </si>
  <si>
    <t>2.4.5 Financial Health of Implementing Organization(s) (CCB, G4.3)</t>
  </si>
  <si>
    <t>G246</t>
  </si>
  <si>
    <t>2.4.6 Avoidance of Corruption and Other Unethical Behavior (VCS, 3.19; CCB, G4.3)</t>
  </si>
  <si>
    <t>G247</t>
  </si>
  <si>
    <t>2.4.7 Commercially Sensitive Information (VCS, 3.5.2 – 3.5.4; CCB Rules, 3.5.13 – 3.5.14)</t>
  </si>
  <si>
    <t>G248</t>
  </si>
  <si>
    <t xml:space="preserve">2.5 Legal Status and Property Rights </t>
  </si>
  <si>
    <t>G249</t>
  </si>
  <si>
    <t>2.5.1 National and Local Laws (VCS, 3.1, 3.6. 3.7, 3.14, 3.18, 3.19; CCB, G5.6)</t>
  </si>
  <si>
    <t>G250</t>
  </si>
  <si>
    <t>2.5.2 Relevant Laws and Regulations Related to Worker’s Rights (VCS, 3.18.2; CCB, G3.11)</t>
  </si>
  <si>
    <t>G251</t>
  </si>
  <si>
    <t>2.5.3 Human Rights (VCS, 3.19)</t>
  </si>
  <si>
    <t>G252</t>
  </si>
  <si>
    <t>2.5.4 Indigenous Peoples and Cultural Heritage (VCS, 3.18, 3.19)</t>
  </si>
  <si>
    <t>G253</t>
  </si>
  <si>
    <t>2.5.5 Statutory and Customary Property Rights (VCS, 3.18, 3.19; CCB, G5.1)</t>
  </si>
  <si>
    <t>G254</t>
  </si>
  <si>
    <t>2.5.6 Recognition of Property Rights (VCS, 3.7, 3.18, 3.19; CCB, G5.1)</t>
  </si>
  <si>
    <t>G255</t>
  </si>
  <si>
    <t>2.5.7 Free, Prior and Informed Consent (VCS, 3.18; CCB, G5.2)</t>
  </si>
  <si>
    <t>G256</t>
  </si>
  <si>
    <t>Description of process for obtaining consent</t>
  </si>
  <si>
    <t>G257</t>
  </si>
  <si>
    <t>Outcome of FPIC process</t>
  </si>
  <si>
    <t>G258</t>
  </si>
  <si>
    <t>2.5.8 Benefit Sharing Mechanisms (VCS, 3.18, 3.19;)</t>
  </si>
  <si>
    <t>G259</t>
  </si>
  <si>
    <t xml:space="preserve">Process used to design the benefit sharing plan </t>
  </si>
  <si>
    <t>G260</t>
  </si>
  <si>
    <t>Summary of the benefit sharing plan</t>
  </si>
  <si>
    <t>G261</t>
  </si>
  <si>
    <t>Approval and dissemination of benefit sharing plan</t>
  </si>
  <si>
    <t>G262</t>
  </si>
  <si>
    <t>2.5.9 Property Rights Protection (VCS, 3.18, 3.19; CCB, G5.3)</t>
  </si>
  <si>
    <t>G263</t>
  </si>
  <si>
    <t>2.5.10 Illegal Activity Identification (VCS, 3.19; CCB, G5.4)</t>
  </si>
  <si>
    <t>G264</t>
  </si>
  <si>
    <t>2.5.11 Ongoing Disputes (VCS, 3.18, 3.19; CCB, G5.5)</t>
  </si>
  <si>
    <t>G265</t>
  </si>
  <si>
    <t>2.5.12 Approvals (CCB, G5.7)</t>
  </si>
  <si>
    <t>G266</t>
  </si>
  <si>
    <t>2.5.13 Double Counting and Participation under Other GHG Programs (VCS, 3.23; CCB G5.9)</t>
  </si>
  <si>
    <t>G267</t>
  </si>
  <si>
    <t>2.5.13.1	 No Double Issuance</t>
  </si>
  <si>
    <t>G268</t>
  </si>
  <si>
    <t>Is the project recei 1 (enum)</t>
  </si>
  <si>
    <t>Is the project receiving or seeking credit for reductions and removals from a project activity under another GHG program, or any other form of community, social, or biodiversity unit or credit?</t>
  </si>
  <si>
    <t>G269</t>
  </si>
  <si>
    <t xml:space="preserve">Provide required evidence of no double issuance as outlined by the VCS Standard and the CCB Standards. </t>
  </si>
  <si>
    <t>G270</t>
  </si>
  <si>
    <t>2.5.13.2	 Registration in Other GHG Programs</t>
  </si>
  <si>
    <t>G271</t>
  </si>
  <si>
    <t>Has the project regi 1 (enum)</t>
  </si>
  <si>
    <t xml:space="preserve">Has the project registered under any other GHG programs? </t>
  </si>
  <si>
    <t>G272</t>
  </si>
  <si>
    <t>Provide the registration number and all relevant details. Specify how double counting is avoided.</t>
  </si>
  <si>
    <t>G273</t>
  </si>
  <si>
    <t>Is the project activ 1 (enum)</t>
  </si>
  <si>
    <t>Is the project active under the other program?</t>
  </si>
  <si>
    <t>G274</t>
  </si>
  <si>
    <t>2.5.13.3 Projects Rejected by Other GHG Programs</t>
  </si>
  <si>
    <t>G275</t>
  </si>
  <si>
    <t>Has the project been 1 (enum)</t>
  </si>
  <si>
    <t>Has the project been rejected by any other GHG programs?</t>
  </si>
  <si>
    <t>G276</t>
  </si>
  <si>
    <t>Provide the program name(s), reason(s) and date for the rejection, justification of eligibility under the VCS Program, and any other relevant information.</t>
  </si>
  <si>
    <t>G277</t>
  </si>
  <si>
    <t>2.5.14 Double Claiming, Other Forms of Credit, and Scope 3 Emissions (VCS, 3.24)</t>
  </si>
  <si>
    <t>G278</t>
  </si>
  <si>
    <t>2.5.14.1	 No Double Claiming with Emissions Trading Programs or Binding Emission Limits</t>
  </si>
  <si>
    <t>G279</t>
  </si>
  <si>
    <t>Are project reductio 1 (enum)</t>
  </si>
  <si>
    <t>Are project reductions and removals or project activities also included in an emissions trading program or binding emission limit?</t>
  </si>
  <si>
    <t>G280</t>
  </si>
  <si>
    <t>Provide all required evidence of no double claiming as outlined by the VCS Standard.</t>
  </si>
  <si>
    <t>G281</t>
  </si>
  <si>
    <t xml:space="preserve">2.5.14.2 No Double Claiming with Other Forms of Environmental Credit </t>
  </si>
  <si>
    <t>G282</t>
  </si>
  <si>
    <t>Has the project acti 1 (enum)</t>
  </si>
  <si>
    <t xml:space="preserve">Has the project activity sought, received, or is planning to receive credit from another GHG-related environmental credit system? </t>
  </si>
  <si>
    <t>G283</t>
  </si>
  <si>
    <t>G284</t>
  </si>
  <si>
    <t xml:space="preserve">2.5.14.3 Supply Chain (Scope 3) Emissions </t>
  </si>
  <si>
    <t>G285</t>
  </si>
  <si>
    <t>Do the project activ 1 (enum)</t>
  </si>
  <si>
    <t>Do the project activities affect the emissions footprint of any product(s) (goods or services) that are part of a supply chain?</t>
  </si>
  <si>
    <t>G286</t>
  </si>
  <si>
    <t>Justification for Supply Chain Impact</t>
  </si>
  <si>
    <t>supplychain_textareainputvalue</t>
  </si>
  <si>
    <t>Is the project propo 1 (enum)</t>
  </si>
  <si>
    <t>Is the project proponent(s) or authorized representative a buyer or seller of the product(s) (goods or services) that are part of a supply chain?</t>
  </si>
  <si>
    <t>supplychain_projectproponent_checkbox</t>
  </si>
  <si>
    <t>Provide explanation</t>
  </si>
  <si>
    <t>supplychain_projectproponenttextarea</t>
  </si>
  <si>
    <t>Has the project prop 1 (enum)</t>
  </si>
  <si>
    <t>Has the project proponent(s) or authorized representative posted a public statement on their website saying, “Carbon credits may be issued through Verified Carbon Standard project [project ID] for the greenhouse gas emission reductions or removals associated with [project proponent or authorized representative organization name(s)] [name of product(s) whose emissions footprint is changed by the project activities].”</t>
  </si>
  <si>
    <t>emissions_checkbox</t>
  </si>
  <si>
    <t>Provide evidence of the public statement. Evidence must be provided in this section or in an appendix.</t>
  </si>
  <si>
    <t>emissions_textarea</t>
  </si>
  <si>
    <t xml:space="preserve">2.6 Additional Information Relevant to the Project </t>
  </si>
  <si>
    <t>G290</t>
  </si>
  <si>
    <t>2.6.1 Leakage Management (VCS, 3.11, 3.15)</t>
  </si>
  <si>
    <t>G291</t>
  </si>
  <si>
    <t xml:space="preserve">2.6.2 Further Information </t>
  </si>
  <si>
    <t>G292</t>
  </si>
  <si>
    <t>3 Climate</t>
  </si>
  <si>
    <t>G293</t>
  </si>
  <si>
    <t>3.1 Application of Methodology</t>
  </si>
  <si>
    <t>G294</t>
  </si>
  <si>
    <t xml:space="preserve">3.1.1 Title and Reference of Methodology </t>
  </si>
  <si>
    <t>G295</t>
  </si>
  <si>
    <t>Title and Reference of Meth 1</t>
  </si>
  <si>
    <t xml:space="preserve">Title and Reference of Methodology </t>
  </si>
  <si>
    <t>G296</t>
  </si>
  <si>
    <t>Type (methodology, tool, module)</t>
  </si>
  <si>
    <t>Reference ID (if applicable)</t>
  </si>
  <si>
    <t>Reference CODE (if applicable)</t>
  </si>
  <si>
    <t>meth_reference_code</t>
  </si>
  <si>
    <t xml:space="preserve">3.1.2 Applicability of Methodology </t>
  </si>
  <si>
    <t>G301</t>
  </si>
  <si>
    <t>Demonstrate and justify how the project activity meets each of the applicability conditions of the methodology, and tools (where applicable) applied by the project. Address each applicability condition separately.</t>
  </si>
  <si>
    <t>G302</t>
  </si>
  <si>
    <t>This methodology applies to tidal wetland restoration project activities under the following applicability conditions:</t>
  </si>
  <si>
    <t>G303</t>
  </si>
  <si>
    <t>Project activities which restore tidal wetlands (including seagrass meadows, per this methodology’s definition of tidal wetland) are eligible.</t>
  </si>
  <si>
    <t>G304</t>
  </si>
  <si>
    <t>Project activities may include any of the following, or combinations of the following: a) Creating, restoring and/or managing hydrological conditions (e.g., removing tidal barriers, improving hydrological connectivity, restoring tidal flow to wetlands or lowering water levels on impounded wetlands) b) Altering sediment supply (e.g., beneficial use of dredge material or diverting river sediments to sediment starved areas) c) Changing salinity characteristics (e.g., restoring tidal flow to tidally restricted areas) d) Improving water quality (e.g., reducing nutrient loads leading to improved water clarity to expand seagrass meadows, recovering tidal and other hydrologic flushing and exchange, or reducing nutrient residence time) e) (Re-)introducing native plant communities (e.g., reseeding or replanting) f) Improving management practice(s) (e.g., removing invasive species, reduced grazing</t>
  </si>
  <si>
    <t>G305</t>
  </si>
  <si>
    <t>Prior to the project start date, the project area: Is free of any land use that could be displaced outside the project area, as demonstrated by at least one of the following, where relevant: The project area has been abandoned for two or more years prior to the project start date; or Use of the project area for commercial purpose (i.e., trade) is not profitable as a result of salinity intrusion, market forces or other factors. In addition, timber harvesting in the baseline scenario within the project area does not occur; or Degradation of additional wetlands for new agricultural sites within the country will not occur or is prohibited by enforced law. OR Is under a land use that could be displaced outside the project area), although in such case baseline emissions from this land use must not be accounted for, and where degradation of additional wetlands for new agricultural/aquacultural sites within the country will not occur or is prohibited by enforced law. OR Is under a land use that will continue at a similar level of service or production during the project crediting period (e.g., reed or hay harvesting, collection of fuelwood, subsistence harvesting). The project proponent must demonstrate (a), (b) or (c) above based on verifiable information such as laws and by laws, management plans, annual reports, annual accounts, market studies, government studies or land use planning reports and documents.</t>
  </si>
  <si>
    <t>G306</t>
  </si>
  <si>
    <t>Live tree vegetation may be present in the project area and may be subject to carbon stock changes (e.g., due to harvesting) in both the baseline and project scenarios.</t>
  </si>
  <si>
    <t>G307</t>
  </si>
  <si>
    <t>The prescribed burning of herbaceous and shrub aboveground biomass (cover burns) as a project activity may occur.</t>
  </si>
  <si>
    <t>G308</t>
  </si>
  <si>
    <t>Where the project proponent intends to claim emission reductions from reduced frequency of peat fires, project activities must include a combination of rewetting and fire management.</t>
  </si>
  <si>
    <t>G309</t>
  </si>
  <si>
    <t>Where the project proponent intends to claim emission reductions from reduced frequency of peat fires, it must be demonstrated that a threat of frequent on-site fires exists, and the overwhelming cause of ignition of the organic soil is anthropogenic (e.g., drainage of the peat, arson).</t>
  </si>
  <si>
    <t>G310</t>
  </si>
  <si>
    <t>In strata with organic soil, afforestation, reforestation, and revegetation (ARR) activities must be combined with rewetting.</t>
  </si>
  <si>
    <t>G311</t>
  </si>
  <si>
    <t>This methodology is not applicable under the following conditions:</t>
  </si>
  <si>
    <t>G312</t>
  </si>
  <si>
    <t>Project activities qualify as IFM or REDD.</t>
  </si>
  <si>
    <t>G313</t>
  </si>
  <si>
    <t>Baseline activities include commercial forestry.</t>
  </si>
  <si>
    <t>G314</t>
  </si>
  <si>
    <t>Project activities lower the water table, unless the project converts open water to tidal wetlands, or improves the hydrological connection to impounded waters.</t>
  </si>
  <si>
    <t>G315</t>
  </si>
  <si>
    <t>Project activities include the burning of organic soil.</t>
  </si>
  <si>
    <t>G316</t>
  </si>
  <si>
    <t>Hydrological connectivity of the project area with adjacent areas leads to a significant increase in GHG emissions outside the project area.</t>
  </si>
  <si>
    <t>G317</t>
  </si>
  <si>
    <t>Nitrogen fertilizer(s), such as chemical fertilizer or manure, are applied in the project area during the project crediting period.</t>
  </si>
  <si>
    <t>G318</t>
  </si>
  <si>
    <t>Additional applicability conditions</t>
  </si>
  <si>
    <t>additional_applicability_conditions</t>
  </si>
  <si>
    <t>3.1.3 Project Boundary (VCS, 3.12)</t>
  </si>
  <si>
    <t>G319</t>
  </si>
  <si>
    <t xml:space="preserve">Provide a diagram or map of the project boundary, showing clearly the physical locations of the various installations or management activities taking place as part of the project activity based on the description provided in the Description of the Project Activity. Include in the diagram or map the locations of where the various measures are taking place, and any reference areas and leakage belts.  </t>
  </si>
  <si>
    <t>G320</t>
  </si>
  <si>
    <t>3.1.3.1 Geographic Boundaries</t>
  </si>
  <si>
    <t>G321</t>
  </si>
  <si>
    <t>3.1.3.2 Stratification</t>
  </si>
  <si>
    <t>G322</t>
  </si>
  <si>
    <t>3.1.3.3 Sea level rise projection</t>
  </si>
  <si>
    <t>G323</t>
  </si>
  <si>
    <t>3.1.3.4 Temporal Boundaries</t>
  </si>
  <si>
    <t>G324</t>
  </si>
  <si>
    <t>Temporal Boundaries PD 1</t>
  </si>
  <si>
    <t>Temporal Boundaries</t>
  </si>
  <si>
    <t>temporal_boundaries_pd</t>
  </si>
  <si>
    <t>Location</t>
  </si>
  <si>
    <t>Projects that do not quantify reductions of baseline emissions (i.e., those which limit their accounting to GHG removals in biomass and/or soil) need not estimate PDT. Projects that do not quantify reductions of baseline emissions (i.e., those which limit their accounting to GHG removals in biomass and/or soil) need not estimate SDT. Select below if temporal boundary is applicable to the project. If applicable, input data will be provided in the Monitoring section and calculation engine will calculate and apply the temporal boundary to the ERR calculation.</t>
  </si>
  <si>
    <t>Is a temporal bounda 1 (enum)</t>
  </si>
  <si>
    <t xml:space="preserve">Is a temporal boundary applicable to the project? </t>
  </si>
  <si>
    <t>Applicable</t>
  </si>
  <si>
    <t xml:space="preserve">Provide justification for the selection above </t>
  </si>
  <si>
    <t>Select either total  1 (enum)</t>
  </si>
  <si>
    <t xml:space="preserve">Select either total stock approach or stock loss approach </t>
  </si>
  <si>
    <t>Total stock approach</t>
  </si>
  <si>
    <t xml:space="preserve">Justify selection of total stock approach or stock loss approach </t>
  </si>
  <si>
    <t>3.1.3.5 Buffer Zones</t>
  </si>
  <si>
    <t>3.1.3.5_buffer_zones</t>
  </si>
  <si>
    <t>Buffer Zones 1</t>
  </si>
  <si>
    <t>Buffer Zones</t>
  </si>
  <si>
    <t>buffer_zones</t>
  </si>
  <si>
    <t xml:space="preserve">Description </t>
  </si>
  <si>
    <t>In addition to the table, provide a diagram or map of the project boundary, showing clearly the physical locations of the various installations or management activities taking place as part of the project activity based on the description provided in Section 1.11 (Description of the Project Activity). For AFOLU projects, include in the diagram or map the locations of where the various measures are taking place, any reference areas and leakage belts.</t>
  </si>
  <si>
    <t>buffer_zones_add_text</t>
  </si>
  <si>
    <t>3.1.4 Baseline Scenario (VCS, 3.13)</t>
  </si>
  <si>
    <t>G325</t>
  </si>
  <si>
    <t>Determination of the Most Plausible Baseline Scenario</t>
  </si>
  <si>
    <t>G326</t>
  </si>
  <si>
    <t>Reassessment of the Baseline Scenario</t>
  </si>
  <si>
    <t>G327</t>
  </si>
  <si>
    <t>3.1.5 Additionality</t>
  </si>
  <si>
    <t>G328</t>
  </si>
  <si>
    <t>3.1.5.1 Regulatory Surplus (VCS, 3.14)</t>
  </si>
  <si>
    <t>G329</t>
  </si>
  <si>
    <t>Is the project locat 1 (enum)</t>
  </si>
  <si>
    <t>Is the project located in an UNFCCC Annex 1 or Non-Annex 1 country?</t>
  </si>
  <si>
    <t>Annex 1 country</t>
  </si>
  <si>
    <t>G330</t>
  </si>
  <si>
    <t>Are such laws statut 1 (enum)</t>
  </si>
  <si>
    <t xml:space="preserve">Are such laws, statutes, or regulatory frameworks systematically enforced? </t>
  </si>
  <si>
    <t>yes</t>
  </si>
  <si>
    <t>non_annex</t>
  </si>
  <si>
    <t>If no, explain your response</t>
  </si>
  <si>
    <t>non_annex_no_explanation</t>
  </si>
  <si>
    <t>If yes, explain your response</t>
  </si>
  <si>
    <t>non_annex_yes_explanation</t>
  </si>
  <si>
    <t>Are the project acti 1 (enum)</t>
  </si>
  <si>
    <t>Are the project activities mandated by any law, statute, or other regulatory framework?</t>
  </si>
  <si>
    <t>G331</t>
  </si>
  <si>
    <t>3.1.5.2 Additionality Methods (VCS, 3.14)</t>
  </si>
  <si>
    <t>G334</t>
  </si>
  <si>
    <t>Methodology-specific Additionality Criteria</t>
  </si>
  <si>
    <t>G335</t>
  </si>
  <si>
    <t>3.1.6 Methodology Deviations (VCS, 3.20)</t>
  </si>
  <si>
    <t>G336</t>
  </si>
  <si>
    <t>Does this project us 1 (enum)</t>
  </si>
  <si>
    <t>Does this project use any methodology deviations?</t>
  </si>
  <si>
    <t>G337</t>
  </si>
  <si>
    <t>Describe and justify any methodology deviations. Include evidence to demonstrate the following: The deviation will not negatively impact the conservativeness of the quantification of GHG emission reductions or removals. The deviation relates only to the criteria and procedures for monitoring or measurement, and does not relate to any other part of the methodology.</t>
  </si>
  <si>
    <t>methodology_deviations_text_area</t>
  </si>
  <si>
    <t>3.2 Quantification of Estimated GHG Emission Reductions and Removals</t>
  </si>
  <si>
    <t>G339</t>
  </si>
  <si>
    <t>3.2.1 Baseline Emissions (VCS, 3.15)</t>
  </si>
  <si>
    <t>G340</t>
  </si>
  <si>
    <t>General approach</t>
  </si>
  <si>
    <t>G341</t>
  </si>
  <si>
    <t>Accounting for sea level rise</t>
  </si>
  <si>
    <t>G342</t>
  </si>
  <si>
    <t>Net carbon stock change in biomass carbon pools in baseline scenario</t>
  </si>
  <si>
    <t>G343</t>
  </si>
  <si>
    <t>Net GHG emissions from soil in baseline scenario</t>
  </si>
  <si>
    <t>G344</t>
  </si>
  <si>
    <t>General</t>
  </si>
  <si>
    <t>G345</t>
  </si>
  <si>
    <t>CO2 emissions from soil in situ</t>
  </si>
  <si>
    <t>G346</t>
  </si>
  <si>
    <t>Soil CO2 Approach 1</t>
  </si>
  <si>
    <t>Soil CO2 Approach</t>
  </si>
  <si>
    <t>G347</t>
  </si>
  <si>
    <t>Select the quantific 5 (enum)</t>
  </si>
  <si>
    <t>Select the quantification approach for the CO2 emissions from in-situ soil</t>
  </si>
  <si>
    <t>Proxy-based approach</t>
  </si>
  <si>
    <t>G348</t>
  </si>
  <si>
    <t>Published values</t>
  </si>
  <si>
    <t>G349</t>
  </si>
  <si>
    <t>Default factors</t>
  </si>
  <si>
    <t>G350</t>
  </si>
  <si>
    <t>Modeling</t>
  </si>
  <si>
    <t>G351</t>
  </si>
  <si>
    <t>Field-collected data</t>
  </si>
  <si>
    <t>G352</t>
  </si>
  <si>
    <t>Historical data or chronosequences</t>
  </si>
  <si>
    <t>G353</t>
  </si>
  <si>
    <t>Deduction for allochthonous carbon</t>
  </si>
  <si>
    <t>G354</t>
  </si>
  <si>
    <t>CO2 Emissions from Eroded Soil</t>
  </si>
  <si>
    <t>G355</t>
  </si>
  <si>
    <t>G356</t>
  </si>
  <si>
    <t>G357</t>
  </si>
  <si>
    <t>G358</t>
  </si>
  <si>
    <t>G359</t>
  </si>
  <si>
    <t>G360</t>
  </si>
  <si>
    <t>G361</t>
  </si>
  <si>
    <t>CO2 Emissions from Soil Exposed to an Aerobic Environment Through Excavation</t>
  </si>
  <si>
    <t>G362</t>
  </si>
  <si>
    <t>Soil CH4 Approach 1</t>
  </si>
  <si>
    <t>Soil CH4 Approach</t>
  </si>
  <si>
    <t>G363</t>
  </si>
  <si>
    <t>Select the quantific 3 (enum)</t>
  </si>
  <si>
    <t>Select the quantification approach for the CH4 emissions from soil</t>
  </si>
  <si>
    <t>G364</t>
  </si>
  <si>
    <t>G365</t>
  </si>
  <si>
    <t>G366</t>
  </si>
  <si>
    <t>G367</t>
  </si>
  <si>
    <t>G368</t>
  </si>
  <si>
    <t>G369</t>
  </si>
  <si>
    <t>G370</t>
  </si>
  <si>
    <t>CH4 emissions from soil</t>
  </si>
  <si>
    <t>G371</t>
  </si>
  <si>
    <t>G372</t>
  </si>
  <si>
    <t>G373</t>
  </si>
  <si>
    <t>G374</t>
  </si>
  <si>
    <t>G375</t>
  </si>
  <si>
    <t>Emission factors</t>
  </si>
  <si>
    <t>G376</t>
  </si>
  <si>
    <t>N2O emissions from soil</t>
  </si>
  <si>
    <t>G377</t>
  </si>
  <si>
    <t>Soil N2O Approach 1</t>
  </si>
  <si>
    <t>Soil N2O Approach</t>
  </si>
  <si>
    <t>G378</t>
  </si>
  <si>
    <t>Select the quantific 4 (enum)</t>
  </si>
  <si>
    <t>Select the quantification approach for the N2O emissions from soil</t>
  </si>
  <si>
    <t>G379</t>
  </si>
  <si>
    <t>G380</t>
  </si>
  <si>
    <t>G381</t>
  </si>
  <si>
    <t>G382</t>
  </si>
  <si>
    <t>G383</t>
  </si>
  <si>
    <t>G384</t>
  </si>
  <si>
    <t>Emissions from fossil fuel use in baseline scenario</t>
  </si>
  <si>
    <t>G385</t>
  </si>
  <si>
    <t>3.2.2 Project Emissions (VCS, 3.15)</t>
  </si>
  <si>
    <t>G386</t>
  </si>
  <si>
    <t>G387</t>
  </si>
  <si>
    <t>G388</t>
  </si>
  <si>
    <t>Net carbon stock change in biomass carbon pools in project scenario</t>
  </si>
  <si>
    <t>G389</t>
  </si>
  <si>
    <t>Net GHG emissions from soil in project scenario</t>
  </si>
  <si>
    <t>G390</t>
  </si>
  <si>
    <t>G391</t>
  </si>
  <si>
    <t>CO2 emissions from soil</t>
  </si>
  <si>
    <t>G392</t>
  </si>
  <si>
    <t>Approaches for estimating GHGWPS-insitu-CO2,i,t GHGWPS-eroded-CO2,i,t and GHGWPS-excav-CO2,i,t</t>
  </si>
  <si>
    <t>G393</t>
  </si>
  <si>
    <t>G394</t>
  </si>
  <si>
    <t>G395</t>
  </si>
  <si>
    <t>G396</t>
  </si>
  <si>
    <t>Net non CO2 emissions from prescribed burning in project scenario</t>
  </si>
  <si>
    <t>G397</t>
  </si>
  <si>
    <t>Emissions from fossil fuel use</t>
  </si>
  <si>
    <t>G398</t>
  </si>
  <si>
    <t>3.2.3 Leakage Emissions (VCS 2.5, 3.2, 3.6, 3.15, 4.3)</t>
  </si>
  <si>
    <t>G399</t>
  </si>
  <si>
    <t>Activity shifting leakage and market leakage</t>
  </si>
  <si>
    <t>G400</t>
  </si>
  <si>
    <t>Ecological leakage</t>
  </si>
  <si>
    <t>G401</t>
  </si>
  <si>
    <t>3.2.4 Estimated GHG Emission Reductions and Carbon Dioxide Removals (VCS, 3.15, 4.1)</t>
  </si>
  <si>
    <t>G402</t>
  </si>
  <si>
    <t>For data and parameters monitored, use estimates. Document how each equation is applied, in a manner that enables the reader to reproduce the calculation. Provide example calculations for all key equations, to allow the reader to reproduce the calculation of estimated net GHG emission reductions or removals.</t>
  </si>
  <si>
    <t>G403</t>
  </si>
  <si>
    <t>Estimated GHG Emission Redu 1</t>
  </si>
  <si>
    <t>Estimated GHG Emission Reductions and Carbon Dioxide Removals</t>
  </si>
  <si>
    <t>G422</t>
  </si>
  <si>
    <t>Crediting period (enter parameter value here)</t>
  </si>
  <si>
    <t>Maximum claimable qu 3 (enum)</t>
  </si>
  <si>
    <t>Maximum claimable quantity of GHG emission reductions or removals</t>
  </si>
  <si>
    <t>Provide justification for the selection above if not applicable</t>
  </si>
  <si>
    <t>Provide justification for the selection above or calculation procedure if applicable</t>
  </si>
  <si>
    <t>claimable_applicable</t>
  </si>
  <si>
    <t>NERRWE-max</t>
  </si>
  <si>
    <t>Fire Reduction Premi 3 (enum)</t>
  </si>
  <si>
    <t>Fire Reduction Premium (FRP)</t>
  </si>
  <si>
    <t>If applicable, provide annual Fire Reduction Premium amount in the Monitoring section, describe the quantification procedure.</t>
  </si>
  <si>
    <t>Provide justification for the selection above</t>
  </si>
  <si>
    <t>G13</t>
  </si>
  <si>
    <t>AFOLU Non-Permanence Risk Tool</t>
  </si>
  <si>
    <t>Buffer%</t>
  </si>
  <si>
    <t>G404</t>
  </si>
  <si>
    <t>Maximum claimable qu 2 (enum)</t>
  </si>
  <si>
    <t>G405</t>
  </si>
  <si>
    <t>Fire Reduction Premi 2 (enum)</t>
  </si>
  <si>
    <t>G408</t>
  </si>
  <si>
    <t>AFOLU Non-Permanence Risk T 1</t>
  </si>
  <si>
    <t>G410</t>
  </si>
  <si>
    <t>State the non-permanence risk rating(%)</t>
  </si>
  <si>
    <t>risk_rating</t>
  </si>
  <si>
    <t>Has the non-permanen 1 (enum)</t>
  </si>
  <si>
    <t>Has the non-permanence risk report been attached as either an appendix or a separate document?</t>
  </si>
  <si>
    <t>risk_report_checkbox_value</t>
  </si>
  <si>
    <t>If no, provide justification</t>
  </si>
  <si>
    <t>risk_report_textarea_value</t>
  </si>
  <si>
    <t>For ARR and IFM projects with harvesting, state, in tCO2e, the Long-term Average (LTA).</t>
  </si>
  <si>
    <t>harvesting</t>
  </si>
  <si>
    <t>Has the LTA been upd 1 (enum)</t>
  </si>
  <si>
    <t>Has the LTA been updated based on monitored data, if applicable?</t>
  </si>
  <si>
    <t>lta_checkbox_value</t>
  </si>
  <si>
    <t>lta_textbox_value</t>
  </si>
  <si>
    <t>State, in tCO2e, the expected total GHG benefit to date.</t>
  </si>
  <si>
    <t>benefit</t>
  </si>
  <si>
    <t>Is the number of GHG 1 (enum)</t>
  </si>
  <si>
    <t>Is the number of GHG credits issued below the LTA?</t>
  </si>
  <si>
    <t>credits_checkbox_value</t>
  </si>
  <si>
    <t>credits_textarea_value</t>
  </si>
  <si>
    <t>G411</t>
  </si>
  <si>
    <t>3.3 Monitoring</t>
  </si>
  <si>
    <t>G412</t>
  </si>
  <si>
    <t>3.3.1 Data and Parameters Available at Validation (VCS, 3.16)</t>
  </si>
  <si>
    <t>G413</t>
  </si>
  <si>
    <t>Parameters at Validation 1</t>
  </si>
  <si>
    <t>Data and Parameters Available at Validation</t>
  </si>
  <si>
    <t>G436</t>
  </si>
  <si>
    <t>Data  Parameter BD 1</t>
  </si>
  <si>
    <t>Data / Parameter: BD</t>
  </si>
  <si>
    <t>Description:</t>
  </si>
  <si>
    <t>Unit:</t>
  </si>
  <si>
    <t>Equation</t>
  </si>
  <si>
    <t>Source of data</t>
  </si>
  <si>
    <t>Value applied for BD 1</t>
  </si>
  <si>
    <t>Value applied for BD</t>
  </si>
  <si>
    <t>Stratum</t>
  </si>
  <si>
    <t>BD</t>
  </si>
  <si>
    <t>Justification of choice of data or description of measurement methods and procedures applied</t>
  </si>
  <si>
    <t>Purpose of Data</t>
  </si>
  <si>
    <t>Comments</t>
  </si>
  <si>
    <t>Data  Parameter DjCFjBCEF 1</t>
  </si>
  <si>
    <t>Data / Parameter: Dj,CFj,BCEF</t>
  </si>
  <si>
    <t>G29</t>
  </si>
  <si>
    <t>Value applied for DjCFjBCEF 1</t>
  </si>
  <si>
    <t>Value applied for Dj,CFj,BCEF</t>
  </si>
  <si>
    <t>Species j</t>
  </si>
  <si>
    <t>Dj</t>
  </si>
  <si>
    <t>CFj</t>
  </si>
  <si>
    <t>BCEF</t>
  </si>
  <si>
    <t>Data  Parameter SLFty 1</t>
  </si>
  <si>
    <t>Data / Parameter: SLFty</t>
  </si>
  <si>
    <t>Value applied for SLFty 1</t>
  </si>
  <si>
    <t>Value applied for SLFty</t>
  </si>
  <si>
    <t>Wood product class ty</t>
  </si>
  <si>
    <t>SLFty</t>
  </si>
  <si>
    <t>Data  Parameter Ofty 1</t>
  </si>
  <si>
    <t>Data / Parameter: Ofty</t>
  </si>
  <si>
    <t>Value applied for Ofty 1</t>
  </si>
  <si>
    <t>Value applied for Ofty</t>
  </si>
  <si>
    <t>Forest region</t>
  </si>
  <si>
    <t>Ofty</t>
  </si>
  <si>
    <t>Data  Parameter Ecosystem;  1</t>
  </si>
  <si>
    <t>Data / Parameter: Ecosystem; Soil type (t=0); ABSL,I; AWPS,i</t>
  </si>
  <si>
    <t>Value applied for Ecosystem 1</t>
  </si>
  <si>
    <t>Value applied for Ecosystem; Soil type (t=0); ABSL,I; AWPS,i</t>
  </si>
  <si>
    <t>%OMsoil (BSL)</t>
  </si>
  <si>
    <t>Soil type (t=0)</t>
  </si>
  <si>
    <t>ABSL,i</t>
  </si>
  <si>
    <t>AWPS,i</t>
  </si>
  <si>
    <t>Data  Parameter %OMsoil (BS 1</t>
  </si>
  <si>
    <t>Data / Parameter: %OMsoil (BSL); %Csoil (BSL); %OMdepsed (BSL); %Cdepsed (BSL); SA (BSL)</t>
  </si>
  <si>
    <t>Value applied for %OMsoil ( 1</t>
  </si>
  <si>
    <t>Value applied for %OMsoil (BSL); %Csoil (BSL); %OMdepsed (BSL); %Cdepsed (BSL); SA (BSL)</t>
  </si>
  <si>
    <t>Ecosystem</t>
  </si>
  <si>
    <t>%Csoil (BSL)</t>
  </si>
  <si>
    <t>%OMdepsed (BSL)</t>
  </si>
  <si>
    <t>%Cdepsed (BSL)</t>
  </si>
  <si>
    <t>SA (BSL)</t>
  </si>
  <si>
    <t>Data  Parameter ΔCTREE_BSLi 1</t>
  </si>
  <si>
    <t>Data / Parameter: ΔCTREE_BSL,i,t</t>
  </si>
  <si>
    <t>Value applied for ΔCTREE_BS 1</t>
  </si>
  <si>
    <t>Value applied for ΔCTREE_BSL,i,t</t>
  </si>
  <si>
    <t>Year</t>
  </si>
  <si>
    <t>ΔCTREE_BSL,i,t</t>
  </si>
  <si>
    <t>Data  Parameter ET(FCItBSL) 1</t>
  </si>
  <si>
    <t>Data / Parameter: ET(FC,I,t,BSL)</t>
  </si>
  <si>
    <t>Value applied for ET(FCItBS 1</t>
  </si>
  <si>
    <t>Value applied for ET(FC,I,t,BSL)</t>
  </si>
  <si>
    <t>ET(FC,I,t, BSL)</t>
  </si>
  <si>
    <t>Data  Parameter %Calloch BS 1</t>
  </si>
  <si>
    <t>Data / Parameter: %Calloch BSL</t>
  </si>
  <si>
    <t>Value applied for %Calloch  1</t>
  </si>
  <si>
    <t>Value applied for %Calloch BSL</t>
  </si>
  <si>
    <t>%Calloch BSL</t>
  </si>
  <si>
    <t>Data  Parameter EFN2Oburn 1</t>
  </si>
  <si>
    <t>Data / Parameter: EFN2O,burn</t>
  </si>
  <si>
    <t>G138</t>
  </si>
  <si>
    <t>Value applied</t>
  </si>
  <si>
    <t>Data  Parameter allowable_u 1</t>
  </si>
  <si>
    <t>Data / Parameter: allowable_uncert</t>
  </si>
  <si>
    <t>Data  Parameter GWPCH4 1</t>
  </si>
  <si>
    <t>Data / Parameter: GWPCH4</t>
  </si>
  <si>
    <t>Data  Parameter GWPN2O 1</t>
  </si>
  <si>
    <t>Data / Parameter: GWPN2O</t>
  </si>
  <si>
    <t>Data  Parameter EFCH4burn 1</t>
  </si>
  <si>
    <t>Data / Parameter: EFCH4,burn</t>
  </si>
  <si>
    <t>Value applied for EFCH4,burn</t>
  </si>
  <si>
    <t>Data  Parameter RateCloss-W 1</t>
  </si>
  <si>
    <t>Data / Parameter: RateCloss-WPS,i,t</t>
  </si>
  <si>
    <t>Value applied for RateCloss 1</t>
  </si>
  <si>
    <t>Value applied for RateCloss-WPS,i,t</t>
  </si>
  <si>
    <t>RateCloss-WPS,i,t</t>
  </si>
  <si>
    <t>Data  Parameter Ratepeatlos 1</t>
  </si>
  <si>
    <t>Data / Parameter: Ratepeatloss-WPS,i,t</t>
  </si>
  <si>
    <t>Value applied for Ratepeatl 2</t>
  </si>
  <si>
    <t>Value applied for Ratepeatloss-WPS,i,t</t>
  </si>
  <si>
    <t>Ratepeatloss-WPS,i,t</t>
  </si>
  <si>
    <t>Data  Parameter Ratepeatlos 2</t>
  </si>
  <si>
    <t>Data / Parameter: Ratepeatloss-BSL,I; Depthpeat,i,t0; Soil disturbance type; Drained more than 20 years ago before t = 0?; Significant soil erosion in baseline scenario?; Depthsoil,i,t0; RateCloss-BSL,I; VC,I (peat portion); VC,I (mineral soil portion)</t>
  </si>
  <si>
    <t>Value applied for Ratepeatl 3</t>
  </si>
  <si>
    <t>Value applied for Ratepeatloss-BSL,I; Depthpeat,i,t0; Soil disturbance type; Drained more than 20 years ago before t = 0?; Significant soil erosion in baseline scenario?; Depthsoil,i,t0; RateCloss-BSL,I; VC,I (peat portion); VC,I (mineral soil portion)</t>
  </si>
  <si>
    <t>Ratepeatloss-BSL,I</t>
  </si>
  <si>
    <t>Depthpeat,i,t0</t>
  </si>
  <si>
    <t>Drained more than 20 years ago before t = 0?</t>
  </si>
  <si>
    <t>Significant soil erosion in baseline scenario?</t>
  </si>
  <si>
    <t>Depthsoil,i,t0</t>
  </si>
  <si>
    <t>RateCloss-BSL,i</t>
  </si>
  <si>
    <t>VC,I (peat portion)</t>
  </si>
  <si>
    <t>VC,I (mineral soil portion)</t>
  </si>
  <si>
    <t>Soil disturbance type</t>
  </si>
  <si>
    <t>Data  Parameter ƒ (GHG emis 8</t>
  </si>
  <si>
    <t>Data / Parameter: ƒ (GHG emission proxy: CH4) BSL</t>
  </si>
  <si>
    <t>Value applied for ƒ (GHG em 8</t>
  </si>
  <si>
    <t>Value applied for ƒ (GHG emission proxy: CH4) BSL</t>
  </si>
  <si>
    <t>ƒ (GHG emission proxy: CH4) BSL</t>
  </si>
  <si>
    <t>Data  Parameter ƒ (N2O emis 1</t>
  </si>
  <si>
    <t xml:space="preserve">Data / Parameter: ƒ (N2O emission proxy: N2O) BSL  </t>
  </si>
  <si>
    <t>G156</t>
  </si>
  <si>
    <t xml:space="preserve">Value applied for ƒ (N2O emission proxy: N2O) BSL  </t>
  </si>
  <si>
    <t>1</t>
  </si>
  <si>
    <t>Data  Parameter ΔCSHRUB_BSL 1</t>
  </si>
  <si>
    <t>Data / Parameter: ΔCSHRUB_BSL,i,t</t>
  </si>
  <si>
    <t>G157</t>
  </si>
  <si>
    <t>Value applied for ΔCSHRUB_B 1</t>
  </si>
  <si>
    <t>Value applied for ΔCSHRUB_BSL,i,t</t>
  </si>
  <si>
    <t>ΔCSHRUB_BSL,i,t</t>
  </si>
  <si>
    <t>Data  Parameter IPCC Emissi 6</t>
  </si>
  <si>
    <t>Data / Parameter: IPCC Emission factor EF(CH4) BSL</t>
  </si>
  <si>
    <t>G158</t>
  </si>
  <si>
    <t>Value applied for IPCC Emis 6</t>
  </si>
  <si>
    <t>Value applied for IPCC Emission factor EF(CH4) BSL</t>
  </si>
  <si>
    <t>IPCC Emission factor EF(CH4) BSL</t>
  </si>
  <si>
    <t>Data  Parameter IPCC Emissi 7</t>
  </si>
  <si>
    <t>Data / Parameter: IPCC Emission factor EF(N2O) BSL</t>
  </si>
  <si>
    <t>G159</t>
  </si>
  <si>
    <t>Value applied for IPCC Emis 7</t>
  </si>
  <si>
    <t>Value applied for IPCC Emission factor EF(N2O) BSL</t>
  </si>
  <si>
    <t>IPCC Emission factor EF(N2O) BSL</t>
  </si>
  <si>
    <t>Data  Parameter GHGBSL-insi 1</t>
  </si>
  <si>
    <t>Data / Parameter: GHGBSL-insitu-CO2,i,t; GHGBSL-eroded-CO2,i,t; GHGBSL-excav-CO2,i,t</t>
  </si>
  <si>
    <t>G160</t>
  </si>
  <si>
    <t>Value applied for GHGBSL-in 1</t>
  </si>
  <si>
    <t>Value applied for GHGBSL-insitu-CO2,i,t; GHGBSL-eroded-CO2,i,t; GHGBSL-excav-CO2,i,t</t>
  </si>
  <si>
    <t>GHGBSL-insitu-CO2,i,t</t>
  </si>
  <si>
    <t>GHGBSL-eroded-CO2,i,t</t>
  </si>
  <si>
    <t>GHGBSL-excav-CO2,i,t</t>
  </si>
  <si>
    <t>Data  Parameter Depth_exBSL 1</t>
  </si>
  <si>
    <t>Data / Parameter: Depth_exBSL,i,t; CBSL-excav,i,t; C%BSL-emitted,i,t (excavation); C%BSL-excav,i,t</t>
  </si>
  <si>
    <t>G161</t>
  </si>
  <si>
    <t>Value applied for Depth_exB 1</t>
  </si>
  <si>
    <t>Value applied for Depth_exBSL,i,t; CBSL-excav,i,t; C%BSL-emitted,i,t (excavation); C%BSL-excav,i,t</t>
  </si>
  <si>
    <t>Depth_exBSL,i,t</t>
  </si>
  <si>
    <t>CBSL-excav,i,t</t>
  </si>
  <si>
    <t>C%BSL-emitted,i,t (excavation)</t>
  </si>
  <si>
    <t>C%BSL-excav,i,t</t>
  </si>
  <si>
    <t>Data  Parameter N2O (BSL-so 1</t>
  </si>
  <si>
    <t>Data / Parameter: N2O (BSL-soil,I,t)</t>
  </si>
  <si>
    <t>G162</t>
  </si>
  <si>
    <t>Value applied for N2O (BSL- 1</t>
  </si>
  <si>
    <t>Value applied for N2O (BSL-soil,I,t)</t>
  </si>
  <si>
    <t>N2O (BSL-soil,I,t)</t>
  </si>
  <si>
    <t>Data  Parameter CH4(BSL-soi 1</t>
  </si>
  <si>
    <t>Data / Parameter: CH4(BSL-soil,I,t)</t>
  </si>
  <si>
    <t>Value applied for CH4(BSL-s 1</t>
  </si>
  <si>
    <t>Value applied for CH4(BSL-soil,I,t)</t>
  </si>
  <si>
    <t>CH4(BSL-soil,I,t)</t>
  </si>
  <si>
    <t>Data  Parameter C%BSL-emitt 1</t>
  </si>
  <si>
    <t>Data / Parameter: C%BSL-emitted,i,t (in-situ); Depth_iBSL,i,t; C%BSL-soil,i,t; CBSL-soil,i,t</t>
  </si>
  <si>
    <t>Value applied for C%BSL-emi 1</t>
  </si>
  <si>
    <t>Value applied for C%BSL-emitted,i,t (in-situ); Depth_iBSL,i,t; C%BSL-soil,i,t; CBSL-soil,i,t</t>
  </si>
  <si>
    <t>C%BSL-emitted,i,t (in-situ)</t>
  </si>
  <si>
    <t>Depth_iBSL,i,t</t>
  </si>
  <si>
    <t>C%BSL-soil,i,t</t>
  </si>
  <si>
    <t>CBSL-soil,i,t</t>
  </si>
  <si>
    <t>Data  Parameter C%BSL-erode 1</t>
  </si>
  <si>
    <t>Data / Parameter: C%BSL-eroded,i,t; Depth_eBSL,i,t; CBSL-eroded,i,t; C%BSL-emitted,i,t (erosion)</t>
  </si>
  <si>
    <t>G165</t>
  </si>
  <si>
    <t>Value applied for C%BSL-ero 1</t>
  </si>
  <si>
    <t>Value applied for C%BSL-eroded,i,t; Depth_eBSL,i,t; CBSL-eroded,i,t; C%BSL-emitted,i,t (erosion)</t>
  </si>
  <si>
    <t>C%BSL-eroded,i,t</t>
  </si>
  <si>
    <t>Depth_eBSL,i,t</t>
  </si>
  <si>
    <t>CBSL-eroded,i,t</t>
  </si>
  <si>
    <t>C%BSL-emitted,i,t (erosion)</t>
  </si>
  <si>
    <t>Data  Parameter ƒ (GHG emis 9</t>
  </si>
  <si>
    <t>Data / Parameter: ƒ (GHG emission proxy): GHGBSL-soil-CO2,i,t</t>
  </si>
  <si>
    <t>G166</t>
  </si>
  <si>
    <t>Value applied for ƒ (GHG em 9</t>
  </si>
  <si>
    <t>Value applied for ƒ (GHG emission proxy): GHGBSL-soil-CO2,i,t</t>
  </si>
  <si>
    <t>ƒ (GHG emission proxy): GHGBSL-soil-CO2,i,t</t>
  </si>
  <si>
    <t>Data  Parameter Ratesubs-BS 1</t>
  </si>
  <si>
    <t>Data / Parameter: Ratesubs-BSL,i</t>
  </si>
  <si>
    <t>G167</t>
  </si>
  <si>
    <t>Value applied for Ratesubs- 1</t>
  </si>
  <si>
    <t>Value applied for Ratesubs-BSL,i</t>
  </si>
  <si>
    <t>Ratesubs-BSL,i</t>
  </si>
  <si>
    <t>Data  Parameter Ratesubs-WP 1</t>
  </si>
  <si>
    <t>Data / Parameter: Ratesubs-WPS,i</t>
  </si>
  <si>
    <t>G168</t>
  </si>
  <si>
    <t>Value applied for Ratesubs- 2</t>
  </si>
  <si>
    <t>Value applied for Ratesubs-WPS,i</t>
  </si>
  <si>
    <t xml:space="preserve"> Stratum</t>
  </si>
  <si>
    <t>Ratesubs-WPS,i</t>
  </si>
  <si>
    <t>Data  Parameter AWPSit100;  1</t>
  </si>
  <si>
    <t>Data / Parameter: AWPS,i,t100; ABSL,i,t100</t>
  </si>
  <si>
    <t>G169</t>
  </si>
  <si>
    <t>Value applied for AWPSit100 1</t>
  </si>
  <si>
    <t>Value applied for AWPS,i,t100; ABSL,i,t100</t>
  </si>
  <si>
    <t>AWPS,i,t100</t>
  </si>
  <si>
    <t>ABSL,i,t100</t>
  </si>
  <si>
    <t>3.3.2 Data and Parameters Monitored (VCS, 3.16)</t>
  </si>
  <si>
    <t>G563</t>
  </si>
  <si>
    <t>Data and Parameters Monitor 1</t>
  </si>
  <si>
    <t>Data and Parameters Monitored</t>
  </si>
  <si>
    <t>G564</t>
  </si>
  <si>
    <t>Data  Parameter %Calloch WP 1</t>
  </si>
  <si>
    <t>Data / Parameter: %Calloch WPS</t>
  </si>
  <si>
    <t>Description of measurement methods and procedures to be applied</t>
  </si>
  <si>
    <t>Frequency of monitoring/recording</t>
  </si>
  <si>
    <t>Value applied for %Calloch  2</t>
  </si>
  <si>
    <t>Value applied for %Calloch WPS</t>
  </si>
  <si>
    <t>%Calloch WPS</t>
  </si>
  <si>
    <t>Calculation Method</t>
  </si>
  <si>
    <t>Monitoring equipment</t>
  </si>
  <si>
    <t>QA/QC procedures to be applied</t>
  </si>
  <si>
    <t>Data  Parameter CAVG−TREEI  1</t>
  </si>
  <si>
    <t>Data / Parameter: CAVG−TREE,I, BSL; CAVG−TREE,I, WPS</t>
  </si>
  <si>
    <t>G22</t>
  </si>
  <si>
    <t>Value applied for CAVG−TREE 1</t>
  </si>
  <si>
    <t>Value applied for CAVG−TREE,I, BSL; CAVG−TREE,I, WPS</t>
  </si>
  <si>
    <t>CAVG-TREE,i,BSL</t>
  </si>
  <si>
    <t>CAVG-TREE,i,WPS</t>
  </si>
  <si>
    <t>Data  Parameter Vextyit; Pc 1</t>
  </si>
  <si>
    <t>Data / Parameter: Vex,ty,i,t; Pcomi,t</t>
  </si>
  <si>
    <t>G37</t>
  </si>
  <si>
    <t>Value applied for Vextyit;  1</t>
  </si>
  <si>
    <t>Value applied for Vex,ty,i,t; Pcomi,t</t>
  </si>
  <si>
    <t>Product type ty</t>
  </si>
  <si>
    <t>Vex,ty,i,t</t>
  </si>
  <si>
    <t>Pcomi,t</t>
  </si>
  <si>
    <t>G21</t>
  </si>
  <si>
    <t>G20</t>
  </si>
  <si>
    <t>Data  Parameter Biomassit 1</t>
  </si>
  <si>
    <t>Data / Parameter: Biomassi,t</t>
  </si>
  <si>
    <t>Value applied for Biomassit 1</t>
  </si>
  <si>
    <t>Value applied for Biomassi,t</t>
  </si>
  <si>
    <t>Biomassi,t</t>
  </si>
  <si>
    <t>Data  Parameter ΔCTREE_PROJ 1</t>
  </si>
  <si>
    <t>Data / Parameter: ΔCTREE_PROJ,i,t</t>
  </si>
  <si>
    <t>Value applied for ΔCTREE_PR 1</t>
  </si>
  <si>
    <t>Value applied for ΔCTREE_PROJ,i,t</t>
  </si>
  <si>
    <t>ΔCTREE_PROJ,i,t</t>
  </si>
  <si>
    <t>Data  Parameter Ait 1</t>
  </si>
  <si>
    <t>Data / Parameter: Ai,t</t>
  </si>
  <si>
    <t>Value applied for Ait 1</t>
  </si>
  <si>
    <t>Value applied for Ai,t</t>
  </si>
  <si>
    <t>Ai,t</t>
  </si>
  <si>
    <t>Data  Parameter ET(FCitWPS) 1</t>
  </si>
  <si>
    <t>Data / Parameter: ET(FC,i,t,WPS)</t>
  </si>
  <si>
    <t>Value applied for ET(FCitWP 1</t>
  </si>
  <si>
    <t>Value applied for ET(FC,i,t,WPS)</t>
  </si>
  <si>
    <t>ET(FC,i,t, WPS)</t>
  </si>
  <si>
    <t>Data  Parameter Area submer 1</t>
  </si>
  <si>
    <t>Data / Parameter: Area submerged %; CBSL-agbiomass,i,t; CBSL-agbiomass,i,t-T</t>
  </si>
  <si>
    <t>Value applied for Area subm 1</t>
  </si>
  <si>
    <t>Value applied for Area submerged %; CBSL-agbiomass,i,t; CBSL-agbiomass,i,t-T</t>
  </si>
  <si>
    <t>Submergence</t>
  </si>
  <si>
    <t>T</t>
  </si>
  <si>
    <t>Area submerged %</t>
  </si>
  <si>
    <t>CBSL-agbiomass,i,t</t>
  </si>
  <si>
    <t>CBSL-agbiomass,i,(t-T)</t>
  </si>
  <si>
    <t>G23</t>
  </si>
  <si>
    <t>Data  Parameter %OMsoil (WP 1</t>
  </si>
  <si>
    <t>Data / Parameter: %OMsoil (WPS); %Csoil; %OMdepsed; %Cdepsed; SA</t>
  </si>
  <si>
    <t>Value applied for %OMsoil ( 2</t>
  </si>
  <si>
    <t>Value applied for %OMsoil (WPS); %Csoil; %OMdepsed; %Cdepsed; SA</t>
  </si>
  <si>
    <t>%OMsoil (WPS)</t>
  </si>
  <si>
    <t>%Csoil</t>
  </si>
  <si>
    <t>%Omdepsed</t>
  </si>
  <si>
    <t>%Cdepsed</t>
  </si>
  <si>
    <t>SA</t>
  </si>
  <si>
    <t>Data  Parameter Crown cover 1</t>
  </si>
  <si>
    <t>Data / Parameter: Crown cover, vegetation cover</t>
  </si>
  <si>
    <t>Value applied for Crown cov 1</t>
  </si>
  <si>
    <t>Value applied for Crown cover, vegetation cover</t>
  </si>
  <si>
    <t>Crown cover</t>
  </si>
  <si>
    <t>vegetation cover</t>
  </si>
  <si>
    <t>Data  Parameter NERERROR 1</t>
  </si>
  <si>
    <t>Data / Parameter: NERERROR</t>
  </si>
  <si>
    <t xml:space="preserve">Value applied </t>
  </si>
  <si>
    <t>Calculation method</t>
  </si>
  <si>
    <t>Data  Parameter CWPS-herbit 1</t>
  </si>
  <si>
    <t>Data / Parameter: CWPS-herb,i,t; CWPS-herb,i,(t-T)</t>
  </si>
  <si>
    <t>Value applied for CWPS-herb 1</t>
  </si>
  <si>
    <t>Value applied for CWPS-herb,i,t; CWPS-herb,i,(t-T)</t>
  </si>
  <si>
    <t>Start year</t>
  </si>
  <si>
    <t>CWPS-herb,i,t</t>
  </si>
  <si>
    <t>CWPS-herb,i,(t-T)</t>
  </si>
  <si>
    <t>Data  Parameter CBSL-herbit 1</t>
  </si>
  <si>
    <t>Data / Parameter: CBSL-herb,i,t; CBSL-herb,i,(t-T)</t>
  </si>
  <si>
    <t>G170</t>
  </si>
  <si>
    <t>Value applied for CBSL-herb 1</t>
  </si>
  <si>
    <t>Value applied for CBSL-herb,i,t; CBSL-herb,i,(t-T)</t>
  </si>
  <si>
    <t>CBSL-herb,i,t</t>
  </si>
  <si>
    <t>CBSL-herb,i,(t-T)</t>
  </si>
  <si>
    <t>Data  Parameter ΔCBSL-herbi 1</t>
  </si>
  <si>
    <t>Data / Parameter: ΔCBSL-herb,i,t</t>
  </si>
  <si>
    <t>G171</t>
  </si>
  <si>
    <t>Value applied for ΔCBSL-her 1</t>
  </si>
  <si>
    <t>Value applied for ΔCBSL-herb,i,t</t>
  </si>
  <si>
    <t>ΔCBSL-herb,i,t (tC/ha)</t>
  </si>
  <si>
    <t>Data  Parameter ƒ (GHG emis 5</t>
  </si>
  <si>
    <t xml:space="preserve">Data / Parameter: ƒ (GHG emission proxy: CH4) WPS  </t>
  </si>
  <si>
    <t>G172</t>
  </si>
  <si>
    <t>Value applied for ƒ (GHG em 5</t>
  </si>
  <si>
    <t xml:space="preserve">Value applied for ƒ (GHG emission proxy: CH4) WPS  </t>
  </si>
  <si>
    <t>ƒ (GHG emission proxy: CH4) WPS</t>
  </si>
  <si>
    <t>Data  Parameter ƒ (GHG emis 6</t>
  </si>
  <si>
    <t xml:space="preserve">Data / Parameter: ƒ (GHG emission proxy: N2O) WPS  </t>
  </si>
  <si>
    <t>Value applied for ƒ (GHG em 6</t>
  </si>
  <si>
    <t xml:space="preserve">Value applied for ƒ (GHG emission proxy: N2O) WPS  </t>
  </si>
  <si>
    <t>ƒ (N2O emission proxy: N2O) WPS</t>
  </si>
  <si>
    <t>Data  Parameter ΔCSHRUB_PRO 1</t>
  </si>
  <si>
    <t xml:space="preserve">Data / Parameter: ΔCSHRUB_PROJ,i,t </t>
  </si>
  <si>
    <t>Value applied for ΔCSHRUB_P 1</t>
  </si>
  <si>
    <t xml:space="preserve">Value applied for ΔCSHRUB_PROJ,i,t </t>
  </si>
  <si>
    <t>ΔCSHRUB_PROJ,i,t</t>
  </si>
  <si>
    <t>Data  Parameter Fire Reduct 1</t>
  </si>
  <si>
    <t>Data / Parameter: Fire Reduction Premium</t>
  </si>
  <si>
    <t>Value applied for Fire Redu 1</t>
  </si>
  <si>
    <t>Value applied for fire reduction premium</t>
  </si>
  <si>
    <t>Fire Reduction Premium</t>
  </si>
  <si>
    <t>Data  Parameter ƒ (GHG emis 7</t>
  </si>
  <si>
    <t>Data / Parameter: ƒ (GHG emission proxy): GHGWPS-soil-CO2,i,t</t>
  </si>
  <si>
    <t>Value applied for ƒ (GHG em 7</t>
  </si>
  <si>
    <t>Value applied for ƒ (GHG emission proxy): GHGWPS-soil-CO2,i,t</t>
  </si>
  <si>
    <t>ƒ (GHG emission proxy): GHGWPS-soil-CO2,i,t</t>
  </si>
  <si>
    <t>Data  Parameter ∆CWPS-soili 1</t>
  </si>
  <si>
    <t>Data / Parameter: ∆CWPS-soil,i,t (tC/ha)</t>
  </si>
  <si>
    <t>Value applied for ∆CWPS-soi 1</t>
  </si>
  <si>
    <t>Value applied for ∆CWPS-soil,i,t (tC/ha)</t>
  </si>
  <si>
    <t>ΔCWPS-soil,i,t (tC/ha)</t>
  </si>
  <si>
    <t>Data  Parameter ∆CBSL-soili 1</t>
  </si>
  <si>
    <t>Data / Parameter: ∆CBSL-soil,i,t (tC/ha)</t>
  </si>
  <si>
    <t>Value applied for ∆CBSL-soi 1</t>
  </si>
  <si>
    <t>Value applied for ∆CBSL-soil,i,t (tC/ha)</t>
  </si>
  <si>
    <t>ΔCBSL-soil,i,t (tC/ha)</t>
  </si>
  <si>
    <t>Data  Parameter CH4(WPS-soi 1</t>
  </si>
  <si>
    <t>Data / Parameter: CH4(WPS-soil,I,t)</t>
  </si>
  <si>
    <t>Value applied for CH4(WPS-s 1</t>
  </si>
  <si>
    <t>Value applied for CH4(WPS-soil,I,t)</t>
  </si>
  <si>
    <t>CH4(WPS-soil,I,t)</t>
  </si>
  <si>
    <t>Data  Parameter N2O (WPS-so 1</t>
  </si>
  <si>
    <t>Data / Parameter: N2O (WPS-soil,I,t)</t>
  </si>
  <si>
    <t>Value applied for N2O (WPS- 1</t>
  </si>
  <si>
    <t>Value applied for N2O (WPS-soil,I,t)</t>
  </si>
  <si>
    <t>N2O (WPS-soil,I,t)</t>
  </si>
  <si>
    <t>Data  Parameter GHGWPS-insi 2</t>
  </si>
  <si>
    <t>Data / Parameter: GHGWPS-insitu-CO2,i,t; GHGWPS-eroded-CO2,i,t; GHGWPS-excav-CO2,i,t</t>
  </si>
  <si>
    <t>Value applied for GHGWPS-in 2</t>
  </si>
  <si>
    <t>Value applied for GHGWPS-insitu-CO2,i,t; GHGWPS-eroded-CO2,i,t; GHGWPS-excav-CO2,i,t</t>
  </si>
  <si>
    <t>GHGWPS-insitu-CO2,i,t</t>
  </si>
  <si>
    <t>GHGWPS-eroded-CO2,i,t</t>
  </si>
  <si>
    <t>GHGWPS-excav-CO2,i,t</t>
  </si>
  <si>
    <t>Data  Parameter ΔCWPS-herbi 1</t>
  </si>
  <si>
    <t>Data / Parameter: ΔCWPS-herb,i,t</t>
  </si>
  <si>
    <t>Value applied for ΔCWPS-her 1</t>
  </si>
  <si>
    <t>Value applied for ΔCWPS-herb,i,t</t>
  </si>
  <si>
    <t>ΔCWPS-herb,i,t (tC/ha)</t>
  </si>
  <si>
    <t>Data  Parameter IPCC Emissi 4</t>
  </si>
  <si>
    <t>Data / Parameter: IPCC Emission factor EF(CH4) WPS</t>
  </si>
  <si>
    <t>Value applied for IPCC Emis 4</t>
  </si>
  <si>
    <t>Value applied for IPCC Emission factor EF(CH4) WPS</t>
  </si>
  <si>
    <t>IPCC Emission factor EF(CH4) WPS</t>
  </si>
  <si>
    <t>Data  Parameter IPCC Emissi 5</t>
  </si>
  <si>
    <t>Data / Parameter: IPCC Emission factor EF(N2O) WPS</t>
  </si>
  <si>
    <t>Value applied for IPCC Emis 5</t>
  </si>
  <si>
    <t>Value applied for IPCC Emission factor EF(N2O) WPS</t>
  </si>
  <si>
    <t>IPCC Emission factor EF(N2O) WPS</t>
  </si>
  <si>
    <t>Data  Parameter C%WPS-erode 1</t>
  </si>
  <si>
    <t>Data / Parameter: C%WPS-eroded,i,t; Depth_eWPS,i,t; CWPS-eroded,i,t; C%WPS-emitted,i,t (erosion)</t>
  </si>
  <si>
    <t>Value applied for C%WPS-ero 1</t>
  </si>
  <si>
    <t>Value applied for C%WPS-eroded,i,t; Depth_eWPS,i,t; CWPS-eroded,i,t; C%WPS-emitted,i,t (erosion)</t>
  </si>
  <si>
    <t>C%WPS-eroded,i,t</t>
  </si>
  <si>
    <t>Depth_eWPS,i,t</t>
  </si>
  <si>
    <t>CWPS-eroded,i,t</t>
  </si>
  <si>
    <t>C%WPS-emitted,i,t (erosion)</t>
  </si>
  <si>
    <t>Data  Parameter Depth_exWPS 1</t>
  </si>
  <si>
    <t>Data / Parameter: Depth_exWPSi,t; CWPS-excav,i,t; C%WPS-emitted,i,t (excavation); C%WPS-excav,i,t</t>
  </si>
  <si>
    <t>Value applied for Depth_exW 1</t>
  </si>
  <si>
    <t>Value applied for Depth_exWPSi,t; CWPS-excav,i,t; C%WPS-emitted,i,t (excavation); C%WPS-excav,i,t</t>
  </si>
  <si>
    <t>Depth_exWPSi,t</t>
  </si>
  <si>
    <t>CWPS-excav,i,t</t>
  </si>
  <si>
    <t>C%WPS-emitted,i,t (excavation)</t>
  </si>
  <si>
    <t>C%WPS-excav,i,t</t>
  </si>
  <si>
    <t>Data  Parameter CWPS-soili( 1</t>
  </si>
  <si>
    <t>Data / Parameter: CWPS-soil,i,(t-T); BD (WPS); CWPS-soil,i,t</t>
  </si>
  <si>
    <t>Value applied for CWPS-soil 1</t>
  </si>
  <si>
    <t>Value applied for CWPS-soil,i,(t-T); BD (WPS); CWPS-soil,i,t</t>
  </si>
  <si>
    <t>Sampling Interval Start year</t>
  </si>
  <si>
    <t>Sampling Interval End year</t>
  </si>
  <si>
    <t>CWPS-soil,i,(t-T)</t>
  </si>
  <si>
    <t>BD (WPS)</t>
  </si>
  <si>
    <t>CWPS-soil,i,t</t>
  </si>
  <si>
    <t>Data  Parameter 𝐶𝐴𝑉𝐺−𝑇 1</t>
  </si>
  <si>
    <t>Data / Parameter: 𝐶𝐴𝑉𝐺−𝑇𝑅𝐸𝐸,I, BSL; 𝐶𝐴𝑉𝐺−𝑇𝑅𝐸𝐸,I, WPS</t>
  </si>
  <si>
    <t>Value applied for 𝐶𝐴𝑉𝐺− 1</t>
  </si>
  <si>
    <t>Value applied for 𝐶𝐴𝑉𝐺−𝑇𝑅𝐸𝐸,I, BSL; 𝐶𝐴𝑉𝐺−𝑇𝑅𝐸𝐸,I, WPS</t>
  </si>
  <si>
    <t>Data  Parameter CBSL-soilit 1</t>
  </si>
  <si>
    <t>Data / Parameter: CBSL-soil,i,t; CBSL-soil,i,(t-T)</t>
  </si>
  <si>
    <t>Value applied for CBSL-soil 1</t>
  </si>
  <si>
    <t>Value applied for CBSL-soil,i,t; CBSL-soil,i,(t-T)</t>
  </si>
  <si>
    <t>CBSL-soil,i,(t-T)</t>
  </si>
  <si>
    <t>3.3.3 Monitoring Plan (VCS, 3.16, 3.20)</t>
  </si>
  <si>
    <t>G737</t>
  </si>
  <si>
    <t>Line diagrams to display the GHG data collection and management system.</t>
  </si>
  <si>
    <t>ipfs://cc763f1309fa3892f69bbec9159b992a</t>
  </si>
  <si>
    <t>G738</t>
  </si>
  <si>
    <t>3.3.4 Dissemination of Monitoring Plan and Results (VCS, 3.18; CCB, CL4.2)</t>
  </si>
  <si>
    <t>G739</t>
  </si>
  <si>
    <t xml:space="preserve">3.4 Optional Criterion: Climate Change Adaptation Benefits </t>
  </si>
  <si>
    <t>G740</t>
  </si>
  <si>
    <t>Does the project see 2 (enum)</t>
  </si>
  <si>
    <t xml:space="preserve">Does the project seek to be validated to the Gold Level for climate change adaptation benefits? </t>
  </si>
  <si>
    <t>G741</t>
  </si>
  <si>
    <t xml:space="preserve">Optional Criterion: Climate Change Adaptation Benefits </t>
  </si>
  <si>
    <t>G742</t>
  </si>
  <si>
    <t>Complete this section (3.4) if the project seeks to be validated to the Gold Level for climate change adaptation benefits. If not applicable, state so and leave this section blank.</t>
  </si>
  <si>
    <t>G743</t>
  </si>
  <si>
    <t>3.4.2 Climate Change Impacts (CCB, GL1.2)</t>
  </si>
  <si>
    <t>G745</t>
  </si>
  <si>
    <t>3.4.1 Regional Climate Change Scenarios (CCB, GL1.1)</t>
  </si>
  <si>
    <t>G744</t>
  </si>
  <si>
    <t>3.4.3 Measures Needed and Designed for Adaptation (CCB, GL1.3)</t>
  </si>
  <si>
    <t>G746</t>
  </si>
  <si>
    <t>4 Community</t>
  </si>
  <si>
    <t>G747</t>
  </si>
  <si>
    <t>4.1 Without-Project Community Scenario</t>
  </si>
  <si>
    <t>G748</t>
  </si>
  <si>
    <t>4.1.1 Descriptions of Communities at Project Start (CCB, CM1.1)</t>
  </si>
  <si>
    <t>G749</t>
  </si>
  <si>
    <t>4.1.2 Interactions between Communities and Community Groups (VCS, 3.19; CCB, CM1.1)</t>
  </si>
  <si>
    <t>G750</t>
  </si>
  <si>
    <t>4.1.3 High Conservation Values (CCB, CM1.2)</t>
  </si>
  <si>
    <t>G751</t>
  </si>
  <si>
    <t>Community HCV 1</t>
  </si>
  <si>
    <t>Community HCV</t>
  </si>
  <si>
    <t>G752</t>
  </si>
  <si>
    <t xml:space="preserve">High Conservation Values </t>
  </si>
  <si>
    <t>Qualifying Attribute</t>
  </si>
  <si>
    <t>Focal Area</t>
  </si>
  <si>
    <t>4.1.4 Without-Project Scenario: Community (CCB, CM1.3)</t>
  </si>
  <si>
    <t>G756</t>
  </si>
  <si>
    <t xml:space="preserve">4.2 Net Positive Community Impacts </t>
  </si>
  <si>
    <t>G757</t>
  </si>
  <si>
    <t>Expected Community Impacts  1</t>
  </si>
  <si>
    <t xml:space="preserve">Expected Community Impacts </t>
  </si>
  <si>
    <t>G759</t>
  </si>
  <si>
    <t>Community group</t>
  </si>
  <si>
    <t>Impact(s)</t>
  </si>
  <si>
    <t>Type of benefit/cost/risk</t>
  </si>
  <si>
    <t>Change in well-being</t>
  </si>
  <si>
    <t xml:space="preserve">4.2.1 Expected Community Impacts </t>
  </si>
  <si>
    <t>G758</t>
  </si>
  <si>
    <t>4.2.2 Negative Community Impact Mitigation (VCS, 3.19; CCB, CM2.2)</t>
  </si>
  <si>
    <t>G764</t>
  </si>
  <si>
    <t>4.2.3 Net Positive Community Well-Being (VCS, 3.19; CCB, CM2.3, GL1.4)</t>
  </si>
  <si>
    <t>G765</t>
  </si>
  <si>
    <t>4.2.4 High Conservation Values Protected (CCB, CM2.4)</t>
  </si>
  <si>
    <t>G766</t>
  </si>
  <si>
    <t>4.3.1 Impacts on Other Stakeholders (VCS, 3.18, 3.19; CCB, CM3.1)</t>
  </si>
  <si>
    <t>G768</t>
  </si>
  <si>
    <t xml:space="preserve">4.3 Other Stakeholder Impacts </t>
  </si>
  <si>
    <t>G767</t>
  </si>
  <si>
    <t>4.3.2Mitigation of Negative Impacts on Other Stakeholders (VCS, 3.18, 3.19; CCB, CM3.2)</t>
  </si>
  <si>
    <t>G769</t>
  </si>
  <si>
    <t>4.3.3 Net Impacts on Other Stakeholders (VCS, 3.18, 3.19; CCB, CM3.3)</t>
  </si>
  <si>
    <t>G770</t>
  </si>
  <si>
    <t>4.4 Community Impact Monitoring</t>
  </si>
  <si>
    <t>G771</t>
  </si>
  <si>
    <t>4.4.1 Community Monitoring Plan (CCB, CM4.1, CM4.2, GL1.4, GL2.2, GL2.3, GL2.5)</t>
  </si>
  <si>
    <t>G772</t>
  </si>
  <si>
    <t>4.4.2 Monitoring Plan Dissemination (CCB, CM4.3)</t>
  </si>
  <si>
    <t>G773</t>
  </si>
  <si>
    <t xml:space="preserve">4.5 Optional Criterion: Exceptional Community Benefits </t>
  </si>
  <si>
    <t>G774</t>
  </si>
  <si>
    <t>Does the project see 3 (enum)</t>
  </si>
  <si>
    <t xml:space="preserve">Does the project seek to be validated to the Gold Level for exceptional community benefits? </t>
  </si>
  <si>
    <t>G775</t>
  </si>
  <si>
    <t>4.5.1 Exceptional Community Criteria  (CCB, GL2.1)</t>
  </si>
  <si>
    <t>exceptional_community_criteria</t>
  </si>
  <si>
    <t>4.5.2 Short-term and Long-term Community Benefits (CCB, GL2.2)</t>
  </si>
  <si>
    <t>shortterm_longterm_community_benefits</t>
  </si>
  <si>
    <t>4.5.3 Community Participation Risks (CCB, GL2.3)</t>
  </si>
  <si>
    <t>community_participation_risks</t>
  </si>
  <si>
    <t>4.5.4 Marginalized and/or Vulnerable Community Groups (CCB, GL2.4)</t>
  </si>
  <si>
    <t>marginalized_vulnerable_community_helptext</t>
  </si>
  <si>
    <t>Marginalized andor Vulnerab 1</t>
  </si>
  <si>
    <t xml:space="preserve">Marginalized and/or Vulnerable Community Groups </t>
  </si>
  <si>
    <t>marginalized_vulnerable_community_group</t>
  </si>
  <si>
    <t xml:space="preserve">Community Group </t>
  </si>
  <si>
    <t>Net positive impacts</t>
  </si>
  <si>
    <t>Benefit access</t>
  </si>
  <si>
    <t>Negative impacts</t>
  </si>
  <si>
    <t>4.5.5 Net Impacts on Women (CCB, GL2.5)</t>
  </si>
  <si>
    <t>impact_on_women</t>
  </si>
  <si>
    <t>4.5.6 Benefit Sharing Mechanisms (CCB, GL2.6)</t>
  </si>
  <si>
    <t>benefit_sharing_textbox</t>
  </si>
  <si>
    <t>Exceptional Benefits Benefi 1</t>
  </si>
  <si>
    <t>Exceptional Benefits: Benefits Sharing</t>
  </si>
  <si>
    <t>benefit_sharing</t>
  </si>
  <si>
    <t>Process</t>
  </si>
  <si>
    <t>4.5.7 Benefits, Costs, and Risks Communication (VCS, 3.18; CCB, GL2.7)</t>
  </si>
  <si>
    <t>communication</t>
  </si>
  <si>
    <t>4.5.8 Governance and Implementation Structures (CCB, GL2.8)</t>
  </si>
  <si>
    <t>governance</t>
  </si>
  <si>
    <t>4.5.9 Smallholders/Community Members Capacity Development (CCB, GL2.9)</t>
  </si>
  <si>
    <t>development</t>
  </si>
  <si>
    <t>5 Biodiversity</t>
  </si>
  <si>
    <t>G794</t>
  </si>
  <si>
    <t xml:space="preserve">5.1 Without-Project Biodiversity Scenario </t>
  </si>
  <si>
    <t>G795</t>
  </si>
  <si>
    <t>5.1.1 Existing Conditions (VCS, 3.19; CCB, B1.1)</t>
  </si>
  <si>
    <t>G796</t>
  </si>
  <si>
    <t>Species and habitat impacts 1</t>
  </si>
  <si>
    <t>Species and habitat impacts</t>
  </si>
  <si>
    <t>G797</t>
  </si>
  <si>
    <t xml:space="preserve">Species and habitat </t>
  </si>
  <si>
    <t>Areas needed for habitat connectivity</t>
  </si>
  <si>
    <t>5.1.2 High Conservation Values (CCB, B1.2)</t>
  </si>
  <si>
    <t>G800</t>
  </si>
  <si>
    <t>Biodiversity HCV 1</t>
  </si>
  <si>
    <t>Biodiversity HCV</t>
  </si>
  <si>
    <t>G801</t>
  </si>
  <si>
    <t>High conservation value</t>
  </si>
  <si>
    <t>Qualifying attribute</t>
  </si>
  <si>
    <t>Focal area</t>
  </si>
  <si>
    <t>5.1.3 Without-project Scenario: Biodiversity (CCB, B1.3)</t>
  </si>
  <si>
    <t>G805</t>
  </si>
  <si>
    <t xml:space="preserve">5.2 Net Positive Biodiversity Impacts </t>
  </si>
  <si>
    <t>G806</t>
  </si>
  <si>
    <t>5.2.1 Expected Biodiversity Changes (VCS, 3.19; CCB, B2.1)</t>
  </si>
  <si>
    <t>G807</t>
  </si>
  <si>
    <t xml:space="preserve">Expected Biodiversity Changes </t>
  </si>
  <si>
    <t>G808</t>
  </si>
  <si>
    <t>Bio element changes 1</t>
  </si>
  <si>
    <t>Anticipated changes in biodiversity per element</t>
  </si>
  <si>
    <t>G809</t>
  </si>
  <si>
    <t>Biodiversity element</t>
  </si>
  <si>
    <t>Estimated change</t>
  </si>
  <si>
    <t>Justification of change</t>
  </si>
  <si>
    <t>5.2.2 Mitigation Measures (VCS, 3.19; CCB, B2.3)</t>
  </si>
  <si>
    <t>G813</t>
  </si>
  <si>
    <t>5.2.3 Net Positive Biodiversity Impacts (CCB, B2.2, GL1.4)</t>
  </si>
  <si>
    <t>G814</t>
  </si>
  <si>
    <t>5.2.4 High Conservation Values Protected (CCB, B2.4)</t>
  </si>
  <si>
    <t>G815</t>
  </si>
  <si>
    <t>5.2.5 Species Used (VCS, 3.19; CCB, B2.5, B2.6)</t>
  </si>
  <si>
    <t>G816</t>
  </si>
  <si>
    <t>Species Used  1</t>
  </si>
  <si>
    <t xml:space="preserve">Species Used </t>
  </si>
  <si>
    <t>G817</t>
  </si>
  <si>
    <t>Species introduced</t>
  </si>
  <si>
    <t>Classification</t>
  </si>
  <si>
    <t>Justification for use</t>
  </si>
  <si>
    <t>Adverse effects and mitigation</t>
  </si>
  <si>
    <t>5.2.6 Invasive Species (VCS, 3.19; CCB, B2.5)</t>
  </si>
  <si>
    <t>G822</t>
  </si>
  <si>
    <t>Invasive Species  1</t>
  </si>
  <si>
    <t xml:space="preserve">Invasive Species </t>
  </si>
  <si>
    <t>G823</t>
  </si>
  <si>
    <t>Existing invasive species</t>
  </si>
  <si>
    <t>Mitigation measures to prevent the spread or continued existence of invasive species</t>
  </si>
  <si>
    <t>Impacts of Non Native Species</t>
  </si>
  <si>
    <t>G876</t>
  </si>
  <si>
    <t>Non-native Species 1</t>
  </si>
  <si>
    <t>Non-native Species</t>
  </si>
  <si>
    <t>G877</t>
  </si>
  <si>
    <t>Species</t>
  </si>
  <si>
    <t>Justification of Use</t>
  </si>
  <si>
    <t>Potential Adverse Effects</t>
  </si>
  <si>
    <t xml:space="preserve">Comments </t>
  </si>
  <si>
    <t>5.2.7 GMO Exclusion (CCB, B2.7)</t>
  </si>
  <si>
    <t>G826</t>
  </si>
  <si>
    <t>5.2.8 Inputs Justification (VCS, 3.19; CCB, B2.8)</t>
  </si>
  <si>
    <t>G827</t>
  </si>
  <si>
    <t>Inputs Justification  1</t>
  </si>
  <si>
    <t xml:space="preserve">Inputs Justification </t>
  </si>
  <si>
    <t>G828</t>
  </si>
  <si>
    <t>Name</t>
  </si>
  <si>
    <t>Justification of use</t>
  </si>
  <si>
    <t>Potential adverse effect</t>
  </si>
  <si>
    <t>5.2.9 Waste Products (VCS, 3.19; CCB, B2.9</t>
  </si>
  <si>
    <t>G832</t>
  </si>
  <si>
    <t xml:space="preserve">5.3 Offsite Biodiversity Impacts </t>
  </si>
  <si>
    <t>G833</t>
  </si>
  <si>
    <t>5.3.1 Negative Offsite Biodiversity Impacts (CCB, B3.1) and Mitigation Measures (CCB, B3.2)</t>
  </si>
  <si>
    <t>G834</t>
  </si>
  <si>
    <t>Offsite Biodiversity Impact 1</t>
  </si>
  <si>
    <t xml:space="preserve">Negative Offsite Biodiversity Impacts and Mitigation Measures </t>
  </si>
  <si>
    <t>G835</t>
  </si>
  <si>
    <t xml:space="preserve">Negative offsite impact </t>
  </si>
  <si>
    <t>Mitigation measure(s)</t>
  </si>
  <si>
    <t>5.3.2 Net Offsite Biodiversity Benefits (VCS, 3.19; CCB, B3.3)</t>
  </si>
  <si>
    <t>G838</t>
  </si>
  <si>
    <t>5.4 Biodiversity Impact Monitoring</t>
  </si>
  <si>
    <t>G839</t>
  </si>
  <si>
    <t>5.4.1 Biodiversity Monitoring Plan (CCB, B4.1, B4.2, GL1.4, GL3.4)</t>
  </si>
  <si>
    <t>G840</t>
  </si>
  <si>
    <t>5.4.2 Biodiversity Monitoring Plan Dissemination (CCB, B4.3)</t>
  </si>
  <si>
    <t>G841</t>
  </si>
  <si>
    <t>Does the project see 4 (enum)</t>
  </si>
  <si>
    <t xml:space="preserve">Does the project seeks to be validated to the Gold Level for exceptional biodiversity benefits? </t>
  </si>
  <si>
    <t>G842</t>
  </si>
  <si>
    <t xml:space="preserve">5.5 Optional Criterion: Exceptional Biodiversity Benefits </t>
  </si>
  <si>
    <t>exceptional_biodiversity_benefits</t>
  </si>
  <si>
    <t>5.5.1 High Biodiversity Conservation Priority Status (CCB, GL3.1)</t>
  </si>
  <si>
    <t>high_biodiversity_priority_status</t>
  </si>
  <si>
    <t>5.5.2 Trigger Species Population Trends (CCB, GL3.2, GL3.3)</t>
  </si>
  <si>
    <t>trigger_species_help_text</t>
  </si>
  <si>
    <t>Trigger Species Population  1</t>
  </si>
  <si>
    <t xml:space="preserve">Trigger Species Population Trends </t>
  </si>
  <si>
    <t>trigger_species_population</t>
  </si>
  <si>
    <t>Trigger species</t>
  </si>
  <si>
    <t>Population trend at start of project</t>
  </si>
  <si>
    <t>Without-project scenario</t>
  </si>
  <si>
    <t>With-project scenario</t>
  </si>
  <si>
    <t xml:space="preserve">APPENDIX 1: STAKEHOLDER DESCRIPTION TABLE </t>
  </si>
  <si>
    <t>G851</t>
  </si>
  <si>
    <t>STAKEHOLDER DESCRIPTION TAB 1</t>
  </si>
  <si>
    <t xml:space="preserve">STAKEHOLDER DESCRIPTION TABLE </t>
  </si>
  <si>
    <t>G852</t>
  </si>
  <si>
    <t>Stakeholder</t>
  </si>
  <si>
    <t>Rights, interest, and overall relevance to the project</t>
  </si>
  <si>
    <t>APPENDIX 2: PROJECT ACTIVITIES AND THEORY OF CHANGE TABLE</t>
  </si>
  <si>
    <t>G855</t>
  </si>
  <si>
    <t>THEORY OF CHANGE TABLE 1</t>
  </si>
  <si>
    <t>PROJECT ACTIVITIES AND THEORY OF CHANGE TABLE</t>
  </si>
  <si>
    <t>G856</t>
  </si>
  <si>
    <t>Activity description</t>
  </si>
  <si>
    <t>Expected Climate Outcomes: Outputs (Short Term)</t>
  </si>
  <si>
    <t>Expected Climate Outcomes: Outcomes (Medium Term)</t>
  </si>
  <si>
    <t>Expected Climate Outcomes: Impacts (Long Term)</t>
  </si>
  <si>
    <t>Relevance to project’s objectives</t>
  </si>
  <si>
    <t>APPENDIX 3: PROJECT RISKS TABLE</t>
  </si>
  <si>
    <t>G862</t>
  </si>
  <si>
    <t>PROJECT RISKS TABLE 1</t>
  </si>
  <si>
    <t>PROJECT RISKS TABLE</t>
  </si>
  <si>
    <t>G863</t>
  </si>
  <si>
    <t>Risk</t>
  </si>
  <si>
    <t>Identified risk(s)</t>
  </si>
  <si>
    <t>Potential impact of risk on stakeholders, ecosystem health, and biodiversity</t>
  </si>
  <si>
    <t>Mitigation or preventative measure(s) taken</t>
  </si>
  <si>
    <t>APPENDIX 4: COMMERCIALLY SENSITIVE INFORMATION</t>
  </si>
  <si>
    <t>G868</t>
  </si>
  <si>
    <t>SENSITIVE INFORMATION 1</t>
  </si>
  <si>
    <t>COMMERCIALLY SENSITIVE INFORMATION</t>
  </si>
  <si>
    <t>G869</t>
  </si>
  <si>
    <t>Section</t>
  </si>
  <si>
    <t>Information</t>
  </si>
  <si>
    <t>Additional Appendix 1</t>
  </si>
  <si>
    <t>Additional Appendix</t>
  </si>
  <si>
    <t>G873</t>
  </si>
  <si>
    <t>Enter Description</t>
  </si>
  <si>
    <t>Code</t>
  </si>
  <si>
    <t>Project Hub Account ID</t>
  </si>
  <si>
    <t>project_hub_account_id</t>
  </si>
  <si>
    <t>VCS 1</t>
  </si>
  <si>
    <t>registry_vcs</t>
  </si>
  <si>
    <t>AFOLU Activities:</t>
  </si>
  <si>
    <t>vcs_afolu_activities</t>
  </si>
  <si>
    <t xml:space="preserve"> Project Description</t>
  </si>
  <si>
    <t>vcs_project_description</t>
  </si>
  <si>
    <t>Project Validator</t>
  </si>
  <si>
    <t>vcs_project_validator</t>
  </si>
  <si>
    <t>Early Action</t>
  </si>
  <si>
    <t>vcs_early_action</t>
  </si>
  <si>
    <t>Additional Project Types</t>
  </si>
  <si>
    <t>vcs_additional_project_types</t>
  </si>
  <si>
    <t>CCB 1</t>
  </si>
  <si>
    <t>CCB</t>
  </si>
  <si>
    <t>registry_ccb</t>
  </si>
  <si>
    <t>CCB Standard</t>
  </si>
  <si>
    <t>ccb_standard</t>
  </si>
  <si>
    <t>CCB Standard Name</t>
  </si>
  <si>
    <t>ccb_standard_name</t>
  </si>
  <si>
    <t>Distinction(s)</t>
  </si>
  <si>
    <t>ccb_distinctions</t>
  </si>
  <si>
    <t>CCB Project Type</t>
  </si>
  <si>
    <t>ccb_project_type</t>
  </si>
  <si>
    <t>ccb_project_validator</t>
  </si>
  <si>
    <t>Auditor Site Visit Start Date</t>
  </si>
  <si>
    <t>ccb_auditor_site_visit_start_date</t>
  </si>
  <si>
    <t>Auditor Site Visit End Date</t>
  </si>
  <si>
    <t>ccb_auditor_site_visit_end_date</t>
  </si>
  <si>
    <t>CCB Verification 1</t>
  </si>
  <si>
    <t>ccb_verification</t>
  </si>
  <si>
    <t>Verifier</t>
  </si>
  <si>
    <t>ccb_verifier</t>
  </si>
  <si>
    <t>Verification Start Date</t>
  </si>
  <si>
    <t>ccb_verification_start_date</t>
  </si>
  <si>
    <t>Verification End Date</t>
  </si>
  <si>
    <t>ccb_verification_end_date</t>
  </si>
  <si>
    <t>Cycle Number</t>
  </si>
  <si>
    <t>cycle_number</t>
  </si>
  <si>
    <t>Project Details</t>
  </si>
  <si>
    <t xml:space="preserve">CCB &amp; VCS Project Description </t>
  </si>
  <si>
    <t>project_details</t>
  </si>
  <si>
    <t>AcresHectares (enum)</t>
  </si>
  <si>
    <t>Project Location Format (enum)</t>
  </si>
  <si>
    <t>Project Location (Geodetic  1</t>
  </si>
  <si>
    <t>Project Location (Geodetic Poi</t>
  </si>
  <si>
    <t>Is this project undergo (enum)</t>
  </si>
  <si>
    <t>Audit type (enum)</t>
  </si>
  <si>
    <t>Program (enum)</t>
  </si>
  <si>
    <t>Sectoral Scope and Project Typ</t>
  </si>
  <si>
    <t>Is this a transfer proj (enum)</t>
  </si>
  <si>
    <t>Indicate if the project (enum)</t>
  </si>
  <si>
    <t>Other Entities Involved in the</t>
  </si>
  <si>
    <t>ipfs://10c268a29a6b19eb4e426922f4ee1323</t>
  </si>
  <si>
    <t>Crediting period  (enum)</t>
  </si>
  <si>
    <t>2.1.13 Project Scale an (enum)</t>
  </si>
  <si>
    <t>ipfs://91c8f394f391761699087c74244725de</t>
  </si>
  <si>
    <t>Implementation Schedule</t>
  </si>
  <si>
    <t>Risks to the Project</t>
  </si>
  <si>
    <t xml:space="preserve">Summary of comments received </t>
  </si>
  <si>
    <t>Feedback and Grievance Redress</t>
  </si>
  <si>
    <t>Is the project receivin (enum)</t>
  </si>
  <si>
    <t>Has the project registe (enum)</t>
  </si>
  <si>
    <t>Is the project active u (enum)</t>
  </si>
  <si>
    <t>Has the project been re (enum)</t>
  </si>
  <si>
    <t>Are project reductions  (enum)</t>
  </si>
  <si>
    <t>Has the project activit (enum)</t>
  </si>
  <si>
    <t>Do the project activiti (enum)</t>
  </si>
  <si>
    <t>Is the project proponen (enum)</t>
  </si>
  <si>
    <t>Has the project propone (enum)</t>
  </si>
  <si>
    <t>Title and Reference of Methodo</t>
  </si>
  <si>
    <t>Temporal Boundaries PD</t>
  </si>
  <si>
    <t>Is a temporal boundary  (enum)</t>
  </si>
  <si>
    <t>Select either total sto (enum)</t>
  </si>
  <si>
    <t>Is the project located  (enum)</t>
  </si>
  <si>
    <t>Are such laws statutes  (enum)</t>
  </si>
  <si>
    <t>Are the project activit (enum)</t>
  </si>
  <si>
    <t>Does this project use a (enum)</t>
  </si>
  <si>
    <t>Select the quantific 2 (enum)</t>
  </si>
  <si>
    <t>Select the quantificati (enum)</t>
  </si>
  <si>
    <t>Select the quantific 1 (enum)</t>
  </si>
  <si>
    <t>Estimated GHG Emission Reducti</t>
  </si>
  <si>
    <t>Maximum claimable qu 1 (enum)</t>
  </si>
  <si>
    <t>Fire Reduction Premi 1 (enum)</t>
  </si>
  <si>
    <t>Maximum claimable quant (enum)</t>
  </si>
  <si>
    <t>Fire Reduction Premium  (enum)</t>
  </si>
  <si>
    <t>Has the non-permanence  (enum)</t>
  </si>
  <si>
    <t>Has the LTA been update (enum)</t>
  </si>
  <si>
    <t>Is the number of GHG cr (enum)</t>
  </si>
  <si>
    <t>Parameters at Validation</t>
  </si>
  <si>
    <t>Data  Parameter BD</t>
  </si>
  <si>
    <t>Data  Parameter DjCFjBCEF</t>
  </si>
  <si>
    <t>Value applied for DjCFjBCEF</t>
  </si>
  <si>
    <t>Data  Parameter SLFty</t>
  </si>
  <si>
    <t>Data  Parameter Ofty</t>
  </si>
  <si>
    <t>Data  Parameter Ecosystem; Soi</t>
  </si>
  <si>
    <t>Value applied for Ecosystem; S</t>
  </si>
  <si>
    <t>Data  Parameter %OMsoil (BSL);</t>
  </si>
  <si>
    <t>Value applied for %OMsoil (BSL</t>
  </si>
  <si>
    <t>Data  Parameter ΔCTREE_BSLit</t>
  </si>
  <si>
    <t>Value applied for ΔCTREE_BSLit</t>
  </si>
  <si>
    <t>Data  Parameter ET(FCItBSL)</t>
  </si>
  <si>
    <t>Value applied for ET(FCItBSL)</t>
  </si>
  <si>
    <t>Data  Parameter %Calloch BSL</t>
  </si>
  <si>
    <t>Data  Parameter EFN2Oburn</t>
  </si>
  <si>
    <t>Data  Parameter allowable_unce</t>
  </si>
  <si>
    <t>Data  Parameter GWPCH4</t>
  </si>
  <si>
    <t>Data  Parameter GWPN2O</t>
  </si>
  <si>
    <t>Data  Parameter EFCH4burn</t>
  </si>
  <si>
    <t>Data  Parameter RateCloss-WPSi</t>
  </si>
  <si>
    <t>Value applied for RateCloss-WP</t>
  </si>
  <si>
    <t>Data  Parameter Ratepeatloss-W</t>
  </si>
  <si>
    <t>Value applied for Ratepeatloss</t>
  </si>
  <si>
    <t>Data  Parameter Ratepeatloss-B</t>
  </si>
  <si>
    <t>Value applied for Ratepeatl 1</t>
  </si>
  <si>
    <t>Data  Parameter ƒ (GHG emis 3</t>
  </si>
  <si>
    <t>Value applied for ƒ (GHG em 3</t>
  </si>
  <si>
    <t>Data  Parameter ƒ (N2O emissio</t>
  </si>
  <si>
    <t>Data  Parameter ΔCSHRUB_BSLit</t>
  </si>
  <si>
    <t>Value applied for ΔCSHRUB_BSLi</t>
  </si>
  <si>
    <t>Data  Parameter IPCC Emissi 2</t>
  </si>
  <si>
    <t>Value applied for IPCC Emis 2</t>
  </si>
  <si>
    <t>Data  Parameter IPCC Emissi 3</t>
  </si>
  <si>
    <t>Value applied for IPCC Emis 3</t>
  </si>
  <si>
    <t>Data  Parameter GHGBSL-insitu-</t>
  </si>
  <si>
    <t>Value applied for GHGBSL-insit</t>
  </si>
  <si>
    <t>Data  Parameter Depth_exBSLit;</t>
  </si>
  <si>
    <t>Value applied for Depth_exBSLi</t>
  </si>
  <si>
    <t>Data  Parameter N2O (BSL-soilI</t>
  </si>
  <si>
    <t>Value applied for N2O (BSL-soi</t>
  </si>
  <si>
    <t>Data  Parameter CH4(BSL-soilIt</t>
  </si>
  <si>
    <t>Value applied for CH4(BSL-soil</t>
  </si>
  <si>
    <t>Data  Parameter C%BSL-emittedi</t>
  </si>
  <si>
    <t>Value applied for C%BSL-emitte</t>
  </si>
  <si>
    <t>Data  Parameter C%BSL-erodedit</t>
  </si>
  <si>
    <t>Value applied for C%BSL-eroded</t>
  </si>
  <si>
    <t>Data  Parameter ƒ (GHG emis 4</t>
  </si>
  <si>
    <t>Value applied for ƒ (GHG em 4</t>
  </si>
  <si>
    <t>Data  Parameter Ratesubs-BSLi</t>
  </si>
  <si>
    <t>Value applied for Ratesubs-BSL</t>
  </si>
  <si>
    <t>Data  Parameter Ratesubs-WPSi</t>
  </si>
  <si>
    <t>Value applied for Ratesubs-WPS</t>
  </si>
  <si>
    <t>Data  Parameter AWPSit100; ABS</t>
  </si>
  <si>
    <t>Value applied for AWPSit100; A</t>
  </si>
  <si>
    <t>Data  Parameter %Calloch WPS</t>
  </si>
  <si>
    <t>Data  Parameter CAVG−TREEI BSL</t>
  </si>
  <si>
    <t>Value applied for CAVG−TREEI B</t>
  </si>
  <si>
    <t>Data  Parameter Vextyit; Pcomi</t>
  </si>
  <si>
    <t>Value applied for Vextyit; Pco</t>
  </si>
  <si>
    <t>Data  Parameter Biomassit</t>
  </si>
  <si>
    <t>Value applied for Biomassit</t>
  </si>
  <si>
    <t>Data  Parameter ΔCTREE_PROJit</t>
  </si>
  <si>
    <t>Value applied for ΔCTREE_PROJi</t>
  </si>
  <si>
    <t>Data  Parameter Ait</t>
  </si>
  <si>
    <t>Value applied for Ait</t>
  </si>
  <si>
    <t>Data  Parameter ET(FCitWPS)</t>
  </si>
  <si>
    <t>Value applied for ET(FCitWPS)</t>
  </si>
  <si>
    <t>Data  Parameter Area submerged</t>
  </si>
  <si>
    <t>Value applied for Area submerg</t>
  </si>
  <si>
    <t>Data  Parameter %OMsoil (WPS);</t>
  </si>
  <si>
    <t>Value applied for %OMsoil (WPS</t>
  </si>
  <si>
    <t>Data  Parameter Crown cover ve</t>
  </si>
  <si>
    <t xml:space="preserve">Value applied for Crown cover </t>
  </si>
  <si>
    <t>Data  Parameter NERERROR</t>
  </si>
  <si>
    <t>Data  Parameter CWPS-herbit; C</t>
  </si>
  <si>
    <t>Value applied for CWPS-herbit;</t>
  </si>
  <si>
    <t>Data  Parameter CBSL-herbit; C</t>
  </si>
  <si>
    <t>Value applied for CBSL-herbit;</t>
  </si>
  <si>
    <t>Data  Parameter ΔCBSL-herbit</t>
  </si>
  <si>
    <t>Value applied for ΔCBSL-herbit</t>
  </si>
  <si>
    <t>Data  Parameter ƒ (GHG emissio</t>
  </si>
  <si>
    <t>Value applied for ƒ (GHG emiss</t>
  </si>
  <si>
    <t>Data  Parameter ƒ (GHG emis 1</t>
  </si>
  <si>
    <t>Value applied for ƒ (GHG em 1</t>
  </si>
  <si>
    <t>Data  Parameter ΔCSHRUB_PROJit</t>
  </si>
  <si>
    <t>Value applied for ΔCSHRUB_PROJ</t>
  </si>
  <si>
    <t>Data  Parameter Fire Reduction</t>
  </si>
  <si>
    <t>Value applied for Fire Reducti</t>
  </si>
  <si>
    <t>Data  Parameter ƒ (GHG emis 2</t>
  </si>
  <si>
    <t>Value applied for ƒ (GHG em 2</t>
  </si>
  <si>
    <t>Data  Parameter ∆CWPS-soilit (</t>
  </si>
  <si>
    <t>Value applied for ∆CWPS-soilit</t>
  </si>
  <si>
    <t>Data  Parameter ∆CBSL-soilit (</t>
  </si>
  <si>
    <t>Value applied for ∆CBSL-soilit</t>
  </si>
  <si>
    <t>Data  Parameter CH4(WPS-soilIt</t>
  </si>
  <si>
    <t>Value applied for CH4(WPS-soil</t>
  </si>
  <si>
    <t>Data  Parameter N2O (WPS-soilI</t>
  </si>
  <si>
    <t>Value applied for N2O (WPS-soi</t>
  </si>
  <si>
    <t>Data  Parameter GHGWPS-insitu-</t>
  </si>
  <si>
    <t>Value applied for GHGWPS-insit</t>
  </si>
  <si>
    <t>Data  Parameter ΔCWPS-herbit</t>
  </si>
  <si>
    <t>Value applied for ΔCWPS-herbit</t>
  </si>
  <si>
    <t xml:space="preserve">Data  Parameter IPCC Emission </t>
  </si>
  <si>
    <t>Value applied for IPCC Emissio</t>
  </si>
  <si>
    <t>Data  Parameter IPCC Emissi 1</t>
  </si>
  <si>
    <t>Value applied for IPCC Emis 1</t>
  </si>
  <si>
    <t>Data  Parameter C%WPS-erodedit</t>
  </si>
  <si>
    <t>Value applied for C%WPS-eroded</t>
  </si>
  <si>
    <t>Data  Parameter Depth_exWPSit;</t>
  </si>
  <si>
    <t>Value applied for Depth_exWPSi</t>
  </si>
  <si>
    <t>Data  Parameter CWPS-soili(t-T</t>
  </si>
  <si>
    <t>Value applied for CWPS-soili(t</t>
  </si>
  <si>
    <t>Data  Parameter 𝐶𝐴𝑉𝐺−𝑇𝑅�</t>
  </si>
  <si>
    <t>Value applied for 𝐶𝐴𝑉𝐺−𝑇�</t>
  </si>
  <si>
    <t>Data  Parameter CBSL-soilit; C</t>
  </si>
  <si>
    <t>Value applied for CBSL-soilit;</t>
  </si>
  <si>
    <t>Data  Parameter GHGWPS-insi 1</t>
  </si>
  <si>
    <t>Value applied for GHGWPS-in 1</t>
  </si>
  <si>
    <t>ipfs://100bac85fbd03e95e15c930051aba85a</t>
  </si>
  <si>
    <t>Does the project seek t (enum)</t>
  </si>
  <si>
    <t xml:space="preserve">Expected Community Impacts  </t>
  </si>
  <si>
    <t>Does the project see 1 (enum)</t>
  </si>
  <si>
    <t xml:space="preserve">Marginalized andor Vulnerable </t>
  </si>
  <si>
    <t xml:space="preserve">Exceptional Benefits Benefits </t>
  </si>
  <si>
    <t>Bio element changes</t>
  </si>
  <si>
    <t>Offsite Biodiversity Impacts</t>
  </si>
  <si>
    <t>Does the project seeks  (enum)</t>
  </si>
  <si>
    <t>Trigger Species Population Tre</t>
  </si>
  <si>
    <t>THEORY OF CHANGE TABLE</t>
  </si>
  <si>
    <t>SENSITIVE INFORMATION</t>
  </si>
  <si>
    <t>CCB Verification</t>
  </si>
  <si>
    <t>(New) Project Boundary</t>
  </si>
  <si>
    <t>Project Boundary</t>
  </si>
  <si>
    <t>project_boundary</t>
  </si>
  <si>
    <t>(New) Project Boundary Baselin</t>
  </si>
  <si>
    <t>Baseline</t>
  </si>
  <si>
    <t>{"baseline_aboveground_tree_biomass":{"included":true,"gas":"CO2","justification":"Major carbon pool may significantly increase  or decrease in both the baseline and project scenarios, in the case of establishment or  presence of tree vegetation. Aboveground tree biomass in the baseline  scenario must be included. Aboveground tree biomass in the project  scenario may be included or conservatively  omitted."},"baseline_aboveground_non_tree_biomass":{"included":true,"gas":"CO2","justification":"Carbon stock in this pool may increase in the \nbaseline scenario and may increase or \ndecrease in the project scenario."},"baseline_below_ground_biomass":{"included":true,"gas":"CO2","justification":"Major carbon pool may significantly increase in \nthe baseline, or decrease in the project, or \nboth, in case of presence of tree vegetation.\nBelow-ground biomass in the baseline \nscenario must be included.\nBelow-ground biomass in the project scenario \nmay be included or conservatively omitted."},"baseline_litter":{"included":true,"gas":"CO2","justification":"This pool is optional for WRC methodologies. Litter is only included indirectly in association with the quantification of herbal mass."},"baseline_dead_wood":{"included":true,"gas":"CO2","justification":"This pool is optional for WRC methodologies."},"baseline_soil":{"included":true,"gas":"CO2","justification":"The soil organic carbon stock may increase due to the implementation of the project activity."},"baseline_wood_products":{"included":false,"gas":"CO2","justification":"Carbon stock in this pool may increase in the project scenario."},"baseline_methane_production_by_microbes":{"included":true,"gas":"CH4","justification":"May be conservatively excluded in the \nbaseline scenario."},"baseline_denitrification_nitrification":{"included":true,"gas":"N2O","justification":"May be conservatively excluded in the baseline scenario."},"baseline_burning_of_biomass_and_organic_soil":{"included":true,"gas":"CH4, N2O\n","justification":"Implicitly included in the Fire Reduction Premium approach."},"baseline_fossil_fuel_use_CO2":{"included":true,"gas":"CO2","justification":"May be conservatively excluded in the baseline scenario."},"baseline_fossil_fuel_use_CH4":{"included":true,"gas":"CH4","justification":"Conservatively excluded in the baseline scenario."},"baseline_fossil_fuel_use_N2O":{"included":true,"gas":"N2O","justification":"Conservatively excluded in the baseline scenario."}}</t>
  </si>
  <si>
    <t>project_boundary_baseline_scenario</t>
  </si>
  <si>
    <t>(New) Aboveground tree biomass</t>
  </si>
  <si>
    <t>Aboveground tree biomass</t>
  </si>
  <si>
    <t>baseline_aboveground_tree_biomass</t>
  </si>
  <si>
    <t>Included?</t>
  </si>
  <si>
    <t>included</t>
  </si>
  <si>
    <t>Gas</t>
  </si>
  <si>
    <t>CO2</t>
  </si>
  <si>
    <t>gas</t>
  </si>
  <si>
    <t>Major carbon pool may significantly increase  or decrease in both the baseline and project scenarios, in the case of establishment or  presence of tree vegetation. Aboveground tree biomass in the baseline  scenario must be included. Aboveground tree biomass in the project  scenario may be included or conservatively  omitted.</t>
  </si>
  <si>
    <t>justification</t>
  </si>
  <si>
    <t>(New) Aboveground non-tree bio</t>
  </si>
  <si>
    <t>Aboveground non-tree biomass</t>
  </si>
  <si>
    <t>baseline_aboveground_non_tree_biomass</t>
  </si>
  <si>
    <t xml:space="preserve">Carbon stock in this pool may increase in the 
baseline scenario and may increase or 
decrease in the project scenario.</t>
  </si>
  <si>
    <t>(New) Below-ground biomass Bas</t>
  </si>
  <si>
    <t>Below-ground biomass</t>
  </si>
  <si>
    <t>baseline_below_ground_biomass</t>
  </si>
  <si>
    <t xml:space="preserve">Major carbon pool may significantly increase in 
the baseline, or decrease in the project, or 
both, in case of presence of tree vegetation.
Below-ground biomass in the baseline 
scenario must be included.
Below-ground biomass in the project scenario 
may be included or conservatively omitted.</t>
  </si>
  <si>
    <t>(New) Litter Baseline</t>
  </si>
  <si>
    <t>Litter</t>
  </si>
  <si>
    <t>baseline_litter</t>
  </si>
  <si>
    <t>This pool is optional for WRC methodologies. Litter is only included indirectly in association with the quantification of herbal mass.</t>
  </si>
  <si>
    <t>(New) Dead wood Baseline</t>
  </si>
  <si>
    <t>Dead wood</t>
  </si>
  <si>
    <t>baseline_dead_wood</t>
  </si>
  <si>
    <t>This pool is optional for WRC methodologies.</t>
  </si>
  <si>
    <t>(New) Soil Project boundary Ba</t>
  </si>
  <si>
    <t>Soil</t>
  </si>
  <si>
    <t>baseline_soil</t>
  </si>
  <si>
    <t>The soil organic carbon stock may increase due to the implementation of the project activity.</t>
  </si>
  <si>
    <t>(New) Wood products Baseline</t>
  </si>
  <si>
    <t>Wood products</t>
  </si>
  <si>
    <t>baseline_wood_products</t>
  </si>
  <si>
    <t>Carbon stock in this pool may increase in the project scenario.</t>
  </si>
  <si>
    <t>(New) The production of methan</t>
  </si>
  <si>
    <t>The production of methane by microbes</t>
  </si>
  <si>
    <t>baseline_methane_production_by_microbes</t>
  </si>
  <si>
    <t>CH4</t>
  </si>
  <si>
    <t xml:space="preserve">May be conservatively excluded in the 
baseline scenario.</t>
  </si>
  <si>
    <t>(New) Denitrificationnitrifica</t>
  </si>
  <si>
    <t>Denitrification/nitrification</t>
  </si>
  <si>
    <t>baseline_denitrification_nitrification</t>
  </si>
  <si>
    <t>N2O</t>
  </si>
  <si>
    <t>May be conservatively excluded in the baseline scenario.</t>
  </si>
  <si>
    <t>(New) Burning of biomass and o</t>
  </si>
  <si>
    <t>Burning of biomass and organic soil</t>
  </si>
  <si>
    <t>baseline_burning_of_biomass_and_organic_soil</t>
  </si>
  <si>
    <t>CH4, N2O</t>
  </si>
  <si>
    <t xml:space="preserve">CH4, N2O
</t>
  </si>
  <si>
    <t>Implicitly included in the Fire Reduction Premium approach.</t>
  </si>
  <si>
    <t>(New) Fossil fuel use CO2 Base</t>
  </si>
  <si>
    <t>Fossil fuel use (CO2)</t>
  </si>
  <si>
    <t>baseline_fossil_fuel_use_CO2</t>
  </si>
  <si>
    <t>(New) Fossil fuel use CH4 BSL</t>
  </si>
  <si>
    <t>Fossil fuel use (CH4)</t>
  </si>
  <si>
    <t>baseline_fossil_fuel_use_CH4</t>
  </si>
  <si>
    <t>Conservatively excluded in the baseline scenario.</t>
  </si>
  <si>
    <t>(New) Fossil fuel use N2O BSL</t>
  </si>
  <si>
    <t>Fossil fuel use (N2O)</t>
  </si>
  <si>
    <t>baseline_fossil_fuel_use_N2O</t>
  </si>
  <si>
    <t>(New) Project Boundary Project</t>
  </si>
  <si>
    <t>Project</t>
  </si>
  <si>
    <t>{"project_aboveground_tree_biomass":{"included":true,"gas":"CO2","justification":"Major carbon pool may significantly increase  or decrease in both the baseline and project scenarios, in the case of establishment or  presence of tree vegetation. Aboveground tree biomass in the baseline  scenario must be included. Aboveground tree biomass in the project  scenario may be included or conservatively  omitted."},"project_aboveground_non_tree_biomass":{"included":true,"gas":"CO2","justification":"Carbon stock in this pool may increase in the \nbaseline scenario and may increase or \ndecrease in the project scenario."},"project_below_ground_biomass":{"included":true,"gas":"CO2","justification":"Major carbon pool may significantly increase in \nthe baseline, or decrease in the project, or \nboth, in case of presence of tree vegetation.\nBelow-ground biomass in the baseline \nscenario must be included.\nBelow-ground biomass in the project scenario \nmay be included or conservatively omitted."},"project_litter":{"included":true,"gas":"CO2","justification":"This pool is optional for WRC methodologies. Litter is only included indirectly in association with the quantification of herbal mass."},"project_dead_wood":{"included":true,"gas":"CO2","justification":"This pool is optional for WRC methodologies."},"project_soil":{"included":true,"gas":"CO2","justification":"The soil organic carbon stock may increase due to the implementation of the project activity."},"project_wood_products":{"included":false,"gas":"CO2","justification":"Carbon stock in this pool may increase in the project scenario."},"project_methane_production_by_microbes":{"included":true,"gas":"CH4","justification":"Potential major source of emissions in the project in low salinity and freshwater areas."},"project_denitrification_nitrification":{"included":true,"gas":"N2O","justification":"May increase as a result of the project activity."},"project_burning_of_biomass":{"included":true,"gas":"CH4, N2O\n","justification":"CO2 is addressed in carbon stock \nchange procedures. CH4 and N2O are potential major GHG sources of fire emissions."},"project_fossil_fuel_use_CO2":{"included":true,"gas":"CO2","justification":"Potential major source of emissions in \nan RWE project scenario where \nmovement of soil material with \nmachines and trucks occurs.\nNot included in a project scenario \nwhere planting or sowing occurs \nwithout soil movement (e.g., mangrove \nplanting)."},"project_fossil_fuel_use_CH4":{"included":true,"gas":"CH4","justification":"Not a significant source of emissions in project fuel use."},"project_fossil_fuel_use_N2O":{"included":true,"gas":"N2O","justification":"Not a significant source of emissions in project fuel use."}}</t>
  </si>
  <si>
    <t>project_boundary_project_scenario</t>
  </si>
  <si>
    <t>(New) Aboveground tree biom 1</t>
  </si>
  <si>
    <t>project_aboveground_tree_biomass</t>
  </si>
  <si>
    <t>project_aboveground_non_tree_biomass</t>
  </si>
  <si>
    <t>(New) Below-ground biomass WPS</t>
  </si>
  <si>
    <t>project_below_ground_biomass</t>
  </si>
  <si>
    <t>(New) Litter WPS</t>
  </si>
  <si>
    <t>project_litter</t>
  </si>
  <si>
    <t>(New) Dead wood WPS</t>
  </si>
  <si>
    <t>project_dead_wood</t>
  </si>
  <si>
    <t>(New) Soil Project boundary WP</t>
  </si>
  <si>
    <t>project_soil</t>
  </si>
  <si>
    <t>(New) Wood products WPS</t>
  </si>
  <si>
    <t>project_wood_products</t>
  </si>
  <si>
    <t>(New) Wood Product Inputs</t>
  </si>
  <si>
    <t>Wood Products</t>
  </si>
  <si>
    <t>wood_product_project_scenario</t>
  </si>
  <si>
    <t>(New) Wood Product Inputs tabl</t>
  </si>
  <si>
    <t>Wood Product for Dj, CFj, BCEF</t>
  </si>
  <si>
    <t>wood_product_Dj_CFj_BCEF</t>
  </si>
  <si>
    <t>Species J</t>
  </si>
  <si>
    <t>wood_p_species</t>
  </si>
  <si>
    <t>wood_p_D_j</t>
  </si>
  <si>
    <t>wood_p_CF_j</t>
  </si>
  <si>
    <t>wood_p_BCEF</t>
  </si>
  <si>
    <t>(New) Wood Product Inputs t 1</t>
  </si>
  <si>
    <t>Wood Product for SLFty</t>
  </si>
  <si>
    <t>wood_product_SLFty</t>
  </si>
  <si>
    <t>wood_p_wood_product_class_ty</t>
  </si>
  <si>
    <t>wood_p_SLF_ty</t>
  </si>
  <si>
    <t>(New) Wood Product Inputs t 2</t>
  </si>
  <si>
    <t xml:space="preserve">Wood Product for Ofty </t>
  </si>
  <si>
    <t>wood_product_Ofty</t>
  </si>
  <si>
    <t>wood_p_forest_region</t>
  </si>
  <si>
    <t>OFty</t>
  </si>
  <si>
    <t>wood_p_OF_ty</t>
  </si>
  <si>
    <t>(New) Wood Product Inputs t 3</t>
  </si>
  <si>
    <t>Wood Product for Vex,ty,i,t and Pcomi,j</t>
  </si>
  <si>
    <t>wood_product_Vex_Pcomi</t>
  </si>
  <si>
    <t>Stratum i</t>
  </si>
  <si>
    <t>wood_p_stratum_i</t>
  </si>
  <si>
    <t>year t</t>
  </si>
  <si>
    <t>wood_p_year_t</t>
  </si>
  <si>
    <t>product type ty</t>
  </si>
  <si>
    <t>wood_p_product_type_ty</t>
  </si>
  <si>
    <t>wood_p_Vex_ty_i_t</t>
  </si>
  <si>
    <t>wood_p_Pcomi_t</t>
  </si>
  <si>
    <t>(New) Wood Product Inputs t 4</t>
  </si>
  <si>
    <t xml:space="preserve">Wood Product for 𝐶𝐴𝑉𝐺−𝑇𝑅𝐸𝐸,i </t>
  </si>
  <si>
    <t>wood_product_CAVG_TREE_i</t>
  </si>
  <si>
    <t>stratum i</t>
  </si>
  <si>
    <t>𝐶𝐴𝑉𝐺−𝑇𝑅𝐸𝐸,I, BSL</t>
  </si>
  <si>
    <t>wood_p_CAVG_TREE_I_BSL</t>
  </si>
  <si>
    <t>𝐶𝐴𝑉𝐺−𝑇𝑅𝐸𝐸,I, WPS</t>
  </si>
  <si>
    <t>wood_p_CAVG_TREE_I_WPS</t>
  </si>
  <si>
    <t>(New) The production of met 1</t>
  </si>
  <si>
    <t>project_methane_production_by_microbes</t>
  </si>
  <si>
    <t>Potential major source of emissions in the project in low salinity and freshwater areas.</t>
  </si>
  <si>
    <t>(New) Denitrificationnitrif 1</t>
  </si>
  <si>
    <t>project_denitrification_nitrification</t>
  </si>
  <si>
    <t>May increase as a result of the project activity.</t>
  </si>
  <si>
    <t>(New) Burning of biomass an 1</t>
  </si>
  <si>
    <t>Burning of biomass</t>
  </si>
  <si>
    <t>project_burning_of_biomass</t>
  </si>
  <si>
    <t xml:space="preserve">CO2 is addressed in carbon stock 
change procedures. CH4 and N2O are potential major GHG sources of fire emissions.</t>
  </si>
  <si>
    <t>(New) Fossil fuel use CO2 WPS</t>
  </si>
  <si>
    <t>project_fossil_fuel_use_CO2</t>
  </si>
  <si>
    <t xml:space="preserve">Potential major source of emissions in 
an RWE project scenario where 
movement of soil material with 
machines and trucks occurs.
Not included in a project scenario 
where planting or sowing occurs 
without soil movement (e.g., mangrove 
planting).</t>
  </si>
  <si>
    <t>(New) Fossil fuel use CH4 WPS</t>
  </si>
  <si>
    <t>project_fossil_fuel_use_CH4</t>
  </si>
  <si>
    <t>Not a significant source of emissions in project fuel use.</t>
  </si>
  <si>
    <t>(New) Fossil fuel use N2O WPS</t>
  </si>
  <si>
    <t>project_fossil_fuel_use_N2O</t>
  </si>
  <si>
    <t xml:space="preserve">(New) Project Data Collection </t>
  </si>
  <si>
    <t>Project Data Per Instance</t>
  </si>
  <si>
    <t>project_data_per_instance</t>
  </si>
  <si>
    <t>Instance Name</t>
  </si>
  <si>
    <t>instance_name</t>
  </si>
  <si>
    <t>(New) Project Instance</t>
  </si>
  <si>
    <t>project_instance</t>
  </si>
  <si>
    <t xml:space="preserve">(New) Quantification Approach </t>
  </si>
  <si>
    <t>Quantification Approach</t>
  </si>
  <si>
    <t>quantification_approach</t>
  </si>
  <si>
    <t>CO2 emissions from soil (enum)</t>
  </si>
  <si>
    <t>Proxies</t>
  </si>
  <si>
    <t>quantification_co2_emissions_soil</t>
  </si>
  <si>
    <t>CH4 emissions from soil (enum)</t>
  </si>
  <si>
    <t>quantification_ch4_emissions_soil</t>
  </si>
  <si>
    <t>N2O emissions from soil (enum)</t>
  </si>
  <si>
    <t>quantification_n2o_emissions_soil</t>
  </si>
  <si>
    <t>SOC Cap Approach (enum)</t>
  </si>
  <si>
    <t>SOC Cap Approach</t>
  </si>
  <si>
    <t>quantification_soc_cap_approach</t>
  </si>
  <si>
    <t>Does the project quantify baseline CO2 emission reduction from carbon stock loss?</t>
  </si>
  <si>
    <t>quantification_baseline_co2_reduction</t>
  </si>
  <si>
    <t>NERRWE-max Cap?</t>
  </si>
  <si>
    <t>quantification_nerrwe_max_cap</t>
  </si>
  <si>
    <t>quantification_fire_reduction_premium</t>
  </si>
  <si>
    <t>(New) Fire Reduction Premium</t>
  </si>
  <si>
    <t>{"year_t":"1","year":"2025","fire_reduction_premium_per_year":150},{"year_t":"2","year":"2026","fire_reduction_premium_per_year":150},{"year_t":"3","year":"2027","fire_reduction_premium_per_year":150}</t>
  </si>
  <si>
    <t>fire_reduction_premium</t>
  </si>
  <si>
    <t>Year (Ex: 1)</t>
  </si>
  <si>
    <t>year_t</t>
  </si>
  <si>
    <t>Year (Ex: 1996)</t>
  </si>
  <si>
    <t>year</t>
  </si>
  <si>
    <t>FRP</t>
  </si>
  <si>
    <t>fire_reduction_premium_per_year</t>
  </si>
  <si>
    <t>(New) Individual Prameters</t>
  </si>
  <si>
    <t>Individual Parameters</t>
  </si>
  <si>
    <t>individual_parameters</t>
  </si>
  <si>
    <t>GWP(CH4)</t>
  </si>
  <si>
    <t>gwp_ch4</t>
  </si>
  <si>
    <t>GWP(N2O)</t>
  </si>
  <si>
    <t>gwp_n2o</t>
  </si>
  <si>
    <t>allowable_uncert</t>
  </si>
  <si>
    <t>individual_params_allowable_uncert</t>
  </si>
  <si>
    <t>individual_params_buffer_%</t>
  </si>
  <si>
    <t>NER_ERROR</t>
  </si>
  <si>
    <t>individual_params_NER_ERROR</t>
  </si>
  <si>
    <t>Crediting period</t>
  </si>
  <si>
    <t>individual_params_crediting_period</t>
  </si>
  <si>
    <t>is_burning_of_biomass</t>
  </si>
  <si>
    <t>EF(N2O,burn)</t>
  </si>
  <si>
    <t>EF_n20_burn</t>
  </si>
  <si>
    <t>EF(CH4,burn)</t>
  </si>
  <si>
    <t>EF_ch4_burn</t>
  </si>
  <si>
    <t>is_NERRWE_max_cap</t>
  </si>
  <si>
    <t xml:space="preserve">NERRWE-max </t>
  </si>
  <si>
    <t>NERRWE_max</t>
  </si>
  <si>
    <t>Overall Risk Rating</t>
  </si>
  <si>
    <t>afolu_non_permanence_risk_tool</t>
  </si>
  <si>
    <t>Total Internal Risk</t>
  </si>
  <si>
    <t>Internal Risk</t>
  </si>
  <si>
    <t>internal_risk</t>
  </si>
  <si>
    <t>Project Management (Internal R</t>
  </si>
  <si>
    <t>Project Management</t>
  </si>
  <si>
    <t>project_management</t>
  </si>
  <si>
    <t xml:space="preserve">Does the project have an adaptive management plan in place that includes a monitoring plan? If No,
the project fails the risk assessment. </t>
  </si>
  <si>
    <t>project_management_ques_1</t>
  </si>
  <si>
    <t>Project Management (Interna 2</t>
  </si>
  <si>
    <t>Do any of the following project management risks apply to the project?</t>
  </si>
  <si>
    <t>project_management_ques_2</t>
  </si>
  <si>
    <t>Species planted (where applicable) associated with more than 25 percent of the stocks on which GHG credits have previously been issued are not native nor proven to be adapted to the same or similar agro-ecological zone(s) as the project area.</t>
  </si>
  <si>
    <t>project_management_ques_2_a</t>
  </si>
  <si>
    <t xml:space="preserve">Ongoing enforcement to prevent encroachment by outside actors is required to protect more
than 50 percent of stocks on which GHG credits have previously been issued.</t>
  </si>
  <si>
    <t>project_management_ques_2_b</t>
  </si>
  <si>
    <t>Management team does not include individuals with significant experience in all skills necessary to successfully undertake the project activities (i.e., any area of requiredexperience is not covered by an individual with at least five years’ experience in that area).</t>
  </si>
  <si>
    <t>project_management_ques_2_c</t>
  </si>
  <si>
    <t xml:space="preserve">Management team does not maintain a presence in the country or is located more than one
day of travel from the project site, considering all parcels or polygons in the project area. </t>
  </si>
  <si>
    <t>project_management_ques_2_d</t>
  </si>
  <si>
    <t xml:space="preserve">Management team has previously failed to submit a loss report within two years of detecting a
loss event. </t>
  </si>
  <si>
    <t>project_management_ques_2_e</t>
  </si>
  <si>
    <t xml:space="preserve">ALM projects: Some or all the farmers participating in the project have not received training
on the improved ALM practices implemented as part of the project or the monitoring and
reporting procedures implemented during the crediting period.</t>
  </si>
  <si>
    <t>project_management_ques_2_f</t>
  </si>
  <si>
    <t xml:space="preserve">ALM projects: Some or all the farmers participating in the project are unaware of the potential
for yields to decrease temporarily due to the transition to improved agricultural practices. </t>
  </si>
  <si>
    <t>project_management_ques_2_g</t>
  </si>
  <si>
    <t>Project Management (Interna 1</t>
  </si>
  <si>
    <t>Do any of the following mitigations apply to the project?</t>
  </si>
  <si>
    <t>project_management_ques_3</t>
  </si>
  <si>
    <t xml:space="preserve">Mitigation: Management team includes individuals with significant (i.e., more than five years)
experience in AFOLU project design and implementation, carbon accounting, and reporting
(e.g., individuals who have successfully managed projects through validation, verification, and
issuance of GHG credits) under the VCS Program or other approved GHG programs.</t>
  </si>
  <si>
    <t>project_management_ques_3_a</t>
  </si>
  <si>
    <t xml:space="preserve">Mitigation (ALM projects): A comprehensive training plan for all farmers participating in the
project is in place, covering implementation of planned ALM practices, monitoring and
reporting obligations and their potential costs.</t>
  </si>
  <si>
    <t>project_management_ques_3_b</t>
  </si>
  <si>
    <t>Total Project Management</t>
  </si>
  <si>
    <t>total_project_management</t>
  </si>
  <si>
    <t>Financial Viability (Intern 3</t>
  </si>
  <si>
    <t>Financial Viability</t>
  </si>
  <si>
    <t>financial_viability</t>
  </si>
  <si>
    <t xml:space="preserve">Financial Viability (Internal </t>
  </si>
  <si>
    <t>How long is the project’s payback period (i.e., how many years will it take to breakeven)?</t>
  </si>
  <si>
    <t>financial_viability_ques_1</t>
  </si>
  <si>
    <t>The payback period is greater than 20 years from the current risk assessment.</t>
  </si>
  <si>
    <t>financial_viability_ques_1_a</t>
  </si>
  <si>
    <t>The payback period is greater than 10 years from the current risk assessment, but less than or equal to 20 years</t>
  </si>
  <si>
    <t>financial_viability_ques_1_b</t>
  </si>
  <si>
    <t xml:space="preserve">The payback period is greater than seven and up to and including 10 years from the current risk assessment. </t>
  </si>
  <si>
    <t>financial_viability_ques_1_c</t>
  </si>
  <si>
    <t xml:space="preserve">The payback period is greater than four and up to and including seven years from the current risk assessment. </t>
  </si>
  <si>
    <t>financial_viability_ques_1_d</t>
  </si>
  <si>
    <t>The payback period is four years or less from the current risk assessment.</t>
  </si>
  <si>
    <t>financial_viability_ques_1_e</t>
  </si>
  <si>
    <t>Financial Viability (Intern 1</t>
  </si>
  <si>
    <t>What percent of funding has the project secured to cover the total cash out required before the project reaches breakeven?</t>
  </si>
  <si>
    <t>financial_viability_ques_2</t>
  </si>
  <si>
    <t xml:space="preserve">Project has secured less than 15 percent of the funding needed to cover the
total cash out required before the project reaches breakeven.</t>
  </si>
  <si>
    <t>financial_viability_ques_2_a</t>
  </si>
  <si>
    <t xml:space="preserve">Project has secured from 15 percent to less than 40 percent of the funding
needed to cover the total cash out required before the project reaches
breakeven.</t>
  </si>
  <si>
    <t>financial_viability_ques_2_b</t>
  </si>
  <si>
    <t xml:space="preserve">Project has secured from 40 percent to less than 80 percent of the funding
needed to cover the total cash out required before the project reaches
breakeven.</t>
  </si>
  <si>
    <t>financial_viability_ques_2_c</t>
  </si>
  <si>
    <t xml:space="preserve">Project has secured 80 percent or more of the funding needed to cover the
total cash out before the project reaches breakeven. </t>
  </si>
  <si>
    <t>financial_viability_ques_2_d</t>
  </si>
  <si>
    <t>Financial Viability (Intern 2</t>
  </si>
  <si>
    <t>Does the following mitigation apply to the project?</t>
  </si>
  <si>
    <t>financial_viability_ques_3</t>
  </si>
  <si>
    <t xml:space="preserve">Mitigation: Project has available, as callable and secured financial resources,
at least 80 percent of total cash out before the project reaches breakeven. </t>
  </si>
  <si>
    <t>financial_viability_ques_3_a</t>
  </si>
  <si>
    <t>Total Financial Viability</t>
  </si>
  <si>
    <t>total_financial_viability</t>
  </si>
  <si>
    <t>Opportunity Cost (Internal Ris</t>
  </si>
  <si>
    <t>Opportunity Cost</t>
  </si>
  <si>
    <t>opportunity_cost</t>
  </si>
  <si>
    <t>Are the baseline activities subsistence-driven?</t>
  </si>
  <si>
    <t>opportunity_cost_ques_1</t>
  </si>
  <si>
    <t>Opportunity Cost (Internal  2</t>
  </si>
  <si>
    <t xml:space="preserve">Does the project have net positive community impacts? </t>
  </si>
  <si>
    <t>opportunity_cost_ques_3</t>
  </si>
  <si>
    <t>Net positive community impacts of project activities are not demonstrated.</t>
  </si>
  <si>
    <t>opportunity_cost_ques_3_a</t>
  </si>
  <si>
    <t xml:space="preserve">Net positive community impacts of project activities are demonstrated. </t>
  </si>
  <si>
    <t>opportunity_cost_ques_3_b</t>
  </si>
  <si>
    <t>Opportunity Cost (Internal  3</t>
  </si>
  <si>
    <t>What is the NPV of the most profitable alternative land use activity compared to the NPV of the project activity?</t>
  </si>
  <si>
    <t>opportunity_cost_ques_2</t>
  </si>
  <si>
    <t xml:space="preserve">Net present value (NPV) of the most profitable alternative land use activity is expected to be
at least 100 percent more than that of the project activities. </t>
  </si>
  <si>
    <t>opportunity_cost_ques_2_a</t>
  </si>
  <si>
    <t xml:space="preserve">NPV of the most profitable alternative land use activity is expected to be greater than 50
percent and up to 100 percent more than that of project activities. </t>
  </si>
  <si>
    <t>opportunity_cost_ques_2_b</t>
  </si>
  <si>
    <t xml:space="preserve">NPV of the most profitable alternative land use activity is expected to be greater than 20
percent and up to and including 50 percent more than that of project activities. </t>
  </si>
  <si>
    <t>opportunity_cost_ques_2_c</t>
  </si>
  <si>
    <t xml:space="preserve">NPV of the most profitable alternative land use activity is expected to be 20 percent or less
than that of project activities.</t>
  </si>
  <si>
    <t>opportunity_cost_ques_2_d</t>
  </si>
  <si>
    <t xml:space="preserve">NPV of project activities is expected to be greater than 20 percent and up to 50 percent
more profitable than that of the most profitable alternative land use activity. </t>
  </si>
  <si>
    <t>opportunity_cost_ques_2_e</t>
  </si>
  <si>
    <t xml:space="preserve">NPV of project activities is expected to be over 50 percent more profitable than that of the most profitable alternative land use activity. </t>
  </si>
  <si>
    <t>opportunity_cost_ques_2_f</t>
  </si>
  <si>
    <t>Opportunity Cost (Internal  1</t>
  </si>
  <si>
    <t>opportunity_cost_ques_4</t>
  </si>
  <si>
    <t xml:space="preserve">Mitigation: Project is protected by a legally binding agreement to
continue management practices that protect the credited carbon stocks over the duration of
the project crediting period.</t>
  </si>
  <si>
    <t>opportunity_cost_ques_4_a</t>
  </si>
  <si>
    <t xml:space="preserve">Mitigation: Project is protected by legally binding agreement to continue
management practices that protect the credited carbon stocks for at least 100 years. </t>
  </si>
  <si>
    <t>opportunity_cost_ques_4_b</t>
  </si>
  <si>
    <t xml:space="preserve">Mitigation: Where there is a potential for revenue loss compared to the most profitable
alternative land use activity, project is a non-profit1 or has additional financial support (e.g.,
via grants, government funding, ecosystem services payments or SD VISta assets) to
overcome expected revenue loss.</t>
  </si>
  <si>
    <t>opportunity_cost_ques_4_c</t>
  </si>
  <si>
    <t>Total Opportunity Cost</t>
  </si>
  <si>
    <t>total_opportunity_cost</t>
  </si>
  <si>
    <t>Project Longevity (Internal Ri</t>
  </si>
  <si>
    <t>Project Longevity</t>
  </si>
  <si>
    <t>project_longevity</t>
  </si>
  <si>
    <t>Did the project request registration on or after 1 January 2024?</t>
  </si>
  <si>
    <t>project_longevity_ques_1</t>
  </si>
  <si>
    <t>What is the project longevity in years (less than 40 years)? (Note: Please note that projects with project longevity ofless than 40 years will be ineligible for the Core CarbonPrinciples label.)</t>
  </si>
  <si>
    <t>project_longevity_ques_3_less_than_40_years</t>
  </si>
  <si>
    <t>What is the project longevity in years (less than 30 years)? (Note: Please note that projects with project longevity ofless than 40 years will be ineligible for the Core CarbonPrinciples label.)</t>
  </si>
  <si>
    <t>project_longevity_ques_3_less_than_30_years</t>
  </si>
  <si>
    <t xml:space="preserve">Does the project have a legally binding agreement that covers at least a 100-year period from the
project’s start date?</t>
  </si>
  <si>
    <t>project_longevity_ques_2</t>
  </si>
  <si>
    <t>Does the project have a management, financial and monitoring plan for the entire project longevity?</t>
  </si>
  <si>
    <t>project_longevity_ques_4</t>
  </si>
  <si>
    <t xml:space="preserve">Project Longevity (Question 5 </t>
  </si>
  <si>
    <t>Assessing ARR or IFM Projects with Harvesting Activities</t>
  </si>
  <si>
    <t>project_longevity_ques_5</t>
  </si>
  <si>
    <t>Is the project an ARR or IFM project with harvesting?</t>
  </si>
  <si>
    <t>project_longevity_logic_5</t>
  </si>
  <si>
    <t xml:space="preserve">Project Longevity (Question 6 </t>
  </si>
  <si>
    <t>Replanting, and Regrowth</t>
  </si>
  <si>
    <t>project_longevity_logic_5_ques_6</t>
  </si>
  <si>
    <t>Can the project demonstrate a commitment to continue the management practice, replant or allow re- growth?</t>
  </si>
  <si>
    <t>project_longevity_logic_6</t>
  </si>
  <si>
    <t xml:space="preserve">Does the project have legal agreement or requirement to continue the management practice(s)? </t>
  </si>
  <si>
    <t>project_longevity_logic_6_ques_7</t>
  </si>
  <si>
    <t>Does the project have legal agreement or requirement to continue the management practice(s)?</t>
  </si>
  <si>
    <t>project_longevity_logic_5_ques_7</t>
  </si>
  <si>
    <t xml:space="preserve">Is the project a grouped project where contract durations with individual project activity instances are
less than the project longevity?</t>
  </si>
  <si>
    <t>project_longevity_ques_8</t>
  </si>
  <si>
    <t>Total Project Longevity</t>
  </si>
  <si>
    <t>total_project_longevity</t>
  </si>
  <si>
    <t>Total External Risk</t>
  </si>
  <si>
    <t>External Risk</t>
  </si>
  <si>
    <t>external_risk</t>
  </si>
  <si>
    <t>Land Tenure (Ownership) and Re</t>
  </si>
  <si>
    <t>Land Tenure (Ownership) and Resource Access or Impacts</t>
  </si>
  <si>
    <t>land_tenure</t>
  </si>
  <si>
    <t xml:space="preserve">Has due process been undertaken to discover any disputes over ownership and land, resource
access, or use rights?</t>
  </si>
  <si>
    <t>land_tenure_ques_1</t>
  </si>
  <si>
    <t>Land Tenure (Ownership) and 7</t>
  </si>
  <si>
    <t>Legal Agreements and Control Over Project Activities in Verified Ownership Areas</t>
  </si>
  <si>
    <t>land_tenure_ques_2</t>
  </si>
  <si>
    <t xml:space="preserve">Has the project executed a binding legal agreement(s) (such as a contract) securing the legal right to
control and operate project activities over the entire project area with all entities that have verified
ownership claims or verified land, resource access, or use rights (such as customary rights holders)?</t>
  </si>
  <si>
    <t>land_tenure_logic_2</t>
  </si>
  <si>
    <t>Land Tenure (Ownership) and 6</t>
  </si>
  <si>
    <t>Do the same or different entities hold land ownership and resource access or use rights?</t>
  </si>
  <si>
    <t>land_tenure_ques_3</t>
  </si>
  <si>
    <t xml:space="preserve">Ownership and resource access or use rights are held by the same entity(ies). </t>
  </si>
  <si>
    <t>land_tenure_ques_3_a</t>
  </si>
  <si>
    <t xml:space="preserve">Ownership and resource access or use rights are held by different entity(ies) (e.g., the
government owns the land, and the project proponent holds a lease or concession).</t>
  </si>
  <si>
    <t>land_tenure_ques_3_b</t>
  </si>
  <si>
    <t>Land Tenure (Ownership) and 5</t>
  </si>
  <si>
    <t>Is the project in a country/jurisdiction with a history of national, sub-national, or local government (“Government”) intervention in land or resource use?</t>
  </si>
  <si>
    <t>land_tenure_ques_4</t>
  </si>
  <si>
    <t xml:space="preserve">Government has previously expropriated significant areas of land (i.e., 10% or more) in
the project area in the past 20 years.</t>
  </si>
  <si>
    <t>land_tenure_ques_4_a</t>
  </si>
  <si>
    <t xml:space="preserve">Government has previously changed land rights in the project’s jurisdiction (e.g.,
cancelled, or blocked land titles, expropriated land or issued overlapping land titles) in
the past 20 years.</t>
  </si>
  <si>
    <t>land_tenure_ques_4_b</t>
  </si>
  <si>
    <t xml:space="preserve">No instances of Government intervention in the past 20 years or specific instances of
expropriation and government intervention in land rights in the project area have been
conclusively resolved against the government in a court of competent jurisdiction.</t>
  </si>
  <si>
    <t>land_tenure_ques_4_c</t>
  </si>
  <si>
    <t>Land Tenure (Ownership) and 3</t>
  </si>
  <si>
    <t>What percent of the project area is affected by disputes over land tenure or ownership?</t>
  </si>
  <si>
    <t>land_tenure_ques_5</t>
  </si>
  <si>
    <t>Disputes exist in more than 5 percent of the project area</t>
  </si>
  <si>
    <t>land_tenure_ques_5_a</t>
  </si>
  <si>
    <t xml:space="preserve">Disputes exist in up to and including 5 percent of the project area. </t>
  </si>
  <si>
    <t>land_tenure_ques_5_b</t>
  </si>
  <si>
    <t xml:space="preserve">No disputes exist. </t>
  </si>
  <si>
    <t>land_tenure_ques_5_c</t>
  </si>
  <si>
    <t>Land Tenure (Ownership) and 4</t>
  </si>
  <si>
    <t>What percent of the project area has disputes over access or use rights?</t>
  </si>
  <si>
    <t>land_tenure_ques_6</t>
  </si>
  <si>
    <t>land_tenure_ques_6_a</t>
  </si>
  <si>
    <t>land_tenure_ques_6_b</t>
  </si>
  <si>
    <t>land_tenure_ques_6_c</t>
  </si>
  <si>
    <t>Land Tenure (Ownership) and 2</t>
  </si>
  <si>
    <t>Have the risks of upstream and sea impacts undermining the carbon stocks of a WRC project been demonstrated as insignificant or effectively mitigated for the ten years that follow the risk assessment?</t>
  </si>
  <si>
    <t>land_tenure_ques_7</t>
  </si>
  <si>
    <t xml:space="preserve">Potential upstream and sea impacts are not demonstrated to be insignificant or
effectively mitigated. </t>
  </si>
  <si>
    <t>land_tenure_ques_7_a</t>
  </si>
  <si>
    <t xml:space="preserve">Potential upstream and sea impacts are demonstrated to be insignificant or
effectively mitigated. </t>
  </si>
  <si>
    <t>land_tenure_ques_7_b</t>
  </si>
  <si>
    <t>Land Tenure (Ownership) and 1</t>
  </si>
  <si>
    <t>land_tenure_ques_8</t>
  </si>
  <si>
    <t xml:space="preserve">Mitigation: Project area is protected by a legally binding agreement (e.g., a license,
conservation easement, conservation servitude or protected area) to continue
management practices that protect carbon stocks for the duration of the project
crediting period.</t>
  </si>
  <si>
    <t>land_tenure_ques_8_a</t>
  </si>
  <si>
    <t xml:space="preserve">Mitigation: Where disputes over land tenure, ownership or access or use rights exist,
documented evidence is provided that demonstrates the project is taking action to try
to resolve the disputes or clarify overlapping claims.</t>
  </si>
  <si>
    <t>land_tenure_ques_8_b</t>
  </si>
  <si>
    <t>Total Land and Resource Tenure</t>
  </si>
  <si>
    <t>total_land_and_resource_tenure</t>
  </si>
  <si>
    <t>Stakeholder Engagement (Extern</t>
  </si>
  <si>
    <t>Stakeholder Engagement</t>
  </si>
  <si>
    <t>stakeholder_engagement</t>
  </si>
  <si>
    <t xml:space="preserve">Are local populations, including those living in the project area or within 20 km of the boundary of the
project area, reliant on the project area?</t>
  </si>
  <si>
    <t>stakeholder_engagement_ques_1</t>
  </si>
  <si>
    <t>Stakeholder Engagement (Ext 2</t>
  </si>
  <si>
    <t>Have more or less than 50 percent of stakeholders living within and reliant on the project area been consulted?</t>
  </si>
  <si>
    <t>stakeholder_engagement_ques_2</t>
  </si>
  <si>
    <t xml:space="preserve">Less than 50 percent of stakeholders living within the project area and who are reliant on
the project area have been consulted.</t>
  </si>
  <si>
    <t>stakeholder_engagement_ques_2_a</t>
  </si>
  <si>
    <t xml:space="preserve">More than 50 percent of stakeholders living within the project area and who are reliant
on the project have been consulted.</t>
  </si>
  <si>
    <t>stakeholder_engagement_ques_2_b</t>
  </si>
  <si>
    <t>Stakeholder Engagement (Ext 1</t>
  </si>
  <si>
    <t>Have more or less than 20 percent of stakeholders living outside the project area within 20 km of the project area, and who are reliant on the project area been consulted?</t>
  </si>
  <si>
    <t>stakeholder_engagement_ques_3</t>
  </si>
  <si>
    <t xml:space="preserve">Less than 20 percent of stakeholders living outside the project area within 20 km of the
project area, and who are reliant on the project area have been consulted.</t>
  </si>
  <si>
    <t>stakeholder_engagement_ques_3_a</t>
  </si>
  <si>
    <t xml:space="preserve">More than 20 percent of stakeholders living outside the project area within 20 km of the
project area, and who are reliant on the project area have been consulted. </t>
  </si>
  <si>
    <t>stakeholder_engagement_ques_3_b</t>
  </si>
  <si>
    <t xml:space="preserve">Total Stakeholder Engagement </t>
  </si>
  <si>
    <t>total_stakeholder_engagement</t>
  </si>
  <si>
    <t>Political Risk</t>
  </si>
  <si>
    <t>political_risk</t>
  </si>
  <si>
    <t>Political Risk (External Risks</t>
  </si>
  <si>
    <t>What is the governance score for the country?</t>
  </si>
  <si>
    <t>political_risk_ques_1</t>
  </si>
  <si>
    <t>Governance score of less than −0.79.</t>
  </si>
  <si>
    <t>political_risk_ques_1_a</t>
  </si>
  <si>
    <t>Governance score of −0.79 to less than −0.32.</t>
  </si>
  <si>
    <t>political_risk_ques_1_b</t>
  </si>
  <si>
    <t>Governance score of −0.32 to less than 0.19.</t>
  </si>
  <si>
    <t>political_risk_ques_1_c</t>
  </si>
  <si>
    <t xml:space="preserve">Governance score of 0.19 to less than 0.82. </t>
  </si>
  <si>
    <t>political_risk_ques_1_d</t>
  </si>
  <si>
    <t xml:space="preserve">Governance score of 0.82 or more. </t>
  </si>
  <si>
    <t>political_risk_ques_1_e</t>
  </si>
  <si>
    <t>Political Risk (External Ri 1</t>
  </si>
  <si>
    <t>political_risk_ques_2</t>
  </si>
  <si>
    <t xml:space="preserve">Mitigation: The project is in a country that: 1) is party to the Paris Agreement and has
submitted an NDC to the UNFCCC Secretariat in the last five years; 2) includes AFOLU
commitments (conditional or unconditional) in its NDC, and 3) has a documented and active
climate change plan that includes the project activity.</t>
  </si>
  <si>
    <t>political_risk_ques_2_a</t>
  </si>
  <si>
    <t>Total Political Risk</t>
  </si>
  <si>
    <t>total_political_risk</t>
  </si>
  <si>
    <t>Natural Risk Assessment</t>
  </si>
  <si>
    <t>Natural Risk</t>
  </si>
  <si>
    <t>natural_risk</t>
  </si>
  <si>
    <t>Does fire impact the project area?</t>
  </si>
  <si>
    <t>fire_impact</t>
  </si>
  <si>
    <t>What is the historic natural risk score (LS) due impact of fire in the project area?</t>
  </si>
  <si>
    <t>LS_fire</t>
  </si>
  <si>
    <t>What mitigation measures are currently implemented to manage fire risk?</t>
  </si>
  <si>
    <t>M_fire</t>
  </si>
  <si>
    <t>Does Pest and Disease Outbreaks (PD) impact the project area?</t>
  </si>
  <si>
    <t>pest_and_disease_outbreaks_impact</t>
  </si>
  <si>
    <t>What is the historic natural risk score (LS) due impact of pest and disease outbreaks in the project area?</t>
  </si>
  <si>
    <t>LS_pest_and_disease_outbreaks</t>
  </si>
  <si>
    <t>What mitigation measures are currently implemented to manage  pest and disease outbreaks risk?</t>
  </si>
  <si>
    <t>M_pest_and_disease_outbreaks</t>
  </si>
  <si>
    <t>Does Extreme Weather (W) impact the project area?</t>
  </si>
  <si>
    <t>extreme_weather_impact</t>
  </si>
  <si>
    <t>What is the historic natural risk score (LS) due impact of extreme weather in the project area?</t>
  </si>
  <si>
    <t>LS_extreme_weather</t>
  </si>
  <si>
    <t>What mitigation measures are currently implemented to manage extreme weather risk?</t>
  </si>
  <si>
    <t>M_extreme_weather</t>
  </si>
  <si>
    <t>Does Geological Risk (G) impact the project area?</t>
  </si>
  <si>
    <t>geological_risk_impact</t>
  </si>
  <si>
    <t>Is geological risk is landslide ?</t>
  </si>
  <si>
    <t>is_geological_risk_is_landslide</t>
  </si>
  <si>
    <t>What is the historic natural risk score (LS) due impact of geological risk in the project area?</t>
  </si>
  <si>
    <t>LS_geological_risk</t>
  </si>
  <si>
    <t>What mitigation measures are currently implemented to manage geological risk?</t>
  </si>
  <si>
    <t>M_geological_risk</t>
  </si>
  <si>
    <t>Does Other Natural Risks impact the project area?</t>
  </si>
  <si>
    <t>other_natural_risk_impact</t>
  </si>
  <si>
    <t>Other Natural Risk Logic</t>
  </si>
  <si>
    <t>Other natural risks</t>
  </si>
  <si>
    <t>other_natural_risks</t>
  </si>
  <si>
    <t>Please specify other natural risk? (example: flood, etc)</t>
  </si>
  <si>
    <t>other_natural_risk_name</t>
  </si>
  <si>
    <t>Does this risk affected by climate change?</t>
  </si>
  <si>
    <t>this_natural_risk_affected_by_climate</t>
  </si>
  <si>
    <t>What is the historic natural risk score and impact of this natural risk in the project area?</t>
  </si>
  <si>
    <t>LS_this_natural_risk</t>
  </si>
  <si>
    <t>What mitigation measures are currently implemented to manage this natural risk?</t>
  </si>
  <si>
    <t>M_this_natural_risk</t>
  </si>
  <si>
    <t>Does sea-level-rise risk affected by climate change?</t>
  </si>
  <si>
    <t>sea_level_rise_affected_by_climate</t>
  </si>
  <si>
    <t>What is the historic natural risk score (LS) due impact of sea-level-rise in the project area?</t>
  </si>
  <si>
    <t>LS_sea_level_rise</t>
  </si>
  <si>
    <t>What mitigation measures are currently implemented to manage sea-level-rise risk?</t>
  </si>
  <si>
    <t>M_sea_level_rise</t>
  </si>
  <si>
    <t>Total Risk Sea-level rise</t>
  </si>
  <si>
    <t>total_risk_slr</t>
  </si>
  <si>
    <t>What is the future climate change impact factor ? (1 to 1.4)</t>
  </si>
  <si>
    <t>future_climate_factor</t>
  </si>
  <si>
    <t xml:space="preserve">Total Natural Risk </t>
  </si>
  <si>
    <t>total_natural_risk</t>
  </si>
  <si>
    <t>Overall Non-Permanence Risk Rating and Buffer Determination</t>
  </si>
  <si>
    <t>total_overall_risk</t>
  </si>
  <si>
    <t>(New) Monitoring Period Inputs</t>
  </si>
  <si>
    <t>Monitoring Period Inputs</t>
  </si>
  <si>
    <t>monitoring_period_inputs</t>
  </si>
  <si>
    <t>Baseline Aboveground non-tree biomass</t>
  </si>
  <si>
    <t>is_baseline_aboveground_non_tree_biomass</t>
  </si>
  <si>
    <t>(New) MP Baseline Herbaceous V</t>
  </si>
  <si>
    <t>Baseline herbaceous vegetation monitoring data</t>
  </si>
  <si>
    <t>baseline_herbaceous_vegetation_monitoring_data</t>
  </si>
  <si>
    <t>Monitoring year</t>
  </si>
  <si>
    <t>monitoring_year</t>
  </si>
  <si>
    <t>(New) MP Herbaceous Vegetat 1</t>
  </si>
  <si>
    <t>Measurements for each stratum</t>
  </si>
  <si>
    <t>measurements_for_each_stratum</t>
  </si>
  <si>
    <t>Stratum number</t>
  </si>
  <si>
    <t>stratum_i</t>
  </si>
  <si>
    <t>Carbon stock in herbaceous vegetation (t C/ha) - CBSL-herb,i,t</t>
  </si>
  <si>
    <t>CBSL_herb_i_t</t>
  </si>
  <si>
    <t>Initial time T for measurement - Start_T (BSL)</t>
  </si>
  <si>
    <t>start_T_BSL</t>
  </si>
  <si>
    <t>Carbon stock at time T - CBSL-herb,i,(t-T)</t>
  </si>
  <si>
    <t>CBSL_herb_i_t_to_T</t>
  </si>
  <si>
    <t>Project Aboveground non-tree biomass</t>
  </si>
  <si>
    <t>is_project_aboveground_non_tree_biomass</t>
  </si>
  <si>
    <t>(New) MP Project Herbaceous Ve</t>
  </si>
  <si>
    <t>Project herbaceous vegetation monitoring data</t>
  </si>
  <si>
    <t>project_herbaceous_vegetation_monitoring_data</t>
  </si>
  <si>
    <t>(New) MP Herbaceous Vegetation</t>
  </si>
  <si>
    <t>Carbon stock in herbaceous vegetation (t C/ha) - CWPS-herb,i,t</t>
  </si>
  <si>
    <t>CWPS_herb_i_t</t>
  </si>
  <si>
    <t>Initial time T for measurement - Start_T (WPS)</t>
  </si>
  <si>
    <t>start_T_WPS</t>
  </si>
  <si>
    <t>Carbon stock at time T - CWPS-herb,i,(t-T)</t>
  </si>
  <si>
    <t>CWPS_herb_i_t_to_T</t>
  </si>
  <si>
    <t>(New) MP Submergence Data</t>
  </si>
  <si>
    <t>Submergence monitoring data</t>
  </si>
  <si>
    <t>submergence_monitoring_data</t>
  </si>
  <si>
    <t>(New) MP Submergence Stratum D</t>
  </si>
  <si>
    <t>Submergence measurements for each stratum</t>
  </si>
  <si>
    <t>submergence_measurements_for_each_stratum</t>
  </si>
  <si>
    <t>Is the stratum submerged? - Submergence</t>
  </si>
  <si>
    <t>is_submerged</t>
  </si>
  <si>
    <t>Time of submergence measurement - Submergence_T</t>
  </si>
  <si>
    <t>submergence_T</t>
  </si>
  <si>
    <t>Percentage of area submerged (%) - Area submerged %</t>
  </si>
  <si>
    <t>area_submerged_percentage</t>
  </si>
  <si>
    <t>Above-ground biomass (t C/ha) - CBSL-agbiomass,i,t (AR tool 14, tC)</t>
  </si>
  <si>
    <t>C_BSL_agbiomass_i_t_ar_tool_14</t>
  </si>
  <si>
    <t>Above-ground biomass at time T - CBSL-agbiomass,i,t-T (AR tool 14, tC)</t>
  </si>
  <si>
    <t>C_BSL_agbiomass_i_t_to_T_ar_tool_14</t>
  </si>
  <si>
    <t>ΔCBSL-agbiomass,i,t</t>
  </si>
  <si>
    <t>delta_C_BSL_agbiomass_i_t</t>
  </si>
  <si>
    <t xml:space="preserve">(New) MP Baseline Soil Carbon </t>
  </si>
  <si>
    <t>Baseline soil carbon stock monitoring data</t>
  </si>
  <si>
    <t>baseline_soil_carbon_stock_monitoring_data</t>
  </si>
  <si>
    <t>(New) MP Soil Carbon Stock Str</t>
  </si>
  <si>
    <t>Soil carbon measurements for each stratum</t>
  </si>
  <si>
    <t>soil_carbon_measurements_for_each_stratum_baseline</t>
  </si>
  <si>
    <t>Start of sampling interval - Sampling Interval Start t</t>
  </si>
  <si>
    <t>sampling_interval_start_t</t>
  </si>
  <si>
    <t>End of sampling interval - Sampling Interval End t</t>
  </si>
  <si>
    <t>sampling_interval_end_t</t>
  </si>
  <si>
    <t>Soil organic carbon (t C/ha) - CBSL-soil,i,t</t>
  </si>
  <si>
    <t>C_BSL_soil_i_t</t>
  </si>
  <si>
    <t>Soil organic carbon at time T - CBSL-soil,i,(t-T)</t>
  </si>
  <si>
    <t>C_BSL_soil_i_t_to_T</t>
  </si>
  <si>
    <t>(New) MP Project Soil Carbon S</t>
  </si>
  <si>
    <t>Project soil carbon stock monitoring data</t>
  </si>
  <si>
    <t>project_soil_carbon_stock_monitoring_data</t>
  </si>
  <si>
    <t>(New) MP Soil Carbon Stock  1</t>
  </si>
  <si>
    <t>soil_carbon_measurements_for_each_stratum_project</t>
  </si>
  <si>
    <t>Soil organic carbon (t C/ha) - CWPS-soil,i,t</t>
  </si>
  <si>
    <t>C_WPS_soil_i_t</t>
  </si>
  <si>
    <t>Soil organic carbon at time T - CWPS-soil,i,(t-T)</t>
  </si>
  <si>
    <t>C_WPS_soil_i_t_to_T</t>
  </si>
  <si>
    <t>Bulk density (t/m3) - BD (WPS)</t>
  </si>
  <si>
    <t>BD_WPS</t>
  </si>
  <si>
    <t>(New) Final Baseline Emissions</t>
  </si>
  <si>
    <t>Baseline Emissions</t>
  </si>
  <si>
    <t>baseline_emissions</t>
  </si>
  <si>
    <t>(New) Baseline Emissions Annua</t>
  </si>
  <si>
    <t>Yearly Data for Baseline GHG Emissions</t>
  </si>
  <si>
    <t>yearly_data_for_baseline_GHG_emissions</t>
  </si>
  <si>
    <t>Year t</t>
  </si>
  <si>
    <t>(New) Baseline Emissions Strat</t>
  </si>
  <si>
    <t>Annual Stratum Parameters</t>
  </si>
  <si>
    <t>annual_stratum_parameters</t>
  </si>
  <si>
    <t>AR Tool 14</t>
  </si>
  <si>
    <t>ar_tool_14</t>
  </si>
  <si>
    <t>It's a baseline scenari (enum)</t>
  </si>
  <si>
    <t>It's a baseline scenario or project scenario?</t>
  </si>
  <si>
    <t>Baseline scenario</t>
  </si>
  <si>
    <t>scenario_type</t>
  </si>
  <si>
    <t>Which method did you us (enum)</t>
  </si>
  <si>
    <t>Which method did you use for estimating change in carbon stock in trees ?</t>
  </si>
  <si>
    <t>Between two points of time</t>
  </si>
  <si>
    <t>method_for_change_in_cs_in_trees</t>
  </si>
  <si>
    <t>AR Tool 14 Estimating chang 2</t>
  </si>
  <si>
    <t>Estimating change in carbon stock in trees between two points of time</t>
  </si>
  <si>
    <t>change_in_cs_in_trees_btw_two_points_of_time</t>
  </si>
  <si>
    <t>Which method did you 3 (enum)</t>
  </si>
  <si>
    <t>Which method did you use for estimating change in carbon stock in trees between two points of time?</t>
  </si>
  <si>
    <t>Difference of two independent stock estimations</t>
  </si>
  <si>
    <t>method_selection_cs_in_trees_bwt_two_points_of_time</t>
  </si>
  <si>
    <t>AR Tool 14 Estimation by propo</t>
  </si>
  <si>
    <t>Estimation by proportionate crown cover</t>
  </si>
  <si>
    <t>estimation_by_proportionate_crown_cover</t>
  </si>
  <si>
    <t>AR Tool 14 Direct estimating C</t>
  </si>
  <si>
    <t>Direct estimating Changes via Sample Plot Re-measurement</t>
  </si>
  <si>
    <t>direct_estimation_change_via_sample_plot</t>
  </si>
  <si>
    <t>AR Tool 14 Difference of two i</t>
  </si>
  <si>
    <t>difference_of_two_independent_stock</t>
  </si>
  <si>
    <t>AR Tool 14 Estimating change i</t>
  </si>
  <si>
    <t>Estimating change in carbon stock in trees in a year</t>
  </si>
  <si>
    <t>change_in_cs_in_a_year</t>
  </si>
  <si>
    <t>Hidden</t>
  </si>
  <si>
    <t>What is the carbon stock in trees within the project boundary at time t2 (C_TREE,t2) in t CO2e?</t>
  </si>
  <si>
    <t>C_TREE_t2</t>
  </si>
  <si>
    <t>What is the carbon stock in trees within the project boundary at time t1 (C_TREE,t1) in t CO2e?</t>
  </si>
  <si>
    <t>C_TREE_t1</t>
  </si>
  <si>
    <t>What is the time elapsed between two successive estimations (T) in years?</t>
  </si>
  <si>
    <t>AR Tool 14 Determination of Es</t>
  </si>
  <si>
    <t>Determination of Estimating carbon stock in trees at a point of time</t>
  </si>
  <si>
    <t>cs_in_trees_at_point_of_time</t>
  </si>
  <si>
    <t>Which method did you 2 (enum)</t>
  </si>
  <si>
    <t>Which method did you use for estimating carbon stock in trees at a point of time?</t>
  </si>
  <si>
    <t>Measurement of sample plots</t>
  </si>
  <si>
    <t>method_used_for_estimating_cs_in_trees_at_a_point_of_time</t>
  </si>
  <si>
    <t>AR Tool 14 Updating previous s</t>
  </si>
  <si>
    <t>Updating the previous stock by independent measurement of change</t>
  </si>
  <si>
    <t>updating_the_previous_stock</t>
  </si>
  <si>
    <t>AR Tool 14 Estimating Sample P</t>
  </si>
  <si>
    <t>Proportionate crown cover</t>
  </si>
  <si>
    <t>proportionate_crown_cover</t>
  </si>
  <si>
    <t>Sampling design selection</t>
  </si>
  <si>
    <t>measurement_of_sample_plots</t>
  </si>
  <si>
    <t>Which method did you 1 (enum)</t>
  </si>
  <si>
    <t>Which method did you use for estimating change in carbon stock in shrubs ?</t>
  </si>
  <si>
    <t>method_for_change_in_cs_in_shurbs</t>
  </si>
  <si>
    <t>AR Tool 14 Estimating Shrub Ca</t>
  </si>
  <si>
    <t>Estimating Shrub Carbon Stock Change Between Two Points</t>
  </si>
  <si>
    <t>shrub_cs_change_bwt_two_points</t>
  </si>
  <si>
    <t>What is the carbon stock in shrub biomass at time t2 (C_SHRUB,t2) in t CO2e?</t>
  </si>
  <si>
    <t>C_SHRUB_t2</t>
  </si>
  <si>
    <t>What is the carbon stock in shrub biomass at time t1 (C_SHRUB,t1) in t CO2e?</t>
  </si>
  <si>
    <t>C_SHRUB_t1</t>
  </si>
  <si>
    <t>AR Tool 14 Estimating chang 1</t>
  </si>
  <si>
    <t>Estimating change in carbon stock in shrubs in a year</t>
  </si>
  <si>
    <t>change_in_cs_in_shrubs_in_a_year</t>
  </si>
  <si>
    <t>What is the carbon stock in shrubs at time t2 (C_SHRUB,t2) in t CO2e?</t>
  </si>
  <si>
    <t>What is the carbon stock in shrubs at time t1 (C_SHRUB,t1) in t CO2e?</t>
  </si>
  <si>
    <t>What is the time elapsed between the two successive estimations (T) in years?</t>
  </si>
  <si>
    <t>AR Tool 14 Estimating carbon s</t>
  </si>
  <si>
    <t>Estimating carbon stock in shrubs at a point of time</t>
  </si>
  <si>
    <t>cs_in_shrubs_at_a_point_of_time</t>
  </si>
  <si>
    <t>What is the carbon fraction of shrub biomass (CF_s) in t C (t d.m.)^-1?</t>
  </si>
  <si>
    <t>CF_s</t>
  </si>
  <si>
    <t>What is the Root-shoot ratio for shrubs?</t>
  </si>
  <si>
    <t>R_s</t>
  </si>
  <si>
    <t>Shrub biomass per hectare in s</t>
  </si>
  <si>
    <t>Shrub biomass per hectare in shrub biomass estimation stratum</t>
  </si>
  <si>
    <t>shrub_biomass_per_hectare_in_shrub_biomas_variables</t>
  </si>
  <si>
    <t>What is the change in carbon stock in shrub biomass during the period between times t1 and t2 (ΔC_SHRUB) in t CO2e?</t>
  </si>
  <si>
    <t>delta_C_SHRUB</t>
  </si>
  <si>
    <t>What is the carbon stock in shrubs within the project boundary at a given point in year t (C_SHRUB,t) in t CO2e?</t>
  </si>
  <si>
    <t>C_SHRUB_t</t>
  </si>
  <si>
    <t>What is the change in carbon stock in trees (tCO2e)?</t>
  </si>
  <si>
    <t>delta_C_TREE</t>
  </si>
  <si>
    <t>What is the carbon stock in trees within the tree biomass estimation strata (C_TREE) in t CO2e?</t>
  </si>
  <si>
    <t>C_TREE</t>
  </si>
  <si>
    <t>AR Tool 5</t>
  </si>
  <si>
    <t>AR Tool 05</t>
  </si>
  <si>
    <t>ar_tool_05</t>
  </si>
  <si>
    <t>Which method will you u (enum)</t>
  </si>
  <si>
    <t>Which method will you use to estimate CO2 emissions from fossil fuel combustion in vehicle/equipment type j during the year y (tCO2/yr)?</t>
  </si>
  <si>
    <t>Direct Method</t>
  </si>
  <si>
    <t>method_use_to_estimate_CO2</t>
  </si>
  <si>
    <t>AR Tool 05 Direct method</t>
  </si>
  <si>
    <t>direct_method</t>
  </si>
  <si>
    <t>Direct Method Variables</t>
  </si>
  <si>
    <t>CO2 emission from fossil fuel combustion in vehicle/equipment</t>
  </si>
  <si>
    <t>direct_method_variables</t>
  </si>
  <si>
    <t>AR Tool 05 Indirect method (st</t>
  </si>
  <si>
    <t>Indirect method (stationary equipment)</t>
  </si>
  <si>
    <t>indirect_method_stationary_equipment</t>
  </si>
  <si>
    <t>Indirect method (stationary eq</t>
  </si>
  <si>
    <t xml:space="preserve">CO2 emission from fossil fuel combustion in vehicle/equipment </t>
  </si>
  <si>
    <t>indirect_method_stationary_equipment_variables</t>
  </si>
  <si>
    <t>AR Tool 05 Indirect method (Fo</t>
  </si>
  <si>
    <t>Indirect method (For vehicles)</t>
  </si>
  <si>
    <t>indirect_method_for_vehicles</t>
  </si>
  <si>
    <t>What is the return load (enum)</t>
  </si>
  <si>
    <t>What is the return load?</t>
  </si>
  <si>
    <t>full</t>
  </si>
  <si>
    <t>return_load</t>
  </si>
  <si>
    <t>indirect_method_vehicles_variables</t>
  </si>
  <si>
    <t>How many tonnes of CO2 were emitted from fossil fuel combustion during the year?</t>
  </si>
  <si>
    <t>ET_FC_y</t>
  </si>
  <si>
    <t>(New) Individual Stratum Param</t>
  </si>
  <si>
    <t>Stratum Characteristics</t>
  </si>
  <si>
    <t>stratum_characteristics</t>
  </si>
  <si>
    <t>ecosystem (enum)</t>
  </si>
  <si>
    <t>ecosystem</t>
  </si>
  <si>
    <t>tidal marsh and mangroves</t>
  </si>
  <si>
    <t>Soil type (at Project S (enum)</t>
  </si>
  <si>
    <t>Soil type (at Project Start)</t>
  </si>
  <si>
    <t>Mineral soil</t>
  </si>
  <si>
    <t>soil_type_t0</t>
  </si>
  <si>
    <t>ABSL,i (ha)</t>
  </si>
  <si>
    <t>A_BSL_i</t>
  </si>
  <si>
    <t>ABSL,i,t100 (hectare)</t>
  </si>
  <si>
    <t>A_BSL_i_t100</t>
  </si>
  <si>
    <t>is_project_quantify_BSL_reduction</t>
  </si>
  <si>
    <t>Ratepeatloss-BSL,i (m/year)</t>
  </si>
  <si>
    <t>Ratepeatloss_BSL_i</t>
  </si>
  <si>
    <t>Depthpeat,i,t0 (m)</t>
  </si>
  <si>
    <t>depth_peat_i_t0</t>
  </si>
  <si>
    <t>Soil disturbance type (enum)</t>
  </si>
  <si>
    <t>Erosion</t>
  </si>
  <si>
    <t>soil_disturbance_type</t>
  </si>
  <si>
    <t>Drained more than 20 years ago before t=0?</t>
  </si>
  <si>
    <t>drained_20_yr</t>
  </si>
  <si>
    <t xml:space="preserve">Significant soil erosion as non peat soil ? </t>
  </si>
  <si>
    <t>significant_soil_erosion_as_non_peat_soil</t>
  </si>
  <si>
    <t>Depthsoil,i,t0 (m)</t>
  </si>
  <si>
    <t>depth_soil_i_t0</t>
  </si>
  <si>
    <t>VC,I (peat portion) (kg C/m3)</t>
  </si>
  <si>
    <t>VC_I_peat_portion</t>
  </si>
  <si>
    <t>VC,I (mineral soil portion) (kg C/m3)</t>
  </si>
  <si>
    <t>VC_I_mineral_soil_portion</t>
  </si>
  <si>
    <t>RateCloss-BSL,i (tC/ha/year)</t>
  </si>
  <si>
    <t>RateCloss_BSL_i</t>
  </si>
  <si>
    <t>CO2 emissions from s 1 (enum)</t>
  </si>
  <si>
    <t>co2_emissions_from_soil</t>
  </si>
  <si>
    <t>Ratesubs-BSL,i (m/year)</t>
  </si>
  <si>
    <t>Ratesubs_BSL_i</t>
  </si>
  <si>
    <t>is_soil</t>
  </si>
  <si>
    <t>percentage_OMsoil_BSL</t>
  </si>
  <si>
    <t>percentage_Csoil_BSL</t>
  </si>
  <si>
    <t>percentage_OMdepsed_BSL</t>
  </si>
  <si>
    <t>percentage_Cdepsed_BSL</t>
  </si>
  <si>
    <t>SA (BSL) (m2/g)</t>
  </si>
  <si>
    <t>SA_BSL</t>
  </si>
  <si>
    <t>(New) Annual Inputs Parameters</t>
  </si>
  <si>
    <t>Annual Stratum Level Parameters</t>
  </si>
  <si>
    <t>annual_stratum_level_parameters</t>
  </si>
  <si>
    <t>Area of stratum (ha) – 𝐴i,t</t>
  </si>
  <si>
    <t>A_i_t</t>
  </si>
  <si>
    <t>Change in baseline tree‑biomass carbon stock (t CO₂‑e yr⁻¹) – ΔCTREE_BSL,i,t (AR Tool 14) t C/yr</t>
  </si>
  <si>
    <t>delta_CTREE_BSL_i_t_ar_tool_14</t>
  </si>
  <si>
    <t>CO₂ emissions from in-situ soil in the baseline scenario (t CO₂e ha⁻¹ yr⁻¹) – GHGBSL‑insitu‑CO₂,i,t</t>
  </si>
  <si>
    <t>GHGBSL_insitu_CO2_i_t</t>
  </si>
  <si>
    <t>CO₂ emissions from eroded soil in the baseline scenario (t CO₂e ha⁻¹ yr⁻¹) – GHGBSL‑eroded‑CO₂,i,t</t>
  </si>
  <si>
    <t>GHGBSL_eroded_CO2_i_t</t>
  </si>
  <si>
    <t>CO₂ emissions from excavated soil in the baseline scenario (t CO₂e ha⁻¹ yr⁻¹) – GHGBSL‑excav‑CO₂,i,t</t>
  </si>
  <si>
    <t>GHGBSL_excav_CO2_i_t</t>
  </si>
  <si>
    <t>Percentage of organic carbon loss from in-situ soil (baseline) (%) – C%BSL‑emitted,i,t (in-situ)</t>
  </si>
  <si>
    <t>C_percentage_BSL_emitted_i_t_in_situ</t>
  </si>
  <si>
    <t>Depth of in-situ soil (baseline) (m) – Depth_iBSL,i,t</t>
  </si>
  <si>
    <t>Depth_i_BSL_i_t</t>
  </si>
  <si>
    <t>Percentage of carbon in in-situ soil (baseline) (%) – C%BSL‑soil,i,t</t>
  </si>
  <si>
    <t>C_percentage_BSL_soil_i_t</t>
  </si>
  <si>
    <t>Soil organic carbon stock in in-situ soil (baseline) (t C ha⁻¹) – CBSL‑soil,i,t</t>
  </si>
  <si>
    <t>CBSL_soil_i_t</t>
  </si>
  <si>
    <t>Percentage of carbon in eroded soil (baseline) (%) – C%BSL‑eroded,i,t</t>
  </si>
  <si>
    <t>C_percentage_BSL_eroded_i_t</t>
  </si>
  <si>
    <t>Depth of eroded soil layer (baseline) (m) – Depth_eBSL,i,t</t>
  </si>
  <si>
    <t>Depth_eBSL_i_t</t>
  </si>
  <si>
    <t>Soil organic carbon stock in eroded soil (baseline) (t C ha⁻¹) – CBSL‑eroded,i,t</t>
  </si>
  <si>
    <t>CBSL_eroded_i_t</t>
  </si>
  <si>
    <t>Percentage of organic carbon loss from eroded soil (baseline) (%) – C%BSL-emitted,i,t (erosion)</t>
  </si>
  <si>
    <t>C_percentage_BSL_emitted_i_t_erosion</t>
  </si>
  <si>
    <t>Depth of excavated soil layer (baseline) (m) – Depth_exBSL,i,t</t>
  </si>
  <si>
    <t>Depth_exBSL_i_t</t>
  </si>
  <si>
    <t>Soil organic carbon stock in excavated soil (baseline) (t C ha⁻¹) – CBSL‑excav,i,t</t>
  </si>
  <si>
    <t>CBSL_excav_i_t</t>
  </si>
  <si>
    <t>Percentage of organic carbon loss from excavated soil (baseline) (%) – C%BSL-emitted,i,t (excavation)</t>
  </si>
  <si>
    <t>C_percentage_BSL_emitted_i_t_excavation</t>
  </si>
  <si>
    <t>Percentage of carbon in excavated soil (baseline) (%) – C%BSL‑excav,i,t</t>
  </si>
  <si>
    <t>C_percentage_BSL_excav_i_t</t>
  </si>
  <si>
    <t>GHG_emission_proxy_GHGBSL_soil_CO2_i_t</t>
  </si>
  <si>
    <t>IPCC_emission_factor_ch4_BSL</t>
  </si>
  <si>
    <t>CH4_BSL_soil_i_t</t>
  </si>
  <si>
    <t>GHG_emission_proxy_ch4_BSL</t>
  </si>
  <si>
    <t>IPCC_emission_factor_n2o_BSL</t>
  </si>
  <si>
    <t>N2O_BSL_soil_I_t</t>
  </si>
  <si>
    <t>ƒ (N2O emission proxy: N2O) BSL</t>
  </si>
  <si>
    <t>N2O_emission_proxy_BSL</t>
  </si>
  <si>
    <t>∆CBSL-soil,i,t (tC/ha)</t>
  </si>
  <si>
    <t>delta_C_BSL_soil_i_t</t>
  </si>
  <si>
    <t>delta_C_BSL_herb_i_t</t>
  </si>
  <si>
    <t>ΔCBSL-tree/shrub,i,t (t C/yr) (Eq 24)</t>
  </si>
  <si>
    <t>delta_C_BSL_tree_or_shrub_i_t</t>
  </si>
  <si>
    <t>∆𝐶𝐵𝑆𝐿−𝑏𝑖𝑜𝑚𝑎𝑠𝑠,𝑖,t</t>
  </si>
  <si>
    <t>delta_C_BSL_biomass_𝑖_t</t>
  </si>
  <si>
    <t>𝐺𝐻𝐺𝐵𝑆𝐿−𝑠𝑜𝑖𝑙,𝑖,t</t>
  </si>
  <si>
    <t>GHGBSL_soil_i_t</t>
  </si>
  <si>
    <t>𝐺𝐻𝐺𝐵𝑆𝐿−𝑓𝑢𝑒𝑙,𝑖,t</t>
  </si>
  <si>
    <t>GHGBSL_fuel_i_t</t>
  </si>
  <si>
    <t>GHGBSL-soil-CO2,i,t</t>
  </si>
  <si>
    <t>GHGBSL_soil_CO2_i_t</t>
  </si>
  <si>
    <t>Deductionalloch</t>
  </si>
  <si>
    <t>Deduction_alloch</t>
  </si>
  <si>
    <t>GHGBSL-soil-CH4,i,t</t>
  </si>
  <si>
    <t>GHGBSL_soil_CH4_i_t</t>
  </si>
  <si>
    <t>GHGBSL-soil-N2O,i,t</t>
  </si>
  <si>
    <t>GHGBSL_soil_N2O_i_t</t>
  </si>
  <si>
    <t>is_aboveground_non_tree_biomass</t>
  </si>
  <si>
    <t>Change in baseline shrub‑biomass carbon stock (t CO₂‑e yr⁻¹) – ΔCSHRUB_BSL,i,t (AR Tool 14) t C/yr</t>
  </si>
  <si>
    <t>delta_CSHRUB_BSL_i_t_ar_tool_14</t>
  </si>
  <si>
    <t>Percentage of allochthonous soil organic carbon (%) Baseline –%Calloch BSL</t>
  </si>
  <si>
    <t>percentage_C_alloch_BSL</t>
  </si>
  <si>
    <t>Fossil fuel use ?</t>
  </si>
  <si>
    <t>is_fossil_fuel_use</t>
  </si>
  <si>
    <t>CO₂ emissions from fossil fuel combustion (t CO₂) Baseline – ET(FC,I,t) AR-Tool 5 BSL</t>
  </si>
  <si>
    <t>ET_FC_I_t_ar_tool_5_BSL</t>
  </si>
  <si>
    <t>GHG(BSL-biomass)</t>
  </si>
  <si>
    <t>GHG_BSL_biomass</t>
  </si>
  <si>
    <t>GHG(BSL-soil)</t>
  </si>
  <si>
    <t>GHG_BSL_soil</t>
  </si>
  <si>
    <t>GHG(BSL-fuel)</t>
  </si>
  <si>
    <t>GHG_BSL_fuel</t>
  </si>
  <si>
    <t>GHG(BSL)</t>
  </si>
  <si>
    <t>GHG_BSL</t>
  </si>
  <si>
    <t>8.2 (New) Project Emissions</t>
  </si>
  <si>
    <t>Project Emissions</t>
  </si>
  <si>
    <t>project_emissions</t>
  </si>
  <si>
    <t>(New) Project Emissions Annual</t>
  </si>
  <si>
    <t>Yearly Data for Project GHG Emissions</t>
  </si>
  <si>
    <t>yearly_data_for_project_GHG_emissions</t>
  </si>
  <si>
    <t>(New) Project Emissions Stratu</t>
  </si>
  <si>
    <t>(New) Annual Inputs Paramet 1</t>
  </si>
  <si>
    <t>CO₂ emissions from in-situ soil (project) (t CO₂e ha⁻¹ yr⁻¹) – GHGWPS‑insitu‑CO₂,i,t</t>
  </si>
  <si>
    <t>GHGWPS_insitu_CO2_i_t</t>
  </si>
  <si>
    <t>CO₂ emissions from eroded soil (project) (t CO₂e ha⁻¹ yr⁻¹) – GHGWPS‑eroded‑CO₂,i,t</t>
  </si>
  <si>
    <t>GHGWPS_eroded_CO2_i_t</t>
  </si>
  <si>
    <t>CO₂ emissions from excavated soil (project) (t CO₂e ha⁻¹ yr⁻¹) – GHGWPS‑excav‑CO₂,i,t</t>
  </si>
  <si>
    <t>GHGWPS_excav_CO2_i_t</t>
  </si>
  <si>
    <t>Percentage of organic carbon loss from in-situ soil (Project) (%) – C%WPS‑emitted,i,t (in-situ)</t>
  </si>
  <si>
    <t>C_percentage_WPS_emitted_i_t_in_situ</t>
  </si>
  <si>
    <t>Depth of in-situ soil (project) (m) – Depth_iWPS,i,t</t>
  </si>
  <si>
    <t>Depth_i_WPS_i_t</t>
  </si>
  <si>
    <t>Percentage of carbon in in-situ soil (project) (%) – C%WPS‑soil,i,t</t>
  </si>
  <si>
    <t>C_percentage_WPS_soil_i_t</t>
  </si>
  <si>
    <t>Soil organic carbon stock in in-situ soil (project) (t C ha⁻¹) – CWPS‑soil,i,t</t>
  </si>
  <si>
    <t>CWPS_soil_i_t</t>
  </si>
  <si>
    <t>Percentage of carbon in eroded soil (porject) (%) – C%WPS‑eroded,i,t</t>
  </si>
  <si>
    <t>C_percentage_WPS_eroded_i_t</t>
  </si>
  <si>
    <t>Depth of eroded soil layer (project) (m) – Depth_eWPS,i,t</t>
  </si>
  <si>
    <t>Depth_e_WPS_i_t</t>
  </si>
  <si>
    <t>Soil organic carbon stock in eroded soil (project) (t C ha⁻¹) – CWPS‑eroded,i,t</t>
  </si>
  <si>
    <t>CWPS_eroded_i_t</t>
  </si>
  <si>
    <t>Percentage of organic carbon loss from eroded soil (project) (%) – C%WPS-emitted,i,t (erosion)</t>
  </si>
  <si>
    <t>C_percentage_WPS_emitted_i_t_erosion</t>
  </si>
  <si>
    <t>Depth of excavated soil layer (project) (m) – Depth_exWPS,i,t</t>
  </si>
  <si>
    <t>Depth_exWPS_i_t</t>
  </si>
  <si>
    <t>Soil organic carbon stock in excavated soil (project) (t C ha⁻¹) – CWPS‑excav,i,t</t>
  </si>
  <si>
    <t>CWPS_excav_i_t</t>
  </si>
  <si>
    <t>Percentage of organic carbon loss from excavated soil (project) (%) – C%WPS-emitted,i,t (excavation)</t>
  </si>
  <si>
    <t>C_percentage_WPS_emitted_i_t_excavation</t>
  </si>
  <si>
    <t>Percentage of carbon in excavated soil (project) (%) – C%WPS‑excav,i,t</t>
  </si>
  <si>
    <t>C_percentage_WPS_excav_i_t</t>
  </si>
  <si>
    <t>GHG_emission_proxy_GHGWPS_soil_CO2_i_t</t>
  </si>
  <si>
    <t>IPCC_emission_factor_ch4_WPS</t>
  </si>
  <si>
    <t>CH4_WPS_soil_I_t</t>
  </si>
  <si>
    <t>GHG_emission_proxy_ch4_WPS</t>
  </si>
  <si>
    <t>IPCC_emission_factor_n2o_WPS</t>
  </si>
  <si>
    <t>N2O_WPS_soil_I_t</t>
  </si>
  <si>
    <t>N2O_emission_proxy_WPS</t>
  </si>
  <si>
    <t>∆CWPS-soil,i,t (tC/ha)</t>
  </si>
  <si>
    <t>delta_C_WPS_soil_i_t</t>
  </si>
  <si>
    <t>delta_C_WPS_herb_i_t</t>
  </si>
  <si>
    <t>ΔCWPS-tree/shrub,i,t (t C/yr)</t>
  </si>
  <si>
    <t>delta_C_WPS_tree_or_shrub_i_t</t>
  </si>
  <si>
    <t>∆𝐶WPS−𝑏𝑖𝑜𝑚𝑎𝑠𝑠,𝑖,t</t>
  </si>
  <si>
    <t>delta_C_WPS_biomass_i_t</t>
  </si>
  <si>
    <t>𝐺𝐻𝐺WPS−𝑠𝑜𝑖𝑙,𝑖,t</t>
  </si>
  <si>
    <t>GHGWPS_soil_i_t</t>
  </si>
  <si>
    <t>𝐺𝐻𝐺WPS−𝑓𝑢𝑒𝑙,𝑖,t</t>
  </si>
  <si>
    <t>GHGWPS_fuel_i_t</t>
  </si>
  <si>
    <t>GHGWPS-soil-CO2,i,t</t>
  </si>
  <si>
    <t>GHGWPS_soil_CO2_i_t</t>
  </si>
  <si>
    <t>Deductionalloch WPS</t>
  </si>
  <si>
    <t>Deduction_alloch_WPS</t>
  </si>
  <si>
    <t>GHGWPS-soil-CH4,i,t</t>
  </si>
  <si>
    <t>GHGWPS_soil_CH4_i_t</t>
  </si>
  <si>
    <t>GHGWPS-soil-N2O,i,t</t>
  </si>
  <si>
    <t>GHGWPS_soil_N2O_i_t</t>
  </si>
  <si>
    <t>CO2eN2O,i,t</t>
  </si>
  <si>
    <t>CO2_e_N2O_i_t</t>
  </si>
  <si>
    <t>CO2eCH4,i,t</t>
  </si>
  <si>
    <t>CO2_e_CH4_i_t</t>
  </si>
  <si>
    <t>GHGWPS-burn,i,t</t>
  </si>
  <si>
    <t>GHGWPS_burn_i_t</t>
  </si>
  <si>
    <t>is_aboveground_tree_biomass</t>
  </si>
  <si>
    <t>Change in tree-biomass carbon stock (project) (t CO₂‑e yr⁻¹) – ΔCTREE_PROJ,i,t (AR Tool 14) t C/yr</t>
  </si>
  <si>
    <t>delta_C_TREE_PROJ_i_t_ar_tool_14</t>
  </si>
  <si>
    <t>Change in shrub-biomass carbon stock (project) (t CO₂‑e yr⁻¹) – ΔCSHRUB_PROJ,i,t (AR Tool 14) t C/yr</t>
  </si>
  <si>
    <t>delta_C_SHRUB_PROJ_i_t_ar_tool_14</t>
  </si>
  <si>
    <t>Percentage of allochthonous soil organic carbon (%) (project) –%Calloch WPS</t>
  </si>
  <si>
    <t>percentage_C_alloch_WPS</t>
  </si>
  <si>
    <t>Fossil fuel use</t>
  </si>
  <si>
    <t>CO₂ emissions from fossil fuel combustion (t CO₂) Project – ET(FC,I,t) AR-Tool 5 WPS</t>
  </si>
  <si>
    <t>ET_FC_I_t_ar_tool_5_WPS</t>
  </si>
  <si>
    <t>Aboveground shrub biomass (kg d.m. ha⁻¹) – Biomassi,t</t>
  </si>
  <si>
    <t>biomassi_t</t>
  </si>
  <si>
    <t>(New) Individual Stratum Pa 1</t>
  </si>
  <si>
    <t>CPDE (enum)</t>
  </si>
  <si>
    <t>CPDE</t>
  </si>
  <si>
    <t>Normal Marine</t>
  </si>
  <si>
    <t>cpde_type</t>
  </si>
  <si>
    <t>ecosystem 1 (enum)</t>
  </si>
  <si>
    <t>Soil type (at Projec 1 (enum)</t>
  </si>
  <si>
    <t>Does the project quantify baseline CO2 emission reduction from carbon stock loss? (If yes, temporal boundary and max amount will be assigned to each stratum)</t>
  </si>
  <si>
    <t>Soil disturbance typ 1 (enum)</t>
  </si>
  <si>
    <t>CO2 emissions from s 2 (enum)</t>
  </si>
  <si>
    <t>Ratesubs-WPS,i (m/year)</t>
  </si>
  <si>
    <t>Ratesubs_WPS_i</t>
  </si>
  <si>
    <t>AWPS,i (ha)</t>
  </si>
  <si>
    <t>A_WPS_i</t>
  </si>
  <si>
    <t>AWPS,i,t100 (hectare)</t>
  </si>
  <si>
    <t>A_WPS_i_t100</t>
  </si>
  <si>
    <t>GHG(WPS-biomass)</t>
  </si>
  <si>
    <t>GHG_WPS_biomass</t>
  </si>
  <si>
    <t>GHG(WPS-soil)</t>
  </si>
  <si>
    <t>GHG_WPS_soil</t>
  </si>
  <si>
    <t>GHG(WPS-fuel)</t>
  </si>
  <si>
    <t>GHG_WPS_fuel</t>
  </si>
  <si>
    <t>GHG(WPS-burn)</t>
  </si>
  <si>
    <t>GHG_WPS_burn</t>
  </si>
  <si>
    <t>GHG(WPS)</t>
  </si>
  <si>
    <t>GHG_WPS</t>
  </si>
  <si>
    <t>(New) Strata with peat soil da</t>
  </si>
  <si>
    <t>Strata with peat soil , provide input for 100 years</t>
  </si>
  <si>
    <t>peat_strata_input_coverage_100_years</t>
  </si>
  <si>
    <t>𝑅𝑎𝑡𝑒𝑝𝑒𝑎𝑡𝑙𝑜𝑠𝑠−𝑊𝑃𝑆,𝑖,t</t>
  </si>
  <si>
    <t>ratepeatloass_WPS_i_t</t>
  </si>
  <si>
    <t>(New) Strata with non-peat soi</t>
  </si>
  <si>
    <t>Stratum with non-peat soil, provide inputs for 100 years</t>
  </si>
  <si>
    <t>non_peat_strata_input_coverage_100_years</t>
  </si>
  <si>
    <t xml:space="preserve">Stratum number </t>
  </si>
  <si>
    <t>𝑅𝑎𝑡𝑒𝐶𝑙𝑜𝑠𝑠−𝑊𝑃𝑆,𝑖,t</t>
  </si>
  <si>
    <t>rateCloss_WPS_i_t</t>
  </si>
  <si>
    <t>(New) Temporal Boundary</t>
  </si>
  <si>
    <t>Temporal Boundary</t>
  </si>
  <si>
    <t>temporal_boundary</t>
  </si>
  <si>
    <t>(New) Temporal Boundary PDT</t>
  </si>
  <si>
    <t>Peat depletion time (PDT)</t>
  </si>
  <si>
    <t>peat_depletion_time</t>
  </si>
  <si>
    <t>tPDT-BSL,i</t>
  </si>
  <si>
    <t>t_PDT_BSL_i</t>
  </si>
  <si>
    <t>Start_PDT</t>
  </si>
  <si>
    <t>start_PDT</t>
  </si>
  <si>
    <t>End_PDT</t>
  </si>
  <si>
    <t>end_PDT</t>
  </si>
  <si>
    <t>(New) Temporal Boundary SDT</t>
  </si>
  <si>
    <t>Soil organic carbon depletion time (SDT)</t>
  </si>
  <si>
    <t>soil_organic_carbon_depletion_time</t>
  </si>
  <si>
    <t>CBSL,i,t0</t>
  </si>
  <si>
    <t>CBSL_i_t0</t>
  </si>
  <si>
    <t>tSDT-BSL,i</t>
  </si>
  <si>
    <t>t_SDT_BSL_i</t>
  </si>
  <si>
    <t>Start_SDT</t>
  </si>
  <si>
    <t>start_SDT</t>
  </si>
  <si>
    <t>End_SDT</t>
  </si>
  <si>
    <t>end_SDT</t>
  </si>
  <si>
    <t>(New) SOC Maximum Cap Calculat</t>
  </si>
  <si>
    <t xml:space="preserve">Ineligible wetland areas </t>
  </si>
  <si>
    <t>ineligible_wetland_areas</t>
  </si>
  <si>
    <t xml:space="preserve">Maximum quantity of GHG emission reduction that can be claimed from Soil carbon pool </t>
  </si>
  <si>
    <t>SOC_MAX</t>
  </si>
  <si>
    <t>(New) Total Stock Approach Dat</t>
  </si>
  <si>
    <t>Total stock approach parameters</t>
  </si>
  <si>
    <t>total_stock_approach_parameters</t>
  </si>
  <si>
    <t>CWPS,i,t100 (tC/ha)</t>
  </si>
  <si>
    <t>C_WPS_i_t100</t>
  </si>
  <si>
    <t>Depthpeat-WPS,i,t100</t>
  </si>
  <si>
    <t>depthpeat_WPS_i_t100</t>
  </si>
  <si>
    <t>CWPS,i,t100 (organic soil)</t>
  </si>
  <si>
    <t>C_WPS_i_t100_organic_soil</t>
  </si>
  <si>
    <t>𝐶𝑊𝑃𝑆,𝑖,𝑡100 (mineral soil)</t>
  </si>
  <si>
    <t>C_WPS_i_t100_mineral_soil</t>
  </si>
  <si>
    <t>Depthpeat-BSL,i,t100</t>
  </si>
  <si>
    <t>Depthpeat_BSL_i_t100</t>
  </si>
  <si>
    <t>CBSL,i,t100 (organic soil)</t>
  </si>
  <si>
    <t>C_BSL_i_t100_organic_soil</t>
  </si>
  <si>
    <t>Remaining years after peat depletion (BSL)</t>
  </si>
  <si>
    <t>remaining_years_after_peat_depletion_BSL</t>
  </si>
  <si>
    <t>𝐶𝐵𝑆𝐿,𝑖,𝑡100 (mineral soil)</t>
  </si>
  <si>
    <t>C_BSL_i_t100_mineral_soil</t>
  </si>
  <si>
    <t>CBSL,i,t100</t>
  </si>
  <si>
    <t>C_BSL_i_t100</t>
  </si>
  <si>
    <t>(New) Stock Loss Approach Data</t>
  </si>
  <si>
    <t>Stock loss approach parameters</t>
  </si>
  <si>
    <t>stock_loss_approach_parameters</t>
  </si>
  <si>
    <t>𝐶𝑙𝑜𝑠𝑠−𝐵𝑆𝐿,𝑡,100 (organic soil)</t>
  </si>
  <si>
    <t>Closs_BSL_t100_organic_soil</t>
  </si>
  <si>
    <t>𝐶𝑙𝑜𝑠𝑠−𝑊𝑃𝑆,𝑡,100 (organic soil)</t>
  </si>
  <si>
    <t>Closs_WPS_t100_organic_soil</t>
  </si>
  <si>
    <t>∑𝑅𝑎𝑡𝑒𝑝𝑒𝑎𝑡𝑙𝑜𝑠𝑠−𝑊𝑃𝑆,𝑖,t*VC,I peat horizon</t>
  </si>
  <si>
    <t>total_peat_volume_loss</t>
  </si>
  <si>
    <t>∑𝑅𝑎𝑡𝑒𝐶𝑙𝑜𝑠𝑠−𝑊𝑃𝑆,𝑖,t*VC</t>
  </si>
  <si>
    <t>total_carbon_loss_volume</t>
  </si>
  <si>
    <t>𝐶𝑙𝑜𝑠𝑠−𝐵𝑆𝐿,𝑡,100 (mineral soil)</t>
  </si>
  <si>
    <t>Closs_BSL_t100_mineral_soil</t>
  </si>
  <si>
    <t>𝐶𝑙𝑜𝑠𝑠−𝑊𝑃𝑆,𝑡,100 (mineral soil)</t>
  </si>
  <si>
    <t>Closs_WPS_t100_mineral_soil</t>
  </si>
  <si>
    <t>𝐶𝑙𝑜𝑠𝑠−𝐵𝑆𝐿,𝑖,𝑡100</t>
  </si>
  <si>
    <t>Closs_BSL_i_t100</t>
  </si>
  <si>
    <t>𝐶𝑙𝑜𝑠𝑠−𝑊𝑃𝑆,𝑖,𝑡,100</t>
  </si>
  <si>
    <t>Closs_WPS_i_t100</t>
  </si>
  <si>
    <t>[@[𝐶𝑙𝑜𝑠𝑠−𝐵𝑆𝐿,𝑖,𝑡100]]*[@[ABSL,i]]</t>
  </si>
  <si>
    <t>total_baseline_carbon_loss</t>
  </si>
  <si>
    <t>[@[𝐶𝑙𝑜𝑠𝑠−𝑊𝑃𝑆,𝑖,𝑡,100]]*[@[AWPS,i]]</t>
  </si>
  <si>
    <t>total_project_carbon_loss</t>
  </si>
  <si>
    <t>∑ 𝐶𝑊𝑃𝑆,𝑖,𝑡100 × 𝐴𝑊𝑃𝑆,𝑖,𝑡00</t>
  </si>
  <si>
    <t>total_project_wetland_carbon_stock</t>
  </si>
  <si>
    <t xml:space="preserve"> ∑ 𝐶𝐵𝑆𝐿,𝑖,𝑡100 × 𝐴𝐵𝑆𝐿,𝑖,𝑡100</t>
  </si>
  <si>
    <t>total_baseline_wetland_carbon_stock</t>
  </si>
  <si>
    <t>[@[∑ 𝐶𝑊𝑃𝑆,𝑖,𝑡100 × 𝐴𝑊𝑃𝑆,𝑖,𝑡00]]&gt;=1.05*[@[ ∑ 𝐶𝐵𝑆𝐿,𝑖,𝑡100 × 𝐴𝐵𝑆𝐿,𝑖,𝑡100]]?</t>
  </si>
  <si>
    <t>wetland_carbon_stock_ratio_check</t>
  </si>
  <si>
    <t>(New) Net ERR Calculation</t>
  </si>
  <si>
    <t>Net ERR</t>
  </si>
  <si>
    <t>net_ERR</t>
  </si>
  <si>
    <t>(New) Net ERR Data Per Year</t>
  </si>
  <si>
    <t>Net ERR calculation parameters per year</t>
  </si>
  <si>
    <t>net_ERR_calculation_per_year</t>
  </si>
  <si>
    <t>ΣGHG(BSL)-soil-CO2,i (A,i)</t>
  </si>
  <si>
    <t>sumation_GHG_BSL_soil_CO2_i_A_i</t>
  </si>
  <si>
    <t>ΣGHG(WPS)-soil-CO2,i  (A,i)</t>
  </si>
  <si>
    <t>sumation_GHG_WPS_soil_CO2_i_A_i</t>
  </si>
  <si>
    <t>GHG(WPS)-soil Deduction</t>
  </si>
  <si>
    <t>GHG_WPS_soil_deduction</t>
  </si>
  <si>
    <t>GHGLK</t>
  </si>
  <si>
    <t>GHG_LK</t>
  </si>
  <si>
    <t>NERRWE</t>
  </si>
  <si>
    <t>NERRWE Capped</t>
  </si>
  <si>
    <t>NERRWE_capped</t>
  </si>
  <si>
    <t>NERt</t>
  </si>
  <si>
    <t>NER_t</t>
  </si>
  <si>
    <t>adjusted_NERt</t>
  </si>
  <si>
    <t>adjusted_NER_t</t>
  </si>
  <si>
    <t>[('['@'[GHGBSL-soil-CO2,i,t (Eq 27)']']'['@'[Deductionalloch (Eq 38)']'])*Ai,t]]</t>
  </si>
  <si>
    <t>GHG_BSL_SOIL_DEDUCTED_CO2_i_t</t>
  </si>
  <si>
    <t>𝑁𝐸𝑅𝑠𝑡𝑜𝑐𝑘,t</t>
  </si>
  <si>
    <t>NER_stock_t</t>
  </si>
  <si>
    <t>Buffer deduction</t>
  </si>
  <si>
    <t>buffer_deduction</t>
  </si>
  <si>
    <t>VCU(t)</t>
  </si>
  <si>
    <t>VCU</t>
  </si>
  <si>
    <t>[('['@'[GHGWPS-soil-CO2,i,t (Eq 27)']']-'['@'[Deductionalloch WPS (Eq 38)']'])*Ai,t]]</t>
  </si>
  <si>
    <t>GHG_WPS_SOIL_DEDUCTED_CO2_i_t</t>
  </si>
  <si>
    <t>Total VCUs Per Instance</t>
  </si>
  <si>
    <t>total_VCU_per_instance</t>
  </si>
  <si>
    <t>Total VCUs</t>
  </si>
  <si>
    <t>total_vcus</t>
  </si>
  <si>
    <t>AR Tool 05 (Estimation of GHG emissions related to fossil fuel combustion in A/R CDM project activities)</t>
  </si>
  <si>
    <t>What is the quantity of fuel type i consumed in vehicle/equipment type j during year y (mass or volume unit/yr)?</t>
  </si>
  <si>
    <t>FC_i_j</t>
  </si>
  <si>
    <t>What is the CO2 emission factor of the fuel type i combusted (tCO2/GJ)?</t>
  </si>
  <si>
    <t>EF_CO2</t>
  </si>
  <si>
    <t>What is the net calorific value of fuel i (GJ/mass or volume unit)?</t>
  </si>
  <si>
    <t>NCV_i</t>
  </si>
  <si>
    <t>What is the number of stationary equipment type j used during year y?</t>
  </si>
  <si>
    <t>NE_j</t>
  </si>
  <si>
    <t>What is the total use time for stationary equipment type j during year y (hours)?</t>
  </si>
  <si>
    <t>TU_j</t>
  </si>
  <si>
    <t>What is the specific energy consumption of the stationary equipment type j for fuel i during year y (quantity of fuel/hour)?</t>
  </si>
  <si>
    <t>SEC_u</t>
  </si>
  <si>
    <t>What is the CO2 emission factor of the fuel type i combusted (t-CO2/GJ)?</t>
  </si>
  <si>
    <t>What is the total mass transported by vehicle type j during year y (tonne)?</t>
  </si>
  <si>
    <t>MT_j</t>
  </si>
  <si>
    <t>What is the load capacity of vehicle type j during year y (tonne)?</t>
  </si>
  <si>
    <t>TL_j</t>
  </si>
  <si>
    <t>What is the average single-trip distance for vehicle type j during year y (km)?</t>
  </si>
  <si>
    <t>AD_j</t>
  </si>
  <si>
    <t>What is the specific energy consumption of vehicle type j for fuel i during year y (quantity of fuel / km)?</t>
  </si>
  <si>
    <t>SEC_kj</t>
  </si>
  <si>
    <t>AR Tool 05: Indirect method (stationary equipment)</t>
  </si>
  <si>
    <t>Sub-Schema</t>
  </si>
  <si>
    <t>Indirect method (For vehicles) Variables</t>
  </si>
  <si>
    <t>Indirect method (stationary equipment) variables</t>
  </si>
  <si>
    <t>AR Tool 05: Indirect method (For vehicles)</t>
  </si>
  <si>
    <t>AR Tool 05: Direct method</t>
  </si>
  <si>
    <t>AR Tool 14 (Estimation of carbon stocks and change in carbon stocks of trees and shrubs in A/R CDM project activities)</t>
  </si>
  <si>
    <t>Mean annual change in carbon s</t>
  </si>
  <si>
    <t>Mean annual change in carbon stock in trees in the baseline</t>
  </si>
  <si>
    <t>mean_annual_change_in_carbon_stock_in_baseline</t>
  </si>
  <si>
    <t>What is the mean annual change in carbon stock in trees in the baseline stratum i (ΔC_TREE_BSL,i) in t CO2e yr^-1?</t>
  </si>
  <si>
    <t>delta_C_TREE_BSL_i</t>
  </si>
  <si>
    <t>What is the carbon fraction of tree biomass (CF_TREE) in t C (t d.m.)^-1?</t>
  </si>
  <si>
    <t>CF_TREE</t>
  </si>
  <si>
    <t>What is the default mean annual increment of above-ground biomass in the forest region (Δb_FOREST) in t d.m. ha^-1 yr^-1?</t>
  </si>
  <si>
    <t>delta_b_FOREST</t>
  </si>
  <si>
    <t>What is the root-shoot ratio for the trees in the baseline (R_TREE)?</t>
  </si>
  <si>
    <t>R_TREE</t>
  </si>
  <si>
    <t>What is the crown cover of trees in the baseline stratum i (CC_TREE_BSL,i), expressed as a fraction?</t>
  </si>
  <si>
    <t>CC_TREE_BSL_i</t>
  </si>
  <si>
    <t>What is the area of the baseline stratum i, delineated on the basis of tree crown cover at the start of the A/R CDM project activity (A_i) in hectares?</t>
  </si>
  <si>
    <t>A_i</t>
  </si>
  <si>
    <t>What is the change in tree biomass within the biomass estimation strata (ΔB_TREE) in t d.m.?</t>
  </si>
  <si>
    <t>delta_B_TREE</t>
  </si>
  <si>
    <t xml:space="preserve">What is the mean change in tree biomass per hectare within the biomass
 estimation strata; t d.m. ha-1?</t>
  </si>
  <si>
    <t>delta_b_TREE</t>
  </si>
  <si>
    <t>What is the sum of areas of the biomass estimation strata (A) in hectares?</t>
  </si>
  <si>
    <t>A</t>
  </si>
  <si>
    <t>What is the uncertainty in ΔC_TREE  in tCO2e?</t>
  </si>
  <si>
    <t>delta_u_C</t>
  </si>
  <si>
    <t>What is the two-sided Student's t-value for a confidence level of 90%?</t>
  </si>
  <si>
    <t>t_VAL</t>
  </si>
  <si>
    <t>Mean change in tree biomass pe</t>
  </si>
  <si>
    <t>Mean Change In Tree Biomass Per Hectare Within The Biomass Estimation Strata</t>
  </si>
  <si>
    <t>mean_change_in_tree_biomass</t>
  </si>
  <si>
    <t>What is the mean change in carbon stock per hectare in tree biomass in stratum i; t d.m. ha-1?</t>
  </si>
  <si>
    <t>delta_b_TREE_i</t>
  </si>
  <si>
    <t>What is the change in tree biomass per hectare in plot p in stratum i; t d.m. ha-1 ?</t>
  </si>
  <si>
    <t>delta_b_TREE_p_i</t>
  </si>
  <si>
    <t>What is the ratio of the area of stratum i to the sum of areas of biomass estimation strata (w_i)?</t>
  </si>
  <si>
    <t>w_i</t>
  </si>
  <si>
    <t>What is the variance of mean change in tree biomass per hectare in stratum i (S^2_Δi) in (t d.m. ha^-1)^2?</t>
  </si>
  <si>
    <t>S_2_delta_i</t>
  </si>
  <si>
    <t>What was the carbon stock in trees at time t1 (tCO2e)?</t>
  </si>
  <si>
    <t>What was the carbon stock in trees at time t2 (tCO2e)?</t>
  </si>
  <si>
    <t>What is the uncertainty in the carbon stock at time t1 (tCO2e)?</t>
  </si>
  <si>
    <t>u1</t>
  </si>
  <si>
    <t>What is the uncertainty in the carbon stock at time t2 (tCO2e)?</t>
  </si>
  <si>
    <t>u2</t>
  </si>
  <si>
    <t>Calculate the overall uncertainty in ΔC_TREE (tCO2e).</t>
  </si>
  <si>
    <t>u_delta_C</t>
  </si>
  <si>
    <t>What is the carbon stock in trees as estimated at time t1 (C_TREE_t1) in t CO2e?</t>
  </si>
  <si>
    <t>What is the change in carbon stock in trees during the period between times t1 and t2 (ΔC_TREE) in t CO2e?</t>
  </si>
  <si>
    <t>What is the uncertainty in ΔC_TREE (u_C) in t CO2e?</t>
  </si>
  <si>
    <t>delata_u_C</t>
  </si>
  <si>
    <t>What is the new uncertainty in the carbon stock at time t2 (u_2) based on updated measurements?</t>
  </si>
  <si>
    <t>u_2</t>
  </si>
  <si>
    <t>What is the new uncertainty in the carbon stock at time t1 (u_1) based on updated measurements?</t>
  </si>
  <si>
    <t>u_1</t>
  </si>
  <si>
    <t xml:space="preserve">Crown Cover Proportion Carbon </t>
  </si>
  <si>
    <t>Carbon stock in pre-project tree biomass in stratum</t>
  </si>
  <si>
    <t>cs_in_preproject_tree_biomass_in_stratum_variables</t>
  </si>
  <si>
    <t>What is the Carbon stock in pre-project tree biomass in stratum i; t CO2e ?</t>
  </si>
  <si>
    <t>C_TREE_BSL_i</t>
  </si>
  <si>
    <t>What is the mean above-ground biomass in the forest region (b_FOREST) in t d.m. ha^-1?</t>
  </si>
  <si>
    <t>b_forest</t>
  </si>
  <si>
    <t>What is the root-shoot ratio for trees in the baseline (R_TREE)?</t>
  </si>
  <si>
    <t>What is the crown cover of trees in the baseline stratum i (CC_TREE_BSL,i) expressed as a fraction?</t>
  </si>
  <si>
    <t>What is the area of baseline stratum i (A_i) in hectares?</t>
  </si>
  <si>
    <t>Which sampling design w (enum)</t>
  </si>
  <si>
    <t>Which sampling design was used for the measurement of sample plots in carbon stock estimation?</t>
  </si>
  <si>
    <t>Stratified random sampling</t>
  </si>
  <si>
    <t>sampling_design</t>
  </si>
  <si>
    <t>AR Tool 14 Sample Plot Measure</t>
  </si>
  <si>
    <t>stratified_random_sampling</t>
  </si>
  <si>
    <t>What is the total tree biomass within the tree biomass estimation strata (B_TREE) in t d.m.?</t>
  </si>
  <si>
    <t>B_TREE</t>
  </si>
  <si>
    <t>What is the sum of areas of the tree biomass estimation strata (A) in hectares?</t>
  </si>
  <si>
    <t>What is the mean tree biomass per hectare within the tree biomass estimation strata (b_TREE) in t d.m. ha^-1?</t>
  </si>
  <si>
    <t>b_TREE</t>
  </si>
  <si>
    <t>What is the uncertainty in the carbon stock (u_c) in t CO2e?</t>
  </si>
  <si>
    <t>u_c</t>
  </si>
  <si>
    <t>What is the two-sided Student’s t-value for a confidence level of 90% (t_v,AL)?</t>
  </si>
  <si>
    <t>Stratified random sampling mea</t>
  </si>
  <si>
    <t>Mean tree biomass per hectare within the tree biomass estimation strata</t>
  </si>
  <si>
    <t>stratified_random_sampling_variables</t>
  </si>
  <si>
    <t>What is the mean tree biomass per hectare in stratum i (b_TREE,i) in t d.m. ha^-1?</t>
  </si>
  <si>
    <t>b_TREE_i</t>
  </si>
  <si>
    <t>What is the ratio of the area of stratum i to the sum of areas of tree biomass estimation strata (w_i)?</t>
  </si>
  <si>
    <t>What is the tree biomass per hectare in plot p of stratum i (b_TREE,p,i) in t d.m. ha^-1?</t>
  </si>
  <si>
    <t>b_TREE_p_i</t>
  </si>
  <si>
    <t>What is the variance of tree biomass per hectare across all sample plots in stratum i (S^2_i) in (t d.m. ha^-1)^2?</t>
  </si>
  <si>
    <t>S_2_i</t>
  </si>
  <si>
    <t>AR Tool 14 Double Sampling for</t>
  </si>
  <si>
    <t>Double sampling</t>
  </si>
  <si>
    <t>double_sampling</t>
  </si>
  <si>
    <t>Double Sampling Mean tree biom</t>
  </si>
  <si>
    <t>double_sampling_variables</t>
  </si>
  <si>
    <t>What is the slope of the regression line of tree biomass per hectare against the secondary variable in a sample plot (β)?</t>
  </si>
  <si>
    <t>beta</t>
  </si>
  <si>
    <t>What is the mean value of the secondary variable across all the sample plots (x')?</t>
  </si>
  <si>
    <t>x_across_all_sp</t>
  </si>
  <si>
    <t>What is the mean value of the secondary variable in the sub-sample of sample plots (x̄)?</t>
  </si>
  <si>
    <t>x_sub_sample_sp</t>
  </si>
  <si>
    <t>What is the variance of mean tree biomass per hectare in stratum i (S^2_i) in (t d.m. ha^-1)^2?</t>
  </si>
  <si>
    <t>What is the ratio of the number of sample plots in the sub-sample to the total number of sample plots (α)?</t>
  </si>
  <si>
    <t>alpha</t>
  </si>
  <si>
    <t>What is the coefficient of correlation between the secondary variable and the tree biomass per hectare in a sample plot, estimated across all the sample plots in the sub-sample (ρ)?</t>
  </si>
  <si>
    <t>rho</t>
  </si>
  <si>
    <t>What is the ratio of shrub biomass per hectare in land with a shrub crown cover of 1.0 (BDR_SF)?</t>
  </si>
  <si>
    <t>BDR_SF</t>
  </si>
  <si>
    <t>What is the default above-ground biomass content per hectare in the forest (b_FOREST) in t d.m. ha^-1?</t>
  </si>
  <si>
    <t>b_FOREST</t>
  </si>
  <si>
    <t>What is the crown cover of shrubs in shrub biomass estimation stratum i (CC_SHRUB,i), expressed as a fraction?</t>
  </si>
  <si>
    <t>CC_SHRUB_i</t>
  </si>
  <si>
    <t>What is the area of shrub biomass estimation stratum i (A_SHRUB,i) in hectares?</t>
  </si>
  <si>
    <t>A_SHRUB_i</t>
  </si>
  <si>
    <t>What is the shrub biomass per hectare in shrub biomass estimation stratum i;t d.m. ha-1?</t>
  </si>
  <si>
    <t>b_SHRUB_i</t>
  </si>
  <si>
    <t>AR Tool 14: Difference of two independent stock estimations</t>
  </si>
  <si>
    <t>AR Tool 14: Direct estimating Changes via Sample Plot Re-measurement</t>
  </si>
  <si>
    <t>AR Tool 14: Estimation by proportionate crown cover</t>
  </si>
  <si>
    <t>AR Tool 14: Estimating change in carbon stock in trees in a year</t>
  </si>
  <si>
    <t>AR Tool 14: Determination of Estimating carbon stock in trees at a point of time</t>
  </si>
  <si>
    <t>AR Tool 14: Sample Plot Measurement via Stratified Random Sampling</t>
  </si>
  <si>
    <t>AR Tool 14: Double Sampling for Sample Plot Measurement</t>
  </si>
  <si>
    <t>AR Tool 14: Estimating Sample Plots by Crown Cover Proportion</t>
  </si>
  <si>
    <t>AR Tool 14: Updating previous stock by direct estimation of change</t>
  </si>
  <si>
    <t>AR Tool 14: Estimating Shrub Carbon Stock Change Between Two Points</t>
  </si>
  <si>
    <t>AR Tool 14: Estimating change in carbon stock in shrubs in a year</t>
  </si>
  <si>
    <t>AR Tool 14: Estimating carbon stock in shrubs at a point of time</t>
  </si>
  <si>
    <t>Mean change in tree biomass per hectare within the biomass estimation strata</t>
  </si>
  <si>
    <t>Stratified random sampling mean tree biomass per hectare in the tree biomass estimation strata</t>
  </si>
  <si>
    <t>Double Sampling Mean tree biomass per hectare in the tree biomass estimation strata</t>
  </si>
  <si>
    <t>Crown Cover Proportion Carbon stock in pre-project tree biomass in stratum</t>
  </si>
  <si>
    <t>AR Tool 14: Estimating change in carbon stock in trees between two points of time</t>
  </si>
  <si>
    <t>(New) MP Project Herbaceous Vegetation Data</t>
  </si>
  <si>
    <t>Project monitoring data for herbaceous vegetation carbon stocks</t>
  </si>
  <si>
    <t>(New) MP Herbaceous Vegetation Stratum Data for Project</t>
  </si>
  <si>
    <t>Project Management (Internal Risks)</t>
  </si>
  <si>
    <t>Project Management (Internal Risks) Question 3</t>
  </si>
  <si>
    <t>Project Management (Internal Risks) Question2</t>
  </si>
  <si>
    <t>Financial Viability (Internal Risks) Question 1</t>
  </si>
  <si>
    <t>Financial Viability (Internal Risks) Question 2</t>
  </si>
  <si>
    <t>Financial Viability (Internal Risks) Question 3</t>
  </si>
  <si>
    <t>Opportunity Cost (Internal Risks)</t>
  </si>
  <si>
    <t>Opportunity Cost (Internal Risks) Question 4</t>
  </si>
  <si>
    <t>Opportunity Cost (Internal Risks) Question 3</t>
  </si>
  <si>
    <t>Opportunity Cost (Internal Risks) Question 2</t>
  </si>
  <si>
    <t>Project Longevity (Internal Risks)</t>
  </si>
  <si>
    <t>Land Tenure (Ownership) and Resource Access or Impacts (External Risks)</t>
  </si>
  <si>
    <t>Land Tenure (Ownership) and Resource Access or Impacts (External Risks) Question 8</t>
  </si>
  <si>
    <t>Land Tenure (Ownership) and Resource Access or Impacts (External Risks) Question 7</t>
  </si>
  <si>
    <t>Land Tenure (Ownership) and Resource Access or Impacts (External Risks) Question 5</t>
  </si>
  <si>
    <t>Land Tenure (Ownership) and Resource Access or Impacts (External Risks) Question 6</t>
  </si>
  <si>
    <t>Land Tenure (Ownership) and Resource Access or Impacts (External Risks) Question 4</t>
  </si>
  <si>
    <t>Land Tenure (Ownership) and Resource Access or Impacts (External Risks) Question 3</t>
  </si>
  <si>
    <t>Stakeholder Engagement (External Risks)</t>
  </si>
  <si>
    <t>Stakeholder Engagement (External Risks) Question 3</t>
  </si>
  <si>
    <t>Political Risk (External Risks) Question 1</t>
  </si>
  <si>
    <t>Political Risk (External Risks) Question 2</t>
  </si>
  <si>
    <t>Stakeholder Engagement (External Risks) Question 2</t>
  </si>
  <si>
    <t>Land Tenure (Ownership) and Resource Access or Impacts (External Risks) Question 2</t>
  </si>
  <si>
    <t>Financial Viability (Internal Risks)</t>
  </si>
  <si>
    <t>Project Longevity (Question 6 logic)</t>
  </si>
  <si>
    <t>Project Longevity (Question 5 logic)</t>
  </si>
  <si>
    <t>(New) Project Boundary Baseline scenario</t>
  </si>
  <si>
    <t>(New) Project Boundary Project scenario</t>
  </si>
  <si>
    <t>(New) Wood Product Inputs table for parameters Dj, CFj, BCEF</t>
  </si>
  <si>
    <t>(New) Wood Product Inputs table for parameters SLFty</t>
  </si>
  <si>
    <t>(New) Wood Product Inputs table for parameter Ofty</t>
  </si>
  <si>
    <t>(New) Wood Product Inputs table for parameter Vex,ty,i,t and Pcomi,j</t>
  </si>
  <si>
    <t>(New) Wood Product Inputs table table for parameter 𝐶𝐴𝑉𝐺−𝑇𝑅𝐸𝐸,i</t>
  </si>
  <si>
    <t>Monitoring period input parameters for measuring carbon stock changes and GHG emissions</t>
  </si>
  <si>
    <t>(New) MP Baseline Soil Carbon Stock Data</t>
  </si>
  <si>
    <t>(New) MP Project Soil Carbon Stock Data</t>
  </si>
  <si>
    <t>(New) MP Soil Carbon Stock Stratum Data for Baseline</t>
  </si>
  <si>
    <t>Stratum-level soil carbon measurements</t>
  </si>
  <si>
    <t>(New) MP Submergence Stratum Data</t>
  </si>
  <si>
    <t>Stratum-level submergence measurements</t>
  </si>
  <si>
    <t>(New) MP Baseline Herbaceous Vegetation Data</t>
  </si>
  <si>
    <t>Baseline monitoring data for herbaceous vegetation carbon stocks</t>
  </si>
  <si>
    <t>(New) MP Herbaceous Vegetation Stratum Data for Baseline</t>
  </si>
  <si>
    <t>Stratum-level measurements for herbaceous vegetation</t>
  </si>
  <si>
    <t>(New) Annual Inputs Parameters Baseline</t>
  </si>
  <si>
    <t>(New) Individual Stratum Parameters For Baseline</t>
  </si>
  <si>
    <t>Complete parameters for an individual stratum including temporal boundaries</t>
  </si>
  <si>
    <t>(New) MP Soil Carbon Stock Stratum Data for Project</t>
  </si>
  <si>
    <t>Net GHG emission reductions calculation</t>
  </si>
  <si>
    <t>Net ERR calculation parameters</t>
  </si>
  <si>
    <t>(New) Individual Stratum Parameters For Project</t>
  </si>
  <si>
    <t>(New) Annual Inputs Parameters Project</t>
  </si>
  <si>
    <t>(New) Baseline Emissions Stratum Level Data Collection</t>
  </si>
  <si>
    <t>(New) Baseline Emissions Annual Data Collection</t>
  </si>
  <si>
    <t>(New) Project Emissions Stratum Level Data Collection</t>
  </si>
  <si>
    <t>(New) Project Emissions Annual Data Collection</t>
  </si>
  <si>
    <t>(New) SOC Maximum Cap Calculation</t>
  </si>
  <si>
    <t>Calculation of maximum GHG emission reduction that can be claimed from SOC pool</t>
  </si>
  <si>
    <t>(New) Total Stock Approach Data</t>
  </si>
  <si>
    <t>Parameters for total stock approach calculation</t>
  </si>
  <si>
    <t>Parameters for stock loss approach calculation</t>
  </si>
  <si>
    <t>(New) Strata with peat soil data</t>
  </si>
  <si>
    <t>(New) Strata with non-peat soil data</t>
  </si>
  <si>
    <t>(New) Project Data Collection Per Instance</t>
  </si>
  <si>
    <t>(New) Aboveground tree biomass Baseline</t>
  </si>
  <si>
    <t>(New) Below-ground biomass Baseline</t>
  </si>
  <si>
    <t>(New) Soil Project boundary Baseline</t>
  </si>
  <si>
    <t>(New) The production of methane by microbes Baseline</t>
  </si>
  <si>
    <t>(New) Denitrification/nitrification Baseline</t>
  </si>
  <si>
    <t>(New) Burning of biomass and organic soil Baseline</t>
  </si>
  <si>
    <t>(New) Fossil fuel use CO2 Baseline</t>
  </si>
  <si>
    <t xml:space="preserve">(New) Aboveground tree biomass WPS </t>
  </si>
  <si>
    <t>(New) Aboveground non-tree biomass WPS</t>
  </si>
  <si>
    <t>(New) Soil Project boundary WPS</t>
  </si>
  <si>
    <t>(New) The production of methane by microbes WPS</t>
  </si>
  <si>
    <t>(New) Denitrification/nitrification WPS</t>
  </si>
  <si>
    <t>(New) Burning of biomass and organic soil WPS</t>
  </si>
  <si>
    <t>Schema description</t>
  </si>
  <si>
    <t>ipfs://b73ff9bf62039f9ce26838348f93d0df</t>
  </si>
  <si>
    <t>ipfs://326ae74247a2f9f216bd333af08d1473</t>
  </si>
  <si>
    <t>ipfs://b06181516bc01db054f11cee050a4ea5</t>
  </si>
  <si>
    <t>Sectoral Scope and Project Type</t>
  </si>
  <si>
    <t>Value applied for Fire Reduction Premium</t>
  </si>
  <si>
    <t>Schema name</t>
  </si>
  <si>
    <t>Field name</t>
  </si>
  <si>
    <t>Loaded to IPFS</t>
  </si>
  <si>
    <t>CCB v3.0 &amp; VCS v4.4</t>
  </si>
  <si>
    <t>empty</t>
  </si>
  <si>
    <t>not confirmed</t>
  </si>
  <si>
    <t>Project scenario</t>
  </si>
  <si>
    <t>In a year</t>
  </si>
  <si>
    <t>Direct estimation of change by re-measurement of sample plots</t>
  </si>
  <si>
    <t>no-decrease</t>
  </si>
  <si>
    <t>Others</t>
  </si>
  <si>
    <t>IPCC emission factors</t>
  </si>
  <si>
    <t>Stock loss approach</t>
  </si>
  <si>
    <t>Seagrass</t>
  </si>
  <si>
    <t>Peatsoil</t>
  </si>
  <si>
    <t>Non-peatsoil</t>
  </si>
  <si>
    <t>Excavation</t>
  </si>
  <si>
    <t>Drainage</t>
  </si>
  <si>
    <t>Deltaic fluidized mud</t>
  </si>
  <si>
    <t>O2 depletion zone</t>
  </si>
  <si>
    <t>Small Mountainous Rivers</t>
  </si>
  <si>
    <t>Extreme accumulation rate</t>
  </si>
  <si>
    <t>Geodetic Point (Decimal Degrees)</t>
  </si>
  <si>
    <t>Single location or installation</t>
  </si>
  <si>
    <t>Multiple locations or project activity instances (but not a grouped project)</t>
  </si>
  <si>
    <t>10</t>
  </si>
  <si>
    <t>others</t>
  </si>
  <si>
    <t>≥ 300,000 tCO2e/year (large project)</t>
  </si>
  <si>
    <t>Non-Annex 1 country</t>
  </si>
  <si>
    <t>no</t>
  </si>
  <si>
    <t>Not Applicable</t>
  </si>
  <si>
    <t>Hectares</t>
  </si>
  <si>
    <t>Validation</t>
  </si>
  <si>
    <t>field-collected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</si>
</sst>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color theme="1"/>
      <family val="2"/>
      <scheme val="minor"/>
      <sz val="11"/>
      <name val="Calibri"/>
    </font>
    <font>
      <b/>
      <sz val="14"/>
    </font>
    <font>
      <sz val="11"/>
    </font>
    <font>
      <u/>
      <color rgb="FF0000FF"/>
      <sz val="11"/>
    </font>
    <font>
      <color rgb="FF000000"/>
      <sz val="18"/>
    </font>
  </fonts>
  <fills count="8">
    <fill>
      <patternFill patternType="none"/>
    </fill>
    <fill>
      <patternFill patternType="gray125"/>
    </fill>
    <fill>
      <patternFill patternType="solid">
        <fgColor rgb="FFD8E4BC"/>
      </patternFill>
    </fill>
    <fill>
      <patternFill patternType="solid">
        <fgColor rgb="FFFFFFFF"/>
      </patternFill>
    </fill>
    <fill>
      <patternFill patternType="solid">
        <fgColor rgb="FFFABF8F"/>
      </patternFill>
    </fill>
    <fill>
      <patternFill patternType="solid">
        <fgColor rgb="FFFDE9D9"/>
      </patternFill>
    </fill>
    <fill>
      <patternFill patternType="solid">
        <fgColor rgb="FFF2F2F2"/>
      </patternFill>
    </fill>
    <fill>
      <patternFill patternType="solid">
        <fgColor rgb="FFE2E2E2"/>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BBBBBB"/>
      </bottom>
      <diagonal/>
    </border>
    <border>
      <left style="dashed">
        <color rgb="FF888888"/>
      </left>
      <right style="dashed">
        <color rgb="FF888888"/>
      </right>
      <top/>
      <bottom style="thin">
        <color rgb="FFBBBBBB"/>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8">
    <xf numFmtId="0" fontId="0" fillId="0" borderId="0" xfId="0"/>
    <xf numFmtId="0" fontId="1" fillId="2" borderId="1" xfId="0" applyFont="1" applyFill="1" applyBorder="1" applyAlignment="1">
      <alignment horizontal="center"/>
    </xf>
    <xf numFmtId="0" fontId="1" fillId="2" borderId="1" xfId="0" applyFont="1" applyFill="1" applyBorder="1"/>
    <xf numFmtId="0" fontId="2" fillId="3" borderId="1" xfId="0" applyFont="1" applyFill="1" applyBorder="1" applyAlignment="1">
      <alignment wrapText="1"/>
    </xf>
    <xf numFmtId="0" fontId="1" fillId="4" borderId="1" xfId="0" applyFont="1" applyFill="1" applyBorder="1"/>
    <xf numFmtId="0" fontId="2" fillId="5" borderId="2" xfId="0" applyFont="1" applyFill="1" applyBorder="1" applyAlignment="1">
      <alignment wrapText="1"/>
    </xf>
    <xf numFmtId="0" fontId="3" fillId="5" borderId="2" xfId="0" applyFont="1" applyFill="1" applyBorder="1" applyAlignment="1">
      <alignment wrapText="1"/>
    </xf>
    <xf numFmtId="0" fontId="2" fillId="6" borderId="3" xfId="0" applyFont="1" applyFill="1" applyBorder="1" applyAlignment="1">
      <alignment wrapText="1"/>
    </xf>
    <xf numFmtId="0" fontId="2" fillId="7" borderId="3" xfId="0" applyFont="1" applyFill="1" applyBorder="1" applyAlignment="1">
      <alignment wrapText="1"/>
    </xf>
    <xf numFmtId="0" fontId="3" fillId="7" borderId="3" xfId="0" applyFont="1" applyFill="1" applyBorder="1" applyAlignment="1">
      <alignment wrapText="1"/>
    </xf>
    <xf numFmtId="0" fontId="3" fillId="6" borderId="3" xfId="0" applyFont="1" applyFill="1" applyBorder="1" applyAlignment="1">
      <alignment wrapText="1"/>
    </xf>
    <xf numFmtId="0" fontId="2" fillId="6" borderId="3" xfId="0" applyFont="1" applyFill="1" applyBorder="1" applyAlignment="1"/>
    <xf numFmtId="0" fontId="4" fillId="6" borderId="3" xfId="0" applyFont="1" applyFill="1" applyBorder="1" applyAlignment="1">
      <alignment wrapText="1"/>
    </xf>
    <xf numFmtId="0" fontId="2" fillId="5" borderId="2" xfId="0" applyFont="1" applyFill="1" applyBorder="1" applyAlignment="1"/>
    <xf numFmtId="0" fontId="4" fillId="5" borderId="2" xfId="0" applyFont="1" applyFill="1" applyBorder="1" applyAlignment="1">
      <alignment wrapText="1"/>
    </xf>
    <xf numFmtId="0" fontId="1" fillId="0" borderId="1" xfId="0" applyFont="1" applyBorder="1"/>
    <xf numFmtId="0" fontId="2" fillId="0" borderId="4" xfId="0" applyFont="1" applyBorder="1" applyAlignment="1">
      <alignment wrapText="1"/>
    </xf>
    <xf numFmtId="0" fontId="2" fillId="0" borderId="5"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 Id="rId98" Type="http://schemas.openxmlformats.org/officeDocument/2006/relationships/worksheet" Target="worksheets/sheet95.xml"/><Relationship Id="rId99" Type="http://schemas.openxmlformats.org/officeDocument/2006/relationships/worksheet" Target="worksheets/sheet96.xml"/><Relationship Id="rId100" Type="http://schemas.openxmlformats.org/officeDocument/2006/relationships/worksheet" Target="worksheets/sheet97.xml"/><Relationship Id="rId101" Type="http://schemas.openxmlformats.org/officeDocument/2006/relationships/worksheet" Target="worksheets/sheet98.xml"/><Relationship Id="rId102" Type="http://schemas.openxmlformats.org/officeDocument/2006/relationships/worksheet" Target="worksheets/sheet99.xml"/><Relationship Id="rId103" Type="http://schemas.openxmlformats.org/officeDocument/2006/relationships/worksheet" Target="worksheets/sheet100.xml"/><Relationship Id="rId104" Type="http://schemas.openxmlformats.org/officeDocument/2006/relationships/worksheet" Target="worksheets/sheet101.xml"/><Relationship Id="rId105" Type="http://schemas.openxmlformats.org/officeDocument/2006/relationships/worksheet" Target="worksheets/sheet102.xml"/><Relationship Id="rId106" Type="http://schemas.openxmlformats.org/officeDocument/2006/relationships/worksheet" Target="worksheets/sheet103.xml"/><Relationship Id="rId107" Type="http://schemas.openxmlformats.org/officeDocument/2006/relationships/worksheet" Target="worksheets/sheet104.xml"/><Relationship Id="rId108" Type="http://schemas.openxmlformats.org/officeDocument/2006/relationships/worksheet" Target="worksheets/sheet105.xml"/><Relationship Id="rId109" Type="http://schemas.openxmlformats.org/officeDocument/2006/relationships/worksheet" Target="worksheets/sheet106.xml"/><Relationship Id="rId110" Type="http://schemas.openxmlformats.org/officeDocument/2006/relationships/worksheet" Target="worksheets/sheet107.xml"/><Relationship Id="rId111" Type="http://schemas.openxmlformats.org/officeDocument/2006/relationships/worksheet" Target="worksheets/sheet108.xml"/><Relationship Id="rId112" Type="http://schemas.openxmlformats.org/officeDocument/2006/relationships/worksheet" Target="worksheets/sheet109.xml"/><Relationship Id="rId113" Type="http://schemas.openxmlformats.org/officeDocument/2006/relationships/worksheet" Target="worksheets/sheet110.xml"/><Relationship Id="rId114" Type="http://schemas.openxmlformats.org/officeDocument/2006/relationships/worksheet" Target="worksheets/sheet111.xml"/><Relationship Id="rId115" Type="http://schemas.openxmlformats.org/officeDocument/2006/relationships/worksheet" Target="worksheets/sheet112.xml"/><Relationship Id="rId116" Type="http://schemas.openxmlformats.org/officeDocument/2006/relationships/worksheet" Target="worksheets/sheet113.xml"/><Relationship Id="rId117" Type="http://schemas.openxmlformats.org/officeDocument/2006/relationships/worksheet" Target="worksheets/sheet114.xml"/><Relationship Id="rId118" Type="http://schemas.openxmlformats.org/officeDocument/2006/relationships/worksheet" Target="worksheets/sheet115.xml"/><Relationship Id="rId119" Type="http://schemas.openxmlformats.org/officeDocument/2006/relationships/worksheet" Target="worksheets/sheet116.xml"/><Relationship Id="rId120" Type="http://schemas.openxmlformats.org/officeDocument/2006/relationships/worksheet" Target="worksheets/sheet117.xml"/><Relationship Id="rId121" Type="http://schemas.openxmlformats.org/officeDocument/2006/relationships/worksheet" Target="worksheets/sheet118.xml"/><Relationship Id="rId122" Type="http://schemas.openxmlformats.org/officeDocument/2006/relationships/worksheet" Target="worksheets/sheet119.xml"/><Relationship Id="rId123" Type="http://schemas.openxmlformats.org/officeDocument/2006/relationships/worksheet" Target="worksheets/sheet120.xml"/><Relationship Id="rId124" Type="http://schemas.openxmlformats.org/officeDocument/2006/relationships/worksheet" Target="worksheets/sheet121.xml"/><Relationship Id="rId125" Type="http://schemas.openxmlformats.org/officeDocument/2006/relationships/worksheet" Target="worksheets/sheet122.xml"/><Relationship Id="rId126" Type="http://schemas.openxmlformats.org/officeDocument/2006/relationships/worksheet" Target="worksheets/sheet123.xml"/><Relationship Id="rId127" Type="http://schemas.openxmlformats.org/officeDocument/2006/relationships/worksheet" Target="worksheets/sheet124.xml"/><Relationship Id="rId128" Type="http://schemas.openxmlformats.org/officeDocument/2006/relationships/worksheet" Target="worksheets/sheet125.xml"/><Relationship Id="rId129" Type="http://schemas.openxmlformats.org/officeDocument/2006/relationships/worksheet" Target="worksheets/sheet126.xml"/><Relationship Id="rId130" Type="http://schemas.openxmlformats.org/officeDocument/2006/relationships/worksheet" Target="worksheets/sheet127.xml"/><Relationship Id="rId131" Type="http://schemas.openxmlformats.org/officeDocument/2006/relationships/worksheet" Target="worksheets/sheet128.xml"/><Relationship Id="rId132" Type="http://schemas.openxmlformats.org/officeDocument/2006/relationships/worksheet" Target="worksheets/sheet129.xml"/><Relationship Id="rId133" Type="http://schemas.openxmlformats.org/officeDocument/2006/relationships/worksheet" Target="worksheets/sheet130.xml"/><Relationship Id="rId134" Type="http://schemas.openxmlformats.org/officeDocument/2006/relationships/worksheet" Target="worksheets/sheet131.xml"/><Relationship Id="rId135" Type="http://schemas.openxmlformats.org/officeDocument/2006/relationships/worksheet" Target="worksheets/sheet132.xml"/><Relationship Id="rId136" Type="http://schemas.openxmlformats.org/officeDocument/2006/relationships/worksheet" Target="worksheets/sheet133.xml"/><Relationship Id="rId137" Type="http://schemas.openxmlformats.org/officeDocument/2006/relationships/worksheet" Target="worksheets/sheet134.xml"/><Relationship Id="rId138" Type="http://schemas.openxmlformats.org/officeDocument/2006/relationships/worksheet" Target="worksheets/sheet135.xml"/><Relationship Id="rId139" Type="http://schemas.openxmlformats.org/officeDocument/2006/relationships/worksheet" Target="worksheets/sheet136.xml"/><Relationship Id="rId140" Type="http://schemas.openxmlformats.org/officeDocument/2006/relationships/worksheet" Target="worksheets/sheet137.xml"/><Relationship Id="rId141" Type="http://schemas.openxmlformats.org/officeDocument/2006/relationships/worksheet" Target="worksheets/sheet138.xml"/><Relationship Id="rId142" Type="http://schemas.openxmlformats.org/officeDocument/2006/relationships/worksheet" Target="worksheets/sheet139.xml"/><Relationship Id="rId143" Type="http://schemas.openxmlformats.org/officeDocument/2006/relationships/worksheet" Target="worksheets/sheet140.xml"/><Relationship Id="rId144" Type="http://schemas.openxmlformats.org/officeDocument/2006/relationships/worksheet" Target="worksheets/sheet141.xml"/><Relationship Id="rId145" Type="http://schemas.openxmlformats.org/officeDocument/2006/relationships/worksheet" Target="worksheets/sheet142.xml"/><Relationship Id="rId146" Type="http://schemas.openxmlformats.org/officeDocument/2006/relationships/worksheet" Target="worksheets/sheet143.xml"/><Relationship Id="rId147" Type="http://schemas.openxmlformats.org/officeDocument/2006/relationships/worksheet" Target="worksheets/sheet144.xml"/><Relationship Id="rId148" Type="http://schemas.openxmlformats.org/officeDocument/2006/relationships/worksheet" Target="worksheets/sheet145.xml"/><Relationship Id="rId149" Type="http://schemas.openxmlformats.org/officeDocument/2006/relationships/worksheet" Target="worksheets/sheet146.xml"/><Relationship Id="rId150" Type="http://schemas.openxmlformats.org/officeDocument/2006/relationships/worksheet" Target="worksheets/sheet147.xml"/><Relationship Id="rId151" Type="http://schemas.openxmlformats.org/officeDocument/2006/relationships/worksheet" Target="worksheets/sheet148.xml"/><Relationship Id="rId152" Type="http://schemas.openxmlformats.org/officeDocument/2006/relationships/worksheet" Target="worksheets/sheet149.xml"/><Relationship Id="rId153" Type="http://schemas.openxmlformats.org/officeDocument/2006/relationships/worksheet" Target="worksheets/sheet150.xml"/><Relationship Id="rId154" Type="http://schemas.openxmlformats.org/officeDocument/2006/relationships/worksheet" Target="worksheets/sheet151.xml"/><Relationship Id="rId155" Type="http://schemas.openxmlformats.org/officeDocument/2006/relationships/worksheet" Target="worksheets/sheet152.xml"/><Relationship Id="rId156" Type="http://schemas.openxmlformats.org/officeDocument/2006/relationships/worksheet" Target="worksheets/sheet153.xml"/><Relationship Id="rId157" Type="http://schemas.openxmlformats.org/officeDocument/2006/relationships/worksheet" Target="worksheets/sheet154.xml"/><Relationship Id="rId158" Type="http://schemas.openxmlformats.org/officeDocument/2006/relationships/worksheet" Target="worksheets/sheet155.xml"/><Relationship Id="rId159" Type="http://schemas.openxmlformats.org/officeDocument/2006/relationships/worksheet" Target="worksheets/sheet156.xml"/><Relationship Id="rId160" Type="http://schemas.openxmlformats.org/officeDocument/2006/relationships/worksheet" Target="worksheets/sheet157.xml"/><Relationship Id="rId161" Type="http://schemas.openxmlformats.org/officeDocument/2006/relationships/worksheet" Target="worksheets/sheet158.xml"/><Relationship Id="rId162" Type="http://schemas.openxmlformats.org/officeDocument/2006/relationships/worksheet" Target="worksheets/sheet159.xml"/><Relationship Id="rId163" Type="http://schemas.openxmlformats.org/officeDocument/2006/relationships/worksheet" Target="worksheets/sheet160.xml"/><Relationship Id="rId164" Type="http://schemas.openxmlformats.org/officeDocument/2006/relationships/worksheet" Target="worksheets/sheet161.xml"/><Relationship Id="rId165" Type="http://schemas.openxmlformats.org/officeDocument/2006/relationships/worksheet" Target="worksheets/sheet162.xml"/><Relationship Id="rId166" Type="http://schemas.openxmlformats.org/officeDocument/2006/relationships/worksheet" Target="worksheets/sheet163.xml"/><Relationship Id="rId167" Type="http://schemas.openxmlformats.org/officeDocument/2006/relationships/worksheet" Target="worksheets/sheet164.xml"/><Relationship Id="rId168" Type="http://schemas.openxmlformats.org/officeDocument/2006/relationships/worksheet" Target="worksheets/sheet165.xml"/><Relationship Id="rId169" Type="http://schemas.openxmlformats.org/officeDocument/2006/relationships/worksheet" Target="worksheets/sheet166.xml"/><Relationship Id="rId170" Type="http://schemas.openxmlformats.org/officeDocument/2006/relationships/worksheet" Target="worksheets/sheet167.xml"/><Relationship Id="rId171" Type="http://schemas.openxmlformats.org/officeDocument/2006/relationships/worksheet" Target="worksheets/sheet168.xml"/><Relationship Id="rId172" Type="http://schemas.openxmlformats.org/officeDocument/2006/relationships/worksheet" Target="worksheets/sheet169.xml"/><Relationship Id="rId173" Type="http://schemas.openxmlformats.org/officeDocument/2006/relationships/worksheet" Target="worksheets/sheet170.xml"/><Relationship Id="rId174" Type="http://schemas.openxmlformats.org/officeDocument/2006/relationships/worksheet" Target="worksheets/sheet171.xml"/><Relationship Id="rId175" Type="http://schemas.openxmlformats.org/officeDocument/2006/relationships/worksheet" Target="worksheets/sheet172.xml"/><Relationship Id="rId176" Type="http://schemas.openxmlformats.org/officeDocument/2006/relationships/worksheet" Target="worksheets/sheet173.xml"/><Relationship Id="rId177" Type="http://schemas.openxmlformats.org/officeDocument/2006/relationships/worksheet" Target="worksheets/sheet174.xml"/><Relationship Id="rId178" Type="http://schemas.openxmlformats.org/officeDocument/2006/relationships/worksheet" Target="worksheets/sheet175.xml"/><Relationship Id="rId179" Type="http://schemas.openxmlformats.org/officeDocument/2006/relationships/worksheet" Target="worksheets/sheet176.xml"/><Relationship Id="rId180" Type="http://schemas.openxmlformats.org/officeDocument/2006/relationships/worksheet" Target="worksheets/sheet177.xml"/><Relationship Id="rId181" Type="http://schemas.openxmlformats.org/officeDocument/2006/relationships/worksheet" Target="worksheets/sheet178.xml"/><Relationship Id="rId182" Type="http://schemas.openxmlformats.org/officeDocument/2006/relationships/worksheet" Target="worksheets/sheet179.xml"/><Relationship Id="rId183" Type="http://schemas.openxmlformats.org/officeDocument/2006/relationships/worksheet" Target="worksheets/sheet180.xml"/><Relationship Id="rId184" Type="http://schemas.openxmlformats.org/officeDocument/2006/relationships/worksheet" Target="worksheets/sheet181.xml"/><Relationship Id="rId185" Type="http://schemas.openxmlformats.org/officeDocument/2006/relationships/worksheet" Target="worksheets/sheet182.xml"/><Relationship Id="rId186" Type="http://schemas.openxmlformats.org/officeDocument/2006/relationships/worksheet" Target="worksheets/sheet183.xml"/><Relationship Id="rId187" Type="http://schemas.openxmlformats.org/officeDocument/2006/relationships/worksheet" Target="worksheets/sheet184.xml"/><Relationship Id="rId188" Type="http://schemas.openxmlformats.org/officeDocument/2006/relationships/worksheet" Target="worksheets/sheet185.xml"/><Relationship Id="rId189" Type="http://schemas.openxmlformats.org/officeDocument/2006/relationships/worksheet" Target="worksheets/sheet186.xml"/><Relationship Id="rId190" Type="http://schemas.openxmlformats.org/officeDocument/2006/relationships/worksheet" Target="worksheets/sheet187.xml"/><Relationship Id="rId191" Type="http://schemas.openxmlformats.org/officeDocument/2006/relationships/worksheet" Target="worksheets/sheet188.xml"/><Relationship Id="rId192" Type="http://schemas.openxmlformats.org/officeDocument/2006/relationships/worksheet" Target="worksheets/sheet189.xml"/><Relationship Id="rId193" Type="http://schemas.openxmlformats.org/officeDocument/2006/relationships/worksheet" Target="worksheets/sheet190.xml"/><Relationship Id="rId194" Type="http://schemas.openxmlformats.org/officeDocument/2006/relationships/worksheet" Target="worksheets/sheet191.xml"/><Relationship Id="rId195" Type="http://schemas.openxmlformats.org/officeDocument/2006/relationships/worksheet" Target="worksheets/sheet192.xml"/><Relationship Id="rId196" Type="http://schemas.openxmlformats.org/officeDocument/2006/relationships/worksheet" Target="worksheets/sheet193.xml"/><Relationship Id="rId197" Type="http://schemas.openxmlformats.org/officeDocument/2006/relationships/worksheet" Target="worksheets/sheet194.xml"/><Relationship Id="rId198" Type="http://schemas.openxmlformats.org/officeDocument/2006/relationships/worksheet" Target="worksheets/sheet195.xml"/><Relationship Id="rId199" Type="http://schemas.openxmlformats.org/officeDocument/2006/relationships/worksheet" Target="worksheets/sheet196.xml"/><Relationship Id="rId200" Type="http://schemas.openxmlformats.org/officeDocument/2006/relationships/worksheet" Target="worksheets/sheet197.xml"/><Relationship Id="rId201" Type="http://schemas.openxmlformats.org/officeDocument/2006/relationships/worksheet" Target="worksheets/sheet198.xml"/><Relationship Id="rId202" Type="http://schemas.openxmlformats.org/officeDocument/2006/relationships/worksheet" Target="worksheets/sheet199.xml"/><Relationship Id="rId203" Type="http://schemas.openxmlformats.org/officeDocument/2006/relationships/worksheet" Target="worksheets/sheet200.xml"/><Relationship Id="rId204" Type="http://schemas.openxmlformats.org/officeDocument/2006/relationships/worksheet" Target="worksheets/sheet201.xml"/><Relationship Id="rId205" Type="http://schemas.openxmlformats.org/officeDocument/2006/relationships/worksheet" Target="worksheets/sheet202.xml"/><Relationship Id="rId206" Type="http://schemas.openxmlformats.org/officeDocument/2006/relationships/worksheet" Target="worksheets/sheet203.xml"/><Relationship Id="rId207" Type="http://schemas.openxmlformats.org/officeDocument/2006/relationships/worksheet" Target="worksheets/sheet204.xml"/><Relationship Id="rId208" Type="http://schemas.openxmlformats.org/officeDocument/2006/relationships/worksheet" Target="worksheets/sheet205.xml"/><Relationship Id="rId209" Type="http://schemas.openxmlformats.org/officeDocument/2006/relationships/worksheet" Target="worksheets/sheet206.xml"/><Relationship Id="rId210" Type="http://schemas.openxmlformats.org/officeDocument/2006/relationships/worksheet" Target="worksheets/sheet207.xml"/><Relationship Id="rId211" Type="http://schemas.openxmlformats.org/officeDocument/2006/relationships/worksheet" Target="worksheets/sheet208.xml"/><Relationship Id="rId212" Type="http://schemas.openxmlformats.org/officeDocument/2006/relationships/worksheet" Target="worksheets/sheet209.xml"/><Relationship Id="rId213" Type="http://schemas.openxmlformats.org/officeDocument/2006/relationships/worksheet" Target="worksheets/sheet210.xml"/><Relationship Id="rId214" Type="http://schemas.openxmlformats.org/officeDocument/2006/relationships/worksheet" Target="worksheets/sheet211.xml"/><Relationship Id="rId215" Type="http://schemas.openxmlformats.org/officeDocument/2006/relationships/worksheet" Target="worksheets/sheet212.xml"/><Relationship Id="rId216" Type="http://schemas.openxmlformats.org/officeDocument/2006/relationships/worksheet" Target="worksheets/sheet213.xml"/><Relationship Id="rId217" Type="http://schemas.openxmlformats.org/officeDocument/2006/relationships/worksheet" Target="worksheets/sheet214.xml"/><Relationship Id="rId218" Type="http://schemas.openxmlformats.org/officeDocument/2006/relationships/worksheet" Target="worksheets/sheet215.xml"/><Relationship Id="rId219" Type="http://schemas.openxmlformats.org/officeDocument/2006/relationships/worksheet" Target="worksheets/sheet216.xml"/><Relationship Id="rId220" Type="http://schemas.openxmlformats.org/officeDocument/2006/relationships/worksheet" Target="worksheets/sheet217.xml"/><Relationship Id="rId221" Type="http://schemas.openxmlformats.org/officeDocument/2006/relationships/worksheet" Target="worksheets/sheet218.xml"/><Relationship Id="rId222" Type="http://schemas.openxmlformats.org/officeDocument/2006/relationships/worksheet" Target="worksheets/sheet219.xml"/><Relationship Id="rId223" Type="http://schemas.openxmlformats.org/officeDocument/2006/relationships/worksheet" Target="worksheets/sheet220.xml"/><Relationship Id="rId224" Type="http://schemas.openxmlformats.org/officeDocument/2006/relationships/worksheet" Target="worksheets/sheet221.xml"/><Relationship Id="rId225" Type="http://schemas.openxmlformats.org/officeDocument/2006/relationships/worksheet" Target="worksheets/sheet222.xml"/><Relationship Id="rId226" Type="http://schemas.openxmlformats.org/officeDocument/2006/relationships/worksheet" Target="worksheets/sheet223.xml"/><Relationship Id="rId227" Type="http://schemas.openxmlformats.org/officeDocument/2006/relationships/worksheet" Target="worksheets/sheet224.xml"/><Relationship Id="rId228" Type="http://schemas.openxmlformats.org/officeDocument/2006/relationships/worksheet" Target="worksheets/sheet225.xml"/><Relationship Id="rId229" Type="http://schemas.openxmlformats.org/officeDocument/2006/relationships/worksheet" Target="worksheets/sheet226.xml"/><Relationship Id="rId230" Type="http://schemas.openxmlformats.org/officeDocument/2006/relationships/worksheet" Target="worksheets/sheet227.xml"/><Relationship Id="rId231" Type="http://schemas.openxmlformats.org/officeDocument/2006/relationships/worksheet" Target="worksheets/sheet228.xml"/><Relationship Id="rId232" Type="http://schemas.openxmlformats.org/officeDocument/2006/relationships/worksheet" Target="worksheets/sheet229.xml"/><Relationship Id="rId233" Type="http://schemas.openxmlformats.org/officeDocument/2006/relationships/worksheet" Target="worksheets/sheet230.xml"/><Relationship Id="rId234" Type="http://schemas.openxmlformats.org/officeDocument/2006/relationships/worksheet" Target="worksheets/sheet231.xml"/><Relationship Id="rId235" Type="http://schemas.openxmlformats.org/officeDocument/2006/relationships/worksheet" Target="worksheets/sheet232.xml"/><Relationship Id="rId236" Type="http://schemas.openxmlformats.org/officeDocument/2006/relationships/worksheet" Target="worksheets/sheet233.xml"/><Relationship Id="rId237" Type="http://schemas.openxmlformats.org/officeDocument/2006/relationships/worksheet" Target="worksheets/sheet234.xml"/><Relationship Id="rId238" Type="http://schemas.openxmlformats.org/officeDocument/2006/relationships/worksheet" Target="worksheets/sheet235.xml"/><Relationship Id="rId239" Type="http://schemas.openxmlformats.org/officeDocument/2006/relationships/worksheet" Target="worksheets/sheet236.xml"/><Relationship Id="rId240" Type="http://schemas.openxmlformats.org/officeDocument/2006/relationships/worksheet" Target="worksheets/sheet237.xml"/><Relationship Id="rId241" Type="http://schemas.openxmlformats.org/officeDocument/2006/relationships/worksheet" Target="worksheets/sheet238.xml"/><Relationship Id="rId242" Type="http://schemas.openxmlformats.org/officeDocument/2006/relationships/worksheet" Target="worksheets/sheet239.xml"/><Relationship Id="rId243" Type="http://schemas.openxmlformats.org/officeDocument/2006/relationships/worksheet" Target="worksheets/sheet240.xml"/><Relationship Id="rId244" Type="http://schemas.openxmlformats.org/officeDocument/2006/relationships/worksheet" Target="worksheets/sheet241.xml"/><Relationship Id="rId245" Type="http://schemas.openxmlformats.org/officeDocument/2006/relationships/worksheet" Target="worksheets/sheet242.xml"/><Relationship Id="rId246" Type="http://schemas.openxmlformats.org/officeDocument/2006/relationships/worksheet" Target="worksheets/sheet243.xml"/><Relationship Id="rId247" Type="http://schemas.openxmlformats.org/officeDocument/2006/relationships/worksheet" Target="worksheets/sheet244.xml"/><Relationship Id="rId248" Type="http://schemas.openxmlformats.org/officeDocument/2006/relationships/worksheet" Target="worksheets/sheet245.xml"/><Relationship Id="rId249" Type="http://schemas.openxmlformats.org/officeDocument/2006/relationships/worksheet" Target="worksheets/sheet246.xml"/><Relationship Id="rId250" Type="http://schemas.openxmlformats.org/officeDocument/2006/relationships/worksheet" Target="worksheets/sheet247.xml"/><Relationship Id="rId251" Type="http://schemas.openxmlformats.org/officeDocument/2006/relationships/worksheet" Target="worksheets/sheet248.xml"/><Relationship Id="rId252" Type="http://schemas.openxmlformats.org/officeDocument/2006/relationships/worksheet" Target="worksheets/sheet249.xml"/><Relationship Id="rId253" Type="http://schemas.openxmlformats.org/officeDocument/2006/relationships/worksheet" Target="worksheets/sheet250.xml"/><Relationship Id="rId254" Type="http://schemas.openxmlformats.org/officeDocument/2006/relationships/worksheet" Target="worksheets/sheet251.xml"/><Relationship Id="rId255" Type="http://schemas.openxmlformats.org/officeDocument/2006/relationships/worksheet" Target="worksheets/sheet252.xml"/><Relationship Id="rId256" Type="http://schemas.openxmlformats.org/officeDocument/2006/relationships/worksheet" Target="worksheets/sheet253.xml"/><Relationship Id="rId257" Type="http://schemas.openxmlformats.org/officeDocument/2006/relationships/worksheet" Target="worksheets/sheet254.xml"/><Relationship Id="rId258" Type="http://schemas.openxmlformats.org/officeDocument/2006/relationships/worksheet" Target="worksheets/sheet255.xml"/><Relationship Id="rId259" Type="http://schemas.openxmlformats.org/officeDocument/2006/relationships/worksheet" Target="worksheets/sheet256.xml"/><Relationship Id="rId260" Type="http://schemas.openxmlformats.org/officeDocument/2006/relationships/worksheet" Target="worksheets/sheet257.xml"/><Relationship Id="rId261" Type="http://schemas.openxmlformats.org/officeDocument/2006/relationships/worksheet" Target="worksheets/sheet258.xml"/><Relationship Id="rId262" Type="http://schemas.openxmlformats.org/officeDocument/2006/relationships/worksheet" Target="worksheets/sheet259.xml"/><Relationship Id="rId263" Type="http://schemas.openxmlformats.org/officeDocument/2006/relationships/worksheet" Target="worksheets/sheet260.xml"/><Relationship Id="rId264" Type="http://schemas.openxmlformats.org/officeDocument/2006/relationships/worksheet" Target="worksheets/sheet261.xml"/><Relationship Id="rId265" Type="http://schemas.openxmlformats.org/officeDocument/2006/relationships/worksheet" Target="worksheets/sheet262.xml"/><Relationship Id="rId266" Type="http://schemas.openxmlformats.org/officeDocument/2006/relationships/worksheet" Target="worksheets/sheet263.xml"/><Relationship Id="rId267" Type="http://schemas.openxmlformats.org/officeDocument/2006/relationships/worksheet" Target="worksheets/sheet264.xml"/><Relationship Id="rId268" Type="http://schemas.openxmlformats.org/officeDocument/2006/relationships/worksheet" Target="worksheets/sheet265.xml"/><Relationship Id="rId269" Type="http://schemas.openxmlformats.org/officeDocument/2006/relationships/worksheet" Target="worksheets/sheet266.xml"/><Relationship Id="rId270" Type="http://schemas.openxmlformats.org/officeDocument/2006/relationships/worksheet" Target="worksheets/sheet267.xml"/><Relationship Id="rId271" Type="http://schemas.openxmlformats.org/officeDocument/2006/relationships/worksheet" Target="worksheets/sheet268.xml"/><Relationship Id="rId272" Type="http://schemas.openxmlformats.org/officeDocument/2006/relationships/worksheet" Target="worksheets/sheet269.xml"/><Relationship Id="rId273" Type="http://schemas.openxmlformats.org/officeDocument/2006/relationships/worksheet" Target="worksheets/sheet270.xml"/><Relationship Id="rId274" Type="http://schemas.openxmlformats.org/officeDocument/2006/relationships/worksheet" Target="worksheets/sheet271.xml"/><Relationship Id="rId275" Type="http://schemas.openxmlformats.org/officeDocument/2006/relationships/worksheet" Target="worksheets/sheet272.xml"/><Relationship Id="rId276" Type="http://schemas.openxmlformats.org/officeDocument/2006/relationships/worksheet" Target="worksheets/sheet273.xml"/><Relationship Id="rId277" Type="http://schemas.openxmlformats.org/officeDocument/2006/relationships/worksheet" Target="worksheets/sheet274.xml"/><Relationship Id="rId278" Type="http://schemas.openxmlformats.org/officeDocument/2006/relationships/worksheet" Target="worksheets/sheet275.xml"/><Relationship Id="rId279" Type="http://schemas.openxmlformats.org/officeDocument/2006/relationships/worksheet" Target="worksheets/sheet276.xml"/><Relationship Id="rId280" Type="http://schemas.openxmlformats.org/officeDocument/2006/relationships/worksheet" Target="worksheets/sheet277.xml"/><Relationship Id="rId281" Type="http://schemas.openxmlformats.org/officeDocument/2006/relationships/worksheet" Target="worksheets/sheet278.xml"/><Relationship Id="rId282" Type="http://schemas.openxmlformats.org/officeDocument/2006/relationships/worksheet" Target="worksheets/sheet279.xml"/><Relationship Id="rId283" Type="http://schemas.openxmlformats.org/officeDocument/2006/relationships/worksheet" Target="worksheets/sheet280.xml"/><Relationship Id="rId284" Type="http://schemas.openxmlformats.org/officeDocument/2006/relationships/worksheet" Target="worksheets/sheet281.xml"/><Relationship Id="rId285" Type="http://schemas.openxmlformats.org/officeDocument/2006/relationships/worksheet" Target="worksheets/sheet282.xml"/><Relationship Id="rId286" Type="http://schemas.openxmlformats.org/officeDocument/2006/relationships/worksheet" Target="worksheets/sheet283.xml"/><Relationship Id="rId287" Type="http://schemas.openxmlformats.org/officeDocument/2006/relationships/worksheet" Target="worksheets/sheet284.xml"/><Relationship Id="rId288" Type="http://schemas.openxmlformats.org/officeDocument/2006/relationships/worksheet" Target="worksheets/sheet285.xml"/><Relationship Id="rId289" Type="http://schemas.openxmlformats.org/officeDocument/2006/relationships/worksheet" Target="worksheets/sheet286.xml"/><Relationship Id="rId290" Type="http://schemas.openxmlformats.org/officeDocument/2006/relationships/worksheet" Target="worksheets/sheet287.xml"/><Relationship Id="rId291" Type="http://schemas.openxmlformats.org/officeDocument/2006/relationships/worksheet" Target="worksheets/sheet288.xml"/><Relationship Id="rId292" Type="http://schemas.openxmlformats.org/officeDocument/2006/relationships/worksheet" Target="worksheets/sheet289.xml"/><Relationship Id="rId293" Type="http://schemas.openxmlformats.org/officeDocument/2006/relationships/worksheet" Target="worksheets/sheet290.xml"/><Relationship Id="rId294" Type="http://schemas.openxmlformats.org/officeDocument/2006/relationships/worksheet" Target="worksheets/sheet291.xml"/><Relationship Id="rId295" Type="http://schemas.openxmlformats.org/officeDocument/2006/relationships/worksheet" Target="worksheets/sheet292.xml"/><Relationship Id="rId296" Type="http://schemas.openxmlformats.org/officeDocument/2006/relationships/worksheet" Target="worksheets/sheet293.xml"/><Relationship Id="rId297" Type="http://schemas.openxmlformats.org/officeDocument/2006/relationships/worksheet" Target="worksheets/sheet294.xml"/><Relationship Id="rId298" Type="http://schemas.openxmlformats.org/officeDocument/2006/relationships/worksheet" Target="worksheets/sheet295.xml"/><Relationship Id="rId299" Type="http://schemas.openxmlformats.org/officeDocument/2006/relationships/worksheet" Target="worksheets/sheet296.xml"/><Relationship Id="rId300" Type="http://schemas.openxmlformats.org/officeDocument/2006/relationships/worksheet" Target="worksheets/sheet297.xml"/><Relationship Id="rId301" Type="http://schemas.openxmlformats.org/officeDocument/2006/relationships/worksheet" Target="worksheets/sheet298.xml"/><Relationship Id="rId302" Type="http://schemas.openxmlformats.org/officeDocument/2006/relationships/worksheet" Target="worksheets/sheet299.xml"/><Relationship Id="rId303" Type="http://schemas.openxmlformats.org/officeDocument/2006/relationships/worksheet" Target="worksheets/sheet300.xml"/><Relationship Id="rId304" Type="http://schemas.openxmlformats.org/officeDocument/2006/relationships/worksheet" Target="worksheets/sheet301.xml"/><Relationship Id="rId305" Type="http://schemas.openxmlformats.org/officeDocument/2006/relationships/worksheet" Target="worksheets/sheet302.xml"/><Relationship Id="rId306" Type="http://schemas.openxmlformats.org/officeDocument/2006/relationships/worksheet" Target="worksheets/sheet303.xml"/><Relationship Id="rId307" Type="http://schemas.openxmlformats.org/officeDocument/2006/relationships/worksheet" Target="worksheets/sheet304.xml"/><Relationship Id="rId308" Type="http://schemas.openxmlformats.org/officeDocument/2006/relationships/worksheet" Target="worksheets/sheet305.xml"/><Relationship Id="rId309" Type="http://schemas.openxmlformats.org/officeDocument/2006/relationships/worksheet" Target="worksheets/sheet306.xml"/><Relationship Id="rId310" Type="http://schemas.openxmlformats.org/officeDocument/2006/relationships/worksheet" Target="worksheets/sheet307.xml"/><Relationship Id="rId311" Type="http://schemas.openxmlformats.org/officeDocument/2006/relationships/worksheet" Target="worksheets/sheet308.xml"/><Relationship Id="rId312" Type="http://schemas.openxmlformats.org/officeDocument/2006/relationships/worksheet" Target="worksheets/sheet309.xml"/><Relationship Id="rId313" Type="http://schemas.openxmlformats.org/officeDocument/2006/relationships/worksheet" Target="worksheets/sheet310.xml"/><Relationship Id="rId314" Type="http://schemas.openxmlformats.org/officeDocument/2006/relationships/worksheet" Target="worksheets/sheet311.xml"/><Relationship Id="rId315" Type="http://schemas.openxmlformats.org/officeDocument/2006/relationships/worksheet" Target="worksheets/sheet312.xml"/><Relationship Id="rId316" Type="http://schemas.openxmlformats.org/officeDocument/2006/relationships/worksheet" Target="worksheets/sheet313.xml"/><Relationship Id="rId317" Type="http://schemas.openxmlformats.org/officeDocument/2006/relationships/worksheet" Target="worksheets/sheet314.xml"/><Relationship Id="rId318" Type="http://schemas.openxmlformats.org/officeDocument/2006/relationships/worksheet" Target="worksheets/sheet315.xml"/><Relationship Id="rId319" Type="http://schemas.openxmlformats.org/officeDocument/2006/relationships/worksheet" Target="worksheets/sheet316.xml"/><Relationship Id="rId320" Type="http://schemas.openxmlformats.org/officeDocument/2006/relationships/worksheet" Target="worksheets/sheet317.xml"/><Relationship Id="rId321" Type="http://schemas.openxmlformats.org/officeDocument/2006/relationships/worksheet" Target="worksheets/sheet318.xml"/><Relationship Id="rId322" Type="http://schemas.openxmlformats.org/officeDocument/2006/relationships/worksheet" Target="worksheets/sheet319.xml"/><Relationship Id="rId323" Type="http://schemas.openxmlformats.org/officeDocument/2006/relationships/worksheet" Target="worksheets/sheet320.xml"/><Relationship Id="rId324" Type="http://schemas.openxmlformats.org/officeDocument/2006/relationships/worksheet" Target="worksheets/sheet321.xml"/><Relationship Id="rId325" Type="http://schemas.openxmlformats.org/officeDocument/2006/relationships/worksheet" Target="worksheets/sheet322.xml"/><Relationship Id="rId326" Type="http://schemas.openxmlformats.org/officeDocument/2006/relationships/worksheet" Target="worksheets/sheet323.xml"/><Relationship Id="rId327" Type="http://schemas.openxmlformats.org/officeDocument/2006/relationships/worksheet" Target="worksheets/sheet324.xml"/><Relationship Id="rId328" Type="http://schemas.openxmlformats.org/officeDocument/2006/relationships/worksheet" Target="worksheets/sheet325.xml"/><Relationship Id="rId329" Type="http://schemas.openxmlformats.org/officeDocument/2006/relationships/worksheet" Target="worksheets/sheet326.xml"/><Relationship Id="rId330" Type="http://schemas.openxmlformats.org/officeDocument/2006/relationships/worksheet" Target="worksheets/sheet327.xml"/><Relationship Id="rId331" Type="http://schemas.openxmlformats.org/officeDocument/2006/relationships/worksheet" Target="worksheets/sheet328.xml"/><Relationship Id="rId332" Type="http://schemas.openxmlformats.org/officeDocument/2006/relationships/worksheet" Target="worksheets/sheet329.xml"/><Relationship Id="rId333" Type="http://schemas.openxmlformats.org/officeDocument/2006/relationships/worksheet" Target="worksheets/sheet330.xml"/><Relationship Id="rId334" Type="http://schemas.openxmlformats.org/officeDocument/2006/relationships/worksheet" Target="worksheets/sheet331.xml"/><Relationship Id="rId335" Type="http://schemas.openxmlformats.org/officeDocument/2006/relationships/worksheet" Target="worksheets/sheet332.xml"/><Relationship Id="rId336" Type="http://schemas.openxmlformats.org/officeDocument/2006/relationships/worksheet" Target="worksheets/sheet333.xml"/><Relationship Id="rId337" Type="http://schemas.openxmlformats.org/officeDocument/2006/relationships/worksheet" Target="worksheets/sheet334.xml"/><Relationship Id="rId338" Type="http://schemas.openxmlformats.org/officeDocument/2006/relationships/worksheet" Target="worksheets/sheet335.xml"/><Relationship Id="rId339" Type="http://schemas.openxmlformats.org/officeDocument/2006/relationships/worksheet" Target="worksheets/sheet336.xml"/><Relationship Id="rId340" Type="http://schemas.openxmlformats.org/officeDocument/2006/relationships/worksheet" Target="worksheets/sheet337.xml"/><Relationship Id="rId341" Type="http://schemas.openxmlformats.org/officeDocument/2006/relationships/worksheet" Target="worksheets/sheet338.xml"/><Relationship Id="rId342" Type="http://schemas.openxmlformats.org/officeDocument/2006/relationships/worksheet" Target="worksheets/sheet339.xml"/><Relationship Id="rId343" Type="http://schemas.openxmlformats.org/officeDocument/2006/relationships/worksheet" Target="worksheets/sheet340.xml"/><Relationship Id="rId344" Type="http://schemas.openxmlformats.org/officeDocument/2006/relationships/worksheet" Target="worksheets/sheet341.xml"/><Relationship Id="rId345" Type="http://schemas.openxmlformats.org/officeDocument/2006/relationships/worksheet" Target="worksheets/sheet342.xml"/><Relationship Id="rId346" Type="http://schemas.openxmlformats.org/officeDocument/2006/relationships/worksheet" Target="worksheets/sheet343.xml"/><Relationship Id="rId347" Type="http://schemas.openxmlformats.org/officeDocument/2006/relationships/worksheet" Target="worksheets/sheet344.xml"/><Relationship Id="rId348" Type="http://schemas.openxmlformats.org/officeDocument/2006/relationships/worksheet" Target="worksheets/sheet345.xml"/><Relationship Id="rId349" Type="http://schemas.openxmlformats.org/officeDocument/2006/relationships/worksheet" Target="worksheets/sheet346.xml"/><Relationship Id="rId350" Type="http://schemas.openxmlformats.org/officeDocument/2006/relationships/worksheet" Target="worksheets/sheet347.xml"/><Relationship Id="rId351" Type="http://schemas.openxmlformats.org/officeDocument/2006/relationships/worksheet" Target="worksheets/sheet348.xml"/><Relationship Id="rId352" Type="http://schemas.openxmlformats.org/officeDocument/2006/relationships/worksheet" Target="worksheets/sheet349.xml"/><Relationship Id="rId353" Type="http://schemas.openxmlformats.org/officeDocument/2006/relationships/worksheet" Target="worksheets/sheet350.xml"/><Relationship Id="rId354" Type="http://schemas.openxmlformats.org/officeDocument/2006/relationships/worksheet" Target="worksheets/sheet351.xml"/><Relationship Id="rId355" Type="http://schemas.openxmlformats.org/officeDocument/2006/relationships/worksheet" Target="worksheets/sheet352.xml"/><Relationship Id="rId356" Type="http://schemas.openxmlformats.org/officeDocument/2006/relationships/worksheet" Target="worksheets/sheet353.xml"/><Relationship Id="rId357" Type="http://schemas.openxmlformats.org/officeDocument/2006/relationships/worksheet" Target="worksheets/sheet354.xml"/><Relationship Id="rId358" Type="http://schemas.openxmlformats.org/officeDocument/2006/relationships/worksheet" Target="worksheets/sheet355.xml"/><Relationship Id="rId359" Type="http://schemas.openxmlformats.org/officeDocument/2006/relationships/worksheet" Target="worksheets/sheet356.xml"/><Relationship Id="rId360" Type="http://schemas.openxmlformats.org/officeDocument/2006/relationships/worksheet" Target="worksheets/sheet357.xml"/><Relationship Id="rId361" Type="http://schemas.openxmlformats.org/officeDocument/2006/relationships/worksheet" Target="worksheets/sheet358.xml"/><Relationship Id="rId362" Type="http://schemas.openxmlformats.org/officeDocument/2006/relationships/worksheet" Target="worksheets/sheet359.xml"/><Relationship Id="rId363" Type="http://schemas.openxmlformats.org/officeDocument/2006/relationships/worksheet" Target="worksheets/sheet360.xml"/><Relationship Id="rId364" Type="http://schemas.openxmlformats.org/officeDocument/2006/relationships/worksheet" Target="worksheets/sheet361.xml"/><Relationship Id="rId365" Type="http://schemas.openxmlformats.org/officeDocument/2006/relationships/worksheet" Target="worksheets/sheet362.xml"/><Relationship Id="rId366" Type="http://schemas.openxmlformats.org/officeDocument/2006/relationships/worksheet" Target="worksheets/sheet363.xml"/><Relationship Id="rId367" Type="http://schemas.openxmlformats.org/officeDocument/2006/relationships/worksheet" Target="worksheets/sheet364.xml"/><Relationship Id="rId368" Type="http://schemas.openxmlformats.org/officeDocument/2006/relationships/worksheet" Target="worksheets/sheet365.xml"/><Relationship Id="rId369" Type="http://schemas.openxmlformats.org/officeDocument/2006/relationships/worksheet" Target="worksheets/sheet366.xml"/><Relationship Id="rId370" Type="http://schemas.openxmlformats.org/officeDocument/2006/relationships/worksheet" Target="worksheets/sheet367.xml"/><Relationship Id="rId371" Type="http://schemas.openxmlformats.org/officeDocument/2006/relationships/worksheet" Target="worksheets/sheet368.xml"/><Relationship Id="rId372" Type="http://schemas.openxmlformats.org/officeDocument/2006/relationships/worksheet" Target="worksheets/sheet369.xml"/><Relationship Id="rId373" Type="http://schemas.openxmlformats.org/officeDocument/2006/relationships/worksheet" Target="worksheets/sheet370.xml"/><Relationship Id="rId374" Type="http://schemas.openxmlformats.org/officeDocument/2006/relationships/worksheet" Target="worksheets/sheet371.xml"/><Relationship Id="rId375" Type="http://schemas.openxmlformats.org/officeDocument/2006/relationships/worksheet" Target="worksheets/sheet372.xml"/><Relationship Id="rId376" Type="http://schemas.openxmlformats.org/officeDocument/2006/relationships/worksheet" Target="worksheets/sheet373.xml"/><Relationship Id="rId377" Type="http://schemas.openxmlformats.org/officeDocument/2006/relationships/worksheet" Target="worksheets/sheet374.xml"/><Relationship Id="rId378" Type="http://schemas.openxmlformats.org/officeDocument/2006/relationships/worksheet" Target="worksheets/sheet375.xml"/><Relationship Id="rId379" Type="http://schemas.openxmlformats.org/officeDocument/2006/relationships/worksheet" Target="worksheets/sheet376.xml"/><Relationship Id="rId380" Type="http://schemas.openxmlformats.org/officeDocument/2006/relationships/worksheet" Target="worksheets/sheet377.xml"/><Relationship Id="rId381" Type="http://schemas.openxmlformats.org/officeDocument/2006/relationships/worksheet" Target="worksheets/sheet378.xml"/><Relationship Id="rId382" Type="http://schemas.openxmlformats.org/officeDocument/2006/relationships/worksheet" Target="worksheets/sheet379.xml"/><Relationship Id="rId383" Type="http://schemas.openxmlformats.org/officeDocument/2006/relationships/worksheet" Target="worksheets/sheet380.xml"/><Relationship Id="rId384" Type="http://schemas.openxmlformats.org/officeDocument/2006/relationships/worksheet" Target="worksheets/sheet381.xml"/><Relationship Id="rId385" Type="http://schemas.openxmlformats.org/officeDocument/2006/relationships/worksheet" Target="worksheets/sheet382.xml"/><Relationship Id="rId386" Type="http://schemas.openxmlformats.org/officeDocument/2006/relationships/worksheet" Target="worksheets/sheet383.xml"/><Relationship Id="rId387" Type="http://schemas.openxmlformats.org/officeDocument/2006/relationships/worksheet" Target="worksheets/sheet384.xml"/><Relationship Id="rId388" Type="http://schemas.openxmlformats.org/officeDocument/2006/relationships/worksheet" Target="worksheets/sheet385.xml"/><Relationship Id="rId389" Type="http://schemas.openxmlformats.org/officeDocument/2006/relationships/worksheet" Target="worksheets/sheet386.xml"/><Relationship Id="rId390" Type="http://schemas.openxmlformats.org/officeDocument/2006/relationships/worksheet" Target="worksheets/sheet387.xml"/><Relationship Id="rId391" Type="http://schemas.openxmlformats.org/officeDocument/2006/relationships/worksheet" Target="worksheets/sheet388.xml"/><Relationship Id="rId392" Type="http://schemas.openxmlformats.org/officeDocument/2006/relationships/worksheet" Target="worksheets/sheet389.xml"/><Relationship Id="rId393" Type="http://schemas.openxmlformats.org/officeDocument/2006/relationships/worksheet" Target="worksheets/sheet390.xml"/><Relationship Id="rId394" Type="http://schemas.openxmlformats.org/officeDocument/2006/relationships/worksheet" Target="worksheets/sheet391.xml"/><Relationship Id="rId395" Type="http://schemas.openxmlformats.org/officeDocument/2006/relationships/worksheet" Target="worksheets/sheet392.xml"/><Relationship Id="rId396" Type="http://schemas.openxmlformats.org/officeDocument/2006/relationships/worksheet" Target="worksheets/sheet393.xml"/><Relationship Id="rId397" Type="http://schemas.openxmlformats.org/officeDocument/2006/relationships/worksheet" Target="worksheets/sheet394.xml"/><Relationship Id="rId398" Type="http://schemas.openxmlformats.org/officeDocument/2006/relationships/worksheet" Target="worksheets/sheet395.xml"/><Relationship Id="rId399" Type="http://schemas.openxmlformats.org/officeDocument/2006/relationships/worksheet" Target="worksheets/sheet396.xml"/><Relationship Id="rId400" Type="http://schemas.openxmlformats.org/officeDocument/2006/relationships/worksheet" Target="worksheets/sheet397.xml"/><Relationship Id="rId401" Type="http://schemas.openxmlformats.org/officeDocument/2006/relationships/worksheet" Target="worksheets/sheet398.xml"/><Relationship Id="rId402" Type="http://schemas.openxmlformats.org/officeDocument/2006/relationships/worksheet" Target="worksheets/sheet399.xml"/><Relationship Id="rId403" Type="http://schemas.openxmlformats.org/officeDocument/2006/relationships/worksheet" Target="worksheets/sheet400.xml"/><Relationship Id="rId404" Type="http://schemas.openxmlformats.org/officeDocument/2006/relationships/worksheet" Target="worksheets/sheet401.xml"/><Relationship Id="rId405" Type="http://schemas.openxmlformats.org/officeDocument/2006/relationships/worksheet" Target="worksheets/sheet402.xml"/><Relationship Id="rId406" Type="http://schemas.openxmlformats.org/officeDocument/2006/relationships/worksheet" Target="worksheets/sheet403.xml"/><Relationship Id="rId407" Type="http://schemas.openxmlformats.org/officeDocument/2006/relationships/worksheet" Target="worksheets/sheet404.xml"/><Relationship Id="rId408" Type="http://schemas.openxmlformats.org/officeDocument/2006/relationships/worksheet" Target="worksheets/sheet405.xml"/><Relationship Id="rId409" Type="http://schemas.openxmlformats.org/officeDocument/2006/relationships/worksheet" Target="worksheets/sheet406.xml"/><Relationship Id="rId410" Type="http://schemas.openxmlformats.org/officeDocument/2006/relationships/worksheet" Target="worksheets/sheet407.xml"/><Relationship Id="rId411" Type="http://schemas.openxmlformats.org/officeDocument/2006/relationships/worksheet" Target="worksheets/sheet408.xml"/><Relationship Id="rId412" Type="http://schemas.openxmlformats.org/officeDocument/2006/relationships/worksheet" Target="worksheets/sheet409.xml"/><Relationship Id="rId413" Type="http://schemas.openxmlformats.org/officeDocument/2006/relationships/worksheet" Target="worksheets/sheet410.xml"/><Relationship Id="rId414" Type="http://schemas.openxmlformats.org/officeDocument/2006/relationships/worksheet" Target="worksheets/sheet411.xml"/><Relationship Id="rId415" Type="http://schemas.openxmlformats.org/officeDocument/2006/relationships/worksheet" Target="worksheets/sheet412.xml"/><Relationship Id="rId416" Type="http://schemas.openxmlformats.org/officeDocument/2006/relationships/worksheet" Target="worksheets/sheet413.xml"/><Relationship Id="rId417" Type="http://schemas.openxmlformats.org/officeDocument/2006/relationships/worksheet" Target="worksheets/sheet414.xml"/><Relationship Id="rId418" Type="http://schemas.openxmlformats.org/officeDocument/2006/relationships/worksheet" Target="worksheets/sheet415.xml"/><Relationship Id="rId419" Type="http://schemas.openxmlformats.org/officeDocument/2006/relationships/worksheet" Target="worksheets/sheet416.xml"/><Relationship Id="rId420" Type="http://schemas.openxmlformats.org/officeDocument/2006/relationships/worksheet" Target="worksheets/sheet417.xml"/><Relationship Id="rId421" Type="http://schemas.openxmlformats.org/officeDocument/2006/relationships/worksheet" Target="worksheets/sheet418.xml"/><Relationship Id="rId422" Type="http://schemas.openxmlformats.org/officeDocument/2006/relationships/worksheet" Target="worksheets/sheet419.xml"/><Relationship Id="rId423" Type="http://schemas.openxmlformats.org/officeDocument/2006/relationships/worksheet" Target="worksheets/sheet420.xml"/><Relationship Id="rId424" Type="http://schemas.openxmlformats.org/officeDocument/2006/relationships/worksheet" Target="worksheets/sheet421.xml"/><Relationship Id="rId425" Type="http://schemas.openxmlformats.org/officeDocument/2006/relationships/worksheet" Target="worksheets/sheet422.xml"/><Relationship Id="rId426" Type="http://schemas.openxmlformats.org/officeDocument/2006/relationships/worksheet" Target="worksheets/sheet423.xml"/><Relationship Id="rId427" Type="http://schemas.openxmlformats.org/officeDocument/2006/relationships/worksheet" Target="worksheets/sheet424.xml"/><Relationship Id="rId428" Type="http://schemas.openxmlformats.org/officeDocument/2006/relationships/worksheet" Target="worksheets/sheet425.xml"/><Relationship Id="rId429" Type="http://schemas.openxmlformats.org/officeDocument/2006/relationships/worksheet" Target="worksheets/sheet426.xml"/><Relationship Id="rId430" Type="http://schemas.openxmlformats.org/officeDocument/2006/relationships/worksheet" Target="worksheets/sheet427.xml"/><Relationship Id="rId431" Type="http://schemas.openxmlformats.org/officeDocument/2006/relationships/worksheet" Target="worksheets/sheet428.xml"/><Relationship Id="rId432" Type="http://schemas.openxmlformats.org/officeDocument/2006/relationships/worksheet" Target="worksheets/sheet429.xml"/><Relationship Id="rId433" Type="http://schemas.openxmlformats.org/officeDocument/2006/relationships/worksheet" Target="worksheets/sheet430.xml"/><Relationship Id="rId434" Type="http://schemas.openxmlformats.org/officeDocument/2006/relationships/worksheet" Target="worksheets/sheet431.xml"/><Relationship Id="rId435" Type="http://schemas.openxmlformats.org/officeDocument/2006/relationships/worksheet" Target="worksheets/sheet432.xml"/><Relationship Id="rId436" Type="http://schemas.openxmlformats.org/officeDocument/2006/relationships/worksheet" Target="worksheets/sheet433.xml"/><Relationship Id="rId437" Type="http://schemas.openxmlformats.org/officeDocument/2006/relationships/worksheet" Target="worksheets/sheet434.xml"/><Relationship Id="rId438" Type="http://schemas.openxmlformats.org/officeDocument/2006/relationships/worksheet" Target="worksheets/sheet435.xml"/><Relationship Id="rId439" Type="http://schemas.openxmlformats.org/officeDocument/2006/relationships/worksheet" Target="worksheets/sheet436.xml"/><Relationship Id="rId440" Type="http://schemas.openxmlformats.org/officeDocument/2006/relationships/worksheet" Target="worksheets/sheet437.xml"/><Relationship Id="rId441" Type="http://schemas.openxmlformats.org/officeDocument/2006/relationships/worksheet" Target="worksheets/sheet438.xml"/><Relationship Id="rId442" Type="http://schemas.openxmlformats.org/officeDocument/2006/relationships/worksheet" Target="worksheets/sheet439.xml"/><Relationship Id="rId443" Type="http://schemas.openxmlformats.org/officeDocument/2006/relationships/worksheet" Target="worksheets/sheet440.xml"/><Relationship Id="rId444" Type="http://schemas.openxmlformats.org/officeDocument/2006/relationships/worksheet" Target="worksheets/sheet441.xml"/><Relationship Id="rId445" Type="http://schemas.openxmlformats.org/officeDocument/2006/relationships/worksheet" Target="worksheets/sheet442.xml"/><Relationship Id="rId446" Type="http://schemas.openxmlformats.org/officeDocument/2006/relationships/worksheet" Target="worksheets/sheet443.xml"/><Relationship Id="rId447" Type="http://schemas.openxmlformats.org/officeDocument/2006/relationships/worksheet" Target="worksheets/sheet444.xml"/><Relationship Id="rId448" Type="http://schemas.openxmlformats.org/officeDocument/2006/relationships/worksheet" Target="worksheets/sheet445.xml"/><Relationship Id="rId449" Type="http://schemas.openxmlformats.org/officeDocument/2006/relationships/worksheet" Target="worksheets/sheet446.xml"/><Relationship Id="rId450" Type="http://schemas.openxmlformats.org/officeDocument/2006/relationships/worksheet" Target="worksheets/sheet447.xml"/><Relationship Id="rId451" Type="http://schemas.openxmlformats.org/officeDocument/2006/relationships/worksheet" Target="worksheets/sheet448.xml"/><Relationship Id="rId452" Type="http://schemas.openxmlformats.org/officeDocument/2006/relationships/worksheet" Target="worksheets/sheet449.xml"/><Relationship Id="rId453" Type="http://schemas.openxmlformats.org/officeDocument/2006/relationships/worksheet" Target="worksheets/sheet450.xml"/><Relationship Id="rId454" Type="http://schemas.openxmlformats.org/officeDocument/2006/relationships/worksheet" Target="worksheets/sheet451.xml"/><Relationship Id="rId455" Type="http://schemas.openxmlformats.org/officeDocument/2006/relationships/worksheet" Target="worksheets/sheet452.xml"/><Relationship Id="rId456" Type="http://schemas.openxmlformats.org/officeDocument/2006/relationships/worksheet" Target="worksheets/sheet453.xml"/><Relationship Id="rId457" Type="http://schemas.openxmlformats.org/officeDocument/2006/relationships/worksheet" Target="worksheets/sheet454.xml"/><Relationship Id="rId458" Type="http://schemas.openxmlformats.org/officeDocument/2006/relationships/worksheet" Target="worksheets/sheet455.xml"/><Relationship Id="rId459" Type="http://schemas.openxmlformats.org/officeDocument/2006/relationships/worksheet" Target="worksheets/sheet456.xml"/><Relationship Id="rId460" Type="http://schemas.openxmlformats.org/officeDocument/2006/relationships/worksheet" Target="worksheets/sheet457.xml"/><Relationship Id="rId461" Type="http://schemas.openxmlformats.org/officeDocument/2006/relationships/worksheet" Target="worksheets/sheet458.xml"/><Relationship Id="rId462" Type="http://schemas.openxmlformats.org/officeDocument/2006/relationships/worksheet" Target="worksheets/sheet459.xml"/><Relationship Id="rId463" Type="http://schemas.openxmlformats.org/officeDocument/2006/relationships/worksheet" Target="worksheets/sheet460.xml"/><Relationship Id="rId464" Type="http://schemas.openxmlformats.org/officeDocument/2006/relationships/worksheet" Target="worksheets/sheet461.xml"/><Relationship Id="rId465" Type="http://schemas.openxmlformats.org/officeDocument/2006/relationships/worksheet" Target="worksheets/sheet462.xml"/><Relationship Id="rId466" Type="http://schemas.openxmlformats.org/officeDocument/2006/relationships/worksheet" Target="worksheets/sheet463.xml"/><Relationship Id="rId467" Type="http://schemas.openxmlformats.org/officeDocument/2006/relationships/worksheet" Target="worksheets/sheet464.xml"/><Relationship Id="rId468" Type="http://schemas.openxmlformats.org/officeDocument/2006/relationships/worksheet" Target="worksheets/sheet465.xml"/><Relationship Id="rId469" Type="http://schemas.openxmlformats.org/officeDocument/2006/relationships/worksheet" Target="worksheets/sheet466.xml"/><Relationship Id="rId470" Type="http://schemas.openxmlformats.org/officeDocument/2006/relationships/worksheet" Target="worksheets/sheet467.xml"/><Relationship Id="rId471" Type="http://schemas.openxmlformats.org/officeDocument/2006/relationships/worksheet" Target="worksheets/sheet468.xml"/><Relationship Id="rId472" Type="http://schemas.openxmlformats.org/officeDocument/2006/relationships/worksheet" Target="worksheets/sheet469.xml"/><Relationship Id="rId473" Type="http://schemas.openxmlformats.org/officeDocument/2006/relationships/worksheet" Target="worksheets/sheet470.xml"/><Relationship Id="rId474" Type="http://schemas.openxmlformats.org/officeDocument/2006/relationships/worksheet" Target="worksheets/sheet471.xml"/><Relationship Id="rId475" Type="http://schemas.openxmlformats.org/officeDocument/2006/relationships/worksheet" Target="worksheets/sheet472.xml"/><Relationship Id="rId476" Type="http://schemas.openxmlformats.org/officeDocument/2006/relationships/worksheet" Target="worksheets/sheet473.xml"/><Relationship Id="rId477" Type="http://schemas.openxmlformats.org/officeDocument/2006/relationships/worksheet" Target="worksheets/sheet474.xml"/><Relationship Id="rId478" Type="http://schemas.openxmlformats.org/officeDocument/2006/relationships/worksheet" Target="worksheets/sheet475.xml"/><Relationship Id="rId479" Type="http://schemas.openxmlformats.org/officeDocument/2006/relationships/worksheet" Target="worksheets/sheet476.xml"/><Relationship Id="rId480" Type="http://schemas.openxmlformats.org/officeDocument/2006/relationships/worksheet" Target="worksheets/sheet477.xml"/><Relationship Id="rId481" Type="http://schemas.openxmlformats.org/officeDocument/2006/relationships/worksheet" Target="worksheets/sheet478.xml"/><Relationship Id="rId482" Type="http://schemas.openxmlformats.org/officeDocument/2006/relationships/worksheet" Target="worksheets/sheet479.xml"/><Relationship Id="rId483" Type="http://schemas.openxmlformats.org/officeDocument/2006/relationships/worksheet" Target="worksheets/sheet480.xml"/><Relationship Id="rId484" Type="http://schemas.openxmlformats.org/officeDocument/2006/relationships/worksheet" Target="worksheets/sheet481.xml"/><Relationship Id="rId485" Type="http://schemas.openxmlformats.org/officeDocument/2006/relationships/worksheet" Target="worksheets/sheet482.xml"/><Relationship Id="rId486" Type="http://schemas.openxmlformats.org/officeDocument/2006/relationships/worksheet" Target="worksheets/sheet483.xml"/><Relationship Id="rId487" Type="http://schemas.openxmlformats.org/officeDocument/2006/relationships/worksheet" Target="worksheets/sheet484.xml"/><Relationship Id="rId488" Type="http://schemas.openxmlformats.org/officeDocument/2006/relationships/worksheet" Target="worksheets/sheet485.xml"/><Relationship Id="rId489" Type="http://schemas.openxmlformats.org/officeDocument/2006/relationships/worksheet" Target="worksheets/sheet486.xml"/><Relationship Id="rId490" Type="http://schemas.openxmlformats.org/officeDocument/2006/relationships/worksheet" Target="worksheets/sheet487.xml"/><Relationship Id="rId491" Type="http://schemas.openxmlformats.org/officeDocument/2006/relationships/worksheet" Target="worksheets/sheet488.xml"/><Relationship Id="rId492" Type="http://schemas.openxmlformats.org/officeDocument/2006/relationships/worksheet" Target="worksheets/sheet489.xml"/><Relationship Id="rId493" Type="http://schemas.openxmlformats.org/officeDocument/2006/relationships/worksheet" Target="worksheets/sheet490.xml"/><Relationship Id="rId494" Type="http://schemas.openxmlformats.org/officeDocument/2006/relationships/worksheet" Target="worksheets/sheet491.xml"/><Relationship Id="rId495" Type="http://schemas.openxmlformats.org/officeDocument/2006/relationships/worksheet" Target="worksheets/sheet492.xml"/><Relationship Id="rId496" Type="http://schemas.openxmlformats.org/officeDocument/2006/relationships/worksheet" Target="worksheets/sheet493.xml"/><Relationship Id="rId497" Type="http://schemas.openxmlformats.org/officeDocument/2006/relationships/worksheet" Target="worksheets/sheet494.xml"/><Relationship Id="rId498" Type="http://schemas.openxmlformats.org/officeDocument/2006/relationships/worksheet" Target="worksheets/sheet495.xml"/><Relationship Id="rId499" Type="http://schemas.openxmlformats.org/officeDocument/2006/relationships/worksheet" Target="worksheets/sheet496.xml"/><Relationship Id="rId500" Type="http://schemas.openxmlformats.org/officeDocument/2006/relationships/worksheet" Target="worksheets/sheet497.xml"/><Relationship Id="rId501" Type="http://schemas.openxmlformats.org/officeDocument/2006/relationships/worksheet" Target="worksheets/sheet498.xml"/><Relationship Id="rId502" Type="http://schemas.openxmlformats.org/officeDocument/2006/relationships/worksheet" Target="worksheets/sheet499.xml"/><Relationship Id="rId503" Type="http://schemas.openxmlformats.org/officeDocument/2006/relationships/worksheet" Target="worksheets/sheet500.xml"/><Relationship Id="rId504" Type="http://schemas.openxmlformats.org/officeDocument/2006/relationships/worksheet" Target="worksheets/sheet501.xml"/><Relationship Id="rId505" Type="http://schemas.openxmlformats.org/officeDocument/2006/relationships/worksheet" Target="worksheets/sheet502.xml"/><Relationship Id="rId506" Type="http://schemas.openxmlformats.org/officeDocument/2006/relationships/worksheet" Target="worksheets/sheet503.xml"/><Relationship Id="rId507" Type="http://schemas.openxmlformats.org/officeDocument/2006/relationships/worksheet" Target="worksheets/sheet504.xml"/><Relationship Id="rId508" Type="http://schemas.openxmlformats.org/officeDocument/2006/relationships/worksheet" Target="worksheets/sheet505.xml"/><Relationship Id="rId509" Type="http://schemas.openxmlformats.org/officeDocument/2006/relationships/worksheet" Target="worksheets/sheet506.xml"/><Relationship Id="rId510" Type="http://schemas.openxmlformats.org/officeDocument/2006/relationships/worksheet" Target="worksheets/sheet507.xml"/><Relationship Id="rId511" Type="http://schemas.openxmlformats.org/officeDocument/2006/relationships/worksheet" Target="worksheets/sheet508.xml"/><Relationship Id="rId512" Type="http://schemas.openxmlformats.org/officeDocument/2006/relationships/worksheet" Target="worksheets/sheet509.xml"/><Relationship Id="rId513" Type="http://schemas.openxmlformats.org/officeDocument/2006/relationships/worksheet" Target="worksheets/sheet510.xml"/><Relationship Id="rId514" Type="http://schemas.openxmlformats.org/officeDocument/2006/relationships/worksheet" Target="worksheets/sheet511.xml"/><Relationship Id="rId515" Type="http://schemas.openxmlformats.org/officeDocument/2006/relationships/worksheet" Target="worksheets/sheet512.xml"/><Relationship Id="rId516" Type="http://schemas.openxmlformats.org/officeDocument/2006/relationships/worksheet" Target="worksheets/sheet513.xml"/><Relationship Id="rId517" Type="http://schemas.openxmlformats.org/officeDocument/2006/relationships/worksheet" Target="worksheets/sheet514.xml"/><Relationship Id="rId518" Type="http://schemas.openxmlformats.org/officeDocument/2006/relationships/worksheet" Target="worksheets/sheet515.xml"/><Relationship Id="rId519" Type="http://schemas.openxmlformats.org/officeDocument/2006/relationships/worksheet" Target="worksheets/sheet516.xml"/><Relationship Id="rId520" Type="http://schemas.openxmlformats.org/officeDocument/2006/relationships/worksheet" Target="worksheets/sheet517.xml"/><Relationship Id="rId521" Type="http://schemas.openxmlformats.org/officeDocument/2006/relationships/worksheet" Target="worksheets/sheet518.xml"/><Relationship Id="rId522" Type="http://schemas.openxmlformats.org/officeDocument/2006/relationships/worksheet" Target="worksheets/sheet519.xml"/><Relationship Id="rId523" Type="http://schemas.openxmlformats.org/officeDocument/2006/relationships/worksheet" Target="worksheets/sheet520.xml"/><Relationship Id="rId524" Type="http://schemas.openxmlformats.org/officeDocument/2006/relationships/worksheet" Target="worksheets/sheet521.xml"/><Relationship Id="rId525" Type="http://schemas.openxmlformats.org/officeDocument/2006/relationships/worksheet" Target="worksheets/sheet522.xml"/><Relationship Id="rId526" Type="http://schemas.openxmlformats.org/officeDocument/2006/relationships/worksheet" Target="worksheets/sheet523.xml"/><Relationship Id="rId527" Type="http://schemas.openxmlformats.org/officeDocument/2006/relationships/worksheet" Target="worksheets/sheet524.xml"/><Relationship Id="rId528" Type="http://schemas.openxmlformats.org/officeDocument/2006/relationships/worksheet" Target="worksheets/sheet525.xml"/><Relationship Id="rId529" Type="http://schemas.openxmlformats.org/officeDocument/2006/relationships/worksheet" Target="worksheets/sheet526.xml"/><Relationship Id="rId530" Type="http://schemas.openxmlformats.org/officeDocument/2006/relationships/worksheet" Target="worksheets/sheet527.xml"/><Relationship Id="rId531" Type="http://schemas.openxmlformats.org/officeDocument/2006/relationships/worksheet" Target="worksheets/sheet528.xml"/><Relationship Id="rId532" Type="http://schemas.openxmlformats.org/officeDocument/2006/relationships/worksheet" Target="worksheets/sheet529.xml"/><Relationship Id="rId533" Type="http://schemas.openxmlformats.org/officeDocument/2006/relationships/worksheet" Target="worksheets/sheet530.xml"/><Relationship Id="rId534" Type="http://schemas.openxmlformats.org/officeDocument/2006/relationships/worksheet" Target="worksheets/sheet531.xml"/><Relationship Id="rId535" Type="http://schemas.openxmlformats.org/officeDocument/2006/relationships/worksheet" Target="worksheets/sheet532.xml"/><Relationship Id="rId536" Type="http://schemas.openxmlformats.org/officeDocument/2006/relationships/worksheet" Target="worksheets/sheet533.xml"/><Relationship Id="rId537" Type="http://schemas.openxmlformats.org/officeDocument/2006/relationships/worksheet" Target="worksheets/sheet534.xml"/><Relationship Id="rId538" Type="http://schemas.openxmlformats.org/officeDocument/2006/relationships/worksheet" Target="worksheets/sheet535.xml"/><Relationship Id="rId539" Type="http://schemas.openxmlformats.org/officeDocument/2006/relationships/worksheet" Target="worksheets/sheet536.xml"/><Relationship Id="rId540" Type="http://schemas.openxmlformats.org/officeDocument/2006/relationships/worksheet" Target="worksheets/sheet537.xml"/><Relationship Id="rId541" Type="http://schemas.openxmlformats.org/officeDocument/2006/relationships/worksheet" Target="worksheets/sheet538.xml"/><Relationship Id="rId542" Type="http://schemas.openxmlformats.org/officeDocument/2006/relationships/worksheet" Target="worksheets/sheet539.xml"/><Relationship Id="rId543" Type="http://schemas.openxmlformats.org/officeDocument/2006/relationships/worksheet" Target="worksheets/sheet540.xml"/><Relationship Id="rId544" Type="http://schemas.openxmlformats.org/officeDocument/2006/relationships/worksheet" Target="worksheets/sheet541.xml"/><Relationship Id="rId545" Type="http://schemas.openxmlformats.org/officeDocument/2006/relationships/worksheet" Target="worksheets/sheet542.xml"/><Relationship Id="rId546" Type="http://schemas.openxmlformats.org/officeDocument/2006/relationships/worksheet" Target="worksheets/sheet543.xml"/><Relationship Id="rId547" Type="http://schemas.openxmlformats.org/officeDocument/2006/relationships/worksheet" Target="worksheets/sheet544.xml"/><Relationship Id="rId548" Type="http://schemas.openxmlformats.org/officeDocument/2006/relationships/worksheet" Target="worksheets/sheet545.xml"/><Relationship Id="rId549" Type="http://schemas.openxmlformats.org/officeDocument/2006/relationships/worksheet" Target="worksheets/sheet546.xml"/><Relationship Id="rId550" Type="http://schemas.openxmlformats.org/officeDocument/2006/relationships/worksheet" Target="worksheets/sheet547.xml"/><Relationship Id="rId551" Type="http://schemas.openxmlformats.org/officeDocument/2006/relationships/worksheet" Target="worksheets/sheet548.xml"/><Relationship Id="rId552" Type="http://schemas.openxmlformats.org/officeDocument/2006/relationships/worksheet" Target="worksheets/sheet549.xml"/><Relationship Id="rId553" Type="http://schemas.openxmlformats.org/officeDocument/2006/relationships/worksheet" Target="worksheets/sheet550.xml"/><Relationship Id="rId554" Type="http://schemas.openxmlformats.org/officeDocument/2006/relationships/worksheet" Target="worksheets/sheet551.xml"/><Relationship Id="rId555" Type="http://schemas.openxmlformats.org/officeDocument/2006/relationships/worksheet" Target="worksheets/sheet552.xml"/><Relationship Id="rId556" Type="http://schemas.openxmlformats.org/officeDocument/2006/relationships/worksheet" Target="worksheets/sheet553.xml"/><Relationship Id="rId557" Type="http://schemas.openxmlformats.org/officeDocument/2006/relationships/worksheet" Target="worksheets/sheet554.xml"/><Relationship Id="rId558" Type="http://schemas.openxmlformats.org/officeDocument/2006/relationships/worksheet" Target="worksheets/sheet555.xml"/><Relationship Id="rId559" Type="http://schemas.openxmlformats.org/officeDocument/2006/relationships/worksheet" Target="worksheets/sheet556.xml"/><Relationship Id="rId560" Type="http://schemas.openxmlformats.org/officeDocument/2006/relationships/worksheet" Target="worksheets/sheet557.xml"/><Relationship Id="rId561" Type="http://schemas.openxmlformats.org/officeDocument/2006/relationships/worksheet" Target="worksheets/sheet558.xml"/><Relationship Id="rId562" Type="http://schemas.openxmlformats.org/officeDocument/2006/relationships/worksheet" Target="worksheets/sheet559.xml"/><Relationship Id="rId563" Type="http://schemas.openxmlformats.org/officeDocument/2006/relationships/worksheet" Target="worksheets/sheet560.xml"/><Relationship Id="rId564" Type="http://schemas.openxmlformats.org/officeDocument/2006/relationships/worksheet" Target="worksheets/sheet561.xml"/><Relationship Id="rId565" Type="http://schemas.openxmlformats.org/officeDocument/2006/relationships/worksheet" Target="worksheets/sheet562.xml"/><Relationship Id="rId566" Type="http://schemas.openxmlformats.org/officeDocument/2006/relationships/worksheet" Target="worksheets/sheet563.xml"/><Relationship Id="rId567" Type="http://schemas.openxmlformats.org/officeDocument/2006/relationships/worksheet" Target="worksheets/sheet564.xml"/><Relationship Id="rId568" Type="http://schemas.openxmlformats.org/officeDocument/2006/relationships/worksheet" Target="worksheets/sheet565.xml"/><Relationship Id="rId569" Type="http://schemas.openxmlformats.org/officeDocument/2006/relationships/worksheet" Target="worksheets/sheet5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apos;Choose project certific (enum)&apos;!A3" TargetMode="External"/><Relationship Id="rId2" Type="http://schemas.openxmlformats.org/officeDocument/2006/relationships/hyperlink" Target="#&apos;VCS Project Description v4.4&apos;!A1" TargetMode="External"/><Relationship Id="rId3" Type="http://schemas.openxmlformats.org/officeDocument/2006/relationships/hyperlink" Target="#&apos;Project lifetime 1&apos;!A1" TargetMode="External"/><Relationship Id="rId4" Type="http://schemas.openxmlformats.org/officeDocument/2006/relationships/hyperlink" Target="#&apos;(CCB) GHG accounting period 1&apos;!A1" TargetMode="External"/><Relationship Id="rId5" Type="http://schemas.openxmlformats.org/officeDocument/2006/relationships/hyperlink" Target="#&apos;Project location 1&apos;!A1" TargetMode="External"/><Relationship Id="rId6" Type="http://schemas.openxmlformats.org/officeDocument/2006/relationships/hyperlink" Target="#&apos;AcresHectares 1 (enum)&apos;!A3" TargetMode="External"/><Relationship Id="rId7" Type="http://schemas.openxmlformats.org/officeDocument/2006/relationships/hyperlink" Target="#&apos;Project Location For 1 (enum)&apos;!A3" TargetMode="External"/><Relationship Id="rId8" Type="http://schemas.openxmlformats.org/officeDocument/2006/relationships/hyperlink" Target="#&apos;Project Location (Geodetic  2&apos;!A1" TargetMode="External"/><Relationship Id="rId9" Type="http://schemas.openxmlformats.org/officeDocument/2006/relationships/hyperlink" Target="#&apos;Project Location (Geodetic  3&apos;!A1" TargetMode="External"/><Relationship Id="rId10" Type="http://schemas.openxmlformats.org/officeDocument/2006/relationships/hyperlink" Target="#&apos;1.1 Unique Project Benefits 1&apos;!A1" TargetMode="External"/><Relationship Id="rId11" Type="http://schemas.openxmlformats.org/officeDocument/2006/relationships/hyperlink" Target="#&apos;Is this project unde 1 (enum)&apos;!A3" TargetMode="External"/><Relationship Id="rId12" Type="http://schemas.openxmlformats.org/officeDocument/2006/relationships/hyperlink" Target="#&apos;Audit History 1&apos;!A1" TargetMode="External"/><Relationship Id="rId13" Type="http://schemas.openxmlformats.org/officeDocument/2006/relationships/hyperlink" Target="#&apos;Audit type 1 (enum)&apos;!A3" TargetMode="External"/><Relationship Id="rId14" Type="http://schemas.openxmlformats.org/officeDocument/2006/relationships/hyperlink" Target="#&apos;Program 1 (enum)&apos;!A3" TargetMode="External"/><Relationship Id="rId15" Type="http://schemas.openxmlformats.org/officeDocument/2006/relationships/hyperlink" Target="#&apos;Sectoral Scope and Project  1&apos;!A1" TargetMode="External"/><Relationship Id="rId16" Type="http://schemas.openxmlformats.org/officeDocument/2006/relationships/hyperlink" Target="#&apos;Is this a transfer p 1 (enum)&apos;!A3" TargetMode="External"/><Relationship Id="rId17" Type="http://schemas.openxmlformats.org/officeDocument/2006/relationships/hyperlink" Target="#&apos;Indicate if the proj 1 (enum)&apos;!A3" TargetMode="External"/><Relationship Id="rId18" Type="http://schemas.openxmlformats.org/officeDocument/2006/relationships/hyperlink" Target="#&apos;Project Proponent 1&apos;!A1" TargetMode="External"/><Relationship Id="rId19" Type="http://schemas.openxmlformats.org/officeDocument/2006/relationships/hyperlink" Target="#&apos;Other Entities Involved in  1&apos;!A1" TargetMode="External"/><Relationship Id="rId20" Type="http://schemas.openxmlformats.org/officeDocument/2006/relationships/hyperlink" Target="#&apos;Crediting period  1 (enum)&apos;!A3" TargetMode="External"/><Relationship Id="rId21" Type="http://schemas.openxmlformats.org/officeDocument/2006/relationships/hyperlink" Target="#&apos;2.1.13 Project Scale 1 (enum)&apos;!A3" TargetMode="External"/><Relationship Id="rId22" Type="http://schemas.openxmlformats.org/officeDocument/2006/relationships/hyperlink" Target="#&apos;Implementation Schedule 1&apos;!A1" TargetMode="External"/><Relationship Id="rId23" Type="http://schemas.openxmlformats.org/officeDocument/2006/relationships/hyperlink" Target="#&apos;Risks to the Project 1&apos;!A1" TargetMode="External"/><Relationship Id="rId24" Type="http://schemas.openxmlformats.org/officeDocument/2006/relationships/hyperlink" Target="#&apos;Stakeholder Consultations  1&apos;!A1" TargetMode="External"/><Relationship Id="rId25" Type="http://schemas.openxmlformats.org/officeDocument/2006/relationships/hyperlink" Target="#&apos;Summary of comments receive 1&apos;!A1" TargetMode="External"/><Relationship Id="rId26" Type="http://schemas.openxmlformats.org/officeDocument/2006/relationships/hyperlink" Target="#&apos;Feedback and Grievance Redr 1&apos;!A1" TargetMode="External"/><Relationship Id="rId27" Type="http://schemas.openxmlformats.org/officeDocument/2006/relationships/hyperlink" Target="#&apos;Is the project recei 1 (enum)&apos;!A3" TargetMode="External"/><Relationship Id="rId28" Type="http://schemas.openxmlformats.org/officeDocument/2006/relationships/hyperlink" Target="#&apos;Has the project regi 1 (enum)&apos;!A3" TargetMode="External"/><Relationship Id="rId29" Type="http://schemas.openxmlformats.org/officeDocument/2006/relationships/hyperlink" Target="#&apos;Is the project activ 1 (enum)&apos;!A3" TargetMode="External"/><Relationship Id="rId30" Type="http://schemas.openxmlformats.org/officeDocument/2006/relationships/hyperlink" Target="#&apos;Has the project been 1 (enum)&apos;!A3" TargetMode="External"/><Relationship Id="rId31" Type="http://schemas.openxmlformats.org/officeDocument/2006/relationships/hyperlink" Target="#&apos;Are project reductio 1 (enum)&apos;!A3" TargetMode="External"/><Relationship Id="rId32" Type="http://schemas.openxmlformats.org/officeDocument/2006/relationships/hyperlink" Target="#&apos;Has the project acti 1 (enum)&apos;!A3" TargetMode="External"/><Relationship Id="rId33" Type="http://schemas.openxmlformats.org/officeDocument/2006/relationships/hyperlink" Target="#&apos;Do the project activ 1 (enum)&apos;!A3" TargetMode="External"/><Relationship Id="rId34" Type="http://schemas.openxmlformats.org/officeDocument/2006/relationships/hyperlink" Target="#&apos;Is the project propo 1 (enum)&apos;!A3" TargetMode="External"/><Relationship Id="rId35" Type="http://schemas.openxmlformats.org/officeDocument/2006/relationships/hyperlink" Target="#&apos;Has the project prop 1 (enum)&apos;!A3" TargetMode="External"/><Relationship Id="rId36" Type="http://schemas.openxmlformats.org/officeDocument/2006/relationships/hyperlink" Target="#&apos;Title and Reference of Meth 1&apos;!A1" TargetMode="External"/><Relationship Id="rId37" Type="http://schemas.openxmlformats.org/officeDocument/2006/relationships/hyperlink" Target="#&apos;Temporal Boundaries PD 1&apos;!A1" TargetMode="External"/><Relationship Id="rId38" Type="http://schemas.openxmlformats.org/officeDocument/2006/relationships/hyperlink" Target="#&apos;Is a temporal bounda 1 (enum)&apos;!A3" TargetMode="External"/><Relationship Id="rId39" Type="http://schemas.openxmlformats.org/officeDocument/2006/relationships/hyperlink" Target="#&apos;Select either total  1 (enum)&apos;!A3" TargetMode="External"/><Relationship Id="rId40" Type="http://schemas.openxmlformats.org/officeDocument/2006/relationships/hyperlink" Target="#&apos;Buffer Zones 1&apos;!A1" TargetMode="External"/><Relationship Id="rId41" Type="http://schemas.openxmlformats.org/officeDocument/2006/relationships/hyperlink" Target="#&apos;Is the project locat 1 (enum)&apos;!A3" TargetMode="External"/><Relationship Id="rId42" Type="http://schemas.openxmlformats.org/officeDocument/2006/relationships/hyperlink" Target="#&apos;Are such laws statut 1 (enum)&apos;!A3" TargetMode="External"/><Relationship Id="rId43" Type="http://schemas.openxmlformats.org/officeDocument/2006/relationships/hyperlink" Target="#&apos;Are the project acti 1 (enum)&apos;!A3" TargetMode="External"/><Relationship Id="rId44" Type="http://schemas.openxmlformats.org/officeDocument/2006/relationships/hyperlink" Target="#&apos;Does this project us 1 (enum)&apos;!A3" TargetMode="External"/><Relationship Id="rId45" Type="http://schemas.openxmlformats.org/officeDocument/2006/relationships/hyperlink" Target="#&apos;Soil CO2 Approach 1&apos;!A1" TargetMode="External"/><Relationship Id="rId46" Type="http://schemas.openxmlformats.org/officeDocument/2006/relationships/hyperlink" Target="#&apos;Select the quantific 5 (enum)&apos;!A3" TargetMode="External"/><Relationship Id="rId47" Type="http://schemas.openxmlformats.org/officeDocument/2006/relationships/hyperlink" Target="#&apos;Soil CH4 Approach 1&apos;!A1" TargetMode="External"/><Relationship Id="rId48" Type="http://schemas.openxmlformats.org/officeDocument/2006/relationships/hyperlink" Target="#&apos;Select the quantific 3 (enum)&apos;!A3" TargetMode="External"/><Relationship Id="rId49" Type="http://schemas.openxmlformats.org/officeDocument/2006/relationships/hyperlink" Target="#&apos;Soil N2O Approach 1&apos;!A1" TargetMode="External"/><Relationship Id="rId50" Type="http://schemas.openxmlformats.org/officeDocument/2006/relationships/hyperlink" Target="#&apos;Select the quantific 4 (enum)&apos;!A3" TargetMode="External"/><Relationship Id="rId51" Type="http://schemas.openxmlformats.org/officeDocument/2006/relationships/hyperlink" Target="#&apos;Estimated GHG Emission Redu 1&apos;!A1" TargetMode="External"/><Relationship Id="rId52" Type="http://schemas.openxmlformats.org/officeDocument/2006/relationships/hyperlink" Target="#&apos;Maximum claimable qu 3 (enum)&apos;!A3" TargetMode="External"/><Relationship Id="rId53" Type="http://schemas.openxmlformats.org/officeDocument/2006/relationships/hyperlink" Target="#&apos;Fire Reduction Premi 3 (enum)&apos;!A3" TargetMode="External"/><Relationship Id="rId54" Type="http://schemas.openxmlformats.org/officeDocument/2006/relationships/hyperlink" Target="#&apos;Maximum claimable qu 2 (enum)&apos;!A3" TargetMode="External"/><Relationship Id="rId55" Type="http://schemas.openxmlformats.org/officeDocument/2006/relationships/hyperlink" Target="#&apos;Fire Reduction Premi 2 (enum)&apos;!A3" TargetMode="External"/><Relationship Id="rId56" Type="http://schemas.openxmlformats.org/officeDocument/2006/relationships/hyperlink" Target="#&apos;AFOLU Non-Permanence Risk T 1&apos;!A1" TargetMode="External"/><Relationship Id="rId57" Type="http://schemas.openxmlformats.org/officeDocument/2006/relationships/hyperlink" Target="#&apos;Has the non-permanen 1 (enum)&apos;!A3" TargetMode="External"/><Relationship Id="rId58" Type="http://schemas.openxmlformats.org/officeDocument/2006/relationships/hyperlink" Target="#&apos;Has the LTA been upd 1 (enum)&apos;!A3" TargetMode="External"/><Relationship Id="rId59" Type="http://schemas.openxmlformats.org/officeDocument/2006/relationships/hyperlink" Target="#&apos;Is the number of GHG 1 (enum)&apos;!A3" TargetMode="External"/><Relationship Id="rId60" Type="http://schemas.openxmlformats.org/officeDocument/2006/relationships/hyperlink" Target="#&apos;Parameters at Validation 1&apos;!A1" TargetMode="External"/><Relationship Id="rId61" Type="http://schemas.openxmlformats.org/officeDocument/2006/relationships/hyperlink" Target="#&apos;Data  Parameter BD 1&apos;!A1" TargetMode="External"/><Relationship Id="rId62" Type="http://schemas.openxmlformats.org/officeDocument/2006/relationships/hyperlink" Target="#&apos;Value applied for BD 1&apos;!A1" TargetMode="External"/><Relationship Id="rId63" Type="http://schemas.openxmlformats.org/officeDocument/2006/relationships/hyperlink" Target="#&apos;Data  Parameter DjCFjBCEF 1&apos;!A1" TargetMode="External"/><Relationship Id="rId64" Type="http://schemas.openxmlformats.org/officeDocument/2006/relationships/hyperlink" Target="#&apos;Value applied for DjCFjBCEF 1&apos;!A1" TargetMode="External"/><Relationship Id="rId65" Type="http://schemas.openxmlformats.org/officeDocument/2006/relationships/hyperlink" Target="#&apos;Data  Parameter SLFty 1&apos;!A1" TargetMode="External"/><Relationship Id="rId66" Type="http://schemas.openxmlformats.org/officeDocument/2006/relationships/hyperlink" Target="#&apos;Value applied for SLFty 1&apos;!A1" TargetMode="External"/><Relationship Id="rId67" Type="http://schemas.openxmlformats.org/officeDocument/2006/relationships/hyperlink" Target="#&apos;Data  Parameter Ofty 1&apos;!A1" TargetMode="External"/><Relationship Id="rId68" Type="http://schemas.openxmlformats.org/officeDocument/2006/relationships/hyperlink" Target="#&apos;Value applied for Ofty 1&apos;!A1" TargetMode="External"/><Relationship Id="rId69" Type="http://schemas.openxmlformats.org/officeDocument/2006/relationships/hyperlink" Target="#&apos;Data  Parameter Ecosystem;  1&apos;!A1" TargetMode="External"/><Relationship Id="rId70" Type="http://schemas.openxmlformats.org/officeDocument/2006/relationships/hyperlink" Target="#&apos;Value applied for Ecosystem 1&apos;!A1" TargetMode="External"/><Relationship Id="rId71" Type="http://schemas.openxmlformats.org/officeDocument/2006/relationships/hyperlink" Target="#&apos;Data  Parameter %OMsoil (BS 1&apos;!A1" TargetMode="External"/><Relationship Id="rId72" Type="http://schemas.openxmlformats.org/officeDocument/2006/relationships/hyperlink" Target="#&apos;Value applied for %OMsoil ( 1&apos;!A1" TargetMode="External"/><Relationship Id="rId73" Type="http://schemas.openxmlformats.org/officeDocument/2006/relationships/hyperlink" Target="#&apos;Data  Parameter &#916;CTREE_BSLi 1&apos;!A1" TargetMode="External"/><Relationship Id="rId74" Type="http://schemas.openxmlformats.org/officeDocument/2006/relationships/hyperlink" Target="#&apos;Value applied for &#916;CTREE_BS 1&apos;!A1" TargetMode="External"/><Relationship Id="rId75" Type="http://schemas.openxmlformats.org/officeDocument/2006/relationships/hyperlink" Target="#&apos;Data  Parameter ET(FCItBSL) 1&apos;!A1" TargetMode="External"/><Relationship Id="rId76" Type="http://schemas.openxmlformats.org/officeDocument/2006/relationships/hyperlink" Target="#&apos;Value applied for ET(FCItBS 1&apos;!A1" TargetMode="External"/><Relationship Id="rId77" Type="http://schemas.openxmlformats.org/officeDocument/2006/relationships/hyperlink" Target="#&apos;Data  Parameter %Calloch BS 1&apos;!A1" TargetMode="External"/><Relationship Id="rId78" Type="http://schemas.openxmlformats.org/officeDocument/2006/relationships/hyperlink" Target="#&apos;Value applied for %Calloch  1&apos;!A1" TargetMode="External"/><Relationship Id="rId79" Type="http://schemas.openxmlformats.org/officeDocument/2006/relationships/hyperlink" Target="#&apos;Data  Parameter EFN2Oburn 1&apos;!A1" TargetMode="External"/><Relationship Id="rId80" Type="http://schemas.openxmlformats.org/officeDocument/2006/relationships/hyperlink" Target="#&apos;Data  Parameter allowable_u 1&apos;!A1" TargetMode="External"/><Relationship Id="rId81" Type="http://schemas.openxmlformats.org/officeDocument/2006/relationships/hyperlink" Target="#&apos;Data  Parameter GWPCH4 1&apos;!A1" TargetMode="External"/><Relationship Id="rId82" Type="http://schemas.openxmlformats.org/officeDocument/2006/relationships/hyperlink" Target="#&apos;Data  Parameter GWPN2O 1&apos;!A1" TargetMode="External"/><Relationship Id="rId83" Type="http://schemas.openxmlformats.org/officeDocument/2006/relationships/hyperlink" Target="#&apos;Data  Parameter EFCH4burn 1&apos;!A1" TargetMode="External"/><Relationship Id="rId84" Type="http://schemas.openxmlformats.org/officeDocument/2006/relationships/hyperlink" Target="#&apos;Data  Parameter RateCloss-W 1&apos;!A1" TargetMode="External"/><Relationship Id="rId85" Type="http://schemas.openxmlformats.org/officeDocument/2006/relationships/hyperlink" Target="#&apos;Value applied for RateCloss 1&apos;!A1" TargetMode="External"/><Relationship Id="rId86" Type="http://schemas.openxmlformats.org/officeDocument/2006/relationships/hyperlink" Target="#&apos;Data  Parameter Ratepeatlos 1&apos;!A1" TargetMode="External"/><Relationship Id="rId87" Type="http://schemas.openxmlformats.org/officeDocument/2006/relationships/hyperlink" Target="#&apos;Value applied for Ratepeatl 2&apos;!A1" TargetMode="External"/><Relationship Id="rId88" Type="http://schemas.openxmlformats.org/officeDocument/2006/relationships/hyperlink" Target="#&apos;Data  Parameter Ratepeatlos 2&apos;!A1" TargetMode="External"/><Relationship Id="rId89" Type="http://schemas.openxmlformats.org/officeDocument/2006/relationships/hyperlink" Target="#&apos;Value applied for Ratepeatl 3&apos;!A1" TargetMode="External"/><Relationship Id="rId90" Type="http://schemas.openxmlformats.org/officeDocument/2006/relationships/hyperlink" Target="#&apos;Data  Parameter &#402; (GHG emis 8&apos;!A1" TargetMode="External"/><Relationship Id="rId91" Type="http://schemas.openxmlformats.org/officeDocument/2006/relationships/hyperlink" Target="#&apos;Value applied for &#402; (GHG em 8&apos;!A1" TargetMode="External"/><Relationship Id="rId92" Type="http://schemas.openxmlformats.org/officeDocument/2006/relationships/hyperlink" Target="#&apos;Data  Parameter &#402; (N2O emis 1&apos;!A1" TargetMode="External"/><Relationship Id="rId93" Type="http://schemas.openxmlformats.org/officeDocument/2006/relationships/hyperlink" Target="#&apos;Data  Parameter &#916;CSHRUB_BSL 1&apos;!A1" TargetMode="External"/><Relationship Id="rId94" Type="http://schemas.openxmlformats.org/officeDocument/2006/relationships/hyperlink" Target="#&apos;Value applied for &#916;CSHRUB_B 1&apos;!A1" TargetMode="External"/><Relationship Id="rId95" Type="http://schemas.openxmlformats.org/officeDocument/2006/relationships/hyperlink" Target="#&apos;Data  Parameter IPCC Emissi 6&apos;!A1" TargetMode="External"/><Relationship Id="rId96" Type="http://schemas.openxmlformats.org/officeDocument/2006/relationships/hyperlink" Target="#&apos;Value applied for IPCC Emis 6&apos;!A1" TargetMode="External"/><Relationship Id="rId97" Type="http://schemas.openxmlformats.org/officeDocument/2006/relationships/hyperlink" Target="#&apos;Data  Parameter IPCC Emissi 7&apos;!A1" TargetMode="External"/><Relationship Id="rId98" Type="http://schemas.openxmlformats.org/officeDocument/2006/relationships/hyperlink" Target="#&apos;Value applied for IPCC Emis 7&apos;!A1" TargetMode="External"/><Relationship Id="rId99" Type="http://schemas.openxmlformats.org/officeDocument/2006/relationships/hyperlink" Target="#&apos;Data  Parameter GHGBSL-insi 1&apos;!A1" TargetMode="External"/><Relationship Id="rId100" Type="http://schemas.openxmlformats.org/officeDocument/2006/relationships/hyperlink" Target="#&apos;Value applied for GHGBSL-in 1&apos;!A1" TargetMode="External"/><Relationship Id="rId101" Type="http://schemas.openxmlformats.org/officeDocument/2006/relationships/hyperlink" Target="#&apos;Data  Parameter Depth_exBSL 1&apos;!A1" TargetMode="External"/><Relationship Id="rId102" Type="http://schemas.openxmlformats.org/officeDocument/2006/relationships/hyperlink" Target="#&apos;Value applied for Depth_exB 1&apos;!A1" TargetMode="External"/><Relationship Id="rId103" Type="http://schemas.openxmlformats.org/officeDocument/2006/relationships/hyperlink" Target="#&apos;Data  Parameter N2O (BSL-so 1&apos;!A1" TargetMode="External"/><Relationship Id="rId104" Type="http://schemas.openxmlformats.org/officeDocument/2006/relationships/hyperlink" Target="#&apos;Value applied for N2O (BSL- 1&apos;!A1" TargetMode="External"/><Relationship Id="rId105" Type="http://schemas.openxmlformats.org/officeDocument/2006/relationships/hyperlink" Target="#&apos;Data  Parameter CH4(BSL-soi 1&apos;!A1" TargetMode="External"/><Relationship Id="rId106" Type="http://schemas.openxmlformats.org/officeDocument/2006/relationships/hyperlink" Target="#&apos;Value applied for CH4(BSL-s 1&apos;!A1" TargetMode="External"/><Relationship Id="rId107" Type="http://schemas.openxmlformats.org/officeDocument/2006/relationships/hyperlink" Target="#&apos;Data  Parameter C%BSL-emitt 1&apos;!A1" TargetMode="External"/><Relationship Id="rId108" Type="http://schemas.openxmlformats.org/officeDocument/2006/relationships/hyperlink" Target="#&apos;Value applied for C%BSL-emi 1&apos;!A1" TargetMode="External"/><Relationship Id="rId109" Type="http://schemas.openxmlformats.org/officeDocument/2006/relationships/hyperlink" Target="#&apos;Data  Parameter C%BSL-erode 1&apos;!A1" TargetMode="External"/><Relationship Id="rId110" Type="http://schemas.openxmlformats.org/officeDocument/2006/relationships/hyperlink" Target="#&apos;Value applied for C%BSL-ero 1&apos;!A1" TargetMode="External"/><Relationship Id="rId111" Type="http://schemas.openxmlformats.org/officeDocument/2006/relationships/hyperlink" Target="#&apos;Data  Parameter &#402; (GHG emis 9&apos;!A1" TargetMode="External"/><Relationship Id="rId112" Type="http://schemas.openxmlformats.org/officeDocument/2006/relationships/hyperlink" Target="#&apos;Value applied for &#402; (GHG em 9&apos;!A1" TargetMode="External"/><Relationship Id="rId113" Type="http://schemas.openxmlformats.org/officeDocument/2006/relationships/hyperlink" Target="#&apos;Data  Parameter Ratesubs-BS 1&apos;!A1" TargetMode="External"/><Relationship Id="rId114" Type="http://schemas.openxmlformats.org/officeDocument/2006/relationships/hyperlink" Target="#&apos;Value applied for Ratesubs- 1&apos;!A1" TargetMode="External"/><Relationship Id="rId115" Type="http://schemas.openxmlformats.org/officeDocument/2006/relationships/hyperlink" Target="#&apos;Data  Parameter Ratesubs-WP 1&apos;!A1" TargetMode="External"/><Relationship Id="rId116" Type="http://schemas.openxmlformats.org/officeDocument/2006/relationships/hyperlink" Target="#&apos;Value applied for Ratesubs- 2&apos;!A1" TargetMode="External"/><Relationship Id="rId117" Type="http://schemas.openxmlformats.org/officeDocument/2006/relationships/hyperlink" Target="#&apos;Data  Parameter AWPSit100;  1&apos;!A1" TargetMode="External"/><Relationship Id="rId118" Type="http://schemas.openxmlformats.org/officeDocument/2006/relationships/hyperlink" Target="#&apos;Value applied for AWPSit100 1&apos;!A1" TargetMode="External"/><Relationship Id="rId119" Type="http://schemas.openxmlformats.org/officeDocument/2006/relationships/hyperlink" Target="#&apos;Data and Parameters Monitor 1&apos;!A1" TargetMode="External"/><Relationship Id="rId120" Type="http://schemas.openxmlformats.org/officeDocument/2006/relationships/hyperlink" Target="#&apos;Data  Parameter %Calloch WP 1&apos;!A1" TargetMode="External"/><Relationship Id="rId121" Type="http://schemas.openxmlformats.org/officeDocument/2006/relationships/hyperlink" Target="#&apos;Value applied for %Calloch  2&apos;!A1" TargetMode="External"/><Relationship Id="rId122" Type="http://schemas.openxmlformats.org/officeDocument/2006/relationships/hyperlink" Target="#&apos;Data  Parameter CAVG&#8722;TREEI  1&apos;!A1" TargetMode="External"/><Relationship Id="rId123" Type="http://schemas.openxmlformats.org/officeDocument/2006/relationships/hyperlink" Target="#&apos;Value applied for CAVG&#8722;TREE 1&apos;!A1" TargetMode="External"/><Relationship Id="rId124" Type="http://schemas.openxmlformats.org/officeDocument/2006/relationships/hyperlink" Target="#&apos;Data  Parameter Vextyit; Pc 1&apos;!A1" TargetMode="External"/><Relationship Id="rId125" Type="http://schemas.openxmlformats.org/officeDocument/2006/relationships/hyperlink" Target="#&apos;Value applied for Vextyit;  1&apos;!A1" TargetMode="External"/><Relationship Id="rId126" Type="http://schemas.openxmlformats.org/officeDocument/2006/relationships/hyperlink" Target="#&apos;Data  Parameter Biomassit 1&apos;!A1" TargetMode="External"/><Relationship Id="rId127" Type="http://schemas.openxmlformats.org/officeDocument/2006/relationships/hyperlink" Target="#&apos;Value applied for Biomassit 1&apos;!A1" TargetMode="External"/><Relationship Id="rId128" Type="http://schemas.openxmlformats.org/officeDocument/2006/relationships/hyperlink" Target="#&apos;Data  Parameter &#916;CTREE_PROJ 1&apos;!A1" TargetMode="External"/><Relationship Id="rId129" Type="http://schemas.openxmlformats.org/officeDocument/2006/relationships/hyperlink" Target="#&apos;Value applied for &#916;CTREE_PR 1&apos;!A1" TargetMode="External"/><Relationship Id="rId130" Type="http://schemas.openxmlformats.org/officeDocument/2006/relationships/hyperlink" Target="#&apos;Data  Parameter Ait 1&apos;!A1" TargetMode="External"/><Relationship Id="rId131" Type="http://schemas.openxmlformats.org/officeDocument/2006/relationships/hyperlink" Target="#&apos;Value applied for Ait 1&apos;!A1" TargetMode="External"/><Relationship Id="rId132" Type="http://schemas.openxmlformats.org/officeDocument/2006/relationships/hyperlink" Target="#&apos;Data  Parameter ET(FCitWPS) 1&apos;!A1" TargetMode="External"/><Relationship Id="rId133" Type="http://schemas.openxmlformats.org/officeDocument/2006/relationships/hyperlink" Target="#&apos;Value applied for ET(FCitWP 1&apos;!A1" TargetMode="External"/><Relationship Id="rId134" Type="http://schemas.openxmlformats.org/officeDocument/2006/relationships/hyperlink" Target="#&apos;Data  Parameter Area submer 1&apos;!A1" TargetMode="External"/><Relationship Id="rId135" Type="http://schemas.openxmlformats.org/officeDocument/2006/relationships/hyperlink" Target="#&apos;Value applied for Area subm 1&apos;!A1" TargetMode="External"/><Relationship Id="rId136" Type="http://schemas.openxmlformats.org/officeDocument/2006/relationships/hyperlink" Target="#&apos;Data  Parameter %OMsoil (WP 1&apos;!A1" TargetMode="External"/><Relationship Id="rId137" Type="http://schemas.openxmlformats.org/officeDocument/2006/relationships/hyperlink" Target="#&apos;Value applied for %OMsoil ( 2&apos;!A1" TargetMode="External"/><Relationship Id="rId138" Type="http://schemas.openxmlformats.org/officeDocument/2006/relationships/hyperlink" Target="#&apos;Data  Parameter Crown cover 1&apos;!A1" TargetMode="External"/><Relationship Id="rId139" Type="http://schemas.openxmlformats.org/officeDocument/2006/relationships/hyperlink" Target="#&apos;Value applied for Crown cov 1&apos;!A1" TargetMode="External"/><Relationship Id="rId140" Type="http://schemas.openxmlformats.org/officeDocument/2006/relationships/hyperlink" Target="#&apos;Data  Parameter NERERROR 1&apos;!A1" TargetMode="External"/><Relationship Id="rId141" Type="http://schemas.openxmlformats.org/officeDocument/2006/relationships/hyperlink" Target="#&apos;Data  Parameter CWPS-herbit 1&apos;!A1" TargetMode="External"/><Relationship Id="rId142" Type="http://schemas.openxmlformats.org/officeDocument/2006/relationships/hyperlink" Target="#&apos;Value applied for CWPS-herb 1&apos;!A1" TargetMode="External"/><Relationship Id="rId143" Type="http://schemas.openxmlformats.org/officeDocument/2006/relationships/hyperlink" Target="#&apos;Data  Parameter CBSL-herbit 1&apos;!A1" TargetMode="External"/><Relationship Id="rId144" Type="http://schemas.openxmlformats.org/officeDocument/2006/relationships/hyperlink" Target="#&apos;Value applied for CBSL-herb 1&apos;!A1" TargetMode="External"/><Relationship Id="rId145" Type="http://schemas.openxmlformats.org/officeDocument/2006/relationships/hyperlink" Target="#&apos;Data  Parameter &#916;CBSL-herbi 1&apos;!A1" TargetMode="External"/><Relationship Id="rId146" Type="http://schemas.openxmlformats.org/officeDocument/2006/relationships/hyperlink" Target="#&apos;Value applied for &#916;CBSL-her 1&apos;!A1" TargetMode="External"/><Relationship Id="rId147" Type="http://schemas.openxmlformats.org/officeDocument/2006/relationships/hyperlink" Target="#&apos;Data  Parameter &#402; (GHG emis 5&apos;!A1" TargetMode="External"/><Relationship Id="rId148" Type="http://schemas.openxmlformats.org/officeDocument/2006/relationships/hyperlink" Target="#&apos;Value applied for &#402; (GHG em 5&apos;!A1" TargetMode="External"/><Relationship Id="rId149" Type="http://schemas.openxmlformats.org/officeDocument/2006/relationships/hyperlink" Target="#&apos;Data  Parameter &#402; (GHG emis 6&apos;!A1" TargetMode="External"/><Relationship Id="rId150" Type="http://schemas.openxmlformats.org/officeDocument/2006/relationships/hyperlink" Target="#&apos;Value applied for &#402; (GHG em 6&apos;!A1" TargetMode="External"/><Relationship Id="rId151" Type="http://schemas.openxmlformats.org/officeDocument/2006/relationships/hyperlink" Target="#&apos;Data  Parameter &#916;CSHRUB_PRO 1&apos;!A1" TargetMode="External"/><Relationship Id="rId152" Type="http://schemas.openxmlformats.org/officeDocument/2006/relationships/hyperlink" Target="#&apos;Value applied for &#916;CSHRUB_P 1&apos;!A1" TargetMode="External"/><Relationship Id="rId153" Type="http://schemas.openxmlformats.org/officeDocument/2006/relationships/hyperlink" Target="#&apos;Data  Parameter Fire Reduct 1&apos;!A1" TargetMode="External"/><Relationship Id="rId154" Type="http://schemas.openxmlformats.org/officeDocument/2006/relationships/hyperlink" Target="#&apos;Value applied for Fire Redu 1&apos;!A1" TargetMode="External"/><Relationship Id="rId155" Type="http://schemas.openxmlformats.org/officeDocument/2006/relationships/hyperlink" Target="#&apos;Data  Parameter &#402; (GHG emis 7&apos;!A1" TargetMode="External"/><Relationship Id="rId156" Type="http://schemas.openxmlformats.org/officeDocument/2006/relationships/hyperlink" Target="#&apos;Value applied for &#402; (GHG em 7&apos;!A1" TargetMode="External"/><Relationship Id="rId157" Type="http://schemas.openxmlformats.org/officeDocument/2006/relationships/hyperlink" Target="#&apos;Data  Parameter &#8710;CWPS-soili 1&apos;!A1" TargetMode="External"/><Relationship Id="rId158" Type="http://schemas.openxmlformats.org/officeDocument/2006/relationships/hyperlink" Target="#&apos;Value applied for &#8710;CWPS-soi 1&apos;!A1" TargetMode="External"/><Relationship Id="rId159" Type="http://schemas.openxmlformats.org/officeDocument/2006/relationships/hyperlink" Target="#&apos;Data  Parameter &#8710;CBSL-soili 1&apos;!A1" TargetMode="External"/><Relationship Id="rId160" Type="http://schemas.openxmlformats.org/officeDocument/2006/relationships/hyperlink" Target="#&apos;Value applied for &#8710;CBSL-soi 1&apos;!A1" TargetMode="External"/><Relationship Id="rId161" Type="http://schemas.openxmlformats.org/officeDocument/2006/relationships/hyperlink" Target="#&apos;Data  Parameter CH4(WPS-soi 1&apos;!A1" TargetMode="External"/><Relationship Id="rId162" Type="http://schemas.openxmlformats.org/officeDocument/2006/relationships/hyperlink" Target="#&apos;Value applied for CH4(WPS-s 1&apos;!A1" TargetMode="External"/><Relationship Id="rId163" Type="http://schemas.openxmlformats.org/officeDocument/2006/relationships/hyperlink" Target="#&apos;Data  Parameter N2O (WPS-so 1&apos;!A1" TargetMode="External"/><Relationship Id="rId164" Type="http://schemas.openxmlformats.org/officeDocument/2006/relationships/hyperlink" Target="#&apos;Value applied for N2O (WPS- 1&apos;!A1" TargetMode="External"/><Relationship Id="rId165" Type="http://schemas.openxmlformats.org/officeDocument/2006/relationships/hyperlink" Target="#&apos;Data  Parameter GHGWPS-insi 2&apos;!A1" TargetMode="External"/><Relationship Id="rId166" Type="http://schemas.openxmlformats.org/officeDocument/2006/relationships/hyperlink" Target="#&apos;Value applied for GHGWPS-in 2&apos;!A1" TargetMode="External"/><Relationship Id="rId167" Type="http://schemas.openxmlformats.org/officeDocument/2006/relationships/hyperlink" Target="#&apos;Data  Parameter &#916;CWPS-herbi 1&apos;!A1" TargetMode="External"/><Relationship Id="rId168" Type="http://schemas.openxmlformats.org/officeDocument/2006/relationships/hyperlink" Target="#&apos;Value applied for &#916;CWPS-her 1&apos;!A1" TargetMode="External"/><Relationship Id="rId169" Type="http://schemas.openxmlformats.org/officeDocument/2006/relationships/hyperlink" Target="#&apos;Data  Parameter IPCC Emissi 4&apos;!A1" TargetMode="External"/><Relationship Id="rId170" Type="http://schemas.openxmlformats.org/officeDocument/2006/relationships/hyperlink" Target="#&apos;Value applied for IPCC Emis 4&apos;!A1" TargetMode="External"/><Relationship Id="rId171" Type="http://schemas.openxmlformats.org/officeDocument/2006/relationships/hyperlink" Target="#&apos;Data  Parameter IPCC Emissi 5&apos;!A1" TargetMode="External"/><Relationship Id="rId172" Type="http://schemas.openxmlformats.org/officeDocument/2006/relationships/hyperlink" Target="#&apos;Value applied for IPCC Emis 5&apos;!A1" TargetMode="External"/><Relationship Id="rId173" Type="http://schemas.openxmlformats.org/officeDocument/2006/relationships/hyperlink" Target="#&apos;Data  Parameter C%WPS-erode 1&apos;!A1" TargetMode="External"/><Relationship Id="rId174" Type="http://schemas.openxmlformats.org/officeDocument/2006/relationships/hyperlink" Target="#&apos;Value applied for C%WPS-ero 1&apos;!A1" TargetMode="External"/><Relationship Id="rId175" Type="http://schemas.openxmlformats.org/officeDocument/2006/relationships/hyperlink" Target="#&apos;Data  Parameter Depth_exWPS 1&apos;!A1" TargetMode="External"/><Relationship Id="rId176" Type="http://schemas.openxmlformats.org/officeDocument/2006/relationships/hyperlink" Target="#&apos;Value applied for Depth_exW 1&apos;!A1" TargetMode="External"/><Relationship Id="rId177" Type="http://schemas.openxmlformats.org/officeDocument/2006/relationships/hyperlink" Target="#&apos;Data  Parameter CWPS-soili( 1&apos;!A1" TargetMode="External"/><Relationship Id="rId178" Type="http://schemas.openxmlformats.org/officeDocument/2006/relationships/hyperlink" Target="#&apos;Value applied for CWPS-soil 1&apos;!A1" TargetMode="External"/><Relationship Id="rId179" Type="http://schemas.openxmlformats.org/officeDocument/2006/relationships/hyperlink" Target="#&apos;Data  Parameter &#119862;&#119860;&#119881;&#119866;&#8722;&#119879; 1&apos;!A1" TargetMode="External"/><Relationship Id="rId180" Type="http://schemas.openxmlformats.org/officeDocument/2006/relationships/hyperlink" Target="#&apos;Value applied for &#119862;&#119860;&#119881;&#119866;&#8722; 1&apos;!A1" TargetMode="External"/><Relationship Id="rId181" Type="http://schemas.openxmlformats.org/officeDocument/2006/relationships/hyperlink" Target="#&apos;Data  Parameter CBSL-soilit 1&apos;!A1" TargetMode="External"/><Relationship Id="rId182" Type="http://schemas.openxmlformats.org/officeDocument/2006/relationships/hyperlink" Target="#&apos;Value applied for CBSL-soil 1&apos;!A1" TargetMode="External"/><Relationship Id="rId183" Type="http://schemas.openxmlformats.org/officeDocument/2006/relationships/hyperlink" Target="#&apos;Does the project see 2 (enum)&apos;!A3" TargetMode="External"/><Relationship Id="rId184" Type="http://schemas.openxmlformats.org/officeDocument/2006/relationships/hyperlink" Target="#&apos;Community HCV 1&apos;!A1" TargetMode="External"/><Relationship Id="rId185" Type="http://schemas.openxmlformats.org/officeDocument/2006/relationships/hyperlink" Target="#&apos;Expected Community Impacts  1&apos;!A1" TargetMode="External"/><Relationship Id="rId186" Type="http://schemas.openxmlformats.org/officeDocument/2006/relationships/hyperlink" Target="#&apos;Does the project see 3 (enum)&apos;!A3" TargetMode="External"/><Relationship Id="rId187" Type="http://schemas.openxmlformats.org/officeDocument/2006/relationships/hyperlink" Target="#&apos;Marginalized andor Vulnerab 1&apos;!A1" TargetMode="External"/><Relationship Id="rId188" Type="http://schemas.openxmlformats.org/officeDocument/2006/relationships/hyperlink" Target="#&apos;Exceptional Benefits Benefi 1&apos;!A1" TargetMode="External"/><Relationship Id="rId189" Type="http://schemas.openxmlformats.org/officeDocument/2006/relationships/hyperlink" Target="#&apos;Species and habitat impacts 1&apos;!A1" TargetMode="External"/><Relationship Id="rId190" Type="http://schemas.openxmlformats.org/officeDocument/2006/relationships/hyperlink" Target="#&apos;Biodiversity HCV 1&apos;!A1" TargetMode="External"/><Relationship Id="rId191" Type="http://schemas.openxmlformats.org/officeDocument/2006/relationships/hyperlink" Target="#&apos;Bio element changes 1&apos;!A1" TargetMode="External"/><Relationship Id="rId192" Type="http://schemas.openxmlformats.org/officeDocument/2006/relationships/hyperlink" Target="#&apos;Species Used  1&apos;!A1" TargetMode="External"/><Relationship Id="rId193" Type="http://schemas.openxmlformats.org/officeDocument/2006/relationships/hyperlink" Target="#&apos;Invasive Species  1&apos;!A1" TargetMode="External"/><Relationship Id="rId194" Type="http://schemas.openxmlformats.org/officeDocument/2006/relationships/hyperlink" Target="#&apos;Non-native Species 1&apos;!A1" TargetMode="External"/><Relationship Id="rId195" Type="http://schemas.openxmlformats.org/officeDocument/2006/relationships/hyperlink" Target="#&apos;Inputs Justification  1&apos;!A1" TargetMode="External"/><Relationship Id="rId196" Type="http://schemas.openxmlformats.org/officeDocument/2006/relationships/hyperlink" Target="#&apos;Offsite Biodiversity Impact 1&apos;!A1" TargetMode="External"/><Relationship Id="rId197" Type="http://schemas.openxmlformats.org/officeDocument/2006/relationships/hyperlink" Target="#&apos;Does the project see 4 (enum)&apos;!A3" TargetMode="External"/><Relationship Id="rId198" Type="http://schemas.openxmlformats.org/officeDocument/2006/relationships/hyperlink" Target="#&apos;Trigger Species Population  1&apos;!A1" TargetMode="External"/><Relationship Id="rId199" Type="http://schemas.openxmlformats.org/officeDocument/2006/relationships/hyperlink" Target="#&apos;STAKEHOLDER DESCRIPTION TAB 1&apos;!A1" TargetMode="External"/><Relationship Id="rId200" Type="http://schemas.openxmlformats.org/officeDocument/2006/relationships/hyperlink" Target="#&apos;THEORY OF CHANGE TABLE 1&apos;!A1" TargetMode="External"/><Relationship Id="rId201" Type="http://schemas.openxmlformats.org/officeDocument/2006/relationships/hyperlink" Target="#&apos;PROJECT RISKS TABLE 1&apos;!A1" TargetMode="External"/><Relationship Id="rId202" Type="http://schemas.openxmlformats.org/officeDocument/2006/relationships/hyperlink" Target="#&apos;SENSITIVE INFORMATION 1&apos;!A1" TargetMode="External"/><Relationship Id="rId203" Type="http://schemas.openxmlformats.org/officeDocument/2006/relationships/hyperlink" Target="#&apos;Additional Appendix 1&apos;!A1" TargetMode="External"/><Relationship Id="rId204" Type="http://schemas.openxmlformats.org/officeDocument/2006/relationships/hyperlink" Target="#&apos;VCS 1&apos;!A1" TargetMode="External"/><Relationship Id="rId205" Type="http://schemas.openxmlformats.org/officeDocument/2006/relationships/hyperlink" Target="#&apos;CCB 1&apos;!A1" TargetMode="External"/><Relationship Id="rId206" Type="http://schemas.openxmlformats.org/officeDocument/2006/relationships/hyperlink" Target="#&apos;CCB Verification 1&apos;!A1" TargetMode="External"/><Relationship Id="rId207" Type="http://schemas.openxmlformats.org/officeDocument/2006/relationships/hyperlink" Target="#&apos;Project Details&apos;!A1" TargetMode="External"/><Relationship Id="rId208" Type="http://schemas.openxmlformats.org/officeDocument/2006/relationships/hyperlink" Target="#&apos;Project lifetime&apos;!A1" TargetMode="External"/><Relationship Id="rId209" Type="http://schemas.openxmlformats.org/officeDocument/2006/relationships/hyperlink" Target="#&apos;(CCB) GHG accounting period &apos;!A1" TargetMode="External"/><Relationship Id="rId210" Type="http://schemas.openxmlformats.org/officeDocument/2006/relationships/hyperlink" Target="#&apos;Project location&apos;!A1" TargetMode="External"/><Relationship Id="rId211" Type="http://schemas.openxmlformats.org/officeDocument/2006/relationships/hyperlink" Target="#&apos;AcresHectares (enum)&apos;!A3" TargetMode="External"/><Relationship Id="rId212" Type="http://schemas.openxmlformats.org/officeDocument/2006/relationships/hyperlink" Target="#&apos;Project Location Format (enum)&apos;!A3" TargetMode="External"/><Relationship Id="rId213" Type="http://schemas.openxmlformats.org/officeDocument/2006/relationships/hyperlink" Target="#&apos;Project Location (Geodetic  1&apos;!A1" TargetMode="External"/><Relationship Id="rId214" Type="http://schemas.openxmlformats.org/officeDocument/2006/relationships/hyperlink" Target="#&apos;Project Location (Geodetic Poi&apos;!A1" TargetMode="External"/><Relationship Id="rId215" Type="http://schemas.openxmlformats.org/officeDocument/2006/relationships/hyperlink" Target="#&apos;1.1 Unique Project Benefits&apos;!A1" TargetMode="External"/><Relationship Id="rId216" Type="http://schemas.openxmlformats.org/officeDocument/2006/relationships/hyperlink" Target="#&apos;Is this project undergo (enum)&apos;!A3" TargetMode="External"/><Relationship Id="rId217" Type="http://schemas.openxmlformats.org/officeDocument/2006/relationships/hyperlink" Target="#&apos;Audit History&apos;!A1" TargetMode="External"/><Relationship Id="rId218" Type="http://schemas.openxmlformats.org/officeDocument/2006/relationships/hyperlink" Target="#&apos;Audit type (enum)&apos;!A3" TargetMode="External"/><Relationship Id="rId219" Type="http://schemas.openxmlformats.org/officeDocument/2006/relationships/hyperlink" Target="#&apos;Program (enum)&apos;!A3" TargetMode="External"/><Relationship Id="rId220" Type="http://schemas.openxmlformats.org/officeDocument/2006/relationships/hyperlink" Target="#&apos;Sectoral Scope and Project Typ&apos;!A1" TargetMode="External"/><Relationship Id="rId221" Type="http://schemas.openxmlformats.org/officeDocument/2006/relationships/hyperlink" Target="#&apos;Is this a transfer proj (enum)&apos;!A3" TargetMode="External"/><Relationship Id="rId222" Type="http://schemas.openxmlformats.org/officeDocument/2006/relationships/hyperlink" Target="#&apos;Indicate if the project (enum)&apos;!A3" TargetMode="External"/><Relationship Id="rId223" Type="http://schemas.openxmlformats.org/officeDocument/2006/relationships/hyperlink" Target="#&apos;Project Proponent&apos;!A1" TargetMode="External"/><Relationship Id="rId224" Type="http://schemas.openxmlformats.org/officeDocument/2006/relationships/hyperlink" Target="#&apos;Other Entities Involved in the&apos;!A1" TargetMode="External"/><Relationship Id="rId225" Type="http://schemas.openxmlformats.org/officeDocument/2006/relationships/hyperlink" Target="#&apos;Crediting period  (enum)&apos;!A3" TargetMode="External"/><Relationship Id="rId226" Type="http://schemas.openxmlformats.org/officeDocument/2006/relationships/hyperlink" Target="#&apos;2.1.13 Project Scale an (enum)&apos;!A3" TargetMode="External"/><Relationship Id="rId227" Type="http://schemas.openxmlformats.org/officeDocument/2006/relationships/hyperlink" Target="#&apos;Implementation Schedule&apos;!A1" TargetMode="External"/><Relationship Id="rId228" Type="http://schemas.openxmlformats.org/officeDocument/2006/relationships/hyperlink" Target="#&apos;Risks to the Project&apos;!A1" TargetMode="External"/><Relationship Id="rId229" Type="http://schemas.openxmlformats.org/officeDocument/2006/relationships/hyperlink" Target="#&apos;Stakeholder Consultations &apos;!A1" TargetMode="External"/><Relationship Id="rId230" Type="http://schemas.openxmlformats.org/officeDocument/2006/relationships/hyperlink" Target="#&apos;Summary of comments received &apos;!A1" TargetMode="External"/><Relationship Id="rId231" Type="http://schemas.openxmlformats.org/officeDocument/2006/relationships/hyperlink" Target="#&apos;Feedback and Grievance Redress&apos;!A1" TargetMode="External"/><Relationship Id="rId232" Type="http://schemas.openxmlformats.org/officeDocument/2006/relationships/hyperlink" Target="#&apos;Is the project receivin (enum)&apos;!A3" TargetMode="External"/><Relationship Id="rId233" Type="http://schemas.openxmlformats.org/officeDocument/2006/relationships/hyperlink" Target="#&apos;Has the project registe (enum)&apos;!A3" TargetMode="External"/><Relationship Id="rId234" Type="http://schemas.openxmlformats.org/officeDocument/2006/relationships/hyperlink" Target="#&apos;Is the project active u (enum)&apos;!A3" TargetMode="External"/><Relationship Id="rId235" Type="http://schemas.openxmlformats.org/officeDocument/2006/relationships/hyperlink" Target="#&apos;Has the project been re (enum)&apos;!A3" TargetMode="External"/><Relationship Id="rId236" Type="http://schemas.openxmlformats.org/officeDocument/2006/relationships/hyperlink" Target="#&apos;Are project reductions  (enum)&apos;!A3" TargetMode="External"/><Relationship Id="rId237" Type="http://schemas.openxmlformats.org/officeDocument/2006/relationships/hyperlink" Target="#&apos;Has the project activit (enum)&apos;!A3" TargetMode="External"/><Relationship Id="rId238" Type="http://schemas.openxmlformats.org/officeDocument/2006/relationships/hyperlink" Target="#&apos;Do the project activiti (enum)&apos;!A3" TargetMode="External"/><Relationship Id="rId239" Type="http://schemas.openxmlformats.org/officeDocument/2006/relationships/hyperlink" Target="#&apos;Is the project proponen (enum)&apos;!A3" TargetMode="External"/><Relationship Id="rId240" Type="http://schemas.openxmlformats.org/officeDocument/2006/relationships/hyperlink" Target="#&apos;Has the project propone (enum)&apos;!A3" TargetMode="External"/><Relationship Id="rId241" Type="http://schemas.openxmlformats.org/officeDocument/2006/relationships/hyperlink" Target="#&apos;Title and Reference of Methodo&apos;!A1" TargetMode="External"/><Relationship Id="rId242" Type="http://schemas.openxmlformats.org/officeDocument/2006/relationships/hyperlink" Target="#&apos;Temporal Boundaries PD&apos;!A1" TargetMode="External"/><Relationship Id="rId243" Type="http://schemas.openxmlformats.org/officeDocument/2006/relationships/hyperlink" Target="#&apos;Is a temporal boundary  (enum)&apos;!A3" TargetMode="External"/><Relationship Id="rId244" Type="http://schemas.openxmlformats.org/officeDocument/2006/relationships/hyperlink" Target="#&apos;Select either total sto (enum)&apos;!A3" TargetMode="External"/><Relationship Id="rId245" Type="http://schemas.openxmlformats.org/officeDocument/2006/relationships/hyperlink" Target="#&apos;Buffer Zones&apos;!A1" TargetMode="External"/><Relationship Id="rId246" Type="http://schemas.openxmlformats.org/officeDocument/2006/relationships/hyperlink" Target="#&apos;Is the project located  (enum)&apos;!A3" TargetMode="External"/><Relationship Id="rId247" Type="http://schemas.openxmlformats.org/officeDocument/2006/relationships/hyperlink" Target="#&apos;Are such laws statutes  (enum)&apos;!A3" TargetMode="External"/><Relationship Id="rId248" Type="http://schemas.openxmlformats.org/officeDocument/2006/relationships/hyperlink" Target="#&apos;Are the project activit (enum)&apos;!A3" TargetMode="External"/><Relationship Id="rId249" Type="http://schemas.openxmlformats.org/officeDocument/2006/relationships/hyperlink" Target="#&apos;Does this project use a (enum)&apos;!A3" TargetMode="External"/><Relationship Id="rId250" Type="http://schemas.openxmlformats.org/officeDocument/2006/relationships/hyperlink" Target="#&apos;Soil CO2 Approach&apos;!A1" TargetMode="External"/><Relationship Id="rId251" Type="http://schemas.openxmlformats.org/officeDocument/2006/relationships/hyperlink" Target="#&apos;Select the quantific 2 (enum)&apos;!A3" TargetMode="External"/><Relationship Id="rId252" Type="http://schemas.openxmlformats.org/officeDocument/2006/relationships/hyperlink" Target="#&apos;Soil CH4 Approach&apos;!A1" TargetMode="External"/><Relationship Id="rId253" Type="http://schemas.openxmlformats.org/officeDocument/2006/relationships/hyperlink" Target="#&apos;Select the quantificati (enum)&apos;!A3" TargetMode="External"/><Relationship Id="rId254" Type="http://schemas.openxmlformats.org/officeDocument/2006/relationships/hyperlink" Target="#&apos;Soil N2O Approach&apos;!A1" TargetMode="External"/><Relationship Id="rId255" Type="http://schemas.openxmlformats.org/officeDocument/2006/relationships/hyperlink" Target="#&apos;Select the quantific 1 (enum)&apos;!A3" TargetMode="External"/><Relationship Id="rId256" Type="http://schemas.openxmlformats.org/officeDocument/2006/relationships/hyperlink" Target="#&apos;Estimated GHG Emission Reducti&apos;!A1" TargetMode="External"/><Relationship Id="rId257" Type="http://schemas.openxmlformats.org/officeDocument/2006/relationships/hyperlink" Target="#&apos;Maximum claimable qu 1 (enum)&apos;!A3" TargetMode="External"/><Relationship Id="rId258" Type="http://schemas.openxmlformats.org/officeDocument/2006/relationships/hyperlink" Target="#&apos;Fire Reduction Premi 1 (enum)&apos;!A3" TargetMode="External"/><Relationship Id="rId259" Type="http://schemas.openxmlformats.org/officeDocument/2006/relationships/hyperlink" Target="#&apos;Maximum claimable quant (enum)&apos;!A3" TargetMode="External"/><Relationship Id="rId260" Type="http://schemas.openxmlformats.org/officeDocument/2006/relationships/hyperlink" Target="#&apos;Fire Reduction Premium  (enum)&apos;!A3" TargetMode="External"/><Relationship Id="rId261" Type="http://schemas.openxmlformats.org/officeDocument/2006/relationships/hyperlink" Target="#&apos;AFOLU Non-Permanence Risk Tool&apos;!A1" TargetMode="External"/><Relationship Id="rId262" Type="http://schemas.openxmlformats.org/officeDocument/2006/relationships/hyperlink" Target="#&apos;Has the non-permanence  (enum)&apos;!A3" TargetMode="External"/><Relationship Id="rId263" Type="http://schemas.openxmlformats.org/officeDocument/2006/relationships/hyperlink" Target="#&apos;Has the LTA been update (enum)&apos;!A3" TargetMode="External"/><Relationship Id="rId264" Type="http://schemas.openxmlformats.org/officeDocument/2006/relationships/hyperlink" Target="#&apos;Is the number of GHG cr (enum)&apos;!A3" TargetMode="External"/><Relationship Id="rId265" Type="http://schemas.openxmlformats.org/officeDocument/2006/relationships/hyperlink" Target="#&apos;Parameters at Validation&apos;!A1" TargetMode="External"/><Relationship Id="rId266" Type="http://schemas.openxmlformats.org/officeDocument/2006/relationships/hyperlink" Target="#&apos;Data  Parameter BD&apos;!A1" TargetMode="External"/><Relationship Id="rId267" Type="http://schemas.openxmlformats.org/officeDocument/2006/relationships/hyperlink" Target="#&apos;Value applied for BD&apos;!A1" TargetMode="External"/><Relationship Id="rId268" Type="http://schemas.openxmlformats.org/officeDocument/2006/relationships/hyperlink" Target="#&apos;Data  Parameter DjCFjBCEF&apos;!A1" TargetMode="External"/><Relationship Id="rId269" Type="http://schemas.openxmlformats.org/officeDocument/2006/relationships/hyperlink" Target="#&apos;Value applied for DjCFjBCEF&apos;!A1" TargetMode="External"/><Relationship Id="rId270" Type="http://schemas.openxmlformats.org/officeDocument/2006/relationships/hyperlink" Target="#&apos;Data  Parameter SLFty&apos;!A1" TargetMode="External"/><Relationship Id="rId271" Type="http://schemas.openxmlformats.org/officeDocument/2006/relationships/hyperlink" Target="#&apos;Value applied for SLFty&apos;!A1" TargetMode="External"/><Relationship Id="rId272" Type="http://schemas.openxmlformats.org/officeDocument/2006/relationships/hyperlink" Target="#&apos;Data  Parameter Ofty&apos;!A1" TargetMode="External"/><Relationship Id="rId273" Type="http://schemas.openxmlformats.org/officeDocument/2006/relationships/hyperlink" Target="#&apos;Value applied for Ofty&apos;!A1" TargetMode="External"/><Relationship Id="rId274" Type="http://schemas.openxmlformats.org/officeDocument/2006/relationships/hyperlink" Target="#&apos;Data  Parameter Ecosystem; Soi&apos;!A1" TargetMode="External"/><Relationship Id="rId275" Type="http://schemas.openxmlformats.org/officeDocument/2006/relationships/hyperlink" Target="#&apos;Value applied for Ecosystem; S&apos;!A1" TargetMode="External"/><Relationship Id="rId276" Type="http://schemas.openxmlformats.org/officeDocument/2006/relationships/hyperlink" Target="#&apos;Data  Parameter %OMsoil (BSL);&apos;!A1" TargetMode="External"/><Relationship Id="rId277" Type="http://schemas.openxmlformats.org/officeDocument/2006/relationships/hyperlink" Target="#&apos;Value applied for %OMsoil (BSL&apos;!A1" TargetMode="External"/><Relationship Id="rId278" Type="http://schemas.openxmlformats.org/officeDocument/2006/relationships/hyperlink" Target="#&apos;Data  Parameter &#916;CTREE_BSLit&apos;!A1" TargetMode="External"/><Relationship Id="rId279" Type="http://schemas.openxmlformats.org/officeDocument/2006/relationships/hyperlink" Target="#&apos;Value applied for &#916;CTREE_BSLit&apos;!A1" TargetMode="External"/><Relationship Id="rId280" Type="http://schemas.openxmlformats.org/officeDocument/2006/relationships/hyperlink" Target="#&apos;Data  Parameter ET(FCItBSL)&apos;!A1" TargetMode="External"/><Relationship Id="rId281" Type="http://schemas.openxmlformats.org/officeDocument/2006/relationships/hyperlink" Target="#&apos;Value applied for ET(FCItBSL)&apos;!A1" TargetMode="External"/><Relationship Id="rId282" Type="http://schemas.openxmlformats.org/officeDocument/2006/relationships/hyperlink" Target="#&apos;Data  Parameter %Calloch BSL&apos;!A1" TargetMode="External"/><Relationship Id="rId283" Type="http://schemas.openxmlformats.org/officeDocument/2006/relationships/hyperlink" Target="#&apos;Value applied for %Calloch BSL&apos;!A1" TargetMode="External"/><Relationship Id="rId284" Type="http://schemas.openxmlformats.org/officeDocument/2006/relationships/hyperlink" Target="#&apos;Data  Parameter EFN2Oburn&apos;!A1" TargetMode="External"/><Relationship Id="rId285" Type="http://schemas.openxmlformats.org/officeDocument/2006/relationships/hyperlink" Target="#&apos;Data  Parameter allowable_unce&apos;!A1" TargetMode="External"/><Relationship Id="rId286" Type="http://schemas.openxmlformats.org/officeDocument/2006/relationships/hyperlink" Target="#&apos;Data  Parameter GWPCH4&apos;!A1" TargetMode="External"/><Relationship Id="rId287" Type="http://schemas.openxmlformats.org/officeDocument/2006/relationships/hyperlink" Target="#&apos;Data  Parameter GWPN2O&apos;!A1" TargetMode="External"/><Relationship Id="rId288" Type="http://schemas.openxmlformats.org/officeDocument/2006/relationships/hyperlink" Target="#&apos;Data  Parameter EFCH4burn&apos;!A1" TargetMode="External"/><Relationship Id="rId289" Type="http://schemas.openxmlformats.org/officeDocument/2006/relationships/hyperlink" Target="#&apos;Data  Parameter RateCloss-WPSi&apos;!A1" TargetMode="External"/><Relationship Id="rId290" Type="http://schemas.openxmlformats.org/officeDocument/2006/relationships/hyperlink" Target="#&apos;Value applied for RateCloss-WP&apos;!A1" TargetMode="External"/><Relationship Id="rId291" Type="http://schemas.openxmlformats.org/officeDocument/2006/relationships/hyperlink" Target="#&apos;Data  Parameter Ratepeatloss-W&apos;!A1" TargetMode="External"/><Relationship Id="rId292" Type="http://schemas.openxmlformats.org/officeDocument/2006/relationships/hyperlink" Target="#&apos;Value applied for Ratepeatloss&apos;!A1" TargetMode="External"/><Relationship Id="rId293" Type="http://schemas.openxmlformats.org/officeDocument/2006/relationships/hyperlink" Target="#&apos;Data  Parameter Ratepeatloss-B&apos;!A1" TargetMode="External"/><Relationship Id="rId294" Type="http://schemas.openxmlformats.org/officeDocument/2006/relationships/hyperlink" Target="#&apos;Value applied for Ratepeatl 1&apos;!A1" TargetMode="External"/><Relationship Id="rId295" Type="http://schemas.openxmlformats.org/officeDocument/2006/relationships/hyperlink" Target="#&apos;Data  Parameter &#402; (GHG emis 3&apos;!A1" TargetMode="External"/><Relationship Id="rId296" Type="http://schemas.openxmlformats.org/officeDocument/2006/relationships/hyperlink" Target="#&apos;Value applied for &#402; (GHG em 3&apos;!A1" TargetMode="External"/><Relationship Id="rId297" Type="http://schemas.openxmlformats.org/officeDocument/2006/relationships/hyperlink" Target="#&apos;Data  Parameter &#402; (N2O emissio&apos;!A1" TargetMode="External"/><Relationship Id="rId298" Type="http://schemas.openxmlformats.org/officeDocument/2006/relationships/hyperlink" Target="#&apos;Data  Parameter &#916;CSHRUB_BSLit&apos;!A1" TargetMode="External"/><Relationship Id="rId299" Type="http://schemas.openxmlformats.org/officeDocument/2006/relationships/hyperlink" Target="#&apos;Value applied for &#916;CSHRUB_BSLi&apos;!A1" TargetMode="External"/><Relationship Id="rId300" Type="http://schemas.openxmlformats.org/officeDocument/2006/relationships/hyperlink" Target="#&apos;Data  Parameter IPCC Emissi 2&apos;!A1" TargetMode="External"/><Relationship Id="rId301" Type="http://schemas.openxmlformats.org/officeDocument/2006/relationships/hyperlink" Target="#&apos;Value applied for IPCC Emis 2&apos;!A1" TargetMode="External"/><Relationship Id="rId302" Type="http://schemas.openxmlformats.org/officeDocument/2006/relationships/hyperlink" Target="#&apos;Data  Parameter IPCC Emissi 3&apos;!A1" TargetMode="External"/><Relationship Id="rId303" Type="http://schemas.openxmlformats.org/officeDocument/2006/relationships/hyperlink" Target="#&apos;Value applied for IPCC Emis 3&apos;!A1" TargetMode="External"/><Relationship Id="rId304" Type="http://schemas.openxmlformats.org/officeDocument/2006/relationships/hyperlink" Target="#&apos;Data  Parameter GHGBSL-insitu-&apos;!A1" TargetMode="External"/><Relationship Id="rId305" Type="http://schemas.openxmlformats.org/officeDocument/2006/relationships/hyperlink" Target="#&apos;Value applied for GHGBSL-insit&apos;!A1" TargetMode="External"/><Relationship Id="rId306" Type="http://schemas.openxmlformats.org/officeDocument/2006/relationships/hyperlink" Target="#&apos;Data  Parameter Depth_exBSLit;&apos;!A1" TargetMode="External"/><Relationship Id="rId307" Type="http://schemas.openxmlformats.org/officeDocument/2006/relationships/hyperlink" Target="#&apos;Value applied for Depth_exBSLi&apos;!A1" TargetMode="External"/><Relationship Id="rId308" Type="http://schemas.openxmlformats.org/officeDocument/2006/relationships/hyperlink" Target="#&apos;Data  Parameter N2O (BSL-soilI&apos;!A1" TargetMode="External"/><Relationship Id="rId309" Type="http://schemas.openxmlformats.org/officeDocument/2006/relationships/hyperlink" Target="#&apos;Value applied for N2O (BSL-soi&apos;!A1" TargetMode="External"/><Relationship Id="rId310" Type="http://schemas.openxmlformats.org/officeDocument/2006/relationships/hyperlink" Target="#&apos;Data  Parameter CH4(BSL-soilIt&apos;!A1" TargetMode="External"/><Relationship Id="rId311" Type="http://schemas.openxmlformats.org/officeDocument/2006/relationships/hyperlink" Target="#&apos;Value applied for CH4(BSL-soil&apos;!A1" TargetMode="External"/><Relationship Id="rId312" Type="http://schemas.openxmlformats.org/officeDocument/2006/relationships/hyperlink" Target="#&apos;Data  Parameter C%BSL-emittedi&apos;!A1" TargetMode="External"/><Relationship Id="rId313" Type="http://schemas.openxmlformats.org/officeDocument/2006/relationships/hyperlink" Target="#&apos;Value applied for C%BSL-emitte&apos;!A1" TargetMode="External"/><Relationship Id="rId314" Type="http://schemas.openxmlformats.org/officeDocument/2006/relationships/hyperlink" Target="#&apos;Data  Parameter C%BSL-erodedit&apos;!A1" TargetMode="External"/><Relationship Id="rId315" Type="http://schemas.openxmlformats.org/officeDocument/2006/relationships/hyperlink" Target="#&apos;Value applied for C%BSL-eroded&apos;!A1" TargetMode="External"/><Relationship Id="rId316" Type="http://schemas.openxmlformats.org/officeDocument/2006/relationships/hyperlink" Target="#&apos;Data  Parameter &#402; (GHG emis 4&apos;!A1" TargetMode="External"/><Relationship Id="rId317" Type="http://schemas.openxmlformats.org/officeDocument/2006/relationships/hyperlink" Target="#&apos;Value applied for &#402; (GHG em 4&apos;!A1" TargetMode="External"/><Relationship Id="rId318" Type="http://schemas.openxmlformats.org/officeDocument/2006/relationships/hyperlink" Target="#&apos;Data  Parameter Ratesubs-BSLi&apos;!A1" TargetMode="External"/><Relationship Id="rId319" Type="http://schemas.openxmlformats.org/officeDocument/2006/relationships/hyperlink" Target="#&apos;Value applied for Ratesubs-BSL&apos;!A1" TargetMode="External"/><Relationship Id="rId320" Type="http://schemas.openxmlformats.org/officeDocument/2006/relationships/hyperlink" Target="#&apos;Data  Parameter Ratesubs-WPSi&apos;!A1" TargetMode="External"/><Relationship Id="rId321" Type="http://schemas.openxmlformats.org/officeDocument/2006/relationships/hyperlink" Target="#&apos;Value applied for Ratesubs-WPS&apos;!A1" TargetMode="External"/><Relationship Id="rId322" Type="http://schemas.openxmlformats.org/officeDocument/2006/relationships/hyperlink" Target="#&apos;Data  Parameter AWPSit100; ABS&apos;!A1" TargetMode="External"/><Relationship Id="rId323" Type="http://schemas.openxmlformats.org/officeDocument/2006/relationships/hyperlink" Target="#&apos;Value applied for AWPSit100; A&apos;!A1" TargetMode="External"/><Relationship Id="rId324" Type="http://schemas.openxmlformats.org/officeDocument/2006/relationships/hyperlink" Target="#&apos;Data and Parameters Monitored&apos;!A1" TargetMode="External"/><Relationship Id="rId325" Type="http://schemas.openxmlformats.org/officeDocument/2006/relationships/hyperlink" Target="#&apos;Data  Parameter %Calloch WPS&apos;!A1" TargetMode="External"/><Relationship Id="rId326" Type="http://schemas.openxmlformats.org/officeDocument/2006/relationships/hyperlink" Target="#&apos;Value applied for %Calloch WPS&apos;!A1" TargetMode="External"/><Relationship Id="rId327" Type="http://schemas.openxmlformats.org/officeDocument/2006/relationships/hyperlink" Target="#&apos;Data  Parameter CAVG&#8722;TREEI BSL&apos;!A1" TargetMode="External"/><Relationship Id="rId328" Type="http://schemas.openxmlformats.org/officeDocument/2006/relationships/hyperlink" Target="#&apos;Value applied for CAVG&#8722;TREEI B&apos;!A1" TargetMode="External"/><Relationship Id="rId329" Type="http://schemas.openxmlformats.org/officeDocument/2006/relationships/hyperlink" Target="#&apos;Data  Parameter Vextyit; Pcomi&apos;!A1" TargetMode="External"/><Relationship Id="rId330" Type="http://schemas.openxmlformats.org/officeDocument/2006/relationships/hyperlink" Target="#&apos;Value applied for Vextyit; Pco&apos;!A1" TargetMode="External"/><Relationship Id="rId331" Type="http://schemas.openxmlformats.org/officeDocument/2006/relationships/hyperlink" Target="#&apos;Data  Parameter Biomassit&apos;!A1" TargetMode="External"/><Relationship Id="rId332" Type="http://schemas.openxmlformats.org/officeDocument/2006/relationships/hyperlink" Target="#&apos;Value applied for Biomassit&apos;!A1" TargetMode="External"/><Relationship Id="rId333" Type="http://schemas.openxmlformats.org/officeDocument/2006/relationships/hyperlink" Target="#&apos;Data  Parameter &#916;CTREE_PROJit&apos;!A1" TargetMode="External"/><Relationship Id="rId334" Type="http://schemas.openxmlformats.org/officeDocument/2006/relationships/hyperlink" Target="#&apos;Value applied for &#916;CTREE_PROJi&apos;!A1" TargetMode="External"/><Relationship Id="rId335" Type="http://schemas.openxmlformats.org/officeDocument/2006/relationships/hyperlink" Target="#&apos;Data  Parameter Ait&apos;!A1" TargetMode="External"/><Relationship Id="rId336" Type="http://schemas.openxmlformats.org/officeDocument/2006/relationships/hyperlink" Target="#&apos;Value applied for Ait&apos;!A1" TargetMode="External"/><Relationship Id="rId337" Type="http://schemas.openxmlformats.org/officeDocument/2006/relationships/hyperlink" Target="#&apos;Data  Parameter ET(FCitWPS)&apos;!A1" TargetMode="External"/><Relationship Id="rId338" Type="http://schemas.openxmlformats.org/officeDocument/2006/relationships/hyperlink" Target="#&apos;Value applied for ET(FCitWPS)&apos;!A1" TargetMode="External"/><Relationship Id="rId339" Type="http://schemas.openxmlformats.org/officeDocument/2006/relationships/hyperlink" Target="#&apos;Data  Parameter Area submerged&apos;!A1" TargetMode="External"/><Relationship Id="rId340" Type="http://schemas.openxmlformats.org/officeDocument/2006/relationships/hyperlink" Target="#&apos;Value applied for Area submerg&apos;!A1" TargetMode="External"/><Relationship Id="rId341" Type="http://schemas.openxmlformats.org/officeDocument/2006/relationships/hyperlink" Target="#&apos;Data  Parameter %OMsoil (WPS);&apos;!A1" TargetMode="External"/><Relationship Id="rId342" Type="http://schemas.openxmlformats.org/officeDocument/2006/relationships/hyperlink" Target="#&apos;Value applied for %OMsoil (WPS&apos;!A1" TargetMode="External"/><Relationship Id="rId343" Type="http://schemas.openxmlformats.org/officeDocument/2006/relationships/hyperlink" Target="#&apos;Data  Parameter Crown cover ve&apos;!A1" TargetMode="External"/><Relationship Id="rId344" Type="http://schemas.openxmlformats.org/officeDocument/2006/relationships/hyperlink" Target="#&apos;Value applied for Crown cover &apos;!A1" TargetMode="External"/><Relationship Id="rId345" Type="http://schemas.openxmlformats.org/officeDocument/2006/relationships/hyperlink" Target="#&apos;Data  Parameter NERERROR&apos;!A1" TargetMode="External"/><Relationship Id="rId346" Type="http://schemas.openxmlformats.org/officeDocument/2006/relationships/hyperlink" Target="#&apos;Data  Parameter CWPS-herbit; C&apos;!A1" TargetMode="External"/><Relationship Id="rId347" Type="http://schemas.openxmlformats.org/officeDocument/2006/relationships/hyperlink" Target="#&apos;Value applied for CWPS-herbit;&apos;!A1" TargetMode="External"/><Relationship Id="rId348" Type="http://schemas.openxmlformats.org/officeDocument/2006/relationships/hyperlink" Target="#&apos;Data  Parameter CBSL-herbit; C&apos;!A1" TargetMode="External"/><Relationship Id="rId349" Type="http://schemas.openxmlformats.org/officeDocument/2006/relationships/hyperlink" Target="#&apos;Value applied for CBSL-herbit;&apos;!A1" TargetMode="External"/><Relationship Id="rId350" Type="http://schemas.openxmlformats.org/officeDocument/2006/relationships/hyperlink" Target="#&apos;Data  Parameter &#916;CBSL-herbit&apos;!A1" TargetMode="External"/><Relationship Id="rId351" Type="http://schemas.openxmlformats.org/officeDocument/2006/relationships/hyperlink" Target="#&apos;Value applied for &#916;CBSL-herbit&apos;!A1" TargetMode="External"/><Relationship Id="rId352" Type="http://schemas.openxmlformats.org/officeDocument/2006/relationships/hyperlink" Target="#&apos;Data  Parameter &#402; (GHG emissio&apos;!A1" TargetMode="External"/><Relationship Id="rId353" Type="http://schemas.openxmlformats.org/officeDocument/2006/relationships/hyperlink" Target="#&apos;Value applied for &#402; (GHG emiss&apos;!A1" TargetMode="External"/><Relationship Id="rId354" Type="http://schemas.openxmlformats.org/officeDocument/2006/relationships/hyperlink" Target="#&apos;Data  Parameter &#402; (GHG emis 1&apos;!A1" TargetMode="External"/><Relationship Id="rId355" Type="http://schemas.openxmlformats.org/officeDocument/2006/relationships/hyperlink" Target="#&apos;Value applied for &#402; (GHG em 1&apos;!A1" TargetMode="External"/><Relationship Id="rId356" Type="http://schemas.openxmlformats.org/officeDocument/2006/relationships/hyperlink" Target="#&apos;Data  Parameter &#916;CSHRUB_PROJit&apos;!A1" TargetMode="External"/><Relationship Id="rId357" Type="http://schemas.openxmlformats.org/officeDocument/2006/relationships/hyperlink" Target="#&apos;Value applied for &#916;CSHRUB_PROJ&apos;!A1" TargetMode="External"/><Relationship Id="rId358" Type="http://schemas.openxmlformats.org/officeDocument/2006/relationships/hyperlink" Target="#&apos;Data  Parameter Fire Reduction&apos;!A1" TargetMode="External"/><Relationship Id="rId359" Type="http://schemas.openxmlformats.org/officeDocument/2006/relationships/hyperlink" Target="#&apos;Value applied for Fire Reducti&apos;!A1" TargetMode="External"/><Relationship Id="rId360" Type="http://schemas.openxmlformats.org/officeDocument/2006/relationships/hyperlink" Target="#&apos;Data  Parameter &#402; (GHG emis 2&apos;!A1" TargetMode="External"/><Relationship Id="rId361" Type="http://schemas.openxmlformats.org/officeDocument/2006/relationships/hyperlink" Target="#&apos;Value applied for &#402; (GHG em 2&apos;!A1" TargetMode="External"/><Relationship Id="rId362" Type="http://schemas.openxmlformats.org/officeDocument/2006/relationships/hyperlink" Target="#&apos;Data  Parameter &#8710;CWPS-soilit (&apos;!A1" TargetMode="External"/><Relationship Id="rId363" Type="http://schemas.openxmlformats.org/officeDocument/2006/relationships/hyperlink" Target="#&apos;Value applied for &#8710;CWPS-soilit&apos;!A1" TargetMode="External"/><Relationship Id="rId364" Type="http://schemas.openxmlformats.org/officeDocument/2006/relationships/hyperlink" Target="#&apos;Data  Parameter &#8710;CBSL-soilit (&apos;!A1" TargetMode="External"/><Relationship Id="rId365" Type="http://schemas.openxmlformats.org/officeDocument/2006/relationships/hyperlink" Target="#&apos;Value applied for &#8710;CBSL-soilit&apos;!A1" TargetMode="External"/><Relationship Id="rId366" Type="http://schemas.openxmlformats.org/officeDocument/2006/relationships/hyperlink" Target="#&apos;Data  Parameter CH4(WPS-soilIt&apos;!A1" TargetMode="External"/><Relationship Id="rId367" Type="http://schemas.openxmlformats.org/officeDocument/2006/relationships/hyperlink" Target="#&apos;Value applied for CH4(WPS-soil&apos;!A1" TargetMode="External"/><Relationship Id="rId368" Type="http://schemas.openxmlformats.org/officeDocument/2006/relationships/hyperlink" Target="#&apos;Data  Parameter N2O (WPS-soilI&apos;!A1" TargetMode="External"/><Relationship Id="rId369" Type="http://schemas.openxmlformats.org/officeDocument/2006/relationships/hyperlink" Target="#&apos;Value applied for N2O (WPS-soi&apos;!A1" TargetMode="External"/><Relationship Id="rId370" Type="http://schemas.openxmlformats.org/officeDocument/2006/relationships/hyperlink" Target="#&apos;Data  Parameter GHGWPS-insitu-&apos;!A1" TargetMode="External"/><Relationship Id="rId371" Type="http://schemas.openxmlformats.org/officeDocument/2006/relationships/hyperlink" Target="#&apos;Value applied for GHGWPS-insit&apos;!A1" TargetMode="External"/><Relationship Id="rId372" Type="http://schemas.openxmlformats.org/officeDocument/2006/relationships/hyperlink" Target="#&apos;Data  Parameter &#916;CWPS-herbit&apos;!A1" TargetMode="External"/><Relationship Id="rId373" Type="http://schemas.openxmlformats.org/officeDocument/2006/relationships/hyperlink" Target="#&apos;Value applied for &#916;CWPS-herbit&apos;!A1" TargetMode="External"/><Relationship Id="rId374" Type="http://schemas.openxmlformats.org/officeDocument/2006/relationships/hyperlink" Target="#&apos;Data  Parameter IPCC Emission &apos;!A1" TargetMode="External"/><Relationship Id="rId375" Type="http://schemas.openxmlformats.org/officeDocument/2006/relationships/hyperlink" Target="#&apos;Value applied for IPCC Emissio&apos;!A1" TargetMode="External"/><Relationship Id="rId376" Type="http://schemas.openxmlformats.org/officeDocument/2006/relationships/hyperlink" Target="#&apos;Data  Parameter IPCC Emissi 1&apos;!A1" TargetMode="External"/><Relationship Id="rId377" Type="http://schemas.openxmlformats.org/officeDocument/2006/relationships/hyperlink" Target="#&apos;Value applied for IPCC Emis 1&apos;!A1" TargetMode="External"/><Relationship Id="rId378" Type="http://schemas.openxmlformats.org/officeDocument/2006/relationships/hyperlink" Target="#&apos;Data  Parameter C%WPS-erodedit&apos;!A1" TargetMode="External"/><Relationship Id="rId379" Type="http://schemas.openxmlformats.org/officeDocument/2006/relationships/hyperlink" Target="#&apos;Value applied for C%WPS-eroded&apos;!A1" TargetMode="External"/><Relationship Id="rId380" Type="http://schemas.openxmlformats.org/officeDocument/2006/relationships/hyperlink" Target="#&apos;Data  Parameter Depth_exWPSit;&apos;!A1" TargetMode="External"/><Relationship Id="rId381" Type="http://schemas.openxmlformats.org/officeDocument/2006/relationships/hyperlink" Target="#&apos;Value applied for Depth_exWPSi&apos;!A1" TargetMode="External"/><Relationship Id="rId382" Type="http://schemas.openxmlformats.org/officeDocument/2006/relationships/hyperlink" Target="#&apos;Data  Parameter CWPS-soili(t-T&apos;!A1" TargetMode="External"/><Relationship Id="rId383" Type="http://schemas.openxmlformats.org/officeDocument/2006/relationships/hyperlink" Target="#&apos;Value applied for CWPS-soili(t&apos;!A1" TargetMode="External"/><Relationship Id="rId384" Type="http://schemas.openxmlformats.org/officeDocument/2006/relationships/hyperlink" Target="#&apos;Data  Parameter &#119862;&#119860;&#119881;&#119866;&#8722;&#119879;&#119877;&#65533;&apos;!A1" TargetMode="External"/><Relationship Id="rId385" Type="http://schemas.openxmlformats.org/officeDocument/2006/relationships/hyperlink" Target="#&apos;Value applied for &#119862;&#119860;&#119881;&#119866;&#8722;&#119879;&#65533;&apos;!A1" TargetMode="External"/><Relationship Id="rId386" Type="http://schemas.openxmlformats.org/officeDocument/2006/relationships/hyperlink" Target="#&apos;Data  Parameter CBSL-soilit; C&apos;!A1" TargetMode="External"/><Relationship Id="rId387" Type="http://schemas.openxmlformats.org/officeDocument/2006/relationships/hyperlink" Target="#&apos;Value applied for CBSL-soilit;&apos;!A1" TargetMode="External"/><Relationship Id="rId388" Type="http://schemas.openxmlformats.org/officeDocument/2006/relationships/hyperlink" Target="#&apos;Data  Parameter GHGWPS-insi 1&apos;!A1" TargetMode="External"/><Relationship Id="rId389" Type="http://schemas.openxmlformats.org/officeDocument/2006/relationships/hyperlink" Target="#&apos;Value applied for GHGWPS-in 1&apos;!A1" TargetMode="External"/><Relationship Id="rId390" Type="http://schemas.openxmlformats.org/officeDocument/2006/relationships/hyperlink" Target="#&apos;Does the project seek t (enum)&apos;!A3" TargetMode="External"/><Relationship Id="rId391" Type="http://schemas.openxmlformats.org/officeDocument/2006/relationships/hyperlink" Target="#&apos;Community HCV&apos;!A1" TargetMode="External"/><Relationship Id="rId392" Type="http://schemas.openxmlformats.org/officeDocument/2006/relationships/hyperlink" Target="#&apos;Expected Community Impacts  &apos;!A1" TargetMode="External"/><Relationship Id="rId393" Type="http://schemas.openxmlformats.org/officeDocument/2006/relationships/hyperlink" Target="#&apos;Does the project see 1 (enum)&apos;!A3" TargetMode="External"/><Relationship Id="rId394" Type="http://schemas.openxmlformats.org/officeDocument/2006/relationships/hyperlink" Target="#&apos;Marginalized andor Vulnerable &apos;!A1" TargetMode="External"/><Relationship Id="rId395" Type="http://schemas.openxmlformats.org/officeDocument/2006/relationships/hyperlink" Target="#&apos;Exceptional Benefits Benefits &apos;!A1" TargetMode="External"/><Relationship Id="rId396" Type="http://schemas.openxmlformats.org/officeDocument/2006/relationships/hyperlink" Target="#&apos;Species and habitat impacts&apos;!A1" TargetMode="External"/><Relationship Id="rId397" Type="http://schemas.openxmlformats.org/officeDocument/2006/relationships/hyperlink" Target="#&apos;Biodiversity HCV&apos;!A1" TargetMode="External"/><Relationship Id="rId398" Type="http://schemas.openxmlformats.org/officeDocument/2006/relationships/hyperlink" Target="#&apos;Bio element changes&apos;!A1" TargetMode="External"/><Relationship Id="rId399" Type="http://schemas.openxmlformats.org/officeDocument/2006/relationships/hyperlink" Target="#&apos;Species Used &apos;!A1" TargetMode="External"/><Relationship Id="rId400" Type="http://schemas.openxmlformats.org/officeDocument/2006/relationships/hyperlink" Target="#&apos;Invasive Species &apos;!A1" TargetMode="External"/><Relationship Id="rId401" Type="http://schemas.openxmlformats.org/officeDocument/2006/relationships/hyperlink" Target="#&apos;Non-native Species&apos;!A1" TargetMode="External"/><Relationship Id="rId402" Type="http://schemas.openxmlformats.org/officeDocument/2006/relationships/hyperlink" Target="#&apos;Inputs Justification &apos;!A1" TargetMode="External"/><Relationship Id="rId403" Type="http://schemas.openxmlformats.org/officeDocument/2006/relationships/hyperlink" Target="#&apos;Offsite Biodiversity Impacts&apos;!A1" TargetMode="External"/><Relationship Id="rId404" Type="http://schemas.openxmlformats.org/officeDocument/2006/relationships/hyperlink" Target="#&apos;Does the project seeks  (enum)&apos;!A3" TargetMode="External"/><Relationship Id="rId405" Type="http://schemas.openxmlformats.org/officeDocument/2006/relationships/hyperlink" Target="#&apos;Trigger Species Population Tre&apos;!A1" TargetMode="External"/><Relationship Id="rId406" Type="http://schemas.openxmlformats.org/officeDocument/2006/relationships/hyperlink" Target="#&apos;STAKEHOLDER DESCRIPTION TABLE &apos;!A1" TargetMode="External"/><Relationship Id="rId407" Type="http://schemas.openxmlformats.org/officeDocument/2006/relationships/hyperlink" Target="#&apos;THEORY OF CHANGE TABLE&apos;!A1" TargetMode="External"/><Relationship Id="rId408" Type="http://schemas.openxmlformats.org/officeDocument/2006/relationships/hyperlink" Target="#&apos;PROJECT RISKS TABLE&apos;!A1" TargetMode="External"/><Relationship Id="rId409" Type="http://schemas.openxmlformats.org/officeDocument/2006/relationships/hyperlink" Target="#&apos;SENSITIVE INFORMATION&apos;!A1" TargetMode="External"/><Relationship Id="rId410" Type="http://schemas.openxmlformats.org/officeDocument/2006/relationships/hyperlink" Target="#&apos;Additional Appendix&apos;!A1" TargetMode="External"/><Relationship Id="rId411" Type="http://schemas.openxmlformats.org/officeDocument/2006/relationships/hyperlink" Target="#&apos;VCS&apos;!A1" TargetMode="External"/><Relationship Id="rId412" Type="http://schemas.openxmlformats.org/officeDocument/2006/relationships/hyperlink" Target="#&apos;CCB&apos;!A1" TargetMode="External"/><Relationship Id="rId413" Type="http://schemas.openxmlformats.org/officeDocument/2006/relationships/hyperlink" Target="#&apos;CCB Verification&apos;!A1" TargetMode="External"/><Relationship Id="rId414" Type="http://schemas.openxmlformats.org/officeDocument/2006/relationships/hyperlink" Target="#&apos;(New) Project Boundary&apos;!A1" TargetMode="External"/><Relationship Id="rId415" Type="http://schemas.openxmlformats.org/officeDocument/2006/relationships/hyperlink" Target="#&apos;(New) Project Boundary Baselin&apos;!A1" TargetMode="External"/><Relationship Id="rId416" Type="http://schemas.openxmlformats.org/officeDocument/2006/relationships/hyperlink" Target="#&apos;(New) Aboveground tree biomass&apos;!A1" TargetMode="External"/><Relationship Id="rId417" Type="http://schemas.openxmlformats.org/officeDocument/2006/relationships/hyperlink" Target="#&apos;(New) Aboveground non-tree bio&apos;!A1" TargetMode="External"/><Relationship Id="rId418" Type="http://schemas.openxmlformats.org/officeDocument/2006/relationships/hyperlink" Target="#&apos;(New) Below-ground biomass Bas&apos;!A1" TargetMode="External"/><Relationship Id="rId419" Type="http://schemas.openxmlformats.org/officeDocument/2006/relationships/hyperlink" Target="#&apos;(New) Litter Baseline&apos;!A1" TargetMode="External"/><Relationship Id="rId420" Type="http://schemas.openxmlformats.org/officeDocument/2006/relationships/hyperlink" Target="#&apos;(New) Dead wood Baseline&apos;!A1" TargetMode="External"/><Relationship Id="rId421" Type="http://schemas.openxmlformats.org/officeDocument/2006/relationships/hyperlink" Target="#&apos;(New) Soil Project boundary Ba&apos;!A1" TargetMode="External"/><Relationship Id="rId422" Type="http://schemas.openxmlformats.org/officeDocument/2006/relationships/hyperlink" Target="#&apos;(New) Wood products Baseline&apos;!A1" TargetMode="External"/><Relationship Id="rId423" Type="http://schemas.openxmlformats.org/officeDocument/2006/relationships/hyperlink" Target="#&apos;(New) The production of methan&apos;!A1" TargetMode="External"/><Relationship Id="rId424" Type="http://schemas.openxmlformats.org/officeDocument/2006/relationships/hyperlink" Target="#&apos;(New) Denitrificationnitrifica&apos;!A1" TargetMode="External"/><Relationship Id="rId425" Type="http://schemas.openxmlformats.org/officeDocument/2006/relationships/hyperlink" Target="#&apos;(New) Burning of biomass and o&apos;!A1" TargetMode="External"/><Relationship Id="rId426" Type="http://schemas.openxmlformats.org/officeDocument/2006/relationships/hyperlink" Target="#&apos;(New) Fossil fuel use CO2 Base&apos;!A1" TargetMode="External"/><Relationship Id="rId427" Type="http://schemas.openxmlformats.org/officeDocument/2006/relationships/hyperlink" Target="#&apos;(New) Fossil fuel use CH4 BSL&apos;!A1" TargetMode="External"/><Relationship Id="rId428" Type="http://schemas.openxmlformats.org/officeDocument/2006/relationships/hyperlink" Target="#&apos;(New) Fossil fuel use N2O BSL&apos;!A1" TargetMode="External"/><Relationship Id="rId429" Type="http://schemas.openxmlformats.org/officeDocument/2006/relationships/hyperlink" Target="#&apos;(New) Project Boundary Project&apos;!A1" TargetMode="External"/><Relationship Id="rId430" Type="http://schemas.openxmlformats.org/officeDocument/2006/relationships/hyperlink" Target="#&apos;(New) Aboveground tree biom 1&apos;!A1" TargetMode="External"/><Relationship Id="rId431" Type="http://schemas.openxmlformats.org/officeDocument/2006/relationships/hyperlink" Target="#&apos;(New) Aboveground non-tree bio&apos;!A1" TargetMode="External"/><Relationship Id="rId432" Type="http://schemas.openxmlformats.org/officeDocument/2006/relationships/hyperlink" Target="#&apos;(New) Below-ground biomass WPS&apos;!A1" TargetMode="External"/><Relationship Id="rId433" Type="http://schemas.openxmlformats.org/officeDocument/2006/relationships/hyperlink" Target="#&apos;(New) Litter WPS&apos;!A1" TargetMode="External"/><Relationship Id="rId434" Type="http://schemas.openxmlformats.org/officeDocument/2006/relationships/hyperlink" Target="#&apos;(New) Dead wood WPS&apos;!A1" TargetMode="External"/><Relationship Id="rId435" Type="http://schemas.openxmlformats.org/officeDocument/2006/relationships/hyperlink" Target="#&apos;(New) Soil Project boundary WP&apos;!A1" TargetMode="External"/><Relationship Id="rId436" Type="http://schemas.openxmlformats.org/officeDocument/2006/relationships/hyperlink" Target="#&apos;(New) Wood products WPS&apos;!A1" TargetMode="External"/><Relationship Id="rId437" Type="http://schemas.openxmlformats.org/officeDocument/2006/relationships/hyperlink" Target="#&apos;(New) Wood Product Inputs&apos;!A1" TargetMode="External"/><Relationship Id="rId438" Type="http://schemas.openxmlformats.org/officeDocument/2006/relationships/hyperlink" Target="#&apos;(New) Wood Product Inputs tabl&apos;!A1" TargetMode="External"/><Relationship Id="rId439" Type="http://schemas.openxmlformats.org/officeDocument/2006/relationships/hyperlink" Target="#&apos;(New) Wood Product Inputs t 1&apos;!A1" TargetMode="External"/><Relationship Id="rId440" Type="http://schemas.openxmlformats.org/officeDocument/2006/relationships/hyperlink" Target="#&apos;(New) Wood Product Inputs t 2&apos;!A1" TargetMode="External"/><Relationship Id="rId441" Type="http://schemas.openxmlformats.org/officeDocument/2006/relationships/hyperlink" Target="#&apos;(New) Wood Product Inputs t 3&apos;!A1" TargetMode="External"/><Relationship Id="rId442" Type="http://schemas.openxmlformats.org/officeDocument/2006/relationships/hyperlink" Target="#&apos;(New) Wood Product Inputs t 4&apos;!A1" TargetMode="External"/><Relationship Id="rId443" Type="http://schemas.openxmlformats.org/officeDocument/2006/relationships/hyperlink" Target="#&apos;(New) The production of met 1&apos;!A1" TargetMode="External"/><Relationship Id="rId444" Type="http://schemas.openxmlformats.org/officeDocument/2006/relationships/hyperlink" Target="#&apos;(New) Denitrificationnitrif 1&apos;!A1" TargetMode="External"/><Relationship Id="rId445" Type="http://schemas.openxmlformats.org/officeDocument/2006/relationships/hyperlink" Target="#&apos;(New) Burning of biomass an 1&apos;!A1" TargetMode="External"/><Relationship Id="rId446" Type="http://schemas.openxmlformats.org/officeDocument/2006/relationships/hyperlink" Target="#&apos;(New) Fossil fuel use CO2 WPS&apos;!A1" TargetMode="External"/><Relationship Id="rId447" Type="http://schemas.openxmlformats.org/officeDocument/2006/relationships/hyperlink" Target="#&apos;(New) Fossil fuel use CH4 WPS&apos;!A1" TargetMode="External"/><Relationship Id="rId448" Type="http://schemas.openxmlformats.org/officeDocument/2006/relationships/hyperlink" Target="#&apos;(New) Fossil fuel use N2O WPS&apos;!A1" TargetMode="External"/><Relationship Id="rId449" Type="http://schemas.openxmlformats.org/officeDocument/2006/relationships/hyperlink" Target="#&apos;(New) Project Data Collection &apos;!A1" TargetMode="External"/><Relationship Id="rId450" Type="http://schemas.openxmlformats.org/officeDocument/2006/relationships/hyperlink" Target="#&apos;(New) Project Instance&apos;!A1" TargetMode="External"/><Relationship Id="rId451" Type="http://schemas.openxmlformats.org/officeDocument/2006/relationships/hyperlink" Target="#&apos;(New) Quantification Approach &apos;!A1" TargetMode="External"/><Relationship Id="rId452" Type="http://schemas.openxmlformats.org/officeDocument/2006/relationships/hyperlink" Target="#&apos;CO2 emissions from soil (enum)&apos;!A3" TargetMode="External"/><Relationship Id="rId453" Type="http://schemas.openxmlformats.org/officeDocument/2006/relationships/hyperlink" Target="#&apos;CH4 emissions from soil (enum)&apos;!A3" TargetMode="External"/><Relationship Id="rId454" Type="http://schemas.openxmlformats.org/officeDocument/2006/relationships/hyperlink" Target="#&apos;N2O emissions from soil (enum)&apos;!A3" TargetMode="External"/><Relationship Id="rId455" Type="http://schemas.openxmlformats.org/officeDocument/2006/relationships/hyperlink" Target="#&apos;SOC Cap Approach (enum)&apos;!A3" TargetMode="External"/><Relationship Id="rId456" Type="http://schemas.openxmlformats.org/officeDocument/2006/relationships/hyperlink" Target="#&apos;(New) Fire Reduction Premium&apos;!A1" TargetMode="External"/><Relationship Id="rId457" Type="http://schemas.openxmlformats.org/officeDocument/2006/relationships/hyperlink" Target="#&apos;(New) Individual Prameters&apos;!A1" TargetMode="External"/><Relationship Id="rId458" Type="http://schemas.openxmlformats.org/officeDocument/2006/relationships/hyperlink" Target="#&apos;Overall Risk Rating&apos;!A1" TargetMode="External"/><Relationship Id="rId459" Type="http://schemas.openxmlformats.org/officeDocument/2006/relationships/hyperlink" Target="#&apos;Total Internal Risk&apos;!A1" TargetMode="External"/><Relationship Id="rId460" Type="http://schemas.openxmlformats.org/officeDocument/2006/relationships/hyperlink" Target="#&apos;Project Management (Internal R&apos;!A1" TargetMode="External"/><Relationship Id="rId461" Type="http://schemas.openxmlformats.org/officeDocument/2006/relationships/hyperlink" Target="#&apos;Project Management (Interna 2&apos;!A1" TargetMode="External"/><Relationship Id="rId462" Type="http://schemas.openxmlformats.org/officeDocument/2006/relationships/hyperlink" Target="#&apos;Project Management (Interna 1&apos;!A1" TargetMode="External"/><Relationship Id="rId463" Type="http://schemas.openxmlformats.org/officeDocument/2006/relationships/hyperlink" Target="#&apos;Financial Viability (Intern 3&apos;!A1" TargetMode="External"/><Relationship Id="rId464" Type="http://schemas.openxmlformats.org/officeDocument/2006/relationships/hyperlink" Target="#&apos;Financial Viability (Internal &apos;!A1" TargetMode="External"/><Relationship Id="rId465" Type="http://schemas.openxmlformats.org/officeDocument/2006/relationships/hyperlink" Target="#&apos;Financial Viability (Intern 1&apos;!A1" TargetMode="External"/><Relationship Id="rId466" Type="http://schemas.openxmlformats.org/officeDocument/2006/relationships/hyperlink" Target="#&apos;Financial Viability (Intern 2&apos;!A1" TargetMode="External"/><Relationship Id="rId467" Type="http://schemas.openxmlformats.org/officeDocument/2006/relationships/hyperlink" Target="#&apos;Opportunity Cost (Internal Ris&apos;!A1" TargetMode="External"/><Relationship Id="rId468" Type="http://schemas.openxmlformats.org/officeDocument/2006/relationships/hyperlink" Target="#&apos;Opportunity Cost (Internal  2&apos;!A1" TargetMode="External"/><Relationship Id="rId469" Type="http://schemas.openxmlformats.org/officeDocument/2006/relationships/hyperlink" Target="#&apos;Opportunity Cost (Internal  3&apos;!A1" TargetMode="External"/><Relationship Id="rId470" Type="http://schemas.openxmlformats.org/officeDocument/2006/relationships/hyperlink" Target="#&apos;Opportunity Cost (Internal  1&apos;!A1" TargetMode="External"/><Relationship Id="rId471" Type="http://schemas.openxmlformats.org/officeDocument/2006/relationships/hyperlink" Target="#&apos;Project Longevity (Internal Ri&apos;!A1" TargetMode="External"/><Relationship Id="rId472" Type="http://schemas.openxmlformats.org/officeDocument/2006/relationships/hyperlink" Target="#&apos;Project Longevity (Question 5 &apos;!A1" TargetMode="External"/><Relationship Id="rId473" Type="http://schemas.openxmlformats.org/officeDocument/2006/relationships/hyperlink" Target="#&apos;Project Longevity (Question 6 &apos;!A1" TargetMode="External"/><Relationship Id="rId474" Type="http://schemas.openxmlformats.org/officeDocument/2006/relationships/hyperlink" Target="#&apos;Total External Risk&apos;!A1" TargetMode="External"/><Relationship Id="rId475" Type="http://schemas.openxmlformats.org/officeDocument/2006/relationships/hyperlink" Target="#&apos;Land Tenure (Ownership) and Re&apos;!A1" TargetMode="External"/><Relationship Id="rId476" Type="http://schemas.openxmlformats.org/officeDocument/2006/relationships/hyperlink" Target="#&apos;Land Tenure (Ownership) and 7&apos;!A1" TargetMode="External"/><Relationship Id="rId477" Type="http://schemas.openxmlformats.org/officeDocument/2006/relationships/hyperlink" Target="#&apos;Land Tenure (Ownership) and 6&apos;!A1" TargetMode="External"/><Relationship Id="rId478" Type="http://schemas.openxmlformats.org/officeDocument/2006/relationships/hyperlink" Target="#&apos;Land Tenure (Ownership) and 5&apos;!A1" TargetMode="External"/><Relationship Id="rId479" Type="http://schemas.openxmlformats.org/officeDocument/2006/relationships/hyperlink" Target="#&apos;Land Tenure (Ownership) and 3&apos;!A1" TargetMode="External"/><Relationship Id="rId480" Type="http://schemas.openxmlformats.org/officeDocument/2006/relationships/hyperlink" Target="#&apos;Land Tenure (Ownership) and 4&apos;!A1" TargetMode="External"/><Relationship Id="rId481" Type="http://schemas.openxmlformats.org/officeDocument/2006/relationships/hyperlink" Target="#&apos;Land Tenure (Ownership) and 2&apos;!A1" TargetMode="External"/><Relationship Id="rId482" Type="http://schemas.openxmlformats.org/officeDocument/2006/relationships/hyperlink" Target="#&apos;Land Tenure (Ownership) and 1&apos;!A1" TargetMode="External"/><Relationship Id="rId483" Type="http://schemas.openxmlformats.org/officeDocument/2006/relationships/hyperlink" Target="#&apos;Stakeholder Engagement (Extern&apos;!A1" TargetMode="External"/><Relationship Id="rId484" Type="http://schemas.openxmlformats.org/officeDocument/2006/relationships/hyperlink" Target="#&apos;Stakeholder Engagement (Ext 2&apos;!A1" TargetMode="External"/><Relationship Id="rId485" Type="http://schemas.openxmlformats.org/officeDocument/2006/relationships/hyperlink" Target="#&apos;Stakeholder Engagement (Ext 1&apos;!A1" TargetMode="External"/><Relationship Id="rId486" Type="http://schemas.openxmlformats.org/officeDocument/2006/relationships/hyperlink" Target="#&apos;Political Risk&apos;!A1" TargetMode="External"/><Relationship Id="rId487" Type="http://schemas.openxmlformats.org/officeDocument/2006/relationships/hyperlink" Target="#&apos;Political Risk (External Risks&apos;!A1" TargetMode="External"/><Relationship Id="rId488" Type="http://schemas.openxmlformats.org/officeDocument/2006/relationships/hyperlink" Target="#&apos;Political Risk (External Ri 1&apos;!A1" TargetMode="External"/><Relationship Id="rId489" Type="http://schemas.openxmlformats.org/officeDocument/2006/relationships/hyperlink" Target="#&apos;Natural Risk Assessment&apos;!A1" TargetMode="External"/><Relationship Id="rId490" Type="http://schemas.openxmlformats.org/officeDocument/2006/relationships/hyperlink" Target="#&apos;Other Natural Risk Logic&apos;!A1" TargetMode="External"/><Relationship Id="rId491" Type="http://schemas.openxmlformats.org/officeDocument/2006/relationships/hyperlink" Target="#&apos;(New) Monitoring Period Inputs&apos;!A1" TargetMode="External"/><Relationship Id="rId492" Type="http://schemas.openxmlformats.org/officeDocument/2006/relationships/hyperlink" Target="#&apos;(New) MP Baseline Herbaceous V&apos;!A1" TargetMode="External"/><Relationship Id="rId493" Type="http://schemas.openxmlformats.org/officeDocument/2006/relationships/hyperlink" Target="#&apos;(New) MP Herbaceous Vegetat 1&apos;!A1" TargetMode="External"/><Relationship Id="rId494" Type="http://schemas.openxmlformats.org/officeDocument/2006/relationships/hyperlink" Target="#&apos;(New) MP Project Herbaceous Ve&apos;!A1" TargetMode="External"/><Relationship Id="rId495" Type="http://schemas.openxmlformats.org/officeDocument/2006/relationships/hyperlink" Target="#&apos;(New) MP Herbaceous Vegetation&apos;!A1" TargetMode="External"/><Relationship Id="rId496" Type="http://schemas.openxmlformats.org/officeDocument/2006/relationships/hyperlink" Target="#&apos;(New) MP Submergence Data&apos;!A1" TargetMode="External"/><Relationship Id="rId497" Type="http://schemas.openxmlformats.org/officeDocument/2006/relationships/hyperlink" Target="#&apos;(New) MP Submergence Stratum D&apos;!A1" TargetMode="External"/><Relationship Id="rId498" Type="http://schemas.openxmlformats.org/officeDocument/2006/relationships/hyperlink" Target="#&apos;(New) MP Baseline Soil Carbon &apos;!A1" TargetMode="External"/><Relationship Id="rId499" Type="http://schemas.openxmlformats.org/officeDocument/2006/relationships/hyperlink" Target="#&apos;(New) MP Soil Carbon Stock Str&apos;!A1" TargetMode="External"/><Relationship Id="rId500" Type="http://schemas.openxmlformats.org/officeDocument/2006/relationships/hyperlink" Target="#&apos;(New) MP Project Soil Carbon S&apos;!A1" TargetMode="External"/><Relationship Id="rId501" Type="http://schemas.openxmlformats.org/officeDocument/2006/relationships/hyperlink" Target="#&apos;(New) MP Soil Carbon Stock  1&apos;!A1" TargetMode="External"/><Relationship Id="rId502" Type="http://schemas.openxmlformats.org/officeDocument/2006/relationships/hyperlink" Target="#&apos;(New) Final Baseline Emissions&apos;!A1" TargetMode="External"/><Relationship Id="rId503" Type="http://schemas.openxmlformats.org/officeDocument/2006/relationships/hyperlink" Target="#&apos;(New) Baseline Emissions Annua&apos;!A1" TargetMode="External"/><Relationship Id="rId504" Type="http://schemas.openxmlformats.org/officeDocument/2006/relationships/hyperlink" Target="#&apos;(New) Baseline Emissions Strat&apos;!A1" TargetMode="External"/><Relationship Id="rId505" Type="http://schemas.openxmlformats.org/officeDocument/2006/relationships/hyperlink" Target="#&apos;AR Tool 14&apos;!A1" TargetMode="External"/><Relationship Id="rId506" Type="http://schemas.openxmlformats.org/officeDocument/2006/relationships/hyperlink" Target="#&apos;It&apos;s a baseline scenari (enum)&apos;!A3" TargetMode="External"/><Relationship Id="rId507" Type="http://schemas.openxmlformats.org/officeDocument/2006/relationships/hyperlink" Target="#&apos;Which method did you us (enum)&apos;!A3" TargetMode="External"/><Relationship Id="rId508" Type="http://schemas.openxmlformats.org/officeDocument/2006/relationships/hyperlink" Target="#&apos;AR Tool 14 Estimating chang 2&apos;!A1" TargetMode="External"/><Relationship Id="rId509" Type="http://schemas.openxmlformats.org/officeDocument/2006/relationships/hyperlink" Target="#&apos;Which method did you 3 (enum)&apos;!A3" TargetMode="External"/><Relationship Id="rId510" Type="http://schemas.openxmlformats.org/officeDocument/2006/relationships/hyperlink" Target="#&apos;AR Tool 14 Estimation by propo&apos;!A1" TargetMode="External"/><Relationship Id="rId511" Type="http://schemas.openxmlformats.org/officeDocument/2006/relationships/hyperlink" Target="#&apos;AR Tool 14 Direct estimating C&apos;!A1" TargetMode="External"/><Relationship Id="rId512" Type="http://schemas.openxmlformats.org/officeDocument/2006/relationships/hyperlink" Target="#&apos;AR Tool 14 Difference of two i&apos;!A1" TargetMode="External"/><Relationship Id="rId513" Type="http://schemas.openxmlformats.org/officeDocument/2006/relationships/hyperlink" Target="#&apos;AR Tool 14 Estimating change i&apos;!A1" TargetMode="External"/><Relationship Id="rId514" Type="http://schemas.openxmlformats.org/officeDocument/2006/relationships/hyperlink" Target="#&apos;AR Tool 14 Determination of Es&apos;!A1" TargetMode="External"/><Relationship Id="rId515" Type="http://schemas.openxmlformats.org/officeDocument/2006/relationships/hyperlink" Target="#&apos;Which method did you 2 (enum)&apos;!A3" TargetMode="External"/><Relationship Id="rId516" Type="http://schemas.openxmlformats.org/officeDocument/2006/relationships/hyperlink" Target="#&apos;AR Tool 14 Updating previous s&apos;!A1" TargetMode="External"/><Relationship Id="rId517" Type="http://schemas.openxmlformats.org/officeDocument/2006/relationships/hyperlink" Target="#&apos;AR Tool 14 Estimating Sample P&apos;!A1" TargetMode="External"/><Relationship Id="rId518" Type="http://schemas.openxmlformats.org/officeDocument/2006/relationships/hyperlink" Target="#&apos;Sampling design selection&apos;!A1" TargetMode="External"/><Relationship Id="rId519" Type="http://schemas.openxmlformats.org/officeDocument/2006/relationships/hyperlink" Target="#&apos;Which method did you 1 (enum)&apos;!A3" TargetMode="External"/><Relationship Id="rId520" Type="http://schemas.openxmlformats.org/officeDocument/2006/relationships/hyperlink" Target="#&apos;AR Tool 14 Estimating Shrub Ca&apos;!A1" TargetMode="External"/><Relationship Id="rId521" Type="http://schemas.openxmlformats.org/officeDocument/2006/relationships/hyperlink" Target="#&apos;AR Tool 14 Estimating chang 1&apos;!A1" TargetMode="External"/><Relationship Id="rId522" Type="http://schemas.openxmlformats.org/officeDocument/2006/relationships/hyperlink" Target="#&apos;AR Tool 14 Estimating carbon s&apos;!A1" TargetMode="External"/><Relationship Id="rId523" Type="http://schemas.openxmlformats.org/officeDocument/2006/relationships/hyperlink" Target="#&apos;Shrub biomass per hectare in s&apos;!A1" TargetMode="External"/><Relationship Id="rId524" Type="http://schemas.openxmlformats.org/officeDocument/2006/relationships/hyperlink" Target="#&apos;AR Tool 5&apos;!A1" TargetMode="External"/><Relationship Id="rId525" Type="http://schemas.openxmlformats.org/officeDocument/2006/relationships/hyperlink" Target="#&apos;Which method will you u (enum)&apos;!A3" TargetMode="External"/><Relationship Id="rId526" Type="http://schemas.openxmlformats.org/officeDocument/2006/relationships/hyperlink" Target="#&apos;AR Tool 05 Direct method&apos;!A1" TargetMode="External"/><Relationship Id="rId527" Type="http://schemas.openxmlformats.org/officeDocument/2006/relationships/hyperlink" Target="#&apos;Direct Method Variables&apos;!A1" TargetMode="External"/><Relationship Id="rId528" Type="http://schemas.openxmlformats.org/officeDocument/2006/relationships/hyperlink" Target="#&apos;AR Tool 05 Indirect method (st&apos;!A1" TargetMode="External"/><Relationship Id="rId529" Type="http://schemas.openxmlformats.org/officeDocument/2006/relationships/hyperlink" Target="#&apos;Indirect method (stationary eq&apos;!A1" TargetMode="External"/><Relationship Id="rId530" Type="http://schemas.openxmlformats.org/officeDocument/2006/relationships/hyperlink" Target="#&apos;AR Tool 05 Indirect method (Fo&apos;!A1" TargetMode="External"/><Relationship Id="rId531" Type="http://schemas.openxmlformats.org/officeDocument/2006/relationships/hyperlink" Target="#&apos;What is the return load (enum)&apos;!A3" TargetMode="External"/><Relationship Id="rId532" Type="http://schemas.openxmlformats.org/officeDocument/2006/relationships/hyperlink" Target="#&apos;Indirect method (For vehicles)&apos;!A1" TargetMode="External"/><Relationship Id="rId533" Type="http://schemas.openxmlformats.org/officeDocument/2006/relationships/hyperlink" Target="#&apos;(New) Individual Stratum Param&apos;!A1" TargetMode="External"/><Relationship Id="rId534" Type="http://schemas.openxmlformats.org/officeDocument/2006/relationships/hyperlink" Target="#&apos;ecosystem (enum)&apos;!A3" TargetMode="External"/><Relationship Id="rId535" Type="http://schemas.openxmlformats.org/officeDocument/2006/relationships/hyperlink" Target="#&apos;Soil type (at Project S (enum)&apos;!A3" TargetMode="External"/><Relationship Id="rId536" Type="http://schemas.openxmlformats.org/officeDocument/2006/relationships/hyperlink" Target="#&apos;Soil disturbance type (enum)&apos;!A3" TargetMode="External"/><Relationship Id="rId537" Type="http://schemas.openxmlformats.org/officeDocument/2006/relationships/hyperlink" Target="#&apos;CO2 emissions from s 1 (enum)&apos;!A3" TargetMode="External"/><Relationship Id="rId538" Type="http://schemas.openxmlformats.org/officeDocument/2006/relationships/hyperlink" Target="#&apos;(New) Annual Inputs Parameters&apos;!A1" TargetMode="External"/><Relationship Id="rId539" Type="http://schemas.openxmlformats.org/officeDocument/2006/relationships/hyperlink" Target="#&apos;8.2 (New) Project Emissions&apos;!A1" TargetMode="External"/><Relationship Id="rId540" Type="http://schemas.openxmlformats.org/officeDocument/2006/relationships/hyperlink" Target="#&apos;(New) Project Emissions Annual&apos;!A1" TargetMode="External"/><Relationship Id="rId541" Type="http://schemas.openxmlformats.org/officeDocument/2006/relationships/hyperlink" Target="#&apos;(New) Project Emissions Stratu&apos;!A1" TargetMode="External"/><Relationship Id="rId542" Type="http://schemas.openxmlformats.org/officeDocument/2006/relationships/hyperlink" Target="#&apos;AR Tool 14&apos;!A1" TargetMode="External"/><Relationship Id="rId543" Type="http://schemas.openxmlformats.org/officeDocument/2006/relationships/hyperlink" Target="#&apos;It&apos;s a baseline scenari (enum)&apos;!A3" TargetMode="External"/><Relationship Id="rId544" Type="http://schemas.openxmlformats.org/officeDocument/2006/relationships/hyperlink" Target="#&apos;Which method did you us (enum)&apos;!A3" TargetMode="External"/><Relationship Id="rId545" Type="http://schemas.openxmlformats.org/officeDocument/2006/relationships/hyperlink" Target="#&apos;AR Tool 14 Estimating chang 2&apos;!A1" TargetMode="External"/><Relationship Id="rId546" Type="http://schemas.openxmlformats.org/officeDocument/2006/relationships/hyperlink" Target="#&apos;Which method did you 3 (enum)&apos;!A3" TargetMode="External"/><Relationship Id="rId547" Type="http://schemas.openxmlformats.org/officeDocument/2006/relationships/hyperlink" Target="#&apos;AR Tool 14 Estimation by propo&apos;!A1" TargetMode="External"/><Relationship Id="rId548" Type="http://schemas.openxmlformats.org/officeDocument/2006/relationships/hyperlink" Target="#&apos;AR Tool 14 Direct estimating C&apos;!A1" TargetMode="External"/><Relationship Id="rId549" Type="http://schemas.openxmlformats.org/officeDocument/2006/relationships/hyperlink" Target="#&apos;AR Tool 14 Difference of two i&apos;!A1" TargetMode="External"/><Relationship Id="rId550" Type="http://schemas.openxmlformats.org/officeDocument/2006/relationships/hyperlink" Target="#&apos;AR Tool 14 Estimating change i&apos;!A1" TargetMode="External"/><Relationship Id="rId551" Type="http://schemas.openxmlformats.org/officeDocument/2006/relationships/hyperlink" Target="#&apos;AR Tool 14 Determination of Es&apos;!A1" TargetMode="External"/><Relationship Id="rId552" Type="http://schemas.openxmlformats.org/officeDocument/2006/relationships/hyperlink" Target="#&apos;Which method did you 2 (enum)&apos;!A3" TargetMode="External"/><Relationship Id="rId553" Type="http://schemas.openxmlformats.org/officeDocument/2006/relationships/hyperlink" Target="#&apos;AR Tool 14 Updating previous s&apos;!A1" TargetMode="External"/><Relationship Id="rId554" Type="http://schemas.openxmlformats.org/officeDocument/2006/relationships/hyperlink" Target="#&apos;AR Tool 14 Estimating Sample P&apos;!A1" TargetMode="External"/><Relationship Id="rId555" Type="http://schemas.openxmlformats.org/officeDocument/2006/relationships/hyperlink" Target="#&apos;Sampling design selection&apos;!A1" TargetMode="External"/><Relationship Id="rId556" Type="http://schemas.openxmlformats.org/officeDocument/2006/relationships/hyperlink" Target="#&apos;Which method did you 1 (enum)&apos;!A3" TargetMode="External"/><Relationship Id="rId557" Type="http://schemas.openxmlformats.org/officeDocument/2006/relationships/hyperlink" Target="#&apos;AR Tool 14 Estimating Shrub Ca&apos;!A1" TargetMode="External"/><Relationship Id="rId558" Type="http://schemas.openxmlformats.org/officeDocument/2006/relationships/hyperlink" Target="#&apos;AR Tool 14 Estimating chang 1&apos;!A1" TargetMode="External"/><Relationship Id="rId559" Type="http://schemas.openxmlformats.org/officeDocument/2006/relationships/hyperlink" Target="#&apos;AR Tool 14 Estimating carbon s&apos;!A1" TargetMode="External"/><Relationship Id="rId560" Type="http://schemas.openxmlformats.org/officeDocument/2006/relationships/hyperlink" Target="#&apos;Shrub biomass per hectare in s&apos;!A1" TargetMode="External"/><Relationship Id="rId561" Type="http://schemas.openxmlformats.org/officeDocument/2006/relationships/hyperlink" Target="#&apos;AR Tool 5&apos;!A1" TargetMode="External"/><Relationship Id="rId562" Type="http://schemas.openxmlformats.org/officeDocument/2006/relationships/hyperlink" Target="#&apos;Which method will you u (enum)&apos;!A3" TargetMode="External"/><Relationship Id="rId563" Type="http://schemas.openxmlformats.org/officeDocument/2006/relationships/hyperlink" Target="#&apos;AR Tool 05 Direct method&apos;!A1" TargetMode="External"/><Relationship Id="rId564" Type="http://schemas.openxmlformats.org/officeDocument/2006/relationships/hyperlink" Target="#&apos;Direct Method Variables&apos;!A1" TargetMode="External"/><Relationship Id="rId565" Type="http://schemas.openxmlformats.org/officeDocument/2006/relationships/hyperlink" Target="#&apos;AR Tool 05 Indirect method (st&apos;!A1" TargetMode="External"/><Relationship Id="rId566" Type="http://schemas.openxmlformats.org/officeDocument/2006/relationships/hyperlink" Target="#&apos;Indirect method (stationary eq&apos;!A1" TargetMode="External"/><Relationship Id="rId567" Type="http://schemas.openxmlformats.org/officeDocument/2006/relationships/hyperlink" Target="#&apos;AR Tool 05 Indirect method (Fo&apos;!A1" TargetMode="External"/><Relationship Id="rId568" Type="http://schemas.openxmlformats.org/officeDocument/2006/relationships/hyperlink" Target="#&apos;What is the return load (enum)&apos;!A3" TargetMode="External"/><Relationship Id="rId569" Type="http://schemas.openxmlformats.org/officeDocument/2006/relationships/hyperlink" Target="#&apos;Indirect method (For vehicles)&apos;!A1" TargetMode="External"/><Relationship Id="rId570" Type="http://schemas.openxmlformats.org/officeDocument/2006/relationships/hyperlink" Target="#&apos;(New) Annual Inputs Paramet 1&apos;!A1" TargetMode="External"/><Relationship Id="rId571" Type="http://schemas.openxmlformats.org/officeDocument/2006/relationships/hyperlink" Target="#&apos;(New) Individual Stratum Pa 1&apos;!A1" TargetMode="External"/><Relationship Id="rId572" Type="http://schemas.openxmlformats.org/officeDocument/2006/relationships/hyperlink" Target="#&apos;CPDE (enum)&apos;!A3" TargetMode="External"/><Relationship Id="rId573" Type="http://schemas.openxmlformats.org/officeDocument/2006/relationships/hyperlink" Target="#&apos;ecosystem 1 (enum)&apos;!A3" TargetMode="External"/><Relationship Id="rId574" Type="http://schemas.openxmlformats.org/officeDocument/2006/relationships/hyperlink" Target="#&apos;Soil type (at Projec 1 (enum)&apos;!A3" TargetMode="External"/><Relationship Id="rId575" Type="http://schemas.openxmlformats.org/officeDocument/2006/relationships/hyperlink" Target="#&apos;Soil disturbance typ 1 (enum)&apos;!A3" TargetMode="External"/><Relationship Id="rId576" Type="http://schemas.openxmlformats.org/officeDocument/2006/relationships/hyperlink" Target="#&apos;CO2 emissions from s 2 (enum)&apos;!A3" TargetMode="External"/><Relationship Id="rId577" Type="http://schemas.openxmlformats.org/officeDocument/2006/relationships/hyperlink" Target="#&apos;(New) Strata with peat soil da&apos;!A1" TargetMode="External"/><Relationship Id="rId578" Type="http://schemas.openxmlformats.org/officeDocument/2006/relationships/hyperlink" Target="#&apos;(New) Strata with non-peat soi&apos;!A1" TargetMode="External"/><Relationship Id="rId579" Type="http://schemas.openxmlformats.org/officeDocument/2006/relationships/hyperlink" Target="#&apos;(New) Temporal Boundary&apos;!A1" TargetMode="External"/><Relationship Id="rId580" Type="http://schemas.openxmlformats.org/officeDocument/2006/relationships/hyperlink" Target="#&apos;(New) Temporal Boundary PDT&apos;!A1" TargetMode="External"/><Relationship Id="rId581" Type="http://schemas.openxmlformats.org/officeDocument/2006/relationships/hyperlink" Target="#&apos;(New) Temporal Boundary SDT&apos;!A1" TargetMode="External"/><Relationship Id="rId582" Type="http://schemas.openxmlformats.org/officeDocument/2006/relationships/hyperlink" Target="#&apos;(New) SOC Maximum Cap Calculat&apos;!A1" TargetMode="External"/><Relationship Id="rId583" Type="http://schemas.openxmlformats.org/officeDocument/2006/relationships/hyperlink" Target="#&apos;(New) Total Stock Approach Dat&apos;!A1" TargetMode="External"/><Relationship Id="rId584" Type="http://schemas.openxmlformats.org/officeDocument/2006/relationships/hyperlink" Target="#&apos;(New) Stock Loss Approach Data&apos;!A1" TargetMode="External"/><Relationship Id="rId585" Type="http://schemas.openxmlformats.org/officeDocument/2006/relationships/hyperlink" Target="#&apos;(New) Net ERR Calculation&apos;!A1" TargetMode="External"/><Relationship Id="rId586" Type="http://schemas.openxmlformats.org/officeDocument/2006/relationships/hyperlink" Target="#&apos;(New) Net ERR Data Per Year&apos;!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apos;Which method will you u (enum)&apos;!A3" TargetMode="External"/><Relationship Id="rId2" Type="http://schemas.openxmlformats.org/officeDocument/2006/relationships/hyperlink" Target="#&apos;AR Tool 05 Direct method&apos;!A1" TargetMode="External"/><Relationship Id="rId3" Type="http://schemas.openxmlformats.org/officeDocument/2006/relationships/hyperlink" Target="#&apos;Direct Method Variables&apos;!A1" TargetMode="External"/><Relationship Id="rId4" Type="http://schemas.openxmlformats.org/officeDocument/2006/relationships/hyperlink" Target="#&apos;AR Tool 05 Indirect method (st&apos;!A1" TargetMode="External"/><Relationship Id="rId5" Type="http://schemas.openxmlformats.org/officeDocument/2006/relationships/hyperlink" Target="#&apos;Indirect method (stationary eq&apos;!A1" TargetMode="External"/><Relationship Id="rId6" Type="http://schemas.openxmlformats.org/officeDocument/2006/relationships/hyperlink" Target="#&apos;AR Tool 05 Indirect method (Fo&apos;!A1" TargetMode="External"/><Relationship Id="rId7" Type="http://schemas.openxmlformats.org/officeDocument/2006/relationships/hyperlink" Target="#&apos;What is the return load (enum)&apos;!A3" TargetMode="External"/><Relationship Id="rId8" Type="http://schemas.openxmlformats.org/officeDocument/2006/relationships/hyperlink" Target="#&apos;Indirect method (For vehicles)&apos;!A1"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apos;Indirect method (stationary eq&apos;!A1"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apos;What is the return load (enum)&apos;!A3" TargetMode="External"/><Relationship Id="rId2" Type="http://schemas.openxmlformats.org/officeDocument/2006/relationships/hyperlink" Target="#&apos;Indirect method (For vehicles)&apos;!A1"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apos;Direct Method Variables&apos;!A1"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apos;It&apos;s a baseline scenari (enum)&apos;!A3" TargetMode="External"/><Relationship Id="rId2" Type="http://schemas.openxmlformats.org/officeDocument/2006/relationships/hyperlink" Target="#&apos;Which method did you us (enum)&apos;!A3" TargetMode="External"/><Relationship Id="rId3" Type="http://schemas.openxmlformats.org/officeDocument/2006/relationships/hyperlink" Target="#&apos;AR Tool 14 Estimating chang 2&apos;!A1" TargetMode="External"/><Relationship Id="rId4" Type="http://schemas.openxmlformats.org/officeDocument/2006/relationships/hyperlink" Target="#&apos;Which method did you 3 (enum)&apos;!A3" TargetMode="External"/><Relationship Id="rId5" Type="http://schemas.openxmlformats.org/officeDocument/2006/relationships/hyperlink" Target="#&apos;AR Tool 14 Estimation by propo&apos;!A1" TargetMode="External"/><Relationship Id="rId6" Type="http://schemas.openxmlformats.org/officeDocument/2006/relationships/hyperlink" Target="#&apos;Mean annual change in carbon s&apos;!A1" TargetMode="External"/><Relationship Id="rId7" Type="http://schemas.openxmlformats.org/officeDocument/2006/relationships/hyperlink" Target="#&apos;AR Tool 14 Direct estimating C&apos;!A1" TargetMode="External"/><Relationship Id="rId8" Type="http://schemas.openxmlformats.org/officeDocument/2006/relationships/hyperlink" Target="#&apos;Mean change in tree biomass pe&apos;!A1" TargetMode="External"/><Relationship Id="rId9" Type="http://schemas.openxmlformats.org/officeDocument/2006/relationships/hyperlink" Target="#&apos;AR Tool 14 Difference of two i&apos;!A1" TargetMode="External"/><Relationship Id="rId10" Type="http://schemas.openxmlformats.org/officeDocument/2006/relationships/hyperlink" Target="#&apos;AR Tool 14 Estimating change i&apos;!A1" TargetMode="External"/><Relationship Id="rId11" Type="http://schemas.openxmlformats.org/officeDocument/2006/relationships/hyperlink" Target="#&apos;AR Tool 14 Determination of Es&apos;!A1" TargetMode="External"/><Relationship Id="rId12" Type="http://schemas.openxmlformats.org/officeDocument/2006/relationships/hyperlink" Target="#&apos;Which method did you 2 (enum)&apos;!A3" TargetMode="External"/><Relationship Id="rId13" Type="http://schemas.openxmlformats.org/officeDocument/2006/relationships/hyperlink" Target="#&apos;AR Tool 14 Updating previous s&apos;!A1" TargetMode="External"/><Relationship Id="rId14" Type="http://schemas.openxmlformats.org/officeDocument/2006/relationships/hyperlink" Target="#&apos;AR Tool 14 Estimating Sample P&apos;!A1" TargetMode="External"/><Relationship Id="rId15" Type="http://schemas.openxmlformats.org/officeDocument/2006/relationships/hyperlink" Target="#&apos;Crown Cover Proportion Carbon &apos;!A1" TargetMode="External"/><Relationship Id="rId16" Type="http://schemas.openxmlformats.org/officeDocument/2006/relationships/hyperlink" Target="#&apos;Sampling design selection&apos;!A1" TargetMode="External"/><Relationship Id="rId17" Type="http://schemas.openxmlformats.org/officeDocument/2006/relationships/hyperlink" Target="#&apos;Which sampling design w (enum)&apos;!A3" TargetMode="External"/><Relationship Id="rId18" Type="http://schemas.openxmlformats.org/officeDocument/2006/relationships/hyperlink" Target="#&apos;AR Tool 14 Sample Plot Measure&apos;!A1" TargetMode="External"/><Relationship Id="rId19" Type="http://schemas.openxmlformats.org/officeDocument/2006/relationships/hyperlink" Target="#&apos;Stratified random sampling mea&apos;!A1" TargetMode="External"/><Relationship Id="rId20" Type="http://schemas.openxmlformats.org/officeDocument/2006/relationships/hyperlink" Target="#&apos;AR Tool 14 Double Sampling for&apos;!A1" TargetMode="External"/><Relationship Id="rId21" Type="http://schemas.openxmlformats.org/officeDocument/2006/relationships/hyperlink" Target="#&apos;Double Sampling Mean tree biom&apos;!A1" TargetMode="External"/><Relationship Id="rId22" Type="http://schemas.openxmlformats.org/officeDocument/2006/relationships/hyperlink" Target="#&apos;Which method did you 1 (enum)&apos;!A3" TargetMode="External"/><Relationship Id="rId23" Type="http://schemas.openxmlformats.org/officeDocument/2006/relationships/hyperlink" Target="#&apos;AR Tool 14 Estimating Shrub Ca&apos;!A1" TargetMode="External"/><Relationship Id="rId24" Type="http://schemas.openxmlformats.org/officeDocument/2006/relationships/hyperlink" Target="#&apos;AR Tool 14 Estimating chang 1&apos;!A1" TargetMode="External"/><Relationship Id="rId25" Type="http://schemas.openxmlformats.org/officeDocument/2006/relationships/hyperlink" Target="#&apos;AR Tool 14 Estimating carbon s&apos;!A1" TargetMode="External"/><Relationship Id="rId26" Type="http://schemas.openxmlformats.org/officeDocument/2006/relationships/hyperlink" Target="#&apos;Shrub biomass per hectare in s&apos;!A1"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apos;Mean change in tree biomass pe&apos;!A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apos;Mean annual change in carbon s&apos;!A1"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apos;Which method did you 2 (enum)&apos;!A3" TargetMode="External"/><Relationship Id="rId2" Type="http://schemas.openxmlformats.org/officeDocument/2006/relationships/hyperlink" Target="#&apos;AR Tool 14 Updating previous s&apos;!A1" TargetMode="External"/><Relationship Id="rId3" Type="http://schemas.openxmlformats.org/officeDocument/2006/relationships/hyperlink" Target="#&apos;AR Tool 14 Estimating Sample P&apos;!A1" TargetMode="External"/><Relationship Id="rId4" Type="http://schemas.openxmlformats.org/officeDocument/2006/relationships/hyperlink" Target="#&apos;Crown Cover Proportion Carbon &apos;!A1" TargetMode="External"/><Relationship Id="rId5" Type="http://schemas.openxmlformats.org/officeDocument/2006/relationships/hyperlink" Target="#&apos;Sampling design selection&apos;!A1" TargetMode="External"/><Relationship Id="rId6" Type="http://schemas.openxmlformats.org/officeDocument/2006/relationships/hyperlink" Target="#&apos;Which sampling design w (enum)&apos;!A3" TargetMode="External"/><Relationship Id="rId7" Type="http://schemas.openxmlformats.org/officeDocument/2006/relationships/hyperlink" Target="#&apos;AR Tool 14 Sample Plot Measure&apos;!A1" TargetMode="External"/><Relationship Id="rId8" Type="http://schemas.openxmlformats.org/officeDocument/2006/relationships/hyperlink" Target="#&apos;Stratified random sampling mea&apos;!A1" TargetMode="External"/><Relationship Id="rId9" Type="http://schemas.openxmlformats.org/officeDocument/2006/relationships/hyperlink" Target="#&apos;AR Tool 14 Double Sampling for&apos;!A1" TargetMode="External"/><Relationship Id="rId10" Type="http://schemas.openxmlformats.org/officeDocument/2006/relationships/hyperlink" Target="#&apos;Double Sampling Mean tree biom&apos;!A1"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apos;Stratified random sampling mea&apos;!A1"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apos;Double Sampling Mean tree biom&apos;!A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apos;Crown Cover Proportion Carbon &apos;!A1"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apos;Shrub biomass per hectare in s&apos;!A1"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apos;Which sampling design w (enum)&apos;!A3" TargetMode="External"/><Relationship Id="rId2" Type="http://schemas.openxmlformats.org/officeDocument/2006/relationships/hyperlink" Target="#&apos;AR Tool 14 Sample Plot Measure&apos;!A1" TargetMode="External"/><Relationship Id="rId3" Type="http://schemas.openxmlformats.org/officeDocument/2006/relationships/hyperlink" Target="#&apos;Stratified random sampling mea&apos;!A1" TargetMode="External"/><Relationship Id="rId4" Type="http://schemas.openxmlformats.org/officeDocument/2006/relationships/hyperlink" Target="#&apos;AR Tool 14 Double Sampling for&apos;!A1" TargetMode="External"/><Relationship Id="rId5" Type="http://schemas.openxmlformats.org/officeDocument/2006/relationships/hyperlink" Target="#&apos;Double Sampling Mean tree biom&apos;!A1"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apos;Which method did you 3 (enum)&apos;!A3" TargetMode="External"/><Relationship Id="rId2" Type="http://schemas.openxmlformats.org/officeDocument/2006/relationships/hyperlink" Target="#&apos;AR Tool 14 Estimation by propo&apos;!A1" TargetMode="External"/><Relationship Id="rId3" Type="http://schemas.openxmlformats.org/officeDocument/2006/relationships/hyperlink" Target="#&apos;Mean annual change in carbon s&apos;!A1" TargetMode="External"/><Relationship Id="rId4" Type="http://schemas.openxmlformats.org/officeDocument/2006/relationships/hyperlink" Target="#&apos;AR Tool 14 Direct estimating C&apos;!A1" TargetMode="External"/><Relationship Id="rId5" Type="http://schemas.openxmlformats.org/officeDocument/2006/relationships/hyperlink" Target="#&apos;Mean change in tree biomass pe&apos;!A1" TargetMode="External"/><Relationship Id="rId6" Type="http://schemas.openxmlformats.org/officeDocument/2006/relationships/hyperlink" Target="#&apos;AR Tool 14 Difference of two i&apos;!A1"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apos;(New) MP Herbaceous Vegetation&apos;!A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apos;Project Management (Interna 2&apos;!A1" TargetMode="External"/><Relationship Id="rId2" Type="http://schemas.openxmlformats.org/officeDocument/2006/relationships/hyperlink" Target="#&apos;Project Management (Interna 1&apos;!A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apos;Opportunity Cost (Internal  2&apos;!A1" TargetMode="External"/><Relationship Id="rId2" Type="http://schemas.openxmlformats.org/officeDocument/2006/relationships/hyperlink" Target="#&apos;Opportunity Cost (Internal  3&apos;!A1" TargetMode="External"/><Relationship Id="rId3" Type="http://schemas.openxmlformats.org/officeDocument/2006/relationships/hyperlink" Target="#&apos;Opportunity Cost (Internal  1&apos;!A1"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apos;Project Longevity (Question 5 &apos;!A1" TargetMode="External"/><Relationship Id="rId2" Type="http://schemas.openxmlformats.org/officeDocument/2006/relationships/hyperlink" Target="#&apos;Project Longevity (Question 6 &apos;!A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apos;Land Tenure (Ownership) and 7&apos;!A1" TargetMode="External"/><Relationship Id="rId2" Type="http://schemas.openxmlformats.org/officeDocument/2006/relationships/hyperlink" Target="#&apos;Land Tenure (Ownership) and 6&apos;!A1" TargetMode="External"/><Relationship Id="rId3" Type="http://schemas.openxmlformats.org/officeDocument/2006/relationships/hyperlink" Target="#&apos;Land Tenure (Ownership) and 5&apos;!A1" TargetMode="External"/><Relationship Id="rId4" Type="http://schemas.openxmlformats.org/officeDocument/2006/relationships/hyperlink" Target="#&apos;Land Tenure (Ownership) and 3&apos;!A1" TargetMode="External"/><Relationship Id="rId5" Type="http://schemas.openxmlformats.org/officeDocument/2006/relationships/hyperlink" Target="#&apos;Land Tenure (Ownership) and 4&apos;!A1" TargetMode="External"/><Relationship Id="rId6" Type="http://schemas.openxmlformats.org/officeDocument/2006/relationships/hyperlink" Target="#&apos;Land Tenure (Ownership) and 2&apos;!A1" TargetMode="External"/><Relationship Id="rId7" Type="http://schemas.openxmlformats.org/officeDocument/2006/relationships/hyperlink" Target="#&apos;Land Tenure (Ownership) and 1&apos;!A1"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apos;Stakeholder Engagement (Ext 2&apos;!A1" TargetMode="External"/><Relationship Id="rId2" Type="http://schemas.openxmlformats.org/officeDocument/2006/relationships/hyperlink" Target="#&apos;Stakeholder Engagement (Ext 1&apos;!A1"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apos;Land Tenure (Ownership) and 6&apos;!A1"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apos;Financial Viability (Internal &apos;!A1" TargetMode="External"/><Relationship Id="rId2" Type="http://schemas.openxmlformats.org/officeDocument/2006/relationships/hyperlink" Target="#&apos;Financial Viability (Intern 1&apos;!A1" TargetMode="External"/><Relationship Id="rId3" Type="http://schemas.openxmlformats.org/officeDocument/2006/relationships/hyperlink" Target="#&apos;Financial Viability (Intern 2&apos;!A1"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apos;Project Longevity (Question 6 &apos;!A1"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apos;Project Management (Internal R&apos;!A1" TargetMode="External"/><Relationship Id="rId2" Type="http://schemas.openxmlformats.org/officeDocument/2006/relationships/hyperlink" Target="#&apos;Project Management (Interna 2&apos;!A1" TargetMode="External"/><Relationship Id="rId3" Type="http://schemas.openxmlformats.org/officeDocument/2006/relationships/hyperlink" Target="#&apos;Project Management (Interna 1&apos;!A1" TargetMode="External"/><Relationship Id="rId4" Type="http://schemas.openxmlformats.org/officeDocument/2006/relationships/hyperlink" Target="#&apos;Financial Viability (Intern 3&apos;!A1" TargetMode="External"/><Relationship Id="rId5" Type="http://schemas.openxmlformats.org/officeDocument/2006/relationships/hyperlink" Target="#&apos;Financial Viability (Internal &apos;!A1" TargetMode="External"/><Relationship Id="rId6" Type="http://schemas.openxmlformats.org/officeDocument/2006/relationships/hyperlink" Target="#&apos;Financial Viability (Intern 1&apos;!A1" TargetMode="External"/><Relationship Id="rId7" Type="http://schemas.openxmlformats.org/officeDocument/2006/relationships/hyperlink" Target="#&apos;Financial Viability (Intern 2&apos;!A1" TargetMode="External"/><Relationship Id="rId8" Type="http://schemas.openxmlformats.org/officeDocument/2006/relationships/hyperlink" Target="#&apos;Opportunity Cost (Internal Ris&apos;!A1" TargetMode="External"/><Relationship Id="rId9" Type="http://schemas.openxmlformats.org/officeDocument/2006/relationships/hyperlink" Target="#&apos;Opportunity Cost (Internal  2&apos;!A1" TargetMode="External"/><Relationship Id="rId10" Type="http://schemas.openxmlformats.org/officeDocument/2006/relationships/hyperlink" Target="#&apos;Opportunity Cost (Internal  3&apos;!A1" TargetMode="External"/><Relationship Id="rId11" Type="http://schemas.openxmlformats.org/officeDocument/2006/relationships/hyperlink" Target="#&apos;Opportunity Cost (Internal  1&apos;!A1" TargetMode="External"/><Relationship Id="rId12" Type="http://schemas.openxmlformats.org/officeDocument/2006/relationships/hyperlink" Target="#&apos;Project Longevity (Internal Ri&apos;!A1" TargetMode="External"/><Relationship Id="rId13" Type="http://schemas.openxmlformats.org/officeDocument/2006/relationships/hyperlink" Target="#&apos;Project Longevity (Question 5 &apos;!A1" TargetMode="External"/><Relationship Id="rId14" Type="http://schemas.openxmlformats.org/officeDocument/2006/relationships/hyperlink" Target="#&apos;Project Longevity (Question 6 &apos;!A1"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apos;Political Risk (External Risks&apos;!A1" TargetMode="External"/><Relationship Id="rId2" Type="http://schemas.openxmlformats.org/officeDocument/2006/relationships/hyperlink" Target="#&apos;Political Risk (External Ri 1&apos;!A1"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apos;Land Tenure (Ownership) and Re&apos;!A1" TargetMode="External"/><Relationship Id="rId2" Type="http://schemas.openxmlformats.org/officeDocument/2006/relationships/hyperlink" Target="#&apos;Land Tenure (Ownership) and 7&apos;!A1" TargetMode="External"/><Relationship Id="rId3" Type="http://schemas.openxmlformats.org/officeDocument/2006/relationships/hyperlink" Target="#&apos;Land Tenure (Ownership) and 6&apos;!A1" TargetMode="External"/><Relationship Id="rId4" Type="http://schemas.openxmlformats.org/officeDocument/2006/relationships/hyperlink" Target="#&apos;Land Tenure (Ownership) and 5&apos;!A1" TargetMode="External"/><Relationship Id="rId5" Type="http://schemas.openxmlformats.org/officeDocument/2006/relationships/hyperlink" Target="#&apos;Land Tenure (Ownership) and 3&apos;!A1" TargetMode="External"/><Relationship Id="rId6" Type="http://schemas.openxmlformats.org/officeDocument/2006/relationships/hyperlink" Target="#&apos;Land Tenure (Ownership) and 4&apos;!A1" TargetMode="External"/><Relationship Id="rId7" Type="http://schemas.openxmlformats.org/officeDocument/2006/relationships/hyperlink" Target="#&apos;Land Tenure (Ownership) and 2&apos;!A1" TargetMode="External"/><Relationship Id="rId8" Type="http://schemas.openxmlformats.org/officeDocument/2006/relationships/hyperlink" Target="#&apos;Land Tenure (Ownership) and 1&apos;!A1" TargetMode="External"/><Relationship Id="rId9" Type="http://schemas.openxmlformats.org/officeDocument/2006/relationships/hyperlink" Target="#&apos;Stakeholder Engagement (Extern&apos;!A1" TargetMode="External"/><Relationship Id="rId10" Type="http://schemas.openxmlformats.org/officeDocument/2006/relationships/hyperlink" Target="#&apos;Stakeholder Engagement (Ext 2&apos;!A1" TargetMode="External"/><Relationship Id="rId11" Type="http://schemas.openxmlformats.org/officeDocument/2006/relationships/hyperlink" Target="#&apos;Stakeholder Engagement (Ext 1&apos;!A1" TargetMode="External"/><Relationship Id="rId12" Type="http://schemas.openxmlformats.org/officeDocument/2006/relationships/hyperlink" Target="#&apos;Political Risk&apos;!A1" TargetMode="External"/><Relationship Id="rId13" Type="http://schemas.openxmlformats.org/officeDocument/2006/relationships/hyperlink" Target="#&apos;Political Risk (External Risks&apos;!A1" TargetMode="External"/><Relationship Id="rId14" Type="http://schemas.openxmlformats.org/officeDocument/2006/relationships/hyperlink" Target="#&apos;Political Risk (External Ri 1&apos;!A1"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apos;Other Natural Risk Logic&apos;!A1"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apos;Total Internal Risk&apos;!A1" TargetMode="External"/><Relationship Id="rId2" Type="http://schemas.openxmlformats.org/officeDocument/2006/relationships/hyperlink" Target="#&apos;Project Management (Internal R&apos;!A1" TargetMode="External"/><Relationship Id="rId3" Type="http://schemas.openxmlformats.org/officeDocument/2006/relationships/hyperlink" Target="#&apos;Project Management (Interna 2&apos;!A1" TargetMode="External"/><Relationship Id="rId4" Type="http://schemas.openxmlformats.org/officeDocument/2006/relationships/hyperlink" Target="#&apos;Project Management (Interna 1&apos;!A1" TargetMode="External"/><Relationship Id="rId5" Type="http://schemas.openxmlformats.org/officeDocument/2006/relationships/hyperlink" Target="#&apos;Financial Viability (Intern 3&apos;!A1" TargetMode="External"/><Relationship Id="rId6" Type="http://schemas.openxmlformats.org/officeDocument/2006/relationships/hyperlink" Target="#&apos;Financial Viability (Internal &apos;!A1" TargetMode="External"/><Relationship Id="rId7" Type="http://schemas.openxmlformats.org/officeDocument/2006/relationships/hyperlink" Target="#&apos;Financial Viability (Intern 1&apos;!A1" TargetMode="External"/><Relationship Id="rId8" Type="http://schemas.openxmlformats.org/officeDocument/2006/relationships/hyperlink" Target="#&apos;Financial Viability (Intern 2&apos;!A1" TargetMode="External"/><Relationship Id="rId9" Type="http://schemas.openxmlformats.org/officeDocument/2006/relationships/hyperlink" Target="#&apos;Opportunity Cost (Internal Ris&apos;!A1" TargetMode="External"/><Relationship Id="rId10" Type="http://schemas.openxmlformats.org/officeDocument/2006/relationships/hyperlink" Target="#&apos;Opportunity Cost (Internal  2&apos;!A1" TargetMode="External"/><Relationship Id="rId11" Type="http://schemas.openxmlformats.org/officeDocument/2006/relationships/hyperlink" Target="#&apos;Opportunity Cost (Internal  3&apos;!A1" TargetMode="External"/><Relationship Id="rId12" Type="http://schemas.openxmlformats.org/officeDocument/2006/relationships/hyperlink" Target="#&apos;Opportunity Cost (Internal  1&apos;!A1" TargetMode="External"/><Relationship Id="rId13" Type="http://schemas.openxmlformats.org/officeDocument/2006/relationships/hyperlink" Target="#&apos;Project Longevity (Internal Ri&apos;!A1" TargetMode="External"/><Relationship Id="rId14" Type="http://schemas.openxmlformats.org/officeDocument/2006/relationships/hyperlink" Target="#&apos;Project Longevity (Question 5 &apos;!A1" TargetMode="External"/><Relationship Id="rId15" Type="http://schemas.openxmlformats.org/officeDocument/2006/relationships/hyperlink" Target="#&apos;Project Longevity (Question 6 &apos;!A1" TargetMode="External"/><Relationship Id="rId16" Type="http://schemas.openxmlformats.org/officeDocument/2006/relationships/hyperlink" Target="#&apos;Total External Risk&apos;!A1" TargetMode="External"/><Relationship Id="rId17" Type="http://schemas.openxmlformats.org/officeDocument/2006/relationships/hyperlink" Target="#&apos;Land Tenure (Ownership) and Re&apos;!A1" TargetMode="External"/><Relationship Id="rId18" Type="http://schemas.openxmlformats.org/officeDocument/2006/relationships/hyperlink" Target="#&apos;Land Tenure (Ownership) and 7&apos;!A1" TargetMode="External"/><Relationship Id="rId19" Type="http://schemas.openxmlformats.org/officeDocument/2006/relationships/hyperlink" Target="#&apos;Land Tenure (Ownership) and 6&apos;!A1" TargetMode="External"/><Relationship Id="rId20" Type="http://schemas.openxmlformats.org/officeDocument/2006/relationships/hyperlink" Target="#&apos;Land Tenure (Ownership) and 5&apos;!A1" TargetMode="External"/><Relationship Id="rId21" Type="http://schemas.openxmlformats.org/officeDocument/2006/relationships/hyperlink" Target="#&apos;Land Tenure (Ownership) and 3&apos;!A1" TargetMode="External"/><Relationship Id="rId22" Type="http://schemas.openxmlformats.org/officeDocument/2006/relationships/hyperlink" Target="#&apos;Land Tenure (Ownership) and 4&apos;!A1" TargetMode="External"/><Relationship Id="rId23" Type="http://schemas.openxmlformats.org/officeDocument/2006/relationships/hyperlink" Target="#&apos;Land Tenure (Ownership) and 2&apos;!A1" TargetMode="External"/><Relationship Id="rId24" Type="http://schemas.openxmlformats.org/officeDocument/2006/relationships/hyperlink" Target="#&apos;Land Tenure (Ownership) and 1&apos;!A1" TargetMode="External"/><Relationship Id="rId25" Type="http://schemas.openxmlformats.org/officeDocument/2006/relationships/hyperlink" Target="#&apos;Stakeholder Engagement (Extern&apos;!A1" TargetMode="External"/><Relationship Id="rId26" Type="http://schemas.openxmlformats.org/officeDocument/2006/relationships/hyperlink" Target="#&apos;Stakeholder Engagement (Ext 2&apos;!A1" TargetMode="External"/><Relationship Id="rId27" Type="http://schemas.openxmlformats.org/officeDocument/2006/relationships/hyperlink" Target="#&apos;Stakeholder Engagement (Ext 1&apos;!A1" TargetMode="External"/><Relationship Id="rId28" Type="http://schemas.openxmlformats.org/officeDocument/2006/relationships/hyperlink" Target="#&apos;Political Risk&apos;!A1" TargetMode="External"/><Relationship Id="rId29" Type="http://schemas.openxmlformats.org/officeDocument/2006/relationships/hyperlink" Target="#&apos;Political Risk (External Risks&apos;!A1" TargetMode="External"/><Relationship Id="rId30" Type="http://schemas.openxmlformats.org/officeDocument/2006/relationships/hyperlink" Target="#&apos;Political Risk (External Ri 1&apos;!A1" TargetMode="External"/><Relationship Id="rId31" Type="http://schemas.openxmlformats.org/officeDocument/2006/relationships/hyperlink" Target="#&apos;Natural Risk Assessment&apos;!A1" TargetMode="External"/><Relationship Id="rId32" Type="http://schemas.openxmlformats.org/officeDocument/2006/relationships/hyperlink" Target="#&apos;Other Natural Risk Logic&apos;!A1"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apos;(New) Aboveground tree biomass&apos;!A1" TargetMode="External"/><Relationship Id="rId2" Type="http://schemas.openxmlformats.org/officeDocument/2006/relationships/hyperlink" Target="#&apos;(New) Aboveground non-tree bio&apos;!A1" TargetMode="External"/><Relationship Id="rId3" Type="http://schemas.openxmlformats.org/officeDocument/2006/relationships/hyperlink" Target="#&apos;(New) Below-ground biomass Bas&apos;!A1" TargetMode="External"/><Relationship Id="rId4" Type="http://schemas.openxmlformats.org/officeDocument/2006/relationships/hyperlink" Target="#&apos;(New) Litter Baseline&apos;!A1" TargetMode="External"/><Relationship Id="rId5" Type="http://schemas.openxmlformats.org/officeDocument/2006/relationships/hyperlink" Target="#&apos;(New) Dead wood Baseline&apos;!A1" TargetMode="External"/><Relationship Id="rId6" Type="http://schemas.openxmlformats.org/officeDocument/2006/relationships/hyperlink" Target="#&apos;(New) Soil Project boundary Ba&apos;!A1" TargetMode="External"/><Relationship Id="rId7" Type="http://schemas.openxmlformats.org/officeDocument/2006/relationships/hyperlink" Target="#&apos;(New) Wood products Baseline&apos;!A1" TargetMode="External"/><Relationship Id="rId8" Type="http://schemas.openxmlformats.org/officeDocument/2006/relationships/hyperlink" Target="#&apos;(New) The production of methan&apos;!A1" TargetMode="External"/><Relationship Id="rId9" Type="http://schemas.openxmlformats.org/officeDocument/2006/relationships/hyperlink" Target="#&apos;(New) Denitrificationnitrifica&apos;!A1" TargetMode="External"/><Relationship Id="rId10" Type="http://schemas.openxmlformats.org/officeDocument/2006/relationships/hyperlink" Target="#&apos;(New) Burning of biomass and o&apos;!A1" TargetMode="External"/><Relationship Id="rId11" Type="http://schemas.openxmlformats.org/officeDocument/2006/relationships/hyperlink" Target="#&apos;(New) Fossil fuel use CO2 Base&apos;!A1" TargetMode="External"/><Relationship Id="rId12" Type="http://schemas.openxmlformats.org/officeDocument/2006/relationships/hyperlink" Target="#&apos;(New) Fossil fuel use CH4 BSL&apos;!A1" TargetMode="External"/><Relationship Id="rId13" Type="http://schemas.openxmlformats.org/officeDocument/2006/relationships/hyperlink" Target="#&apos;(New) Fossil fuel use N2O BSL&apos;!A1"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apos;(New) Aboveground tree biom 1&apos;!A1" TargetMode="External"/><Relationship Id="rId2" Type="http://schemas.openxmlformats.org/officeDocument/2006/relationships/hyperlink" Target="#&apos;(New) Aboveground non-tree bio&apos;!A1" TargetMode="External"/><Relationship Id="rId3" Type="http://schemas.openxmlformats.org/officeDocument/2006/relationships/hyperlink" Target="#&apos;(New) Below-ground biomass WPS&apos;!A1" TargetMode="External"/><Relationship Id="rId4" Type="http://schemas.openxmlformats.org/officeDocument/2006/relationships/hyperlink" Target="#&apos;(New) Litter WPS&apos;!A1" TargetMode="External"/><Relationship Id="rId5" Type="http://schemas.openxmlformats.org/officeDocument/2006/relationships/hyperlink" Target="#&apos;(New) Dead wood WPS&apos;!A1" TargetMode="External"/><Relationship Id="rId6" Type="http://schemas.openxmlformats.org/officeDocument/2006/relationships/hyperlink" Target="#&apos;(New) Soil Project boundary WP&apos;!A1" TargetMode="External"/><Relationship Id="rId7" Type="http://schemas.openxmlformats.org/officeDocument/2006/relationships/hyperlink" Target="#&apos;(New) Wood products WPS&apos;!A1" TargetMode="External"/><Relationship Id="rId8" Type="http://schemas.openxmlformats.org/officeDocument/2006/relationships/hyperlink" Target="#&apos;(New) Wood Product Inputs&apos;!A1" TargetMode="External"/><Relationship Id="rId9" Type="http://schemas.openxmlformats.org/officeDocument/2006/relationships/hyperlink" Target="#&apos;(New) Wood Product Inputs tabl&apos;!A1" TargetMode="External"/><Relationship Id="rId10" Type="http://schemas.openxmlformats.org/officeDocument/2006/relationships/hyperlink" Target="#&apos;(New) Wood Product Inputs t 1&apos;!A1" TargetMode="External"/><Relationship Id="rId11" Type="http://schemas.openxmlformats.org/officeDocument/2006/relationships/hyperlink" Target="#&apos;(New) Wood Product Inputs t 2&apos;!A1" TargetMode="External"/><Relationship Id="rId12" Type="http://schemas.openxmlformats.org/officeDocument/2006/relationships/hyperlink" Target="#&apos;(New) Wood Product Inputs t 3&apos;!A1" TargetMode="External"/><Relationship Id="rId13" Type="http://schemas.openxmlformats.org/officeDocument/2006/relationships/hyperlink" Target="#&apos;(New) Wood Product Inputs t 4&apos;!A1" TargetMode="External"/><Relationship Id="rId14" Type="http://schemas.openxmlformats.org/officeDocument/2006/relationships/hyperlink" Target="#&apos;(New) The production of met 1&apos;!A1" TargetMode="External"/><Relationship Id="rId15" Type="http://schemas.openxmlformats.org/officeDocument/2006/relationships/hyperlink" Target="#&apos;(New) Denitrificationnitrif 1&apos;!A1" TargetMode="External"/><Relationship Id="rId16" Type="http://schemas.openxmlformats.org/officeDocument/2006/relationships/hyperlink" Target="#&apos;(New) Burning of biomass an 1&apos;!A1" TargetMode="External"/><Relationship Id="rId17" Type="http://schemas.openxmlformats.org/officeDocument/2006/relationships/hyperlink" Target="#&apos;(New) Fossil fuel use CO2 WPS&apos;!A1" TargetMode="External"/><Relationship Id="rId18" Type="http://schemas.openxmlformats.org/officeDocument/2006/relationships/hyperlink" Target="#&apos;(New) Fossil fuel use CH4 WPS&apos;!A1" TargetMode="External"/><Relationship Id="rId19" Type="http://schemas.openxmlformats.org/officeDocument/2006/relationships/hyperlink" Target="#&apos;(New) Fossil fuel use N2O WPS&apos;!A1"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apos;(New) Project Boundary Baselin&apos;!A1" TargetMode="External"/><Relationship Id="rId2" Type="http://schemas.openxmlformats.org/officeDocument/2006/relationships/hyperlink" Target="#&apos;(New) Aboveground tree biomass&apos;!A1" TargetMode="External"/><Relationship Id="rId3" Type="http://schemas.openxmlformats.org/officeDocument/2006/relationships/hyperlink" Target="#&apos;(New) Aboveground non-tree bio&apos;!A1" TargetMode="External"/><Relationship Id="rId4" Type="http://schemas.openxmlformats.org/officeDocument/2006/relationships/hyperlink" Target="#&apos;(New) Below-ground biomass Bas&apos;!A1" TargetMode="External"/><Relationship Id="rId5" Type="http://schemas.openxmlformats.org/officeDocument/2006/relationships/hyperlink" Target="#&apos;(New) Litter Baseline&apos;!A1" TargetMode="External"/><Relationship Id="rId6" Type="http://schemas.openxmlformats.org/officeDocument/2006/relationships/hyperlink" Target="#&apos;(New) Dead wood Baseline&apos;!A1" TargetMode="External"/><Relationship Id="rId7" Type="http://schemas.openxmlformats.org/officeDocument/2006/relationships/hyperlink" Target="#&apos;(New) Soil Project boundary Ba&apos;!A1" TargetMode="External"/><Relationship Id="rId8" Type="http://schemas.openxmlformats.org/officeDocument/2006/relationships/hyperlink" Target="#&apos;(New) Wood products Baseline&apos;!A1" TargetMode="External"/><Relationship Id="rId9" Type="http://schemas.openxmlformats.org/officeDocument/2006/relationships/hyperlink" Target="#&apos;(New) The production of methan&apos;!A1" TargetMode="External"/><Relationship Id="rId10" Type="http://schemas.openxmlformats.org/officeDocument/2006/relationships/hyperlink" Target="#&apos;(New) Denitrificationnitrifica&apos;!A1" TargetMode="External"/><Relationship Id="rId11" Type="http://schemas.openxmlformats.org/officeDocument/2006/relationships/hyperlink" Target="#&apos;(New) Burning of biomass and o&apos;!A1" TargetMode="External"/><Relationship Id="rId12" Type="http://schemas.openxmlformats.org/officeDocument/2006/relationships/hyperlink" Target="#&apos;(New) Fossil fuel use CO2 Base&apos;!A1" TargetMode="External"/><Relationship Id="rId13" Type="http://schemas.openxmlformats.org/officeDocument/2006/relationships/hyperlink" Target="#&apos;(New) Fossil fuel use CH4 BSL&apos;!A1" TargetMode="External"/><Relationship Id="rId14" Type="http://schemas.openxmlformats.org/officeDocument/2006/relationships/hyperlink" Target="#&apos;(New) Fossil fuel use N2O BSL&apos;!A1" TargetMode="External"/><Relationship Id="rId15" Type="http://schemas.openxmlformats.org/officeDocument/2006/relationships/hyperlink" Target="#&apos;(New) Project Boundary Project&apos;!A1" TargetMode="External"/><Relationship Id="rId16" Type="http://schemas.openxmlformats.org/officeDocument/2006/relationships/hyperlink" Target="#&apos;(New) Aboveground tree biom 1&apos;!A1" TargetMode="External"/><Relationship Id="rId17" Type="http://schemas.openxmlformats.org/officeDocument/2006/relationships/hyperlink" Target="#&apos;(New) Aboveground non-tree bio&apos;!A1" TargetMode="External"/><Relationship Id="rId18" Type="http://schemas.openxmlformats.org/officeDocument/2006/relationships/hyperlink" Target="#&apos;(New) Below-ground biomass WPS&apos;!A1" TargetMode="External"/><Relationship Id="rId19" Type="http://schemas.openxmlformats.org/officeDocument/2006/relationships/hyperlink" Target="#&apos;(New) Litter WPS&apos;!A1" TargetMode="External"/><Relationship Id="rId20" Type="http://schemas.openxmlformats.org/officeDocument/2006/relationships/hyperlink" Target="#&apos;(New) Dead wood WPS&apos;!A1" TargetMode="External"/><Relationship Id="rId21" Type="http://schemas.openxmlformats.org/officeDocument/2006/relationships/hyperlink" Target="#&apos;(New) Soil Project boundary WP&apos;!A1" TargetMode="External"/><Relationship Id="rId22" Type="http://schemas.openxmlformats.org/officeDocument/2006/relationships/hyperlink" Target="#&apos;(New) Wood products WPS&apos;!A1" TargetMode="External"/><Relationship Id="rId23" Type="http://schemas.openxmlformats.org/officeDocument/2006/relationships/hyperlink" Target="#&apos;(New) Wood Product Inputs&apos;!A1" TargetMode="External"/><Relationship Id="rId24" Type="http://schemas.openxmlformats.org/officeDocument/2006/relationships/hyperlink" Target="#&apos;(New) Wood Product Inputs tabl&apos;!A1" TargetMode="External"/><Relationship Id="rId25" Type="http://schemas.openxmlformats.org/officeDocument/2006/relationships/hyperlink" Target="#&apos;(New) Wood Product Inputs t 1&apos;!A1" TargetMode="External"/><Relationship Id="rId26" Type="http://schemas.openxmlformats.org/officeDocument/2006/relationships/hyperlink" Target="#&apos;(New) Wood Product Inputs t 2&apos;!A1" TargetMode="External"/><Relationship Id="rId27" Type="http://schemas.openxmlformats.org/officeDocument/2006/relationships/hyperlink" Target="#&apos;(New) Wood Product Inputs t 3&apos;!A1" TargetMode="External"/><Relationship Id="rId28" Type="http://schemas.openxmlformats.org/officeDocument/2006/relationships/hyperlink" Target="#&apos;(New) Wood Product Inputs t 4&apos;!A1" TargetMode="External"/><Relationship Id="rId29" Type="http://schemas.openxmlformats.org/officeDocument/2006/relationships/hyperlink" Target="#&apos;(New) The production of met 1&apos;!A1" TargetMode="External"/><Relationship Id="rId30" Type="http://schemas.openxmlformats.org/officeDocument/2006/relationships/hyperlink" Target="#&apos;(New) Denitrificationnitrif 1&apos;!A1" TargetMode="External"/><Relationship Id="rId31" Type="http://schemas.openxmlformats.org/officeDocument/2006/relationships/hyperlink" Target="#&apos;(New) Burning of biomass an 1&apos;!A1" TargetMode="External"/><Relationship Id="rId32" Type="http://schemas.openxmlformats.org/officeDocument/2006/relationships/hyperlink" Target="#&apos;(New) Fossil fuel use CO2 WPS&apos;!A1" TargetMode="External"/><Relationship Id="rId33" Type="http://schemas.openxmlformats.org/officeDocument/2006/relationships/hyperlink" Target="#&apos;(New) Fossil fuel use CH4 WPS&apos;!A1" TargetMode="External"/><Relationship Id="rId34" Type="http://schemas.openxmlformats.org/officeDocument/2006/relationships/hyperlink" Target="#&apos;(New) Fossil fuel use N2O WPS&apos;!A1"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apos;CO2 emissions from soil (enum)&apos;!A3" TargetMode="External"/><Relationship Id="rId2" Type="http://schemas.openxmlformats.org/officeDocument/2006/relationships/hyperlink" Target="#&apos;CH4 emissions from soil (enum)&apos;!A3" TargetMode="External"/><Relationship Id="rId3" Type="http://schemas.openxmlformats.org/officeDocument/2006/relationships/hyperlink" Target="#&apos;N2O emissions from soil (enum)&apos;!A3" TargetMode="External"/><Relationship Id="rId4" Type="http://schemas.openxmlformats.org/officeDocument/2006/relationships/hyperlink" Target="#&apos;SOC Cap Approach (enum)&apos;!A3" TargetMode="External"/><Relationship Id="rId5" Type="http://schemas.openxmlformats.org/officeDocument/2006/relationships/hyperlink" Target="#&apos;(New) Fire Reduction Premium&apos;!A1"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apos;(New) Wood Product Inputs tabl&apos;!A1" TargetMode="External"/><Relationship Id="rId2" Type="http://schemas.openxmlformats.org/officeDocument/2006/relationships/hyperlink" Target="#&apos;(New) Wood Product Inputs t 1&apos;!A1" TargetMode="External"/><Relationship Id="rId3" Type="http://schemas.openxmlformats.org/officeDocument/2006/relationships/hyperlink" Target="#&apos;(New) Wood Product Inputs t 2&apos;!A1" TargetMode="External"/><Relationship Id="rId4" Type="http://schemas.openxmlformats.org/officeDocument/2006/relationships/hyperlink" Target="#&apos;(New) Wood Product Inputs t 3&apos;!A1" TargetMode="External"/><Relationship Id="rId5" Type="http://schemas.openxmlformats.org/officeDocument/2006/relationships/hyperlink" Target="#&apos;(New) Wood Product Inputs t 4&apos;!A1"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apos;(New) MP Baseline Herbaceous V&apos;!A1" TargetMode="External"/><Relationship Id="rId2" Type="http://schemas.openxmlformats.org/officeDocument/2006/relationships/hyperlink" Target="#&apos;(New) MP Herbaceous Vegetat 1&apos;!A1" TargetMode="External"/><Relationship Id="rId3" Type="http://schemas.openxmlformats.org/officeDocument/2006/relationships/hyperlink" Target="#&apos;(New) MP Project Herbaceous Ve&apos;!A1" TargetMode="External"/><Relationship Id="rId4" Type="http://schemas.openxmlformats.org/officeDocument/2006/relationships/hyperlink" Target="#&apos;(New) MP Herbaceous Vegetation&apos;!A1" TargetMode="External"/><Relationship Id="rId5" Type="http://schemas.openxmlformats.org/officeDocument/2006/relationships/hyperlink" Target="#&apos;(New) MP Submergence Data&apos;!A1" TargetMode="External"/><Relationship Id="rId6" Type="http://schemas.openxmlformats.org/officeDocument/2006/relationships/hyperlink" Target="#&apos;(New) MP Submergence Stratum D&apos;!A1" TargetMode="External"/><Relationship Id="rId7" Type="http://schemas.openxmlformats.org/officeDocument/2006/relationships/hyperlink" Target="#&apos;(New) MP Baseline Soil Carbon &apos;!A1" TargetMode="External"/><Relationship Id="rId8" Type="http://schemas.openxmlformats.org/officeDocument/2006/relationships/hyperlink" Target="#&apos;(New) MP Soil Carbon Stock Str&apos;!A1" TargetMode="External"/><Relationship Id="rId9" Type="http://schemas.openxmlformats.org/officeDocument/2006/relationships/hyperlink" Target="#&apos;(New) MP Project Soil Carbon S&apos;!A1" TargetMode="External"/><Relationship Id="rId10" Type="http://schemas.openxmlformats.org/officeDocument/2006/relationships/hyperlink" Target="#&apos;(New) MP Soil Carbon Stock  1&apos;!A1"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apos;(New) MP Soil Carbon Stock Str&apos;!A1"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apos;(New) MP Soil Carbon Stock  1&apos;!A1"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apos;(New) MP Herbaceous Vegetat 1&apos;!A1"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apos;(New) MP Submergence Stratum D&apos;!A1"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apos;ecosystem (enum)&apos;!A3" TargetMode="External"/><Relationship Id="rId2" Type="http://schemas.openxmlformats.org/officeDocument/2006/relationships/hyperlink" Target="#&apos;Soil type (at Project S (enum)&apos;!A3" TargetMode="External"/><Relationship Id="rId3" Type="http://schemas.openxmlformats.org/officeDocument/2006/relationships/hyperlink" Target="#&apos;Soil disturbance type (enum)&apos;!A3" TargetMode="External"/><Relationship Id="rId4" Type="http://schemas.openxmlformats.org/officeDocument/2006/relationships/hyperlink" Target="#&apos;CO2 emissions from s 1 (enum)&apos;!A3"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apos;(New) Project Emissions Annual&apos;!A1" TargetMode="External"/><Relationship Id="rId2" Type="http://schemas.openxmlformats.org/officeDocument/2006/relationships/hyperlink" Target="#&apos;(New) Project Emissions Stratu&apos;!A1" TargetMode="External"/><Relationship Id="rId3" Type="http://schemas.openxmlformats.org/officeDocument/2006/relationships/hyperlink" Target="#&apos;AR Tool 14&apos;!A1" TargetMode="External"/><Relationship Id="rId4" Type="http://schemas.openxmlformats.org/officeDocument/2006/relationships/hyperlink" Target="#&apos;It&apos;s a baseline scenari (enum)&apos;!A3" TargetMode="External"/><Relationship Id="rId5" Type="http://schemas.openxmlformats.org/officeDocument/2006/relationships/hyperlink" Target="#&apos;Which method did you us (enum)&apos;!A3" TargetMode="External"/><Relationship Id="rId6" Type="http://schemas.openxmlformats.org/officeDocument/2006/relationships/hyperlink" Target="#&apos;AR Tool 14 Estimating chang 2&apos;!A1" TargetMode="External"/><Relationship Id="rId7" Type="http://schemas.openxmlformats.org/officeDocument/2006/relationships/hyperlink" Target="#&apos;Which method did you 3 (enum)&apos;!A3" TargetMode="External"/><Relationship Id="rId8" Type="http://schemas.openxmlformats.org/officeDocument/2006/relationships/hyperlink" Target="#&apos;AR Tool 14 Estimation by propo&apos;!A1" TargetMode="External"/><Relationship Id="rId9" Type="http://schemas.openxmlformats.org/officeDocument/2006/relationships/hyperlink" Target="#&apos;Mean annual change in carbon s&apos;!A1" TargetMode="External"/><Relationship Id="rId10" Type="http://schemas.openxmlformats.org/officeDocument/2006/relationships/hyperlink" Target="#&apos;AR Tool 14 Direct estimating C&apos;!A1" TargetMode="External"/><Relationship Id="rId11" Type="http://schemas.openxmlformats.org/officeDocument/2006/relationships/hyperlink" Target="#&apos;Mean change in tree biomass pe&apos;!A1" TargetMode="External"/><Relationship Id="rId12" Type="http://schemas.openxmlformats.org/officeDocument/2006/relationships/hyperlink" Target="#&apos;AR Tool 14 Difference of two i&apos;!A1" TargetMode="External"/><Relationship Id="rId13" Type="http://schemas.openxmlformats.org/officeDocument/2006/relationships/hyperlink" Target="#&apos;AR Tool 14 Estimating change i&apos;!A1" TargetMode="External"/><Relationship Id="rId14" Type="http://schemas.openxmlformats.org/officeDocument/2006/relationships/hyperlink" Target="#&apos;AR Tool 14 Determination of Es&apos;!A1" TargetMode="External"/><Relationship Id="rId15" Type="http://schemas.openxmlformats.org/officeDocument/2006/relationships/hyperlink" Target="#&apos;Which method did you 2 (enum)&apos;!A3" TargetMode="External"/><Relationship Id="rId16" Type="http://schemas.openxmlformats.org/officeDocument/2006/relationships/hyperlink" Target="#&apos;AR Tool 14 Updating previous s&apos;!A1" TargetMode="External"/><Relationship Id="rId17" Type="http://schemas.openxmlformats.org/officeDocument/2006/relationships/hyperlink" Target="#&apos;AR Tool 14 Estimating Sample P&apos;!A1" TargetMode="External"/><Relationship Id="rId18" Type="http://schemas.openxmlformats.org/officeDocument/2006/relationships/hyperlink" Target="#&apos;Crown Cover Proportion Carbon &apos;!A1" TargetMode="External"/><Relationship Id="rId19" Type="http://schemas.openxmlformats.org/officeDocument/2006/relationships/hyperlink" Target="#&apos;Sampling design selection&apos;!A1" TargetMode="External"/><Relationship Id="rId20" Type="http://schemas.openxmlformats.org/officeDocument/2006/relationships/hyperlink" Target="#&apos;Which sampling design w (enum)&apos;!A3" TargetMode="External"/><Relationship Id="rId21" Type="http://schemas.openxmlformats.org/officeDocument/2006/relationships/hyperlink" Target="#&apos;AR Tool 14 Sample Plot Measure&apos;!A1" TargetMode="External"/><Relationship Id="rId22" Type="http://schemas.openxmlformats.org/officeDocument/2006/relationships/hyperlink" Target="#&apos;Stratified random sampling mea&apos;!A1" TargetMode="External"/><Relationship Id="rId23" Type="http://schemas.openxmlformats.org/officeDocument/2006/relationships/hyperlink" Target="#&apos;AR Tool 14 Double Sampling for&apos;!A1" TargetMode="External"/><Relationship Id="rId24" Type="http://schemas.openxmlformats.org/officeDocument/2006/relationships/hyperlink" Target="#&apos;Double Sampling Mean tree biom&apos;!A1" TargetMode="External"/><Relationship Id="rId25" Type="http://schemas.openxmlformats.org/officeDocument/2006/relationships/hyperlink" Target="#&apos;Which method did you 1 (enum)&apos;!A3" TargetMode="External"/><Relationship Id="rId26" Type="http://schemas.openxmlformats.org/officeDocument/2006/relationships/hyperlink" Target="#&apos;AR Tool 14 Estimating Shrub Ca&apos;!A1" TargetMode="External"/><Relationship Id="rId27" Type="http://schemas.openxmlformats.org/officeDocument/2006/relationships/hyperlink" Target="#&apos;AR Tool 14 Estimating chang 1&apos;!A1" TargetMode="External"/><Relationship Id="rId28" Type="http://schemas.openxmlformats.org/officeDocument/2006/relationships/hyperlink" Target="#&apos;AR Tool 14 Estimating carbon s&apos;!A1" TargetMode="External"/><Relationship Id="rId29" Type="http://schemas.openxmlformats.org/officeDocument/2006/relationships/hyperlink" Target="#&apos;Shrub biomass per hectare in s&apos;!A1" TargetMode="External"/><Relationship Id="rId30" Type="http://schemas.openxmlformats.org/officeDocument/2006/relationships/hyperlink" Target="#&apos;AR Tool 5&apos;!A1" TargetMode="External"/><Relationship Id="rId31" Type="http://schemas.openxmlformats.org/officeDocument/2006/relationships/hyperlink" Target="#&apos;Which method will you u (enum)&apos;!A3" TargetMode="External"/><Relationship Id="rId32" Type="http://schemas.openxmlformats.org/officeDocument/2006/relationships/hyperlink" Target="#&apos;AR Tool 05 Direct method&apos;!A1" TargetMode="External"/><Relationship Id="rId33" Type="http://schemas.openxmlformats.org/officeDocument/2006/relationships/hyperlink" Target="#&apos;Direct Method Variables&apos;!A1" TargetMode="External"/><Relationship Id="rId34" Type="http://schemas.openxmlformats.org/officeDocument/2006/relationships/hyperlink" Target="#&apos;AR Tool 05 Indirect method (st&apos;!A1" TargetMode="External"/><Relationship Id="rId35" Type="http://schemas.openxmlformats.org/officeDocument/2006/relationships/hyperlink" Target="#&apos;Indirect method (stationary eq&apos;!A1" TargetMode="External"/><Relationship Id="rId36" Type="http://schemas.openxmlformats.org/officeDocument/2006/relationships/hyperlink" Target="#&apos;AR Tool 05 Indirect method (Fo&apos;!A1" TargetMode="External"/><Relationship Id="rId37" Type="http://schemas.openxmlformats.org/officeDocument/2006/relationships/hyperlink" Target="#&apos;What is the return load (enum)&apos;!A3" TargetMode="External"/><Relationship Id="rId38" Type="http://schemas.openxmlformats.org/officeDocument/2006/relationships/hyperlink" Target="#&apos;Indirect method (For vehicles)&apos;!A1" TargetMode="External"/><Relationship Id="rId39" Type="http://schemas.openxmlformats.org/officeDocument/2006/relationships/hyperlink" Target="#&apos;(New) Annual Inputs Paramet 1&apos;!A1" TargetMode="External"/><Relationship Id="rId40" Type="http://schemas.openxmlformats.org/officeDocument/2006/relationships/hyperlink" Target="#&apos;(New) Individual Stratum Pa 1&apos;!A1" TargetMode="External"/><Relationship Id="rId41" Type="http://schemas.openxmlformats.org/officeDocument/2006/relationships/hyperlink" Target="#&apos;CPDE (enum)&apos;!A3" TargetMode="External"/><Relationship Id="rId42" Type="http://schemas.openxmlformats.org/officeDocument/2006/relationships/hyperlink" Target="#&apos;ecosystem 1 (enum)&apos;!A3" TargetMode="External"/><Relationship Id="rId43" Type="http://schemas.openxmlformats.org/officeDocument/2006/relationships/hyperlink" Target="#&apos;Soil type (at Projec 1 (enum)&apos;!A3" TargetMode="External"/><Relationship Id="rId44" Type="http://schemas.openxmlformats.org/officeDocument/2006/relationships/hyperlink" Target="#&apos;Soil disturbance typ 1 (enum)&apos;!A3" TargetMode="External"/><Relationship Id="rId45" Type="http://schemas.openxmlformats.org/officeDocument/2006/relationships/hyperlink" Target="#&apos;CO2 emissions from s 2 (enum)&apos;!A3"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apos;(New) Baseline Emissions Annua&apos;!A1" TargetMode="External"/><Relationship Id="rId2" Type="http://schemas.openxmlformats.org/officeDocument/2006/relationships/hyperlink" Target="#&apos;(New) Baseline Emissions Strat&apos;!A1" TargetMode="External"/><Relationship Id="rId3" Type="http://schemas.openxmlformats.org/officeDocument/2006/relationships/hyperlink" Target="#&apos;AR Tool 14&apos;!A1" TargetMode="External"/><Relationship Id="rId4" Type="http://schemas.openxmlformats.org/officeDocument/2006/relationships/hyperlink" Target="#&apos;It&apos;s a baseline scenari (enum)&apos;!A3" TargetMode="External"/><Relationship Id="rId5" Type="http://schemas.openxmlformats.org/officeDocument/2006/relationships/hyperlink" Target="#&apos;Which method did you us (enum)&apos;!A3" TargetMode="External"/><Relationship Id="rId6" Type="http://schemas.openxmlformats.org/officeDocument/2006/relationships/hyperlink" Target="#&apos;AR Tool 14 Estimating chang 2&apos;!A1" TargetMode="External"/><Relationship Id="rId7" Type="http://schemas.openxmlformats.org/officeDocument/2006/relationships/hyperlink" Target="#&apos;Which method did you 3 (enum)&apos;!A3" TargetMode="External"/><Relationship Id="rId8" Type="http://schemas.openxmlformats.org/officeDocument/2006/relationships/hyperlink" Target="#&apos;AR Tool 14 Estimation by propo&apos;!A1" TargetMode="External"/><Relationship Id="rId9" Type="http://schemas.openxmlformats.org/officeDocument/2006/relationships/hyperlink" Target="#&apos;Mean annual change in carbon s&apos;!A1" TargetMode="External"/><Relationship Id="rId10" Type="http://schemas.openxmlformats.org/officeDocument/2006/relationships/hyperlink" Target="#&apos;AR Tool 14 Direct estimating C&apos;!A1" TargetMode="External"/><Relationship Id="rId11" Type="http://schemas.openxmlformats.org/officeDocument/2006/relationships/hyperlink" Target="#&apos;Mean change in tree biomass pe&apos;!A1" TargetMode="External"/><Relationship Id="rId12" Type="http://schemas.openxmlformats.org/officeDocument/2006/relationships/hyperlink" Target="#&apos;AR Tool 14 Difference of two i&apos;!A1" TargetMode="External"/><Relationship Id="rId13" Type="http://schemas.openxmlformats.org/officeDocument/2006/relationships/hyperlink" Target="#&apos;AR Tool 14 Estimating change i&apos;!A1" TargetMode="External"/><Relationship Id="rId14" Type="http://schemas.openxmlformats.org/officeDocument/2006/relationships/hyperlink" Target="#&apos;AR Tool 14 Determination of Es&apos;!A1" TargetMode="External"/><Relationship Id="rId15" Type="http://schemas.openxmlformats.org/officeDocument/2006/relationships/hyperlink" Target="#&apos;Which method did you 2 (enum)&apos;!A3" TargetMode="External"/><Relationship Id="rId16" Type="http://schemas.openxmlformats.org/officeDocument/2006/relationships/hyperlink" Target="#&apos;AR Tool 14 Updating previous s&apos;!A1" TargetMode="External"/><Relationship Id="rId17" Type="http://schemas.openxmlformats.org/officeDocument/2006/relationships/hyperlink" Target="#&apos;AR Tool 14 Estimating Sample P&apos;!A1" TargetMode="External"/><Relationship Id="rId18" Type="http://schemas.openxmlformats.org/officeDocument/2006/relationships/hyperlink" Target="#&apos;Crown Cover Proportion Carbon &apos;!A1" TargetMode="External"/><Relationship Id="rId19" Type="http://schemas.openxmlformats.org/officeDocument/2006/relationships/hyperlink" Target="#&apos;Sampling design selection&apos;!A1" TargetMode="External"/><Relationship Id="rId20" Type="http://schemas.openxmlformats.org/officeDocument/2006/relationships/hyperlink" Target="#&apos;Which sampling design w (enum)&apos;!A3" TargetMode="External"/><Relationship Id="rId21" Type="http://schemas.openxmlformats.org/officeDocument/2006/relationships/hyperlink" Target="#&apos;AR Tool 14 Sample Plot Measure&apos;!A1" TargetMode="External"/><Relationship Id="rId22" Type="http://schemas.openxmlformats.org/officeDocument/2006/relationships/hyperlink" Target="#&apos;Stratified random sampling mea&apos;!A1" TargetMode="External"/><Relationship Id="rId23" Type="http://schemas.openxmlformats.org/officeDocument/2006/relationships/hyperlink" Target="#&apos;AR Tool 14 Double Sampling for&apos;!A1" TargetMode="External"/><Relationship Id="rId24" Type="http://schemas.openxmlformats.org/officeDocument/2006/relationships/hyperlink" Target="#&apos;Double Sampling Mean tree biom&apos;!A1" TargetMode="External"/><Relationship Id="rId25" Type="http://schemas.openxmlformats.org/officeDocument/2006/relationships/hyperlink" Target="#&apos;Which method did you 1 (enum)&apos;!A3" TargetMode="External"/><Relationship Id="rId26" Type="http://schemas.openxmlformats.org/officeDocument/2006/relationships/hyperlink" Target="#&apos;AR Tool 14 Estimating Shrub Ca&apos;!A1" TargetMode="External"/><Relationship Id="rId27" Type="http://schemas.openxmlformats.org/officeDocument/2006/relationships/hyperlink" Target="#&apos;AR Tool 14 Estimating chang 1&apos;!A1" TargetMode="External"/><Relationship Id="rId28" Type="http://schemas.openxmlformats.org/officeDocument/2006/relationships/hyperlink" Target="#&apos;AR Tool 14 Estimating carbon s&apos;!A1" TargetMode="External"/><Relationship Id="rId29" Type="http://schemas.openxmlformats.org/officeDocument/2006/relationships/hyperlink" Target="#&apos;Shrub biomass per hectare in s&apos;!A1" TargetMode="External"/><Relationship Id="rId30" Type="http://schemas.openxmlformats.org/officeDocument/2006/relationships/hyperlink" Target="#&apos;AR Tool 5&apos;!A1" TargetMode="External"/><Relationship Id="rId31" Type="http://schemas.openxmlformats.org/officeDocument/2006/relationships/hyperlink" Target="#&apos;Which method will you u (enum)&apos;!A3" TargetMode="External"/><Relationship Id="rId32" Type="http://schemas.openxmlformats.org/officeDocument/2006/relationships/hyperlink" Target="#&apos;AR Tool 05 Direct method&apos;!A1" TargetMode="External"/><Relationship Id="rId33" Type="http://schemas.openxmlformats.org/officeDocument/2006/relationships/hyperlink" Target="#&apos;Direct Method Variables&apos;!A1" TargetMode="External"/><Relationship Id="rId34" Type="http://schemas.openxmlformats.org/officeDocument/2006/relationships/hyperlink" Target="#&apos;AR Tool 05 Indirect method (st&apos;!A1" TargetMode="External"/><Relationship Id="rId35" Type="http://schemas.openxmlformats.org/officeDocument/2006/relationships/hyperlink" Target="#&apos;Indirect method (stationary eq&apos;!A1" TargetMode="External"/><Relationship Id="rId36" Type="http://schemas.openxmlformats.org/officeDocument/2006/relationships/hyperlink" Target="#&apos;AR Tool 05 Indirect method (Fo&apos;!A1" TargetMode="External"/><Relationship Id="rId37" Type="http://schemas.openxmlformats.org/officeDocument/2006/relationships/hyperlink" Target="#&apos;What is the return load (enum)&apos;!A3" TargetMode="External"/><Relationship Id="rId38" Type="http://schemas.openxmlformats.org/officeDocument/2006/relationships/hyperlink" Target="#&apos;Indirect method (For vehicles)&apos;!A1" TargetMode="External"/><Relationship Id="rId39" Type="http://schemas.openxmlformats.org/officeDocument/2006/relationships/hyperlink" Target="#&apos;(New) Individual Stratum Param&apos;!A1" TargetMode="External"/><Relationship Id="rId40" Type="http://schemas.openxmlformats.org/officeDocument/2006/relationships/hyperlink" Target="#&apos;ecosystem (enum)&apos;!A3" TargetMode="External"/><Relationship Id="rId41" Type="http://schemas.openxmlformats.org/officeDocument/2006/relationships/hyperlink" Target="#&apos;Soil type (at Project S (enum)&apos;!A3" TargetMode="External"/><Relationship Id="rId42" Type="http://schemas.openxmlformats.org/officeDocument/2006/relationships/hyperlink" Target="#&apos;Soil disturbance type (enum)&apos;!A3" TargetMode="External"/><Relationship Id="rId43" Type="http://schemas.openxmlformats.org/officeDocument/2006/relationships/hyperlink" Target="#&apos;CO2 emissions from s 1 (enum)&apos;!A3" TargetMode="External"/><Relationship Id="rId44" Type="http://schemas.openxmlformats.org/officeDocument/2006/relationships/hyperlink" Target="#&apos;(New) Annual Inputs Parameters&apos;!A1" TargetMode="External"/></Relationships>
</file>

<file path=xl/worksheets/_rels/sheet90.xml.rels><?xml version="1.0" encoding="UTF-8" standalone="yes"?>
<Relationships xmlns="http://schemas.openxmlformats.org/package/2006/relationships"><Relationship Id="rId1" Type="http://schemas.openxmlformats.org/officeDocument/2006/relationships/hyperlink" Target="#&apos;(New) Net ERR Data Per Year&apos;!A1"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apos;(New) Temporal Boundary PDT&apos;!A1" TargetMode="External"/><Relationship Id="rId2" Type="http://schemas.openxmlformats.org/officeDocument/2006/relationships/hyperlink" Target="#&apos;(New) Temporal Boundary SDT&apos;!A1" TargetMode="External"/></Relationships>
</file>

<file path=xl/worksheets/_rels/sheet95.xml.rels><?xml version="1.0" encoding="UTF-8" standalone="yes"?>
<Relationships xmlns="http://schemas.openxmlformats.org/package/2006/relationships"><Relationship Id="rId1" Type="http://schemas.openxmlformats.org/officeDocument/2006/relationships/hyperlink" Target="#&apos;CPDE (enum)&apos;!A3" TargetMode="External"/><Relationship Id="rId2" Type="http://schemas.openxmlformats.org/officeDocument/2006/relationships/hyperlink" Target="#&apos;ecosystem 1 (enum)&apos;!A3" TargetMode="External"/><Relationship Id="rId3" Type="http://schemas.openxmlformats.org/officeDocument/2006/relationships/hyperlink" Target="#&apos;Soil type (at Projec 1 (enum)&apos;!A3" TargetMode="External"/><Relationship Id="rId4" Type="http://schemas.openxmlformats.org/officeDocument/2006/relationships/hyperlink" Target="#&apos;Soil disturbance typ 1 (enum)&apos;!A3" TargetMode="External"/><Relationship Id="rId5" Type="http://schemas.openxmlformats.org/officeDocument/2006/relationships/hyperlink" Target="#&apos;CO2 emissions from s 2 (enum)&apos;!A3" TargetMode="External"/></Relationships>
</file>

<file path=xl/worksheets/_rels/sheet97.xml.rels><?xml version="1.0" encoding="UTF-8" standalone="yes"?>
<Relationships xmlns="http://schemas.openxmlformats.org/package/2006/relationships"><Relationship Id="rId1" Type="http://schemas.openxmlformats.org/officeDocument/2006/relationships/hyperlink" Target="#&apos;AR Tool 14&apos;!A1" TargetMode="External"/><Relationship Id="rId2" Type="http://schemas.openxmlformats.org/officeDocument/2006/relationships/hyperlink" Target="#&apos;It&apos;s a baseline scenari (enum)&apos;!A3" TargetMode="External"/><Relationship Id="rId3" Type="http://schemas.openxmlformats.org/officeDocument/2006/relationships/hyperlink" Target="#&apos;Which method did you us (enum)&apos;!A3" TargetMode="External"/><Relationship Id="rId4" Type="http://schemas.openxmlformats.org/officeDocument/2006/relationships/hyperlink" Target="#&apos;AR Tool 14 Estimating chang 2&apos;!A1" TargetMode="External"/><Relationship Id="rId5" Type="http://schemas.openxmlformats.org/officeDocument/2006/relationships/hyperlink" Target="#&apos;Which method did you 3 (enum)&apos;!A3" TargetMode="External"/><Relationship Id="rId6" Type="http://schemas.openxmlformats.org/officeDocument/2006/relationships/hyperlink" Target="#&apos;AR Tool 14 Estimation by propo&apos;!A1" TargetMode="External"/><Relationship Id="rId7" Type="http://schemas.openxmlformats.org/officeDocument/2006/relationships/hyperlink" Target="#&apos;Mean annual change in carbon s&apos;!A1" TargetMode="External"/><Relationship Id="rId8" Type="http://schemas.openxmlformats.org/officeDocument/2006/relationships/hyperlink" Target="#&apos;AR Tool 14 Direct estimating C&apos;!A1" TargetMode="External"/><Relationship Id="rId9" Type="http://schemas.openxmlformats.org/officeDocument/2006/relationships/hyperlink" Target="#&apos;Mean change in tree biomass pe&apos;!A1" TargetMode="External"/><Relationship Id="rId10" Type="http://schemas.openxmlformats.org/officeDocument/2006/relationships/hyperlink" Target="#&apos;AR Tool 14 Difference of two i&apos;!A1" TargetMode="External"/><Relationship Id="rId11" Type="http://schemas.openxmlformats.org/officeDocument/2006/relationships/hyperlink" Target="#&apos;AR Tool 14 Estimating change i&apos;!A1" TargetMode="External"/><Relationship Id="rId12" Type="http://schemas.openxmlformats.org/officeDocument/2006/relationships/hyperlink" Target="#&apos;AR Tool 14 Determination of Es&apos;!A1" TargetMode="External"/><Relationship Id="rId13" Type="http://schemas.openxmlformats.org/officeDocument/2006/relationships/hyperlink" Target="#&apos;Which method did you 2 (enum)&apos;!A3" TargetMode="External"/><Relationship Id="rId14" Type="http://schemas.openxmlformats.org/officeDocument/2006/relationships/hyperlink" Target="#&apos;AR Tool 14 Updating previous s&apos;!A1" TargetMode="External"/><Relationship Id="rId15" Type="http://schemas.openxmlformats.org/officeDocument/2006/relationships/hyperlink" Target="#&apos;AR Tool 14 Estimating Sample P&apos;!A1" TargetMode="External"/><Relationship Id="rId16" Type="http://schemas.openxmlformats.org/officeDocument/2006/relationships/hyperlink" Target="#&apos;Crown Cover Proportion Carbon &apos;!A1" TargetMode="External"/><Relationship Id="rId17" Type="http://schemas.openxmlformats.org/officeDocument/2006/relationships/hyperlink" Target="#&apos;Sampling design selection&apos;!A1" TargetMode="External"/><Relationship Id="rId18" Type="http://schemas.openxmlformats.org/officeDocument/2006/relationships/hyperlink" Target="#&apos;Which sampling design w (enum)&apos;!A3" TargetMode="External"/><Relationship Id="rId19" Type="http://schemas.openxmlformats.org/officeDocument/2006/relationships/hyperlink" Target="#&apos;AR Tool 14 Sample Plot Measure&apos;!A1" TargetMode="External"/><Relationship Id="rId20" Type="http://schemas.openxmlformats.org/officeDocument/2006/relationships/hyperlink" Target="#&apos;Stratified random sampling mea&apos;!A1" TargetMode="External"/><Relationship Id="rId21" Type="http://schemas.openxmlformats.org/officeDocument/2006/relationships/hyperlink" Target="#&apos;AR Tool 14 Double Sampling for&apos;!A1" TargetMode="External"/><Relationship Id="rId22" Type="http://schemas.openxmlformats.org/officeDocument/2006/relationships/hyperlink" Target="#&apos;Double Sampling Mean tree biom&apos;!A1" TargetMode="External"/><Relationship Id="rId23" Type="http://schemas.openxmlformats.org/officeDocument/2006/relationships/hyperlink" Target="#&apos;Which method did you 1 (enum)&apos;!A3" TargetMode="External"/><Relationship Id="rId24" Type="http://schemas.openxmlformats.org/officeDocument/2006/relationships/hyperlink" Target="#&apos;AR Tool 14 Estimating Shrub Ca&apos;!A1" TargetMode="External"/><Relationship Id="rId25" Type="http://schemas.openxmlformats.org/officeDocument/2006/relationships/hyperlink" Target="#&apos;AR Tool 14 Estimating chang 1&apos;!A1" TargetMode="External"/><Relationship Id="rId26" Type="http://schemas.openxmlformats.org/officeDocument/2006/relationships/hyperlink" Target="#&apos;AR Tool 14 Estimating carbon s&apos;!A1" TargetMode="External"/><Relationship Id="rId27" Type="http://schemas.openxmlformats.org/officeDocument/2006/relationships/hyperlink" Target="#&apos;Shrub biomass per hectare in s&apos;!A1" TargetMode="External"/><Relationship Id="rId28" Type="http://schemas.openxmlformats.org/officeDocument/2006/relationships/hyperlink" Target="#&apos;AR Tool 5&apos;!A1" TargetMode="External"/><Relationship Id="rId29" Type="http://schemas.openxmlformats.org/officeDocument/2006/relationships/hyperlink" Target="#&apos;Which method will you u (enum)&apos;!A3" TargetMode="External"/><Relationship Id="rId30" Type="http://schemas.openxmlformats.org/officeDocument/2006/relationships/hyperlink" Target="#&apos;AR Tool 05 Direct method&apos;!A1" TargetMode="External"/><Relationship Id="rId31" Type="http://schemas.openxmlformats.org/officeDocument/2006/relationships/hyperlink" Target="#&apos;Direct Method Variables&apos;!A1" TargetMode="External"/><Relationship Id="rId32" Type="http://schemas.openxmlformats.org/officeDocument/2006/relationships/hyperlink" Target="#&apos;AR Tool 05 Indirect method (st&apos;!A1" TargetMode="External"/><Relationship Id="rId33" Type="http://schemas.openxmlformats.org/officeDocument/2006/relationships/hyperlink" Target="#&apos;Indirect method (stationary eq&apos;!A1" TargetMode="External"/><Relationship Id="rId34" Type="http://schemas.openxmlformats.org/officeDocument/2006/relationships/hyperlink" Target="#&apos;AR Tool 05 Indirect method (Fo&apos;!A1" TargetMode="External"/><Relationship Id="rId35" Type="http://schemas.openxmlformats.org/officeDocument/2006/relationships/hyperlink" Target="#&apos;What is the return load (enum)&apos;!A3" TargetMode="External"/><Relationship Id="rId36" Type="http://schemas.openxmlformats.org/officeDocument/2006/relationships/hyperlink" Target="#&apos;Indirect method (For vehicles)&apos;!A1" TargetMode="External"/><Relationship Id="rId37" Type="http://schemas.openxmlformats.org/officeDocument/2006/relationships/hyperlink" Target="#&apos;(New) Individual Stratum Param&apos;!A1" TargetMode="External"/><Relationship Id="rId38" Type="http://schemas.openxmlformats.org/officeDocument/2006/relationships/hyperlink" Target="#&apos;ecosystem (enum)&apos;!A3" TargetMode="External"/><Relationship Id="rId39" Type="http://schemas.openxmlformats.org/officeDocument/2006/relationships/hyperlink" Target="#&apos;Soil type (at Project S (enum)&apos;!A3" TargetMode="External"/><Relationship Id="rId40" Type="http://schemas.openxmlformats.org/officeDocument/2006/relationships/hyperlink" Target="#&apos;Soil disturbance type (enum)&apos;!A3" TargetMode="External"/><Relationship Id="rId41" Type="http://schemas.openxmlformats.org/officeDocument/2006/relationships/hyperlink" Target="#&apos;CO2 emissions from s 1 (enum)&apos;!A3" TargetMode="External"/><Relationship Id="rId42" Type="http://schemas.openxmlformats.org/officeDocument/2006/relationships/hyperlink" Target="#&apos;(New) Annual Inputs Parameters&apos;!A1" TargetMode="External"/></Relationships>
</file>

<file path=xl/worksheets/_rels/sheet98.xml.rels><?xml version="1.0" encoding="UTF-8" standalone="yes"?>
<Relationships xmlns="http://schemas.openxmlformats.org/package/2006/relationships"><Relationship Id="rId1" Type="http://schemas.openxmlformats.org/officeDocument/2006/relationships/hyperlink" Target="#&apos;(New) Baseline Emissions Strat&apos;!A1" TargetMode="External"/><Relationship Id="rId2" Type="http://schemas.openxmlformats.org/officeDocument/2006/relationships/hyperlink" Target="#&apos;AR Tool 14&apos;!A1" TargetMode="External"/><Relationship Id="rId3" Type="http://schemas.openxmlformats.org/officeDocument/2006/relationships/hyperlink" Target="#&apos;It&apos;s a baseline scenari (enum)&apos;!A3" TargetMode="External"/><Relationship Id="rId4" Type="http://schemas.openxmlformats.org/officeDocument/2006/relationships/hyperlink" Target="#&apos;Which method did you us (enum)&apos;!A3" TargetMode="External"/><Relationship Id="rId5" Type="http://schemas.openxmlformats.org/officeDocument/2006/relationships/hyperlink" Target="#&apos;AR Tool 14 Estimating chang 2&apos;!A1" TargetMode="External"/><Relationship Id="rId6" Type="http://schemas.openxmlformats.org/officeDocument/2006/relationships/hyperlink" Target="#&apos;Which method did you 3 (enum)&apos;!A3" TargetMode="External"/><Relationship Id="rId7" Type="http://schemas.openxmlformats.org/officeDocument/2006/relationships/hyperlink" Target="#&apos;AR Tool 14 Estimation by propo&apos;!A1" TargetMode="External"/><Relationship Id="rId8" Type="http://schemas.openxmlformats.org/officeDocument/2006/relationships/hyperlink" Target="#&apos;Mean annual change in carbon s&apos;!A1" TargetMode="External"/><Relationship Id="rId9" Type="http://schemas.openxmlformats.org/officeDocument/2006/relationships/hyperlink" Target="#&apos;AR Tool 14 Direct estimating C&apos;!A1" TargetMode="External"/><Relationship Id="rId10" Type="http://schemas.openxmlformats.org/officeDocument/2006/relationships/hyperlink" Target="#&apos;Mean change in tree biomass pe&apos;!A1" TargetMode="External"/><Relationship Id="rId11" Type="http://schemas.openxmlformats.org/officeDocument/2006/relationships/hyperlink" Target="#&apos;AR Tool 14 Difference of two i&apos;!A1" TargetMode="External"/><Relationship Id="rId12" Type="http://schemas.openxmlformats.org/officeDocument/2006/relationships/hyperlink" Target="#&apos;AR Tool 14 Estimating change i&apos;!A1" TargetMode="External"/><Relationship Id="rId13" Type="http://schemas.openxmlformats.org/officeDocument/2006/relationships/hyperlink" Target="#&apos;AR Tool 14 Determination of Es&apos;!A1" TargetMode="External"/><Relationship Id="rId14" Type="http://schemas.openxmlformats.org/officeDocument/2006/relationships/hyperlink" Target="#&apos;Which method did you 2 (enum)&apos;!A3" TargetMode="External"/><Relationship Id="rId15" Type="http://schemas.openxmlformats.org/officeDocument/2006/relationships/hyperlink" Target="#&apos;AR Tool 14 Updating previous s&apos;!A1" TargetMode="External"/><Relationship Id="rId16" Type="http://schemas.openxmlformats.org/officeDocument/2006/relationships/hyperlink" Target="#&apos;AR Tool 14 Estimating Sample P&apos;!A1" TargetMode="External"/><Relationship Id="rId17" Type="http://schemas.openxmlformats.org/officeDocument/2006/relationships/hyperlink" Target="#&apos;Crown Cover Proportion Carbon &apos;!A1" TargetMode="External"/><Relationship Id="rId18" Type="http://schemas.openxmlformats.org/officeDocument/2006/relationships/hyperlink" Target="#&apos;Sampling design selection&apos;!A1" TargetMode="External"/><Relationship Id="rId19" Type="http://schemas.openxmlformats.org/officeDocument/2006/relationships/hyperlink" Target="#&apos;Which sampling design w (enum)&apos;!A3" TargetMode="External"/><Relationship Id="rId20" Type="http://schemas.openxmlformats.org/officeDocument/2006/relationships/hyperlink" Target="#&apos;AR Tool 14 Sample Plot Measure&apos;!A1" TargetMode="External"/><Relationship Id="rId21" Type="http://schemas.openxmlformats.org/officeDocument/2006/relationships/hyperlink" Target="#&apos;Stratified random sampling mea&apos;!A1" TargetMode="External"/><Relationship Id="rId22" Type="http://schemas.openxmlformats.org/officeDocument/2006/relationships/hyperlink" Target="#&apos;AR Tool 14 Double Sampling for&apos;!A1" TargetMode="External"/><Relationship Id="rId23" Type="http://schemas.openxmlformats.org/officeDocument/2006/relationships/hyperlink" Target="#&apos;Double Sampling Mean tree biom&apos;!A1" TargetMode="External"/><Relationship Id="rId24" Type="http://schemas.openxmlformats.org/officeDocument/2006/relationships/hyperlink" Target="#&apos;Which method did you 1 (enum)&apos;!A3" TargetMode="External"/><Relationship Id="rId25" Type="http://schemas.openxmlformats.org/officeDocument/2006/relationships/hyperlink" Target="#&apos;AR Tool 14 Estimating Shrub Ca&apos;!A1" TargetMode="External"/><Relationship Id="rId26" Type="http://schemas.openxmlformats.org/officeDocument/2006/relationships/hyperlink" Target="#&apos;AR Tool 14 Estimating chang 1&apos;!A1" TargetMode="External"/><Relationship Id="rId27" Type="http://schemas.openxmlformats.org/officeDocument/2006/relationships/hyperlink" Target="#&apos;AR Tool 14 Estimating carbon s&apos;!A1" TargetMode="External"/><Relationship Id="rId28" Type="http://schemas.openxmlformats.org/officeDocument/2006/relationships/hyperlink" Target="#&apos;Shrub biomass per hectare in s&apos;!A1" TargetMode="External"/><Relationship Id="rId29" Type="http://schemas.openxmlformats.org/officeDocument/2006/relationships/hyperlink" Target="#&apos;AR Tool 5&apos;!A1" TargetMode="External"/><Relationship Id="rId30" Type="http://schemas.openxmlformats.org/officeDocument/2006/relationships/hyperlink" Target="#&apos;Which method will you u (enum)&apos;!A3" TargetMode="External"/><Relationship Id="rId31" Type="http://schemas.openxmlformats.org/officeDocument/2006/relationships/hyperlink" Target="#&apos;AR Tool 05 Direct method&apos;!A1" TargetMode="External"/><Relationship Id="rId32" Type="http://schemas.openxmlformats.org/officeDocument/2006/relationships/hyperlink" Target="#&apos;Direct Method Variables&apos;!A1" TargetMode="External"/><Relationship Id="rId33" Type="http://schemas.openxmlformats.org/officeDocument/2006/relationships/hyperlink" Target="#&apos;AR Tool 05 Indirect method (st&apos;!A1" TargetMode="External"/><Relationship Id="rId34" Type="http://schemas.openxmlformats.org/officeDocument/2006/relationships/hyperlink" Target="#&apos;Indirect method (stationary eq&apos;!A1" TargetMode="External"/><Relationship Id="rId35" Type="http://schemas.openxmlformats.org/officeDocument/2006/relationships/hyperlink" Target="#&apos;AR Tool 05 Indirect method (Fo&apos;!A1" TargetMode="External"/><Relationship Id="rId36" Type="http://schemas.openxmlformats.org/officeDocument/2006/relationships/hyperlink" Target="#&apos;What is the return load (enum)&apos;!A3" TargetMode="External"/><Relationship Id="rId37" Type="http://schemas.openxmlformats.org/officeDocument/2006/relationships/hyperlink" Target="#&apos;Indirect method (For vehicles)&apos;!A1" TargetMode="External"/><Relationship Id="rId38" Type="http://schemas.openxmlformats.org/officeDocument/2006/relationships/hyperlink" Target="#&apos;(New) Individual Stratum Param&apos;!A1" TargetMode="External"/><Relationship Id="rId39" Type="http://schemas.openxmlformats.org/officeDocument/2006/relationships/hyperlink" Target="#&apos;ecosystem (enum)&apos;!A3" TargetMode="External"/><Relationship Id="rId40" Type="http://schemas.openxmlformats.org/officeDocument/2006/relationships/hyperlink" Target="#&apos;Soil type (at Project S (enum)&apos;!A3" TargetMode="External"/><Relationship Id="rId41" Type="http://schemas.openxmlformats.org/officeDocument/2006/relationships/hyperlink" Target="#&apos;Soil disturbance type (enum)&apos;!A3" TargetMode="External"/><Relationship Id="rId42" Type="http://schemas.openxmlformats.org/officeDocument/2006/relationships/hyperlink" Target="#&apos;CO2 emissions from s 1 (enum)&apos;!A3" TargetMode="External"/><Relationship Id="rId43" Type="http://schemas.openxmlformats.org/officeDocument/2006/relationships/hyperlink" Target="#&apos;(New) Annual Inputs Parameters&apos;!A1"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apos;AR Tool 14&apos;!A1" TargetMode="External"/><Relationship Id="rId2" Type="http://schemas.openxmlformats.org/officeDocument/2006/relationships/hyperlink" Target="#&apos;It&apos;s a baseline scenari (enum)&apos;!A3" TargetMode="External"/><Relationship Id="rId3" Type="http://schemas.openxmlformats.org/officeDocument/2006/relationships/hyperlink" Target="#&apos;Which method did you us (enum)&apos;!A3" TargetMode="External"/><Relationship Id="rId4" Type="http://schemas.openxmlformats.org/officeDocument/2006/relationships/hyperlink" Target="#&apos;AR Tool 14 Estimating chang 2&apos;!A1" TargetMode="External"/><Relationship Id="rId5" Type="http://schemas.openxmlformats.org/officeDocument/2006/relationships/hyperlink" Target="#&apos;Which method did you 3 (enum)&apos;!A3" TargetMode="External"/><Relationship Id="rId6" Type="http://schemas.openxmlformats.org/officeDocument/2006/relationships/hyperlink" Target="#&apos;AR Tool 14 Estimation by propo&apos;!A1" TargetMode="External"/><Relationship Id="rId7" Type="http://schemas.openxmlformats.org/officeDocument/2006/relationships/hyperlink" Target="#&apos;Mean annual change in carbon s&apos;!A1" TargetMode="External"/><Relationship Id="rId8" Type="http://schemas.openxmlformats.org/officeDocument/2006/relationships/hyperlink" Target="#&apos;AR Tool 14 Direct estimating C&apos;!A1" TargetMode="External"/><Relationship Id="rId9" Type="http://schemas.openxmlformats.org/officeDocument/2006/relationships/hyperlink" Target="#&apos;Mean change in tree biomass pe&apos;!A1" TargetMode="External"/><Relationship Id="rId10" Type="http://schemas.openxmlformats.org/officeDocument/2006/relationships/hyperlink" Target="#&apos;AR Tool 14 Difference of two i&apos;!A1" TargetMode="External"/><Relationship Id="rId11" Type="http://schemas.openxmlformats.org/officeDocument/2006/relationships/hyperlink" Target="#&apos;AR Tool 14 Estimating change i&apos;!A1" TargetMode="External"/><Relationship Id="rId12" Type="http://schemas.openxmlformats.org/officeDocument/2006/relationships/hyperlink" Target="#&apos;AR Tool 14 Determination of Es&apos;!A1" TargetMode="External"/><Relationship Id="rId13" Type="http://schemas.openxmlformats.org/officeDocument/2006/relationships/hyperlink" Target="#&apos;Which method did you 2 (enum)&apos;!A3" TargetMode="External"/><Relationship Id="rId14" Type="http://schemas.openxmlformats.org/officeDocument/2006/relationships/hyperlink" Target="#&apos;AR Tool 14 Updating previous s&apos;!A1" TargetMode="External"/><Relationship Id="rId15" Type="http://schemas.openxmlformats.org/officeDocument/2006/relationships/hyperlink" Target="#&apos;AR Tool 14 Estimating Sample P&apos;!A1" TargetMode="External"/><Relationship Id="rId16" Type="http://schemas.openxmlformats.org/officeDocument/2006/relationships/hyperlink" Target="#&apos;Crown Cover Proportion Carbon &apos;!A1" TargetMode="External"/><Relationship Id="rId17" Type="http://schemas.openxmlformats.org/officeDocument/2006/relationships/hyperlink" Target="#&apos;Sampling design selection&apos;!A1" TargetMode="External"/><Relationship Id="rId18" Type="http://schemas.openxmlformats.org/officeDocument/2006/relationships/hyperlink" Target="#&apos;Which sampling design w (enum)&apos;!A3" TargetMode="External"/><Relationship Id="rId19" Type="http://schemas.openxmlformats.org/officeDocument/2006/relationships/hyperlink" Target="#&apos;AR Tool 14 Sample Plot Measure&apos;!A1" TargetMode="External"/><Relationship Id="rId20" Type="http://schemas.openxmlformats.org/officeDocument/2006/relationships/hyperlink" Target="#&apos;Stratified random sampling mea&apos;!A1" TargetMode="External"/><Relationship Id="rId21" Type="http://schemas.openxmlformats.org/officeDocument/2006/relationships/hyperlink" Target="#&apos;AR Tool 14 Double Sampling for&apos;!A1" TargetMode="External"/><Relationship Id="rId22" Type="http://schemas.openxmlformats.org/officeDocument/2006/relationships/hyperlink" Target="#&apos;Double Sampling Mean tree biom&apos;!A1" TargetMode="External"/><Relationship Id="rId23" Type="http://schemas.openxmlformats.org/officeDocument/2006/relationships/hyperlink" Target="#&apos;Which method did you 1 (enum)&apos;!A3" TargetMode="External"/><Relationship Id="rId24" Type="http://schemas.openxmlformats.org/officeDocument/2006/relationships/hyperlink" Target="#&apos;AR Tool 14 Estimating Shrub Ca&apos;!A1" TargetMode="External"/><Relationship Id="rId25" Type="http://schemas.openxmlformats.org/officeDocument/2006/relationships/hyperlink" Target="#&apos;AR Tool 14 Estimating chang 1&apos;!A1" TargetMode="External"/><Relationship Id="rId26" Type="http://schemas.openxmlformats.org/officeDocument/2006/relationships/hyperlink" Target="#&apos;AR Tool 14 Estimating carbon s&apos;!A1" TargetMode="External"/><Relationship Id="rId27" Type="http://schemas.openxmlformats.org/officeDocument/2006/relationships/hyperlink" Target="#&apos;Shrub biomass per hectare in s&apos;!A1" TargetMode="External"/><Relationship Id="rId28" Type="http://schemas.openxmlformats.org/officeDocument/2006/relationships/hyperlink" Target="#&apos;AR Tool 5&apos;!A1" TargetMode="External"/><Relationship Id="rId29" Type="http://schemas.openxmlformats.org/officeDocument/2006/relationships/hyperlink" Target="#&apos;Which method will you u (enum)&apos;!A3" TargetMode="External"/><Relationship Id="rId30" Type="http://schemas.openxmlformats.org/officeDocument/2006/relationships/hyperlink" Target="#&apos;AR Tool 05 Direct method&apos;!A1" TargetMode="External"/><Relationship Id="rId31" Type="http://schemas.openxmlformats.org/officeDocument/2006/relationships/hyperlink" Target="#&apos;Direct Method Variables&apos;!A1" TargetMode="External"/><Relationship Id="rId32" Type="http://schemas.openxmlformats.org/officeDocument/2006/relationships/hyperlink" Target="#&apos;AR Tool 05 Indirect method (st&apos;!A1" TargetMode="External"/><Relationship Id="rId33" Type="http://schemas.openxmlformats.org/officeDocument/2006/relationships/hyperlink" Target="#&apos;Indirect method (stationary eq&apos;!A1" TargetMode="External"/><Relationship Id="rId34" Type="http://schemas.openxmlformats.org/officeDocument/2006/relationships/hyperlink" Target="#&apos;AR Tool 05 Indirect method (Fo&apos;!A1" TargetMode="External"/><Relationship Id="rId35" Type="http://schemas.openxmlformats.org/officeDocument/2006/relationships/hyperlink" Target="#&apos;What is the return load (enum)&apos;!A3" TargetMode="External"/><Relationship Id="rId36" Type="http://schemas.openxmlformats.org/officeDocument/2006/relationships/hyperlink" Target="#&apos;Indirect method (For vehicles)&apos;!A1" TargetMode="External"/><Relationship Id="rId37" Type="http://schemas.openxmlformats.org/officeDocument/2006/relationships/hyperlink" Target="#&apos;(New) Annual Inputs Paramet 1&apos;!A1" TargetMode="External"/><Relationship Id="rId38" Type="http://schemas.openxmlformats.org/officeDocument/2006/relationships/hyperlink" Target="#&apos;(New) Individual Stratum Pa 1&apos;!A1" TargetMode="External"/><Relationship Id="rId39" Type="http://schemas.openxmlformats.org/officeDocument/2006/relationships/hyperlink" Target="#&apos;CPDE (enum)&apos;!A3" TargetMode="External"/><Relationship Id="rId40" Type="http://schemas.openxmlformats.org/officeDocument/2006/relationships/hyperlink" Target="#&apos;ecosystem 1 (enum)&apos;!A3" TargetMode="External"/><Relationship Id="rId41" Type="http://schemas.openxmlformats.org/officeDocument/2006/relationships/hyperlink" Target="#&apos;Soil type (at Projec 1 (enum)&apos;!A3" TargetMode="External"/><Relationship Id="rId42" Type="http://schemas.openxmlformats.org/officeDocument/2006/relationships/hyperlink" Target="#&apos;Soil disturbance typ 1 (enum)&apos;!A3" TargetMode="External"/><Relationship Id="rId43" Type="http://schemas.openxmlformats.org/officeDocument/2006/relationships/hyperlink" Target="#&apos;CO2 emissions from s 2 (enum)&apos;!A3" TargetMode="External"/></Relationships>
</file>

<file path=xl/worksheets/_rels/sheet100.xml.rels><?xml version="1.0" encoding="UTF-8" standalone="yes"?>
<Relationships xmlns="http://schemas.openxmlformats.org/package/2006/relationships"><Relationship Id="rId1" Type="http://schemas.openxmlformats.org/officeDocument/2006/relationships/hyperlink" Target="#&apos;(New) Project Emissions Stratu&apos;!A1" TargetMode="External"/><Relationship Id="rId2" Type="http://schemas.openxmlformats.org/officeDocument/2006/relationships/hyperlink" Target="#&apos;AR Tool 14&apos;!A1" TargetMode="External"/><Relationship Id="rId3" Type="http://schemas.openxmlformats.org/officeDocument/2006/relationships/hyperlink" Target="#&apos;It&apos;s a baseline scenari (enum)&apos;!A3" TargetMode="External"/><Relationship Id="rId4" Type="http://schemas.openxmlformats.org/officeDocument/2006/relationships/hyperlink" Target="#&apos;Which method did you us (enum)&apos;!A3" TargetMode="External"/><Relationship Id="rId5" Type="http://schemas.openxmlformats.org/officeDocument/2006/relationships/hyperlink" Target="#&apos;AR Tool 14 Estimating chang 2&apos;!A1" TargetMode="External"/><Relationship Id="rId6" Type="http://schemas.openxmlformats.org/officeDocument/2006/relationships/hyperlink" Target="#&apos;Which method did you 3 (enum)&apos;!A3" TargetMode="External"/><Relationship Id="rId7" Type="http://schemas.openxmlformats.org/officeDocument/2006/relationships/hyperlink" Target="#&apos;AR Tool 14 Estimation by propo&apos;!A1" TargetMode="External"/><Relationship Id="rId8" Type="http://schemas.openxmlformats.org/officeDocument/2006/relationships/hyperlink" Target="#&apos;Mean annual change in carbon s&apos;!A1" TargetMode="External"/><Relationship Id="rId9" Type="http://schemas.openxmlformats.org/officeDocument/2006/relationships/hyperlink" Target="#&apos;AR Tool 14 Direct estimating C&apos;!A1" TargetMode="External"/><Relationship Id="rId10" Type="http://schemas.openxmlformats.org/officeDocument/2006/relationships/hyperlink" Target="#&apos;Mean change in tree biomass pe&apos;!A1" TargetMode="External"/><Relationship Id="rId11" Type="http://schemas.openxmlformats.org/officeDocument/2006/relationships/hyperlink" Target="#&apos;AR Tool 14 Difference of two i&apos;!A1" TargetMode="External"/><Relationship Id="rId12" Type="http://schemas.openxmlformats.org/officeDocument/2006/relationships/hyperlink" Target="#&apos;AR Tool 14 Estimating change i&apos;!A1" TargetMode="External"/><Relationship Id="rId13" Type="http://schemas.openxmlformats.org/officeDocument/2006/relationships/hyperlink" Target="#&apos;AR Tool 14 Determination of Es&apos;!A1" TargetMode="External"/><Relationship Id="rId14" Type="http://schemas.openxmlformats.org/officeDocument/2006/relationships/hyperlink" Target="#&apos;Which method did you 2 (enum)&apos;!A3" TargetMode="External"/><Relationship Id="rId15" Type="http://schemas.openxmlformats.org/officeDocument/2006/relationships/hyperlink" Target="#&apos;AR Tool 14 Updating previous s&apos;!A1" TargetMode="External"/><Relationship Id="rId16" Type="http://schemas.openxmlformats.org/officeDocument/2006/relationships/hyperlink" Target="#&apos;AR Tool 14 Estimating Sample P&apos;!A1" TargetMode="External"/><Relationship Id="rId17" Type="http://schemas.openxmlformats.org/officeDocument/2006/relationships/hyperlink" Target="#&apos;Crown Cover Proportion Carbon &apos;!A1" TargetMode="External"/><Relationship Id="rId18" Type="http://schemas.openxmlformats.org/officeDocument/2006/relationships/hyperlink" Target="#&apos;Sampling design selection&apos;!A1" TargetMode="External"/><Relationship Id="rId19" Type="http://schemas.openxmlformats.org/officeDocument/2006/relationships/hyperlink" Target="#&apos;Which sampling design w (enum)&apos;!A3" TargetMode="External"/><Relationship Id="rId20" Type="http://schemas.openxmlformats.org/officeDocument/2006/relationships/hyperlink" Target="#&apos;AR Tool 14 Sample Plot Measure&apos;!A1" TargetMode="External"/><Relationship Id="rId21" Type="http://schemas.openxmlformats.org/officeDocument/2006/relationships/hyperlink" Target="#&apos;Stratified random sampling mea&apos;!A1" TargetMode="External"/><Relationship Id="rId22" Type="http://schemas.openxmlformats.org/officeDocument/2006/relationships/hyperlink" Target="#&apos;AR Tool 14 Double Sampling for&apos;!A1" TargetMode="External"/><Relationship Id="rId23" Type="http://schemas.openxmlformats.org/officeDocument/2006/relationships/hyperlink" Target="#&apos;Double Sampling Mean tree biom&apos;!A1" TargetMode="External"/><Relationship Id="rId24" Type="http://schemas.openxmlformats.org/officeDocument/2006/relationships/hyperlink" Target="#&apos;Which method did you 1 (enum)&apos;!A3" TargetMode="External"/><Relationship Id="rId25" Type="http://schemas.openxmlformats.org/officeDocument/2006/relationships/hyperlink" Target="#&apos;AR Tool 14 Estimating Shrub Ca&apos;!A1" TargetMode="External"/><Relationship Id="rId26" Type="http://schemas.openxmlformats.org/officeDocument/2006/relationships/hyperlink" Target="#&apos;AR Tool 14 Estimating chang 1&apos;!A1" TargetMode="External"/><Relationship Id="rId27" Type="http://schemas.openxmlformats.org/officeDocument/2006/relationships/hyperlink" Target="#&apos;AR Tool 14 Estimating carbon s&apos;!A1" TargetMode="External"/><Relationship Id="rId28" Type="http://schemas.openxmlformats.org/officeDocument/2006/relationships/hyperlink" Target="#&apos;Shrub biomass per hectare in s&apos;!A1" TargetMode="External"/><Relationship Id="rId29" Type="http://schemas.openxmlformats.org/officeDocument/2006/relationships/hyperlink" Target="#&apos;AR Tool 5&apos;!A1" TargetMode="External"/><Relationship Id="rId30" Type="http://schemas.openxmlformats.org/officeDocument/2006/relationships/hyperlink" Target="#&apos;Which method will you u (enum)&apos;!A3" TargetMode="External"/><Relationship Id="rId31" Type="http://schemas.openxmlformats.org/officeDocument/2006/relationships/hyperlink" Target="#&apos;AR Tool 05 Direct method&apos;!A1" TargetMode="External"/><Relationship Id="rId32" Type="http://schemas.openxmlformats.org/officeDocument/2006/relationships/hyperlink" Target="#&apos;Direct Method Variables&apos;!A1" TargetMode="External"/><Relationship Id="rId33" Type="http://schemas.openxmlformats.org/officeDocument/2006/relationships/hyperlink" Target="#&apos;AR Tool 05 Indirect method (st&apos;!A1" TargetMode="External"/><Relationship Id="rId34" Type="http://schemas.openxmlformats.org/officeDocument/2006/relationships/hyperlink" Target="#&apos;Indirect method (stationary eq&apos;!A1" TargetMode="External"/><Relationship Id="rId35" Type="http://schemas.openxmlformats.org/officeDocument/2006/relationships/hyperlink" Target="#&apos;AR Tool 05 Indirect method (Fo&apos;!A1" TargetMode="External"/><Relationship Id="rId36" Type="http://schemas.openxmlformats.org/officeDocument/2006/relationships/hyperlink" Target="#&apos;What is the return load (enum)&apos;!A3" TargetMode="External"/><Relationship Id="rId37" Type="http://schemas.openxmlformats.org/officeDocument/2006/relationships/hyperlink" Target="#&apos;Indirect method (For vehicles)&apos;!A1" TargetMode="External"/><Relationship Id="rId38" Type="http://schemas.openxmlformats.org/officeDocument/2006/relationships/hyperlink" Target="#&apos;(New) Annual Inputs Paramet 1&apos;!A1" TargetMode="External"/><Relationship Id="rId39" Type="http://schemas.openxmlformats.org/officeDocument/2006/relationships/hyperlink" Target="#&apos;(New) Individual Stratum Pa 1&apos;!A1" TargetMode="External"/><Relationship Id="rId40" Type="http://schemas.openxmlformats.org/officeDocument/2006/relationships/hyperlink" Target="#&apos;CPDE (enum)&apos;!A3" TargetMode="External"/><Relationship Id="rId41" Type="http://schemas.openxmlformats.org/officeDocument/2006/relationships/hyperlink" Target="#&apos;ecosystem 1 (enum)&apos;!A3" TargetMode="External"/><Relationship Id="rId42" Type="http://schemas.openxmlformats.org/officeDocument/2006/relationships/hyperlink" Target="#&apos;Soil type (at Projec 1 (enum)&apos;!A3" TargetMode="External"/><Relationship Id="rId43" Type="http://schemas.openxmlformats.org/officeDocument/2006/relationships/hyperlink" Target="#&apos;Soil disturbance typ 1 (enum)&apos;!A3" TargetMode="External"/><Relationship Id="rId44" Type="http://schemas.openxmlformats.org/officeDocument/2006/relationships/hyperlink" Target="#&apos;CO2 emissions from s 2 (enum)&apos;!A3"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apos;(New) Total Stock Approach Dat&apos;!A1" TargetMode="External"/><Relationship Id="rId2" Type="http://schemas.openxmlformats.org/officeDocument/2006/relationships/hyperlink" Target="#&apos;(New) Stock Loss Approach Data&apos;!A1"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apos;(New) Quantification Approach &apos;!A1" TargetMode="External"/><Relationship Id="rId2" Type="http://schemas.openxmlformats.org/officeDocument/2006/relationships/hyperlink" Target="#&apos;CO2 emissions from soil (enum)&apos;!A3" TargetMode="External"/><Relationship Id="rId3" Type="http://schemas.openxmlformats.org/officeDocument/2006/relationships/hyperlink" Target="#&apos;CH4 emissions from soil (enum)&apos;!A3" TargetMode="External"/><Relationship Id="rId4" Type="http://schemas.openxmlformats.org/officeDocument/2006/relationships/hyperlink" Target="#&apos;N2O emissions from soil (enum)&apos;!A3" TargetMode="External"/><Relationship Id="rId5" Type="http://schemas.openxmlformats.org/officeDocument/2006/relationships/hyperlink" Target="#&apos;SOC Cap Approach (enum)&apos;!A3" TargetMode="External"/><Relationship Id="rId6" Type="http://schemas.openxmlformats.org/officeDocument/2006/relationships/hyperlink" Target="#&apos;(New) Fire Reduction Premium&apos;!A1" TargetMode="External"/><Relationship Id="rId7" Type="http://schemas.openxmlformats.org/officeDocument/2006/relationships/hyperlink" Target="#&apos;(New) Individual Prameters&apos;!A1" TargetMode="External"/><Relationship Id="rId8" Type="http://schemas.openxmlformats.org/officeDocument/2006/relationships/hyperlink" Target="#&apos;Overall Risk Rating&apos;!A1" TargetMode="External"/><Relationship Id="rId9" Type="http://schemas.openxmlformats.org/officeDocument/2006/relationships/hyperlink" Target="#&apos;Total Internal Risk&apos;!A1" TargetMode="External"/><Relationship Id="rId10" Type="http://schemas.openxmlformats.org/officeDocument/2006/relationships/hyperlink" Target="#&apos;Project Management (Internal R&apos;!A1" TargetMode="External"/><Relationship Id="rId11" Type="http://schemas.openxmlformats.org/officeDocument/2006/relationships/hyperlink" Target="#&apos;Project Management (Interna 2&apos;!A1" TargetMode="External"/><Relationship Id="rId12" Type="http://schemas.openxmlformats.org/officeDocument/2006/relationships/hyperlink" Target="#&apos;Project Management (Interna 1&apos;!A1" TargetMode="External"/><Relationship Id="rId13" Type="http://schemas.openxmlformats.org/officeDocument/2006/relationships/hyperlink" Target="#&apos;Financial Viability (Intern 3&apos;!A1" TargetMode="External"/><Relationship Id="rId14" Type="http://schemas.openxmlformats.org/officeDocument/2006/relationships/hyperlink" Target="#&apos;Financial Viability (Internal &apos;!A1" TargetMode="External"/><Relationship Id="rId15" Type="http://schemas.openxmlformats.org/officeDocument/2006/relationships/hyperlink" Target="#&apos;Financial Viability (Intern 1&apos;!A1" TargetMode="External"/><Relationship Id="rId16" Type="http://schemas.openxmlformats.org/officeDocument/2006/relationships/hyperlink" Target="#&apos;Financial Viability (Intern 2&apos;!A1" TargetMode="External"/><Relationship Id="rId17" Type="http://schemas.openxmlformats.org/officeDocument/2006/relationships/hyperlink" Target="#&apos;Opportunity Cost (Internal Ris&apos;!A1" TargetMode="External"/><Relationship Id="rId18" Type="http://schemas.openxmlformats.org/officeDocument/2006/relationships/hyperlink" Target="#&apos;Opportunity Cost (Internal  2&apos;!A1" TargetMode="External"/><Relationship Id="rId19" Type="http://schemas.openxmlformats.org/officeDocument/2006/relationships/hyperlink" Target="#&apos;Opportunity Cost (Internal  3&apos;!A1" TargetMode="External"/><Relationship Id="rId20" Type="http://schemas.openxmlformats.org/officeDocument/2006/relationships/hyperlink" Target="#&apos;Opportunity Cost (Internal  1&apos;!A1" TargetMode="External"/><Relationship Id="rId21" Type="http://schemas.openxmlformats.org/officeDocument/2006/relationships/hyperlink" Target="#&apos;Project Longevity (Internal Ri&apos;!A1" TargetMode="External"/><Relationship Id="rId22" Type="http://schemas.openxmlformats.org/officeDocument/2006/relationships/hyperlink" Target="#&apos;Project Longevity (Question 5 &apos;!A1" TargetMode="External"/><Relationship Id="rId23" Type="http://schemas.openxmlformats.org/officeDocument/2006/relationships/hyperlink" Target="#&apos;Project Longevity (Question 6 &apos;!A1" TargetMode="External"/><Relationship Id="rId24" Type="http://schemas.openxmlformats.org/officeDocument/2006/relationships/hyperlink" Target="#&apos;Total External Risk&apos;!A1" TargetMode="External"/><Relationship Id="rId25" Type="http://schemas.openxmlformats.org/officeDocument/2006/relationships/hyperlink" Target="#&apos;Land Tenure (Ownership) and Re&apos;!A1" TargetMode="External"/><Relationship Id="rId26" Type="http://schemas.openxmlformats.org/officeDocument/2006/relationships/hyperlink" Target="#&apos;Land Tenure (Ownership) and 7&apos;!A1" TargetMode="External"/><Relationship Id="rId27" Type="http://schemas.openxmlformats.org/officeDocument/2006/relationships/hyperlink" Target="#&apos;Land Tenure (Ownership) and 6&apos;!A1" TargetMode="External"/><Relationship Id="rId28" Type="http://schemas.openxmlformats.org/officeDocument/2006/relationships/hyperlink" Target="#&apos;Land Tenure (Ownership) and 5&apos;!A1" TargetMode="External"/><Relationship Id="rId29" Type="http://schemas.openxmlformats.org/officeDocument/2006/relationships/hyperlink" Target="#&apos;Land Tenure (Ownership) and 3&apos;!A1" TargetMode="External"/><Relationship Id="rId30" Type="http://schemas.openxmlformats.org/officeDocument/2006/relationships/hyperlink" Target="#&apos;Land Tenure (Ownership) and 4&apos;!A1" TargetMode="External"/><Relationship Id="rId31" Type="http://schemas.openxmlformats.org/officeDocument/2006/relationships/hyperlink" Target="#&apos;Land Tenure (Ownership) and 2&apos;!A1" TargetMode="External"/><Relationship Id="rId32" Type="http://schemas.openxmlformats.org/officeDocument/2006/relationships/hyperlink" Target="#&apos;Land Tenure (Ownership) and 1&apos;!A1" TargetMode="External"/><Relationship Id="rId33" Type="http://schemas.openxmlformats.org/officeDocument/2006/relationships/hyperlink" Target="#&apos;Stakeholder Engagement (Extern&apos;!A1" TargetMode="External"/><Relationship Id="rId34" Type="http://schemas.openxmlformats.org/officeDocument/2006/relationships/hyperlink" Target="#&apos;Stakeholder Engagement (Ext 2&apos;!A1" TargetMode="External"/><Relationship Id="rId35" Type="http://schemas.openxmlformats.org/officeDocument/2006/relationships/hyperlink" Target="#&apos;Stakeholder Engagement (Ext 1&apos;!A1" TargetMode="External"/><Relationship Id="rId36" Type="http://schemas.openxmlformats.org/officeDocument/2006/relationships/hyperlink" Target="#&apos;Political Risk&apos;!A1" TargetMode="External"/><Relationship Id="rId37" Type="http://schemas.openxmlformats.org/officeDocument/2006/relationships/hyperlink" Target="#&apos;Political Risk (External Risks&apos;!A1" TargetMode="External"/><Relationship Id="rId38" Type="http://schemas.openxmlformats.org/officeDocument/2006/relationships/hyperlink" Target="#&apos;Political Risk (External Ri 1&apos;!A1" TargetMode="External"/><Relationship Id="rId39" Type="http://schemas.openxmlformats.org/officeDocument/2006/relationships/hyperlink" Target="#&apos;Natural Risk Assessment&apos;!A1" TargetMode="External"/><Relationship Id="rId40" Type="http://schemas.openxmlformats.org/officeDocument/2006/relationships/hyperlink" Target="#&apos;Other Natural Risk Logic&apos;!A1" TargetMode="External"/><Relationship Id="rId41" Type="http://schemas.openxmlformats.org/officeDocument/2006/relationships/hyperlink" Target="#&apos;(New) Monitoring Period Inputs&apos;!A1" TargetMode="External"/><Relationship Id="rId42" Type="http://schemas.openxmlformats.org/officeDocument/2006/relationships/hyperlink" Target="#&apos;(New) MP Baseline Herbaceous V&apos;!A1" TargetMode="External"/><Relationship Id="rId43" Type="http://schemas.openxmlformats.org/officeDocument/2006/relationships/hyperlink" Target="#&apos;(New) MP Herbaceous Vegetat 1&apos;!A1" TargetMode="External"/><Relationship Id="rId44" Type="http://schemas.openxmlformats.org/officeDocument/2006/relationships/hyperlink" Target="#&apos;(New) MP Project Herbaceous Ve&apos;!A1" TargetMode="External"/><Relationship Id="rId45" Type="http://schemas.openxmlformats.org/officeDocument/2006/relationships/hyperlink" Target="#&apos;(New) MP Herbaceous Vegetation&apos;!A1" TargetMode="External"/><Relationship Id="rId46" Type="http://schemas.openxmlformats.org/officeDocument/2006/relationships/hyperlink" Target="#&apos;(New) MP Submergence Data&apos;!A1" TargetMode="External"/><Relationship Id="rId47" Type="http://schemas.openxmlformats.org/officeDocument/2006/relationships/hyperlink" Target="#&apos;(New) MP Submergence Stratum D&apos;!A1" TargetMode="External"/><Relationship Id="rId48" Type="http://schemas.openxmlformats.org/officeDocument/2006/relationships/hyperlink" Target="#&apos;(New) MP Baseline Soil Carbon &apos;!A1" TargetMode="External"/><Relationship Id="rId49" Type="http://schemas.openxmlformats.org/officeDocument/2006/relationships/hyperlink" Target="#&apos;(New) MP Soil Carbon Stock Str&apos;!A1" TargetMode="External"/><Relationship Id="rId50" Type="http://schemas.openxmlformats.org/officeDocument/2006/relationships/hyperlink" Target="#&apos;(New) MP Project Soil Carbon S&apos;!A1" TargetMode="External"/><Relationship Id="rId51" Type="http://schemas.openxmlformats.org/officeDocument/2006/relationships/hyperlink" Target="#&apos;(New) MP Soil Carbon Stock  1&apos;!A1" TargetMode="External"/><Relationship Id="rId52" Type="http://schemas.openxmlformats.org/officeDocument/2006/relationships/hyperlink" Target="#&apos;(New) Final Baseline Emissions&apos;!A1" TargetMode="External"/><Relationship Id="rId53" Type="http://schemas.openxmlformats.org/officeDocument/2006/relationships/hyperlink" Target="#&apos;(New) Baseline Emissions Annua&apos;!A1" TargetMode="External"/><Relationship Id="rId54" Type="http://schemas.openxmlformats.org/officeDocument/2006/relationships/hyperlink" Target="#&apos;(New) Baseline Emissions Strat&apos;!A1" TargetMode="External"/><Relationship Id="rId55" Type="http://schemas.openxmlformats.org/officeDocument/2006/relationships/hyperlink" Target="#&apos;AR Tool 14&apos;!A1" TargetMode="External"/><Relationship Id="rId56" Type="http://schemas.openxmlformats.org/officeDocument/2006/relationships/hyperlink" Target="#&apos;It&apos;s a baseline scenari (enum)&apos;!A3" TargetMode="External"/><Relationship Id="rId57" Type="http://schemas.openxmlformats.org/officeDocument/2006/relationships/hyperlink" Target="#&apos;Which method did you us (enum)&apos;!A3" TargetMode="External"/><Relationship Id="rId58" Type="http://schemas.openxmlformats.org/officeDocument/2006/relationships/hyperlink" Target="#&apos;AR Tool 14 Estimating chang 2&apos;!A1" TargetMode="External"/><Relationship Id="rId59" Type="http://schemas.openxmlformats.org/officeDocument/2006/relationships/hyperlink" Target="#&apos;Which method did you 3 (enum)&apos;!A3" TargetMode="External"/><Relationship Id="rId60" Type="http://schemas.openxmlformats.org/officeDocument/2006/relationships/hyperlink" Target="#&apos;AR Tool 14 Estimation by propo&apos;!A1" TargetMode="External"/><Relationship Id="rId61" Type="http://schemas.openxmlformats.org/officeDocument/2006/relationships/hyperlink" Target="#&apos;Mean annual change in carbon s&apos;!A1" TargetMode="External"/><Relationship Id="rId62" Type="http://schemas.openxmlformats.org/officeDocument/2006/relationships/hyperlink" Target="#&apos;AR Tool 14 Direct estimating C&apos;!A1" TargetMode="External"/><Relationship Id="rId63" Type="http://schemas.openxmlformats.org/officeDocument/2006/relationships/hyperlink" Target="#&apos;Mean change in tree biomass pe&apos;!A1" TargetMode="External"/><Relationship Id="rId64" Type="http://schemas.openxmlformats.org/officeDocument/2006/relationships/hyperlink" Target="#&apos;AR Tool 14 Difference of two i&apos;!A1" TargetMode="External"/><Relationship Id="rId65" Type="http://schemas.openxmlformats.org/officeDocument/2006/relationships/hyperlink" Target="#&apos;AR Tool 14 Estimating change i&apos;!A1" TargetMode="External"/><Relationship Id="rId66" Type="http://schemas.openxmlformats.org/officeDocument/2006/relationships/hyperlink" Target="#&apos;AR Tool 14 Determination of Es&apos;!A1" TargetMode="External"/><Relationship Id="rId67" Type="http://schemas.openxmlformats.org/officeDocument/2006/relationships/hyperlink" Target="#&apos;Which method did you 2 (enum)&apos;!A3" TargetMode="External"/><Relationship Id="rId68" Type="http://schemas.openxmlformats.org/officeDocument/2006/relationships/hyperlink" Target="#&apos;AR Tool 14 Updating previous s&apos;!A1" TargetMode="External"/><Relationship Id="rId69" Type="http://schemas.openxmlformats.org/officeDocument/2006/relationships/hyperlink" Target="#&apos;AR Tool 14 Estimating Sample P&apos;!A1" TargetMode="External"/><Relationship Id="rId70" Type="http://schemas.openxmlformats.org/officeDocument/2006/relationships/hyperlink" Target="#&apos;Crown Cover Proportion Carbon &apos;!A1" TargetMode="External"/><Relationship Id="rId71" Type="http://schemas.openxmlformats.org/officeDocument/2006/relationships/hyperlink" Target="#&apos;Sampling design selection&apos;!A1" TargetMode="External"/><Relationship Id="rId72" Type="http://schemas.openxmlformats.org/officeDocument/2006/relationships/hyperlink" Target="#&apos;Which sampling design w (enum)&apos;!A3" TargetMode="External"/><Relationship Id="rId73" Type="http://schemas.openxmlformats.org/officeDocument/2006/relationships/hyperlink" Target="#&apos;AR Tool 14 Sample Plot Measure&apos;!A1" TargetMode="External"/><Relationship Id="rId74" Type="http://schemas.openxmlformats.org/officeDocument/2006/relationships/hyperlink" Target="#&apos;Stratified random sampling mea&apos;!A1" TargetMode="External"/><Relationship Id="rId75" Type="http://schemas.openxmlformats.org/officeDocument/2006/relationships/hyperlink" Target="#&apos;AR Tool 14 Double Sampling for&apos;!A1" TargetMode="External"/><Relationship Id="rId76" Type="http://schemas.openxmlformats.org/officeDocument/2006/relationships/hyperlink" Target="#&apos;Double Sampling Mean tree biom&apos;!A1" TargetMode="External"/><Relationship Id="rId77" Type="http://schemas.openxmlformats.org/officeDocument/2006/relationships/hyperlink" Target="#&apos;Which method did you 1 (enum)&apos;!A3" TargetMode="External"/><Relationship Id="rId78" Type="http://schemas.openxmlformats.org/officeDocument/2006/relationships/hyperlink" Target="#&apos;AR Tool 14 Estimating Shrub Ca&apos;!A1" TargetMode="External"/><Relationship Id="rId79" Type="http://schemas.openxmlformats.org/officeDocument/2006/relationships/hyperlink" Target="#&apos;AR Tool 14 Estimating chang 1&apos;!A1" TargetMode="External"/><Relationship Id="rId80" Type="http://schemas.openxmlformats.org/officeDocument/2006/relationships/hyperlink" Target="#&apos;AR Tool 14 Estimating carbon s&apos;!A1" TargetMode="External"/><Relationship Id="rId81" Type="http://schemas.openxmlformats.org/officeDocument/2006/relationships/hyperlink" Target="#&apos;Shrub biomass per hectare in s&apos;!A1" TargetMode="External"/><Relationship Id="rId82" Type="http://schemas.openxmlformats.org/officeDocument/2006/relationships/hyperlink" Target="#&apos;AR Tool 5&apos;!A1" TargetMode="External"/><Relationship Id="rId83" Type="http://schemas.openxmlformats.org/officeDocument/2006/relationships/hyperlink" Target="#&apos;Which method will you u (enum)&apos;!A3" TargetMode="External"/><Relationship Id="rId84" Type="http://schemas.openxmlformats.org/officeDocument/2006/relationships/hyperlink" Target="#&apos;AR Tool 05 Direct method&apos;!A1" TargetMode="External"/><Relationship Id="rId85" Type="http://schemas.openxmlformats.org/officeDocument/2006/relationships/hyperlink" Target="#&apos;Direct Method Variables&apos;!A1" TargetMode="External"/><Relationship Id="rId86" Type="http://schemas.openxmlformats.org/officeDocument/2006/relationships/hyperlink" Target="#&apos;AR Tool 05 Indirect method (st&apos;!A1" TargetMode="External"/><Relationship Id="rId87" Type="http://schemas.openxmlformats.org/officeDocument/2006/relationships/hyperlink" Target="#&apos;Indirect method (stationary eq&apos;!A1" TargetMode="External"/><Relationship Id="rId88" Type="http://schemas.openxmlformats.org/officeDocument/2006/relationships/hyperlink" Target="#&apos;AR Tool 05 Indirect method (Fo&apos;!A1" TargetMode="External"/><Relationship Id="rId89" Type="http://schemas.openxmlformats.org/officeDocument/2006/relationships/hyperlink" Target="#&apos;What is the return load (enum)&apos;!A3" TargetMode="External"/><Relationship Id="rId90" Type="http://schemas.openxmlformats.org/officeDocument/2006/relationships/hyperlink" Target="#&apos;Indirect method (For vehicles)&apos;!A1" TargetMode="External"/><Relationship Id="rId91" Type="http://schemas.openxmlformats.org/officeDocument/2006/relationships/hyperlink" Target="#&apos;(New) Individual Stratum Param&apos;!A1" TargetMode="External"/><Relationship Id="rId92" Type="http://schemas.openxmlformats.org/officeDocument/2006/relationships/hyperlink" Target="#&apos;ecosystem (enum)&apos;!A3" TargetMode="External"/><Relationship Id="rId93" Type="http://schemas.openxmlformats.org/officeDocument/2006/relationships/hyperlink" Target="#&apos;Soil type (at Project S (enum)&apos;!A3" TargetMode="External"/><Relationship Id="rId94" Type="http://schemas.openxmlformats.org/officeDocument/2006/relationships/hyperlink" Target="#&apos;Soil disturbance type (enum)&apos;!A3" TargetMode="External"/><Relationship Id="rId95" Type="http://schemas.openxmlformats.org/officeDocument/2006/relationships/hyperlink" Target="#&apos;CO2 emissions from s 1 (enum)&apos;!A3" TargetMode="External"/><Relationship Id="rId96" Type="http://schemas.openxmlformats.org/officeDocument/2006/relationships/hyperlink" Target="#&apos;(New) Annual Inputs Parameters&apos;!A1" TargetMode="External"/><Relationship Id="rId97" Type="http://schemas.openxmlformats.org/officeDocument/2006/relationships/hyperlink" Target="#&apos;8.2 (New) Project Emissions&apos;!A1" TargetMode="External"/><Relationship Id="rId98" Type="http://schemas.openxmlformats.org/officeDocument/2006/relationships/hyperlink" Target="#&apos;(New) Project Emissions Annual&apos;!A1" TargetMode="External"/><Relationship Id="rId99" Type="http://schemas.openxmlformats.org/officeDocument/2006/relationships/hyperlink" Target="#&apos;(New) Project Emissions Stratu&apos;!A1" TargetMode="External"/><Relationship Id="rId100" Type="http://schemas.openxmlformats.org/officeDocument/2006/relationships/hyperlink" Target="#&apos;AR Tool 14&apos;!A1" TargetMode="External"/><Relationship Id="rId101" Type="http://schemas.openxmlformats.org/officeDocument/2006/relationships/hyperlink" Target="#&apos;It&apos;s a baseline scenari (enum)&apos;!A3" TargetMode="External"/><Relationship Id="rId102" Type="http://schemas.openxmlformats.org/officeDocument/2006/relationships/hyperlink" Target="#&apos;Which method did you us (enum)&apos;!A3" TargetMode="External"/><Relationship Id="rId103" Type="http://schemas.openxmlformats.org/officeDocument/2006/relationships/hyperlink" Target="#&apos;AR Tool 14 Estimating chang 2&apos;!A1" TargetMode="External"/><Relationship Id="rId104" Type="http://schemas.openxmlformats.org/officeDocument/2006/relationships/hyperlink" Target="#&apos;Which method did you 3 (enum)&apos;!A3" TargetMode="External"/><Relationship Id="rId105" Type="http://schemas.openxmlformats.org/officeDocument/2006/relationships/hyperlink" Target="#&apos;AR Tool 14 Estimation by propo&apos;!A1" TargetMode="External"/><Relationship Id="rId106" Type="http://schemas.openxmlformats.org/officeDocument/2006/relationships/hyperlink" Target="#&apos;Mean annual change in carbon s&apos;!A1" TargetMode="External"/><Relationship Id="rId107" Type="http://schemas.openxmlformats.org/officeDocument/2006/relationships/hyperlink" Target="#&apos;AR Tool 14 Direct estimating C&apos;!A1" TargetMode="External"/><Relationship Id="rId108" Type="http://schemas.openxmlformats.org/officeDocument/2006/relationships/hyperlink" Target="#&apos;Mean change in tree biomass pe&apos;!A1" TargetMode="External"/><Relationship Id="rId109" Type="http://schemas.openxmlformats.org/officeDocument/2006/relationships/hyperlink" Target="#&apos;AR Tool 14 Difference of two i&apos;!A1" TargetMode="External"/><Relationship Id="rId110" Type="http://schemas.openxmlformats.org/officeDocument/2006/relationships/hyperlink" Target="#&apos;AR Tool 14 Estimating change i&apos;!A1" TargetMode="External"/><Relationship Id="rId111" Type="http://schemas.openxmlformats.org/officeDocument/2006/relationships/hyperlink" Target="#&apos;AR Tool 14 Determination of Es&apos;!A1" TargetMode="External"/><Relationship Id="rId112" Type="http://schemas.openxmlformats.org/officeDocument/2006/relationships/hyperlink" Target="#&apos;Which method did you 2 (enum)&apos;!A3" TargetMode="External"/><Relationship Id="rId113" Type="http://schemas.openxmlformats.org/officeDocument/2006/relationships/hyperlink" Target="#&apos;AR Tool 14 Updating previous s&apos;!A1" TargetMode="External"/><Relationship Id="rId114" Type="http://schemas.openxmlformats.org/officeDocument/2006/relationships/hyperlink" Target="#&apos;AR Tool 14 Estimating Sample P&apos;!A1" TargetMode="External"/><Relationship Id="rId115" Type="http://schemas.openxmlformats.org/officeDocument/2006/relationships/hyperlink" Target="#&apos;Crown Cover Proportion Carbon &apos;!A1" TargetMode="External"/><Relationship Id="rId116" Type="http://schemas.openxmlformats.org/officeDocument/2006/relationships/hyperlink" Target="#&apos;Sampling design selection&apos;!A1" TargetMode="External"/><Relationship Id="rId117" Type="http://schemas.openxmlformats.org/officeDocument/2006/relationships/hyperlink" Target="#&apos;Which sampling design w (enum)&apos;!A3" TargetMode="External"/><Relationship Id="rId118" Type="http://schemas.openxmlformats.org/officeDocument/2006/relationships/hyperlink" Target="#&apos;AR Tool 14 Sample Plot Measure&apos;!A1" TargetMode="External"/><Relationship Id="rId119" Type="http://schemas.openxmlformats.org/officeDocument/2006/relationships/hyperlink" Target="#&apos;Stratified random sampling mea&apos;!A1" TargetMode="External"/><Relationship Id="rId120" Type="http://schemas.openxmlformats.org/officeDocument/2006/relationships/hyperlink" Target="#&apos;AR Tool 14 Double Sampling for&apos;!A1" TargetMode="External"/><Relationship Id="rId121" Type="http://schemas.openxmlformats.org/officeDocument/2006/relationships/hyperlink" Target="#&apos;Double Sampling Mean tree biom&apos;!A1" TargetMode="External"/><Relationship Id="rId122" Type="http://schemas.openxmlformats.org/officeDocument/2006/relationships/hyperlink" Target="#&apos;Which method did you 1 (enum)&apos;!A3" TargetMode="External"/><Relationship Id="rId123" Type="http://schemas.openxmlformats.org/officeDocument/2006/relationships/hyperlink" Target="#&apos;AR Tool 14 Estimating Shrub Ca&apos;!A1" TargetMode="External"/><Relationship Id="rId124" Type="http://schemas.openxmlformats.org/officeDocument/2006/relationships/hyperlink" Target="#&apos;AR Tool 14 Estimating chang 1&apos;!A1" TargetMode="External"/><Relationship Id="rId125" Type="http://schemas.openxmlformats.org/officeDocument/2006/relationships/hyperlink" Target="#&apos;AR Tool 14 Estimating carbon s&apos;!A1" TargetMode="External"/><Relationship Id="rId126" Type="http://schemas.openxmlformats.org/officeDocument/2006/relationships/hyperlink" Target="#&apos;Shrub biomass per hectare in s&apos;!A1" TargetMode="External"/><Relationship Id="rId127" Type="http://schemas.openxmlformats.org/officeDocument/2006/relationships/hyperlink" Target="#&apos;AR Tool 5&apos;!A1" TargetMode="External"/><Relationship Id="rId128" Type="http://schemas.openxmlformats.org/officeDocument/2006/relationships/hyperlink" Target="#&apos;Which method will you u (enum)&apos;!A3" TargetMode="External"/><Relationship Id="rId129" Type="http://schemas.openxmlformats.org/officeDocument/2006/relationships/hyperlink" Target="#&apos;AR Tool 05 Direct method&apos;!A1" TargetMode="External"/><Relationship Id="rId130" Type="http://schemas.openxmlformats.org/officeDocument/2006/relationships/hyperlink" Target="#&apos;Direct Method Variables&apos;!A1" TargetMode="External"/><Relationship Id="rId131" Type="http://schemas.openxmlformats.org/officeDocument/2006/relationships/hyperlink" Target="#&apos;AR Tool 05 Indirect method (st&apos;!A1" TargetMode="External"/><Relationship Id="rId132" Type="http://schemas.openxmlformats.org/officeDocument/2006/relationships/hyperlink" Target="#&apos;Indirect method (stationary eq&apos;!A1" TargetMode="External"/><Relationship Id="rId133" Type="http://schemas.openxmlformats.org/officeDocument/2006/relationships/hyperlink" Target="#&apos;AR Tool 05 Indirect method (Fo&apos;!A1" TargetMode="External"/><Relationship Id="rId134" Type="http://schemas.openxmlformats.org/officeDocument/2006/relationships/hyperlink" Target="#&apos;What is the return load (enum)&apos;!A3" TargetMode="External"/><Relationship Id="rId135" Type="http://schemas.openxmlformats.org/officeDocument/2006/relationships/hyperlink" Target="#&apos;Indirect method (For vehicles)&apos;!A1" TargetMode="External"/><Relationship Id="rId136" Type="http://schemas.openxmlformats.org/officeDocument/2006/relationships/hyperlink" Target="#&apos;(New) Annual Inputs Paramet 1&apos;!A1" TargetMode="External"/><Relationship Id="rId137" Type="http://schemas.openxmlformats.org/officeDocument/2006/relationships/hyperlink" Target="#&apos;(New) Individual Stratum Pa 1&apos;!A1" TargetMode="External"/><Relationship Id="rId138" Type="http://schemas.openxmlformats.org/officeDocument/2006/relationships/hyperlink" Target="#&apos;CPDE (enum)&apos;!A3" TargetMode="External"/><Relationship Id="rId139" Type="http://schemas.openxmlformats.org/officeDocument/2006/relationships/hyperlink" Target="#&apos;ecosystem 1 (enum)&apos;!A3" TargetMode="External"/><Relationship Id="rId140" Type="http://schemas.openxmlformats.org/officeDocument/2006/relationships/hyperlink" Target="#&apos;Soil type (at Projec 1 (enum)&apos;!A3" TargetMode="External"/><Relationship Id="rId141" Type="http://schemas.openxmlformats.org/officeDocument/2006/relationships/hyperlink" Target="#&apos;Soil disturbance typ 1 (enum)&apos;!A3" TargetMode="External"/><Relationship Id="rId142" Type="http://schemas.openxmlformats.org/officeDocument/2006/relationships/hyperlink" Target="#&apos;CO2 emissions from s 2 (enum)&apos;!A3" TargetMode="External"/><Relationship Id="rId143" Type="http://schemas.openxmlformats.org/officeDocument/2006/relationships/hyperlink" Target="#&apos;(New) Strata with peat soil da&apos;!A1" TargetMode="External"/><Relationship Id="rId144" Type="http://schemas.openxmlformats.org/officeDocument/2006/relationships/hyperlink" Target="#&apos;(New) Strata with non-peat soi&apos;!A1" TargetMode="External"/><Relationship Id="rId145" Type="http://schemas.openxmlformats.org/officeDocument/2006/relationships/hyperlink" Target="#&apos;(New) Temporal Boundary&apos;!A1" TargetMode="External"/><Relationship Id="rId146" Type="http://schemas.openxmlformats.org/officeDocument/2006/relationships/hyperlink" Target="#&apos;(New) Temporal Boundary PDT&apos;!A1" TargetMode="External"/><Relationship Id="rId147" Type="http://schemas.openxmlformats.org/officeDocument/2006/relationships/hyperlink" Target="#&apos;(New) Temporal Boundary SDT&apos;!A1" TargetMode="External"/><Relationship Id="rId148" Type="http://schemas.openxmlformats.org/officeDocument/2006/relationships/hyperlink" Target="#&apos;(New) SOC Maximum Cap Calculat&apos;!A1" TargetMode="External"/><Relationship Id="rId149" Type="http://schemas.openxmlformats.org/officeDocument/2006/relationships/hyperlink" Target="#&apos;(New) Total Stock Approach Dat&apos;!A1" TargetMode="External"/><Relationship Id="rId150" Type="http://schemas.openxmlformats.org/officeDocument/2006/relationships/hyperlink" Target="#&apos;(New) Stock Loss Approach Data&apos;!A1" TargetMode="External"/><Relationship Id="rId151" Type="http://schemas.openxmlformats.org/officeDocument/2006/relationships/hyperlink" Target="#&apos;(New) Net ERR Calculation&apos;!A1" TargetMode="External"/><Relationship Id="rId152" Type="http://schemas.openxmlformats.org/officeDocument/2006/relationships/hyperlink" Target="#&apos;(New) Net ERR Data Per Year&apos;!A1"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apos;(New) Project Instance&apos;!A1" TargetMode="External"/><Relationship Id="rId2" Type="http://schemas.openxmlformats.org/officeDocument/2006/relationships/hyperlink" Target="#&apos;(New) Quantification Approach &apos;!A1" TargetMode="External"/><Relationship Id="rId3" Type="http://schemas.openxmlformats.org/officeDocument/2006/relationships/hyperlink" Target="#&apos;CO2 emissions from soil (enum)&apos;!A3" TargetMode="External"/><Relationship Id="rId4" Type="http://schemas.openxmlformats.org/officeDocument/2006/relationships/hyperlink" Target="#&apos;CH4 emissions from soil (enum)&apos;!A3" TargetMode="External"/><Relationship Id="rId5" Type="http://schemas.openxmlformats.org/officeDocument/2006/relationships/hyperlink" Target="#&apos;N2O emissions from soil (enum)&apos;!A3" TargetMode="External"/><Relationship Id="rId6" Type="http://schemas.openxmlformats.org/officeDocument/2006/relationships/hyperlink" Target="#&apos;SOC Cap Approach (enum)&apos;!A3" TargetMode="External"/><Relationship Id="rId7" Type="http://schemas.openxmlformats.org/officeDocument/2006/relationships/hyperlink" Target="#&apos;(New) Fire Reduction Premium&apos;!A1" TargetMode="External"/><Relationship Id="rId8" Type="http://schemas.openxmlformats.org/officeDocument/2006/relationships/hyperlink" Target="#&apos;(New) Individual Prameters&apos;!A1" TargetMode="External"/><Relationship Id="rId9" Type="http://schemas.openxmlformats.org/officeDocument/2006/relationships/hyperlink" Target="#&apos;Overall Risk Rating&apos;!A1" TargetMode="External"/><Relationship Id="rId10" Type="http://schemas.openxmlformats.org/officeDocument/2006/relationships/hyperlink" Target="#&apos;Total Internal Risk&apos;!A1" TargetMode="External"/><Relationship Id="rId11" Type="http://schemas.openxmlformats.org/officeDocument/2006/relationships/hyperlink" Target="#&apos;Project Management (Internal R&apos;!A1" TargetMode="External"/><Relationship Id="rId12" Type="http://schemas.openxmlformats.org/officeDocument/2006/relationships/hyperlink" Target="#&apos;Project Management (Interna 2&apos;!A1" TargetMode="External"/><Relationship Id="rId13" Type="http://schemas.openxmlformats.org/officeDocument/2006/relationships/hyperlink" Target="#&apos;Project Management (Interna 1&apos;!A1" TargetMode="External"/><Relationship Id="rId14" Type="http://schemas.openxmlformats.org/officeDocument/2006/relationships/hyperlink" Target="#&apos;Financial Viability (Intern 3&apos;!A1" TargetMode="External"/><Relationship Id="rId15" Type="http://schemas.openxmlformats.org/officeDocument/2006/relationships/hyperlink" Target="#&apos;Financial Viability (Internal &apos;!A1" TargetMode="External"/><Relationship Id="rId16" Type="http://schemas.openxmlformats.org/officeDocument/2006/relationships/hyperlink" Target="#&apos;Financial Viability (Intern 1&apos;!A1" TargetMode="External"/><Relationship Id="rId17" Type="http://schemas.openxmlformats.org/officeDocument/2006/relationships/hyperlink" Target="#&apos;Financial Viability (Intern 2&apos;!A1" TargetMode="External"/><Relationship Id="rId18" Type="http://schemas.openxmlformats.org/officeDocument/2006/relationships/hyperlink" Target="#&apos;Opportunity Cost (Internal Ris&apos;!A1" TargetMode="External"/><Relationship Id="rId19" Type="http://schemas.openxmlformats.org/officeDocument/2006/relationships/hyperlink" Target="#&apos;Opportunity Cost (Internal  2&apos;!A1" TargetMode="External"/><Relationship Id="rId20" Type="http://schemas.openxmlformats.org/officeDocument/2006/relationships/hyperlink" Target="#&apos;Opportunity Cost (Internal  3&apos;!A1" TargetMode="External"/><Relationship Id="rId21" Type="http://schemas.openxmlformats.org/officeDocument/2006/relationships/hyperlink" Target="#&apos;Opportunity Cost (Internal  1&apos;!A1" TargetMode="External"/><Relationship Id="rId22" Type="http://schemas.openxmlformats.org/officeDocument/2006/relationships/hyperlink" Target="#&apos;Project Longevity (Internal Ri&apos;!A1" TargetMode="External"/><Relationship Id="rId23" Type="http://schemas.openxmlformats.org/officeDocument/2006/relationships/hyperlink" Target="#&apos;Project Longevity (Question 5 &apos;!A1" TargetMode="External"/><Relationship Id="rId24" Type="http://schemas.openxmlformats.org/officeDocument/2006/relationships/hyperlink" Target="#&apos;Project Longevity (Question 6 &apos;!A1" TargetMode="External"/><Relationship Id="rId25" Type="http://schemas.openxmlformats.org/officeDocument/2006/relationships/hyperlink" Target="#&apos;Total External Risk&apos;!A1" TargetMode="External"/><Relationship Id="rId26" Type="http://schemas.openxmlformats.org/officeDocument/2006/relationships/hyperlink" Target="#&apos;Land Tenure (Ownership) and Re&apos;!A1" TargetMode="External"/><Relationship Id="rId27" Type="http://schemas.openxmlformats.org/officeDocument/2006/relationships/hyperlink" Target="#&apos;Land Tenure (Ownership) and 7&apos;!A1" TargetMode="External"/><Relationship Id="rId28" Type="http://schemas.openxmlformats.org/officeDocument/2006/relationships/hyperlink" Target="#&apos;Land Tenure (Ownership) and 6&apos;!A1" TargetMode="External"/><Relationship Id="rId29" Type="http://schemas.openxmlformats.org/officeDocument/2006/relationships/hyperlink" Target="#&apos;Land Tenure (Ownership) and 5&apos;!A1" TargetMode="External"/><Relationship Id="rId30" Type="http://schemas.openxmlformats.org/officeDocument/2006/relationships/hyperlink" Target="#&apos;Land Tenure (Ownership) and 3&apos;!A1" TargetMode="External"/><Relationship Id="rId31" Type="http://schemas.openxmlformats.org/officeDocument/2006/relationships/hyperlink" Target="#&apos;Land Tenure (Ownership) and 4&apos;!A1" TargetMode="External"/><Relationship Id="rId32" Type="http://schemas.openxmlformats.org/officeDocument/2006/relationships/hyperlink" Target="#&apos;Land Tenure (Ownership) and 2&apos;!A1" TargetMode="External"/><Relationship Id="rId33" Type="http://schemas.openxmlformats.org/officeDocument/2006/relationships/hyperlink" Target="#&apos;Land Tenure (Ownership) and 1&apos;!A1" TargetMode="External"/><Relationship Id="rId34" Type="http://schemas.openxmlformats.org/officeDocument/2006/relationships/hyperlink" Target="#&apos;Stakeholder Engagement (Extern&apos;!A1" TargetMode="External"/><Relationship Id="rId35" Type="http://schemas.openxmlformats.org/officeDocument/2006/relationships/hyperlink" Target="#&apos;Stakeholder Engagement (Ext 2&apos;!A1" TargetMode="External"/><Relationship Id="rId36" Type="http://schemas.openxmlformats.org/officeDocument/2006/relationships/hyperlink" Target="#&apos;Stakeholder Engagement (Ext 1&apos;!A1" TargetMode="External"/><Relationship Id="rId37" Type="http://schemas.openxmlformats.org/officeDocument/2006/relationships/hyperlink" Target="#&apos;Political Risk&apos;!A1" TargetMode="External"/><Relationship Id="rId38" Type="http://schemas.openxmlformats.org/officeDocument/2006/relationships/hyperlink" Target="#&apos;Political Risk (External Risks&apos;!A1" TargetMode="External"/><Relationship Id="rId39" Type="http://schemas.openxmlformats.org/officeDocument/2006/relationships/hyperlink" Target="#&apos;Political Risk (External Ri 1&apos;!A1" TargetMode="External"/><Relationship Id="rId40" Type="http://schemas.openxmlformats.org/officeDocument/2006/relationships/hyperlink" Target="#&apos;Natural Risk Assessment&apos;!A1" TargetMode="External"/><Relationship Id="rId41" Type="http://schemas.openxmlformats.org/officeDocument/2006/relationships/hyperlink" Target="#&apos;Other Natural Risk Logic&apos;!A1" TargetMode="External"/><Relationship Id="rId42" Type="http://schemas.openxmlformats.org/officeDocument/2006/relationships/hyperlink" Target="#&apos;(New) Monitoring Period Inputs&apos;!A1" TargetMode="External"/><Relationship Id="rId43" Type="http://schemas.openxmlformats.org/officeDocument/2006/relationships/hyperlink" Target="#&apos;(New) MP Baseline Herbaceous V&apos;!A1" TargetMode="External"/><Relationship Id="rId44" Type="http://schemas.openxmlformats.org/officeDocument/2006/relationships/hyperlink" Target="#&apos;(New) MP Herbaceous Vegetat 1&apos;!A1" TargetMode="External"/><Relationship Id="rId45" Type="http://schemas.openxmlformats.org/officeDocument/2006/relationships/hyperlink" Target="#&apos;(New) MP Project Herbaceous Ve&apos;!A1" TargetMode="External"/><Relationship Id="rId46" Type="http://schemas.openxmlformats.org/officeDocument/2006/relationships/hyperlink" Target="#&apos;(New) MP Herbaceous Vegetation&apos;!A1" TargetMode="External"/><Relationship Id="rId47" Type="http://schemas.openxmlformats.org/officeDocument/2006/relationships/hyperlink" Target="#&apos;(New) MP Submergence Data&apos;!A1" TargetMode="External"/><Relationship Id="rId48" Type="http://schemas.openxmlformats.org/officeDocument/2006/relationships/hyperlink" Target="#&apos;(New) MP Submergence Stratum D&apos;!A1" TargetMode="External"/><Relationship Id="rId49" Type="http://schemas.openxmlformats.org/officeDocument/2006/relationships/hyperlink" Target="#&apos;(New) MP Baseline Soil Carbon &apos;!A1" TargetMode="External"/><Relationship Id="rId50" Type="http://schemas.openxmlformats.org/officeDocument/2006/relationships/hyperlink" Target="#&apos;(New) MP Soil Carbon Stock Str&apos;!A1" TargetMode="External"/><Relationship Id="rId51" Type="http://schemas.openxmlformats.org/officeDocument/2006/relationships/hyperlink" Target="#&apos;(New) MP Project Soil Carbon S&apos;!A1" TargetMode="External"/><Relationship Id="rId52" Type="http://schemas.openxmlformats.org/officeDocument/2006/relationships/hyperlink" Target="#&apos;(New) MP Soil Carbon Stock  1&apos;!A1" TargetMode="External"/><Relationship Id="rId53" Type="http://schemas.openxmlformats.org/officeDocument/2006/relationships/hyperlink" Target="#&apos;(New) Final Baseline Emissions&apos;!A1" TargetMode="External"/><Relationship Id="rId54" Type="http://schemas.openxmlformats.org/officeDocument/2006/relationships/hyperlink" Target="#&apos;(New) Baseline Emissions Annua&apos;!A1" TargetMode="External"/><Relationship Id="rId55" Type="http://schemas.openxmlformats.org/officeDocument/2006/relationships/hyperlink" Target="#&apos;(New) Baseline Emissions Strat&apos;!A1" TargetMode="External"/><Relationship Id="rId56" Type="http://schemas.openxmlformats.org/officeDocument/2006/relationships/hyperlink" Target="#&apos;AR Tool 14&apos;!A1" TargetMode="External"/><Relationship Id="rId57" Type="http://schemas.openxmlformats.org/officeDocument/2006/relationships/hyperlink" Target="#&apos;It&apos;s a baseline scenari (enum)&apos;!A3" TargetMode="External"/><Relationship Id="rId58" Type="http://schemas.openxmlformats.org/officeDocument/2006/relationships/hyperlink" Target="#&apos;Which method did you us (enum)&apos;!A3" TargetMode="External"/><Relationship Id="rId59" Type="http://schemas.openxmlformats.org/officeDocument/2006/relationships/hyperlink" Target="#&apos;AR Tool 14 Estimating chang 2&apos;!A1" TargetMode="External"/><Relationship Id="rId60" Type="http://schemas.openxmlformats.org/officeDocument/2006/relationships/hyperlink" Target="#&apos;Which method did you 3 (enum)&apos;!A3" TargetMode="External"/><Relationship Id="rId61" Type="http://schemas.openxmlformats.org/officeDocument/2006/relationships/hyperlink" Target="#&apos;AR Tool 14 Estimation by propo&apos;!A1" TargetMode="External"/><Relationship Id="rId62" Type="http://schemas.openxmlformats.org/officeDocument/2006/relationships/hyperlink" Target="#&apos;Mean annual change in carbon s&apos;!A1" TargetMode="External"/><Relationship Id="rId63" Type="http://schemas.openxmlformats.org/officeDocument/2006/relationships/hyperlink" Target="#&apos;AR Tool 14 Direct estimating C&apos;!A1" TargetMode="External"/><Relationship Id="rId64" Type="http://schemas.openxmlformats.org/officeDocument/2006/relationships/hyperlink" Target="#&apos;Mean change in tree biomass pe&apos;!A1" TargetMode="External"/><Relationship Id="rId65" Type="http://schemas.openxmlformats.org/officeDocument/2006/relationships/hyperlink" Target="#&apos;AR Tool 14 Difference of two i&apos;!A1" TargetMode="External"/><Relationship Id="rId66" Type="http://schemas.openxmlformats.org/officeDocument/2006/relationships/hyperlink" Target="#&apos;AR Tool 14 Estimating change i&apos;!A1" TargetMode="External"/><Relationship Id="rId67" Type="http://schemas.openxmlformats.org/officeDocument/2006/relationships/hyperlink" Target="#&apos;AR Tool 14 Determination of Es&apos;!A1" TargetMode="External"/><Relationship Id="rId68" Type="http://schemas.openxmlformats.org/officeDocument/2006/relationships/hyperlink" Target="#&apos;Which method did you 2 (enum)&apos;!A3" TargetMode="External"/><Relationship Id="rId69" Type="http://schemas.openxmlformats.org/officeDocument/2006/relationships/hyperlink" Target="#&apos;AR Tool 14 Updating previous s&apos;!A1" TargetMode="External"/><Relationship Id="rId70" Type="http://schemas.openxmlformats.org/officeDocument/2006/relationships/hyperlink" Target="#&apos;AR Tool 14 Estimating Sample P&apos;!A1" TargetMode="External"/><Relationship Id="rId71" Type="http://schemas.openxmlformats.org/officeDocument/2006/relationships/hyperlink" Target="#&apos;Crown Cover Proportion Carbon &apos;!A1" TargetMode="External"/><Relationship Id="rId72" Type="http://schemas.openxmlformats.org/officeDocument/2006/relationships/hyperlink" Target="#&apos;Sampling design selection&apos;!A1" TargetMode="External"/><Relationship Id="rId73" Type="http://schemas.openxmlformats.org/officeDocument/2006/relationships/hyperlink" Target="#&apos;Which sampling design w (enum)&apos;!A3" TargetMode="External"/><Relationship Id="rId74" Type="http://schemas.openxmlformats.org/officeDocument/2006/relationships/hyperlink" Target="#&apos;AR Tool 14 Sample Plot Measure&apos;!A1" TargetMode="External"/><Relationship Id="rId75" Type="http://schemas.openxmlformats.org/officeDocument/2006/relationships/hyperlink" Target="#&apos;AR Tool 14 Double Sampling for&apos;!A1" TargetMode="External"/><Relationship Id="rId76" Type="http://schemas.openxmlformats.org/officeDocument/2006/relationships/hyperlink" Target="#&apos;Which method did you 1 (enum)&apos;!A3" TargetMode="External"/><Relationship Id="rId77" Type="http://schemas.openxmlformats.org/officeDocument/2006/relationships/hyperlink" Target="#&apos;AR Tool 14 Estimating Shrub Ca&apos;!A1" TargetMode="External"/><Relationship Id="rId78" Type="http://schemas.openxmlformats.org/officeDocument/2006/relationships/hyperlink" Target="#&apos;AR Tool 14 Estimating chang 1&apos;!A1" TargetMode="External"/><Relationship Id="rId79" Type="http://schemas.openxmlformats.org/officeDocument/2006/relationships/hyperlink" Target="#&apos;AR Tool 14 Estimating carbon s&apos;!A1" TargetMode="External"/><Relationship Id="rId80" Type="http://schemas.openxmlformats.org/officeDocument/2006/relationships/hyperlink" Target="#&apos;Shrub biomass per hectare in s&apos;!A1" TargetMode="External"/><Relationship Id="rId81" Type="http://schemas.openxmlformats.org/officeDocument/2006/relationships/hyperlink" Target="#&apos;AR Tool 5&apos;!A1" TargetMode="External"/><Relationship Id="rId82" Type="http://schemas.openxmlformats.org/officeDocument/2006/relationships/hyperlink" Target="#&apos;Which method will you u (enum)&apos;!A3" TargetMode="External"/><Relationship Id="rId83" Type="http://schemas.openxmlformats.org/officeDocument/2006/relationships/hyperlink" Target="#&apos;AR Tool 05 Direct method&apos;!A1" TargetMode="External"/><Relationship Id="rId84" Type="http://schemas.openxmlformats.org/officeDocument/2006/relationships/hyperlink" Target="#&apos;Direct Method Variables&apos;!A1" TargetMode="External"/><Relationship Id="rId85" Type="http://schemas.openxmlformats.org/officeDocument/2006/relationships/hyperlink" Target="#&apos;AR Tool 05 Indirect method (st&apos;!A1" TargetMode="External"/><Relationship Id="rId86" Type="http://schemas.openxmlformats.org/officeDocument/2006/relationships/hyperlink" Target="#&apos;Indirect method (stationary eq&apos;!A1" TargetMode="External"/><Relationship Id="rId87" Type="http://schemas.openxmlformats.org/officeDocument/2006/relationships/hyperlink" Target="#&apos;AR Tool 05 Indirect method (Fo&apos;!A1" TargetMode="External"/><Relationship Id="rId88" Type="http://schemas.openxmlformats.org/officeDocument/2006/relationships/hyperlink" Target="#&apos;What is the return load (enum)&apos;!A3" TargetMode="External"/><Relationship Id="rId89" Type="http://schemas.openxmlformats.org/officeDocument/2006/relationships/hyperlink" Target="#&apos;Indirect method (For vehicles)&apos;!A1" TargetMode="External"/><Relationship Id="rId90" Type="http://schemas.openxmlformats.org/officeDocument/2006/relationships/hyperlink" Target="#&apos;(New) Individual Stratum Param&apos;!A1" TargetMode="External"/><Relationship Id="rId91" Type="http://schemas.openxmlformats.org/officeDocument/2006/relationships/hyperlink" Target="#&apos;ecosystem (enum)&apos;!A3" TargetMode="External"/><Relationship Id="rId92" Type="http://schemas.openxmlformats.org/officeDocument/2006/relationships/hyperlink" Target="#&apos;Soil type (at Project S (enum)&apos;!A3" TargetMode="External"/><Relationship Id="rId93" Type="http://schemas.openxmlformats.org/officeDocument/2006/relationships/hyperlink" Target="#&apos;Soil disturbance type (enum)&apos;!A3" TargetMode="External"/><Relationship Id="rId94" Type="http://schemas.openxmlformats.org/officeDocument/2006/relationships/hyperlink" Target="#&apos;CO2 emissions from s 1 (enum)&apos;!A3" TargetMode="External"/><Relationship Id="rId95" Type="http://schemas.openxmlformats.org/officeDocument/2006/relationships/hyperlink" Target="#&apos;(New) Annual Inputs Parameters&apos;!A1" TargetMode="External"/><Relationship Id="rId96" Type="http://schemas.openxmlformats.org/officeDocument/2006/relationships/hyperlink" Target="#&apos;8.2 (New) Project Emissions&apos;!A1" TargetMode="External"/><Relationship Id="rId97" Type="http://schemas.openxmlformats.org/officeDocument/2006/relationships/hyperlink" Target="#&apos;(New) Project Emissions Annual&apos;!A1" TargetMode="External"/><Relationship Id="rId98" Type="http://schemas.openxmlformats.org/officeDocument/2006/relationships/hyperlink" Target="#&apos;(New) Project Emissions Stratu&apos;!A1" TargetMode="External"/><Relationship Id="rId99" Type="http://schemas.openxmlformats.org/officeDocument/2006/relationships/hyperlink" Target="#&apos;AR Tool 14&apos;!A1" TargetMode="External"/><Relationship Id="rId100" Type="http://schemas.openxmlformats.org/officeDocument/2006/relationships/hyperlink" Target="#&apos;It&apos;s a baseline scenari (enum)&apos;!A3" TargetMode="External"/><Relationship Id="rId101" Type="http://schemas.openxmlformats.org/officeDocument/2006/relationships/hyperlink" Target="#&apos;Which method did you us (enum)&apos;!A3" TargetMode="External"/><Relationship Id="rId102" Type="http://schemas.openxmlformats.org/officeDocument/2006/relationships/hyperlink" Target="#&apos;AR Tool 14 Estimating chang 2&apos;!A1" TargetMode="External"/><Relationship Id="rId103" Type="http://schemas.openxmlformats.org/officeDocument/2006/relationships/hyperlink" Target="#&apos;Which method did you 3 (enum)&apos;!A3" TargetMode="External"/><Relationship Id="rId104" Type="http://schemas.openxmlformats.org/officeDocument/2006/relationships/hyperlink" Target="#&apos;AR Tool 14 Estimation by propo&apos;!A1" TargetMode="External"/><Relationship Id="rId105" Type="http://schemas.openxmlformats.org/officeDocument/2006/relationships/hyperlink" Target="#&apos;Mean annual change in carbon s&apos;!A1" TargetMode="External"/><Relationship Id="rId106" Type="http://schemas.openxmlformats.org/officeDocument/2006/relationships/hyperlink" Target="#&apos;AR Tool 14 Direct estimating C&apos;!A1" TargetMode="External"/><Relationship Id="rId107" Type="http://schemas.openxmlformats.org/officeDocument/2006/relationships/hyperlink" Target="#&apos;Mean change in tree biomass pe&apos;!A1" TargetMode="External"/><Relationship Id="rId108" Type="http://schemas.openxmlformats.org/officeDocument/2006/relationships/hyperlink" Target="#&apos;AR Tool 14 Difference of two i&apos;!A1" TargetMode="External"/><Relationship Id="rId109" Type="http://schemas.openxmlformats.org/officeDocument/2006/relationships/hyperlink" Target="#&apos;AR Tool 14 Estimating change i&apos;!A1" TargetMode="External"/><Relationship Id="rId110" Type="http://schemas.openxmlformats.org/officeDocument/2006/relationships/hyperlink" Target="#&apos;AR Tool 14 Determination of Es&apos;!A1" TargetMode="External"/><Relationship Id="rId111" Type="http://schemas.openxmlformats.org/officeDocument/2006/relationships/hyperlink" Target="#&apos;Which method did you 2 (enum)&apos;!A3" TargetMode="External"/><Relationship Id="rId112" Type="http://schemas.openxmlformats.org/officeDocument/2006/relationships/hyperlink" Target="#&apos;AR Tool 14 Updating previous s&apos;!A1" TargetMode="External"/><Relationship Id="rId113" Type="http://schemas.openxmlformats.org/officeDocument/2006/relationships/hyperlink" Target="#&apos;AR Tool 14 Estimating Sample P&apos;!A1" TargetMode="External"/><Relationship Id="rId114" Type="http://schemas.openxmlformats.org/officeDocument/2006/relationships/hyperlink" Target="#&apos;Crown Cover Proportion Carbon &apos;!A1" TargetMode="External"/><Relationship Id="rId115" Type="http://schemas.openxmlformats.org/officeDocument/2006/relationships/hyperlink" Target="#&apos;Sampling design selection&apos;!A1" TargetMode="External"/><Relationship Id="rId116" Type="http://schemas.openxmlformats.org/officeDocument/2006/relationships/hyperlink" Target="#&apos;Which sampling design w (enum)&apos;!A3" TargetMode="External"/><Relationship Id="rId117" Type="http://schemas.openxmlformats.org/officeDocument/2006/relationships/hyperlink" Target="#&apos;AR Tool 14 Sample Plot Measure&apos;!A1" TargetMode="External"/><Relationship Id="rId118" Type="http://schemas.openxmlformats.org/officeDocument/2006/relationships/hyperlink" Target="#&apos;AR Tool 14 Double Sampling for&apos;!A1" TargetMode="External"/><Relationship Id="rId119" Type="http://schemas.openxmlformats.org/officeDocument/2006/relationships/hyperlink" Target="#&apos;Which method did you 1 (enum)&apos;!A3" TargetMode="External"/><Relationship Id="rId120" Type="http://schemas.openxmlformats.org/officeDocument/2006/relationships/hyperlink" Target="#&apos;AR Tool 14 Estimating Shrub Ca&apos;!A1" TargetMode="External"/><Relationship Id="rId121" Type="http://schemas.openxmlformats.org/officeDocument/2006/relationships/hyperlink" Target="#&apos;AR Tool 14 Estimating chang 1&apos;!A1" TargetMode="External"/><Relationship Id="rId122" Type="http://schemas.openxmlformats.org/officeDocument/2006/relationships/hyperlink" Target="#&apos;AR Tool 14 Estimating carbon s&apos;!A1" TargetMode="External"/><Relationship Id="rId123" Type="http://schemas.openxmlformats.org/officeDocument/2006/relationships/hyperlink" Target="#&apos;Shrub biomass per hectare in s&apos;!A1" TargetMode="External"/><Relationship Id="rId124" Type="http://schemas.openxmlformats.org/officeDocument/2006/relationships/hyperlink" Target="#&apos;AR Tool 5&apos;!A1" TargetMode="External"/><Relationship Id="rId125" Type="http://schemas.openxmlformats.org/officeDocument/2006/relationships/hyperlink" Target="#&apos;Which method will you u (enum)&apos;!A3" TargetMode="External"/><Relationship Id="rId126" Type="http://schemas.openxmlformats.org/officeDocument/2006/relationships/hyperlink" Target="#&apos;AR Tool 05 Direct method&apos;!A1" TargetMode="External"/><Relationship Id="rId127" Type="http://schemas.openxmlformats.org/officeDocument/2006/relationships/hyperlink" Target="#&apos;Direct Method Variables&apos;!A1" TargetMode="External"/><Relationship Id="rId128" Type="http://schemas.openxmlformats.org/officeDocument/2006/relationships/hyperlink" Target="#&apos;AR Tool 05 Indirect method (st&apos;!A1" TargetMode="External"/><Relationship Id="rId129" Type="http://schemas.openxmlformats.org/officeDocument/2006/relationships/hyperlink" Target="#&apos;Indirect method (stationary eq&apos;!A1" TargetMode="External"/><Relationship Id="rId130" Type="http://schemas.openxmlformats.org/officeDocument/2006/relationships/hyperlink" Target="#&apos;AR Tool 05 Indirect method (Fo&apos;!A1" TargetMode="External"/><Relationship Id="rId131" Type="http://schemas.openxmlformats.org/officeDocument/2006/relationships/hyperlink" Target="#&apos;What is the return load (enum)&apos;!A3" TargetMode="External"/><Relationship Id="rId132" Type="http://schemas.openxmlformats.org/officeDocument/2006/relationships/hyperlink" Target="#&apos;Indirect method (For vehicles)&apos;!A1" TargetMode="External"/><Relationship Id="rId133" Type="http://schemas.openxmlformats.org/officeDocument/2006/relationships/hyperlink" Target="#&apos;(New) Annual Inputs Paramet 1&apos;!A1" TargetMode="External"/><Relationship Id="rId134" Type="http://schemas.openxmlformats.org/officeDocument/2006/relationships/hyperlink" Target="#&apos;(New) Individual Stratum Pa 1&apos;!A1" TargetMode="External"/><Relationship Id="rId135" Type="http://schemas.openxmlformats.org/officeDocument/2006/relationships/hyperlink" Target="#&apos;CPDE (enum)&apos;!A3" TargetMode="External"/><Relationship Id="rId136" Type="http://schemas.openxmlformats.org/officeDocument/2006/relationships/hyperlink" Target="#&apos;ecosystem 1 (enum)&apos;!A3" TargetMode="External"/><Relationship Id="rId137" Type="http://schemas.openxmlformats.org/officeDocument/2006/relationships/hyperlink" Target="#&apos;Soil type (at Projec 1 (enum)&apos;!A3" TargetMode="External"/><Relationship Id="rId138" Type="http://schemas.openxmlformats.org/officeDocument/2006/relationships/hyperlink" Target="#&apos;Soil disturbance typ 1 (enum)&apos;!A3" TargetMode="External"/><Relationship Id="rId139" Type="http://schemas.openxmlformats.org/officeDocument/2006/relationships/hyperlink" Target="#&apos;CO2 emissions from s 2 (enum)&apos;!A3" TargetMode="External"/><Relationship Id="rId140" Type="http://schemas.openxmlformats.org/officeDocument/2006/relationships/hyperlink" Target="#&apos;(New) Strata with peat soil da&apos;!A1" TargetMode="External"/><Relationship Id="rId141" Type="http://schemas.openxmlformats.org/officeDocument/2006/relationships/hyperlink" Target="#&apos;(New) Strata with non-peat soi&apos;!A1" TargetMode="External"/><Relationship Id="rId142" Type="http://schemas.openxmlformats.org/officeDocument/2006/relationships/hyperlink" Target="#&apos;(New) Temporal Boundary&apos;!A1" TargetMode="External"/><Relationship Id="rId143" Type="http://schemas.openxmlformats.org/officeDocument/2006/relationships/hyperlink" Target="#&apos;(New) Temporal Boundary PDT&apos;!A1" TargetMode="External"/><Relationship Id="rId144" Type="http://schemas.openxmlformats.org/officeDocument/2006/relationships/hyperlink" Target="#&apos;(New) Temporal Boundary SDT&apos;!A1" TargetMode="External"/><Relationship Id="rId145" Type="http://schemas.openxmlformats.org/officeDocument/2006/relationships/hyperlink" Target="#&apos;(New) SOC Maximum Cap Calculat&apos;!A1" TargetMode="External"/><Relationship Id="rId146" Type="http://schemas.openxmlformats.org/officeDocument/2006/relationships/hyperlink" Target="#&apos;(New) Total Stock Approach Dat&apos;!A1" TargetMode="External"/><Relationship Id="rId147" Type="http://schemas.openxmlformats.org/officeDocument/2006/relationships/hyperlink" Target="#&apos;(New) Stock Loss Approach Data&apos;!A1" TargetMode="External"/><Relationship Id="rId148" Type="http://schemas.openxmlformats.org/officeDocument/2006/relationships/hyperlink" Target="#&apos;(New) Net ERR Calculation&apos;!A1" TargetMode="External"/><Relationship Id="rId149" Type="http://schemas.openxmlformats.org/officeDocument/2006/relationships/hyperlink" Target="#&apos;(New) Net ERR Data Per Year&apos;!A1" TargetMode="External"/></Relationships>
</file>

<file path=xl/worksheets/_rels/sheet126.xml.rels><?xml version="1.0" encoding="UTF-8" standalone="yes"?>
<Relationships xmlns="http://schemas.openxmlformats.org/package/2006/relationships"><Relationship Id="rId1" Type="http://schemas.openxmlformats.org/officeDocument/2006/relationships/hyperlink" Target="#&apos;(New) Wood Product Inputs&apos;!A1" TargetMode="External"/><Relationship Id="rId2" Type="http://schemas.openxmlformats.org/officeDocument/2006/relationships/hyperlink" Target="#&apos;(New) Wood Product Inputs tabl&apos;!A1" TargetMode="External"/><Relationship Id="rId3" Type="http://schemas.openxmlformats.org/officeDocument/2006/relationships/hyperlink" Target="#&apos;(New) Wood Product Inputs t 1&apos;!A1" TargetMode="External"/><Relationship Id="rId4" Type="http://schemas.openxmlformats.org/officeDocument/2006/relationships/hyperlink" Target="#&apos;(New) Wood Product Inputs t 2&apos;!A1" TargetMode="External"/><Relationship Id="rId5" Type="http://schemas.openxmlformats.org/officeDocument/2006/relationships/hyperlink" Target="#&apos;(New) Wood Product Inputs t 3&apos;!A1" TargetMode="External"/><Relationship Id="rId6" Type="http://schemas.openxmlformats.org/officeDocument/2006/relationships/hyperlink" Target="#&apos;(New) Wood Product Inputs t 4&apos;!A1"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apos;Project lifetime&apos;!A1" TargetMode="External"/><Relationship Id="rId2" Type="http://schemas.openxmlformats.org/officeDocument/2006/relationships/hyperlink" Target="#&apos;(CCB) GHG accounting period &apos;!A1" TargetMode="External"/><Relationship Id="rId3" Type="http://schemas.openxmlformats.org/officeDocument/2006/relationships/hyperlink" Target="#&apos;Project location&apos;!A1" TargetMode="External"/><Relationship Id="rId4" Type="http://schemas.openxmlformats.org/officeDocument/2006/relationships/hyperlink" Target="#&apos;AcresHectares (enum)&apos;!A3" TargetMode="External"/><Relationship Id="rId5" Type="http://schemas.openxmlformats.org/officeDocument/2006/relationships/hyperlink" Target="#&apos;Project Location Format (enum)&apos;!A3" TargetMode="External"/><Relationship Id="rId6" Type="http://schemas.openxmlformats.org/officeDocument/2006/relationships/hyperlink" Target="#&apos;Project Location (Geodetic  1&apos;!A1" TargetMode="External"/><Relationship Id="rId7" Type="http://schemas.openxmlformats.org/officeDocument/2006/relationships/hyperlink" Target="#&apos;Project Location (Geodetic Poi&apos;!A1" TargetMode="External"/><Relationship Id="rId8" Type="http://schemas.openxmlformats.org/officeDocument/2006/relationships/hyperlink" Target="#&apos;1.1 Unique Project Benefits&apos;!A1" TargetMode="External"/><Relationship Id="rId9" Type="http://schemas.openxmlformats.org/officeDocument/2006/relationships/hyperlink" Target="#&apos;Is this project undergo (enum)&apos;!A3" TargetMode="External"/><Relationship Id="rId10" Type="http://schemas.openxmlformats.org/officeDocument/2006/relationships/hyperlink" Target="#&apos;Audit History&apos;!A1" TargetMode="External"/><Relationship Id="rId11" Type="http://schemas.openxmlformats.org/officeDocument/2006/relationships/hyperlink" Target="#&apos;Audit type (enum)&apos;!A3" TargetMode="External"/><Relationship Id="rId12" Type="http://schemas.openxmlformats.org/officeDocument/2006/relationships/hyperlink" Target="#&apos;Program (enum)&apos;!A3" TargetMode="External"/><Relationship Id="rId13" Type="http://schemas.openxmlformats.org/officeDocument/2006/relationships/hyperlink" Target="#&apos;Sectoral Scope and Project Typ&apos;!A1" TargetMode="External"/><Relationship Id="rId14" Type="http://schemas.openxmlformats.org/officeDocument/2006/relationships/hyperlink" Target="#&apos;Is this a transfer proj (enum)&apos;!A3" TargetMode="External"/><Relationship Id="rId15" Type="http://schemas.openxmlformats.org/officeDocument/2006/relationships/hyperlink" Target="#&apos;Indicate if the project (enum)&apos;!A3" TargetMode="External"/><Relationship Id="rId16" Type="http://schemas.openxmlformats.org/officeDocument/2006/relationships/hyperlink" Target="#&apos;Project Proponent&apos;!A1" TargetMode="External"/><Relationship Id="rId17" Type="http://schemas.openxmlformats.org/officeDocument/2006/relationships/hyperlink" Target="#&apos;Other Entities Involved in the&apos;!A1" TargetMode="External"/><Relationship Id="rId18" Type="http://schemas.openxmlformats.org/officeDocument/2006/relationships/hyperlink" Target="#&apos;Crediting period  (enum)&apos;!A3" TargetMode="External"/><Relationship Id="rId19" Type="http://schemas.openxmlformats.org/officeDocument/2006/relationships/hyperlink" Target="#&apos;2.1.13 Project Scale an (enum)&apos;!A3" TargetMode="External"/><Relationship Id="rId20" Type="http://schemas.openxmlformats.org/officeDocument/2006/relationships/hyperlink" Target="#&apos;Implementation Schedule&apos;!A1" TargetMode="External"/><Relationship Id="rId21" Type="http://schemas.openxmlformats.org/officeDocument/2006/relationships/hyperlink" Target="#&apos;Risks to the Project&apos;!A1" TargetMode="External"/><Relationship Id="rId22" Type="http://schemas.openxmlformats.org/officeDocument/2006/relationships/hyperlink" Target="#&apos;Stakeholder Consultations &apos;!A1" TargetMode="External"/><Relationship Id="rId23" Type="http://schemas.openxmlformats.org/officeDocument/2006/relationships/hyperlink" Target="#&apos;Summary of comments received &apos;!A1" TargetMode="External"/><Relationship Id="rId24" Type="http://schemas.openxmlformats.org/officeDocument/2006/relationships/hyperlink" Target="#&apos;Feedback and Grievance Redress&apos;!A1" TargetMode="External"/><Relationship Id="rId25" Type="http://schemas.openxmlformats.org/officeDocument/2006/relationships/hyperlink" Target="#&apos;Is the project receivin (enum)&apos;!A3" TargetMode="External"/><Relationship Id="rId26" Type="http://schemas.openxmlformats.org/officeDocument/2006/relationships/hyperlink" Target="#&apos;Has the project registe (enum)&apos;!A3" TargetMode="External"/><Relationship Id="rId27" Type="http://schemas.openxmlformats.org/officeDocument/2006/relationships/hyperlink" Target="#&apos;Is the project active u (enum)&apos;!A3" TargetMode="External"/><Relationship Id="rId28" Type="http://schemas.openxmlformats.org/officeDocument/2006/relationships/hyperlink" Target="#&apos;Has the project been re (enum)&apos;!A3" TargetMode="External"/><Relationship Id="rId29" Type="http://schemas.openxmlformats.org/officeDocument/2006/relationships/hyperlink" Target="#&apos;Are project reductions  (enum)&apos;!A3" TargetMode="External"/><Relationship Id="rId30" Type="http://schemas.openxmlformats.org/officeDocument/2006/relationships/hyperlink" Target="#&apos;Has the project activit (enum)&apos;!A3" TargetMode="External"/><Relationship Id="rId31" Type="http://schemas.openxmlformats.org/officeDocument/2006/relationships/hyperlink" Target="#&apos;Do the project activiti (enum)&apos;!A3" TargetMode="External"/><Relationship Id="rId32" Type="http://schemas.openxmlformats.org/officeDocument/2006/relationships/hyperlink" Target="#&apos;Is the project proponen (enum)&apos;!A3" TargetMode="External"/><Relationship Id="rId33" Type="http://schemas.openxmlformats.org/officeDocument/2006/relationships/hyperlink" Target="#&apos;Has the project propone (enum)&apos;!A3" TargetMode="External"/><Relationship Id="rId34" Type="http://schemas.openxmlformats.org/officeDocument/2006/relationships/hyperlink" Target="#&apos;Title and Reference of Methodo&apos;!A1" TargetMode="External"/><Relationship Id="rId35" Type="http://schemas.openxmlformats.org/officeDocument/2006/relationships/hyperlink" Target="#&apos;Temporal Boundaries PD&apos;!A1" TargetMode="External"/><Relationship Id="rId36" Type="http://schemas.openxmlformats.org/officeDocument/2006/relationships/hyperlink" Target="#&apos;Is a temporal boundary  (enum)&apos;!A3" TargetMode="External"/><Relationship Id="rId37" Type="http://schemas.openxmlformats.org/officeDocument/2006/relationships/hyperlink" Target="#&apos;Select either total sto (enum)&apos;!A3" TargetMode="External"/><Relationship Id="rId38" Type="http://schemas.openxmlformats.org/officeDocument/2006/relationships/hyperlink" Target="#&apos;Buffer Zones&apos;!A1" TargetMode="External"/><Relationship Id="rId39" Type="http://schemas.openxmlformats.org/officeDocument/2006/relationships/hyperlink" Target="#&apos;Is the project located  (enum)&apos;!A3" TargetMode="External"/><Relationship Id="rId40" Type="http://schemas.openxmlformats.org/officeDocument/2006/relationships/hyperlink" Target="#&apos;Are such laws statutes  (enum)&apos;!A3" TargetMode="External"/><Relationship Id="rId41" Type="http://schemas.openxmlformats.org/officeDocument/2006/relationships/hyperlink" Target="#&apos;Are the project activit (enum)&apos;!A3" TargetMode="External"/><Relationship Id="rId42" Type="http://schemas.openxmlformats.org/officeDocument/2006/relationships/hyperlink" Target="#&apos;Does this project use a (enum)&apos;!A3" TargetMode="External"/><Relationship Id="rId43" Type="http://schemas.openxmlformats.org/officeDocument/2006/relationships/hyperlink" Target="#&apos;Soil CO2 Approach&apos;!A1" TargetMode="External"/><Relationship Id="rId44" Type="http://schemas.openxmlformats.org/officeDocument/2006/relationships/hyperlink" Target="#&apos;Select the quantific 2 (enum)&apos;!A3" TargetMode="External"/><Relationship Id="rId45" Type="http://schemas.openxmlformats.org/officeDocument/2006/relationships/hyperlink" Target="#&apos;Soil CH4 Approach&apos;!A1" TargetMode="External"/><Relationship Id="rId46" Type="http://schemas.openxmlformats.org/officeDocument/2006/relationships/hyperlink" Target="#&apos;Select the quantificati (enum)&apos;!A3" TargetMode="External"/><Relationship Id="rId47" Type="http://schemas.openxmlformats.org/officeDocument/2006/relationships/hyperlink" Target="#&apos;Soil N2O Approach&apos;!A1" TargetMode="External"/><Relationship Id="rId48" Type="http://schemas.openxmlformats.org/officeDocument/2006/relationships/hyperlink" Target="#&apos;Select the quantific 1 (enum)&apos;!A3" TargetMode="External"/><Relationship Id="rId49" Type="http://schemas.openxmlformats.org/officeDocument/2006/relationships/hyperlink" Target="#&apos;Estimated GHG Emission Reducti&apos;!A1" TargetMode="External"/><Relationship Id="rId50" Type="http://schemas.openxmlformats.org/officeDocument/2006/relationships/hyperlink" Target="#&apos;Maximum claimable qu 1 (enum)&apos;!A3" TargetMode="External"/><Relationship Id="rId51" Type="http://schemas.openxmlformats.org/officeDocument/2006/relationships/hyperlink" Target="#&apos;Fire Reduction Premi 1 (enum)&apos;!A3" TargetMode="External"/><Relationship Id="rId52" Type="http://schemas.openxmlformats.org/officeDocument/2006/relationships/hyperlink" Target="#&apos;Maximum claimable quant (enum)&apos;!A3" TargetMode="External"/><Relationship Id="rId53" Type="http://schemas.openxmlformats.org/officeDocument/2006/relationships/hyperlink" Target="#&apos;Fire Reduction Premium  (enum)&apos;!A3" TargetMode="External"/><Relationship Id="rId54" Type="http://schemas.openxmlformats.org/officeDocument/2006/relationships/hyperlink" Target="#&apos;AFOLU Non-Permanence Risk Tool&apos;!A1" TargetMode="External"/><Relationship Id="rId55" Type="http://schemas.openxmlformats.org/officeDocument/2006/relationships/hyperlink" Target="#&apos;Has the non-permanence  (enum)&apos;!A3" TargetMode="External"/><Relationship Id="rId56" Type="http://schemas.openxmlformats.org/officeDocument/2006/relationships/hyperlink" Target="#&apos;Has the LTA been update (enum)&apos;!A3" TargetMode="External"/><Relationship Id="rId57" Type="http://schemas.openxmlformats.org/officeDocument/2006/relationships/hyperlink" Target="#&apos;Is the number of GHG cr (enum)&apos;!A3" TargetMode="External"/><Relationship Id="rId58" Type="http://schemas.openxmlformats.org/officeDocument/2006/relationships/hyperlink" Target="#&apos;Parameters at Validation&apos;!A1" TargetMode="External"/><Relationship Id="rId59" Type="http://schemas.openxmlformats.org/officeDocument/2006/relationships/hyperlink" Target="#&apos;Data  Parameter BD&apos;!A1" TargetMode="External"/><Relationship Id="rId60" Type="http://schemas.openxmlformats.org/officeDocument/2006/relationships/hyperlink" Target="#&apos;Value applied for BD&apos;!A1" TargetMode="External"/><Relationship Id="rId61" Type="http://schemas.openxmlformats.org/officeDocument/2006/relationships/hyperlink" Target="#&apos;Data  Parameter DjCFjBCEF&apos;!A1" TargetMode="External"/><Relationship Id="rId62" Type="http://schemas.openxmlformats.org/officeDocument/2006/relationships/hyperlink" Target="#&apos;Value applied for DjCFjBCEF&apos;!A1" TargetMode="External"/><Relationship Id="rId63" Type="http://schemas.openxmlformats.org/officeDocument/2006/relationships/hyperlink" Target="#&apos;Data  Parameter SLFty&apos;!A1" TargetMode="External"/><Relationship Id="rId64" Type="http://schemas.openxmlformats.org/officeDocument/2006/relationships/hyperlink" Target="#&apos;Value applied for SLFty&apos;!A1" TargetMode="External"/><Relationship Id="rId65" Type="http://schemas.openxmlformats.org/officeDocument/2006/relationships/hyperlink" Target="#&apos;Data  Parameter Ofty&apos;!A1" TargetMode="External"/><Relationship Id="rId66" Type="http://schemas.openxmlformats.org/officeDocument/2006/relationships/hyperlink" Target="#&apos;Value applied for Ofty&apos;!A1" TargetMode="External"/><Relationship Id="rId67" Type="http://schemas.openxmlformats.org/officeDocument/2006/relationships/hyperlink" Target="#&apos;Data  Parameter Ecosystem; Soi&apos;!A1" TargetMode="External"/><Relationship Id="rId68" Type="http://schemas.openxmlformats.org/officeDocument/2006/relationships/hyperlink" Target="#&apos;Value applied for Ecosystem; S&apos;!A1" TargetMode="External"/><Relationship Id="rId69" Type="http://schemas.openxmlformats.org/officeDocument/2006/relationships/hyperlink" Target="#&apos;Data  Parameter %OMsoil (BSL);&apos;!A1" TargetMode="External"/><Relationship Id="rId70" Type="http://schemas.openxmlformats.org/officeDocument/2006/relationships/hyperlink" Target="#&apos;Value applied for %OMsoil (BSL&apos;!A1" TargetMode="External"/><Relationship Id="rId71" Type="http://schemas.openxmlformats.org/officeDocument/2006/relationships/hyperlink" Target="#&apos;Data  Parameter &#916;CTREE_BSLit&apos;!A1" TargetMode="External"/><Relationship Id="rId72" Type="http://schemas.openxmlformats.org/officeDocument/2006/relationships/hyperlink" Target="#&apos;Value applied for &#916;CTREE_BSLit&apos;!A1" TargetMode="External"/><Relationship Id="rId73" Type="http://schemas.openxmlformats.org/officeDocument/2006/relationships/hyperlink" Target="#&apos;Data  Parameter ET(FCItBSL)&apos;!A1" TargetMode="External"/><Relationship Id="rId74" Type="http://schemas.openxmlformats.org/officeDocument/2006/relationships/hyperlink" Target="#&apos;Value applied for ET(FCItBSL)&apos;!A1" TargetMode="External"/><Relationship Id="rId75" Type="http://schemas.openxmlformats.org/officeDocument/2006/relationships/hyperlink" Target="#&apos;Data  Parameter %Calloch BSL&apos;!A1" TargetMode="External"/><Relationship Id="rId76" Type="http://schemas.openxmlformats.org/officeDocument/2006/relationships/hyperlink" Target="#&apos;Value applied for %Calloch BSL&apos;!A1" TargetMode="External"/><Relationship Id="rId77" Type="http://schemas.openxmlformats.org/officeDocument/2006/relationships/hyperlink" Target="#&apos;Data  Parameter EFN2Oburn&apos;!A1" TargetMode="External"/><Relationship Id="rId78" Type="http://schemas.openxmlformats.org/officeDocument/2006/relationships/hyperlink" Target="#&apos;Data  Parameter allowable_unce&apos;!A1" TargetMode="External"/><Relationship Id="rId79" Type="http://schemas.openxmlformats.org/officeDocument/2006/relationships/hyperlink" Target="#&apos;Data  Parameter GWPCH4&apos;!A1" TargetMode="External"/><Relationship Id="rId80" Type="http://schemas.openxmlformats.org/officeDocument/2006/relationships/hyperlink" Target="#&apos;Data  Parameter GWPN2O&apos;!A1" TargetMode="External"/><Relationship Id="rId81" Type="http://schemas.openxmlformats.org/officeDocument/2006/relationships/hyperlink" Target="#&apos;Data  Parameter EFCH4burn&apos;!A1" TargetMode="External"/><Relationship Id="rId82" Type="http://schemas.openxmlformats.org/officeDocument/2006/relationships/hyperlink" Target="#&apos;Data  Parameter RateCloss-WPSi&apos;!A1" TargetMode="External"/><Relationship Id="rId83" Type="http://schemas.openxmlformats.org/officeDocument/2006/relationships/hyperlink" Target="#&apos;Value applied for RateCloss-WP&apos;!A1" TargetMode="External"/><Relationship Id="rId84" Type="http://schemas.openxmlformats.org/officeDocument/2006/relationships/hyperlink" Target="#&apos;Data  Parameter Ratepeatloss-W&apos;!A1" TargetMode="External"/><Relationship Id="rId85" Type="http://schemas.openxmlformats.org/officeDocument/2006/relationships/hyperlink" Target="#&apos;Value applied for Ratepeatloss&apos;!A1" TargetMode="External"/><Relationship Id="rId86" Type="http://schemas.openxmlformats.org/officeDocument/2006/relationships/hyperlink" Target="#&apos;Data  Parameter Ratepeatloss-B&apos;!A1" TargetMode="External"/><Relationship Id="rId87" Type="http://schemas.openxmlformats.org/officeDocument/2006/relationships/hyperlink" Target="#&apos;Value applied for Ratepeatl 1&apos;!A1" TargetMode="External"/><Relationship Id="rId88" Type="http://schemas.openxmlformats.org/officeDocument/2006/relationships/hyperlink" Target="#&apos;Data  Parameter &#402; (GHG emis 3&apos;!A1" TargetMode="External"/><Relationship Id="rId89" Type="http://schemas.openxmlformats.org/officeDocument/2006/relationships/hyperlink" Target="#&apos;Value applied for &#402; (GHG em 3&apos;!A1" TargetMode="External"/><Relationship Id="rId90" Type="http://schemas.openxmlformats.org/officeDocument/2006/relationships/hyperlink" Target="#&apos;Data  Parameter &#402; (N2O emissio&apos;!A1" TargetMode="External"/><Relationship Id="rId91" Type="http://schemas.openxmlformats.org/officeDocument/2006/relationships/hyperlink" Target="#&apos;Data  Parameter &#916;CSHRUB_BSLit&apos;!A1" TargetMode="External"/><Relationship Id="rId92" Type="http://schemas.openxmlformats.org/officeDocument/2006/relationships/hyperlink" Target="#&apos;Value applied for &#916;CSHRUB_BSLi&apos;!A1" TargetMode="External"/><Relationship Id="rId93" Type="http://schemas.openxmlformats.org/officeDocument/2006/relationships/hyperlink" Target="#&apos;Data  Parameter IPCC Emissi 2&apos;!A1" TargetMode="External"/><Relationship Id="rId94" Type="http://schemas.openxmlformats.org/officeDocument/2006/relationships/hyperlink" Target="#&apos;Value applied for IPCC Emis 2&apos;!A1" TargetMode="External"/><Relationship Id="rId95" Type="http://schemas.openxmlformats.org/officeDocument/2006/relationships/hyperlink" Target="#&apos;Data  Parameter IPCC Emissi 3&apos;!A1" TargetMode="External"/><Relationship Id="rId96" Type="http://schemas.openxmlformats.org/officeDocument/2006/relationships/hyperlink" Target="#&apos;Value applied for IPCC Emis 3&apos;!A1" TargetMode="External"/><Relationship Id="rId97" Type="http://schemas.openxmlformats.org/officeDocument/2006/relationships/hyperlink" Target="#&apos;Data  Parameter GHGBSL-insitu-&apos;!A1" TargetMode="External"/><Relationship Id="rId98" Type="http://schemas.openxmlformats.org/officeDocument/2006/relationships/hyperlink" Target="#&apos;Value applied for GHGBSL-insit&apos;!A1" TargetMode="External"/><Relationship Id="rId99" Type="http://schemas.openxmlformats.org/officeDocument/2006/relationships/hyperlink" Target="#&apos;Data  Parameter Depth_exBSLit;&apos;!A1" TargetMode="External"/><Relationship Id="rId100" Type="http://schemas.openxmlformats.org/officeDocument/2006/relationships/hyperlink" Target="#&apos;Value applied for Depth_exBSLi&apos;!A1" TargetMode="External"/><Relationship Id="rId101" Type="http://schemas.openxmlformats.org/officeDocument/2006/relationships/hyperlink" Target="#&apos;Data  Parameter N2O (BSL-soilI&apos;!A1" TargetMode="External"/><Relationship Id="rId102" Type="http://schemas.openxmlformats.org/officeDocument/2006/relationships/hyperlink" Target="#&apos;Value applied for N2O (BSL-soi&apos;!A1" TargetMode="External"/><Relationship Id="rId103" Type="http://schemas.openxmlformats.org/officeDocument/2006/relationships/hyperlink" Target="#&apos;Data  Parameter CH4(BSL-soilIt&apos;!A1" TargetMode="External"/><Relationship Id="rId104" Type="http://schemas.openxmlformats.org/officeDocument/2006/relationships/hyperlink" Target="#&apos;Value applied for CH4(BSL-soil&apos;!A1" TargetMode="External"/><Relationship Id="rId105" Type="http://schemas.openxmlformats.org/officeDocument/2006/relationships/hyperlink" Target="#&apos;Data  Parameter C%BSL-emittedi&apos;!A1" TargetMode="External"/><Relationship Id="rId106" Type="http://schemas.openxmlformats.org/officeDocument/2006/relationships/hyperlink" Target="#&apos;Value applied for C%BSL-emitte&apos;!A1" TargetMode="External"/><Relationship Id="rId107" Type="http://schemas.openxmlformats.org/officeDocument/2006/relationships/hyperlink" Target="#&apos;Data  Parameter C%BSL-erodedit&apos;!A1" TargetMode="External"/><Relationship Id="rId108" Type="http://schemas.openxmlformats.org/officeDocument/2006/relationships/hyperlink" Target="#&apos;Value applied for C%BSL-eroded&apos;!A1" TargetMode="External"/><Relationship Id="rId109" Type="http://schemas.openxmlformats.org/officeDocument/2006/relationships/hyperlink" Target="#&apos;Data  Parameter &#402; (GHG emis 4&apos;!A1" TargetMode="External"/><Relationship Id="rId110" Type="http://schemas.openxmlformats.org/officeDocument/2006/relationships/hyperlink" Target="#&apos;Value applied for &#402; (GHG em 4&apos;!A1" TargetMode="External"/><Relationship Id="rId111" Type="http://schemas.openxmlformats.org/officeDocument/2006/relationships/hyperlink" Target="#&apos;Data  Parameter Ratesubs-BSLi&apos;!A1" TargetMode="External"/><Relationship Id="rId112" Type="http://schemas.openxmlformats.org/officeDocument/2006/relationships/hyperlink" Target="#&apos;Value applied for Ratesubs-BSL&apos;!A1" TargetMode="External"/><Relationship Id="rId113" Type="http://schemas.openxmlformats.org/officeDocument/2006/relationships/hyperlink" Target="#&apos;Data  Parameter Ratesubs-WPSi&apos;!A1" TargetMode="External"/><Relationship Id="rId114" Type="http://schemas.openxmlformats.org/officeDocument/2006/relationships/hyperlink" Target="#&apos;Value applied for Ratesubs-WPS&apos;!A1" TargetMode="External"/><Relationship Id="rId115" Type="http://schemas.openxmlformats.org/officeDocument/2006/relationships/hyperlink" Target="#&apos;Data  Parameter AWPSit100; ABS&apos;!A1" TargetMode="External"/><Relationship Id="rId116" Type="http://schemas.openxmlformats.org/officeDocument/2006/relationships/hyperlink" Target="#&apos;Value applied for AWPSit100; A&apos;!A1" TargetMode="External"/><Relationship Id="rId117" Type="http://schemas.openxmlformats.org/officeDocument/2006/relationships/hyperlink" Target="#&apos;Data and Parameters Monitored&apos;!A1" TargetMode="External"/><Relationship Id="rId118" Type="http://schemas.openxmlformats.org/officeDocument/2006/relationships/hyperlink" Target="#&apos;Data  Parameter %Calloch WPS&apos;!A1" TargetMode="External"/><Relationship Id="rId119" Type="http://schemas.openxmlformats.org/officeDocument/2006/relationships/hyperlink" Target="#&apos;Value applied for %Calloch WPS&apos;!A1" TargetMode="External"/><Relationship Id="rId120" Type="http://schemas.openxmlformats.org/officeDocument/2006/relationships/hyperlink" Target="#&apos;Data  Parameter CAVG&#8722;TREEI BSL&apos;!A1" TargetMode="External"/><Relationship Id="rId121" Type="http://schemas.openxmlformats.org/officeDocument/2006/relationships/hyperlink" Target="#&apos;Value applied for CAVG&#8722;TREEI B&apos;!A1" TargetMode="External"/><Relationship Id="rId122" Type="http://schemas.openxmlformats.org/officeDocument/2006/relationships/hyperlink" Target="#&apos;Data  Parameter Vextyit; Pcomi&apos;!A1" TargetMode="External"/><Relationship Id="rId123" Type="http://schemas.openxmlformats.org/officeDocument/2006/relationships/hyperlink" Target="#&apos;Value applied for Vextyit; Pco&apos;!A1" TargetMode="External"/><Relationship Id="rId124" Type="http://schemas.openxmlformats.org/officeDocument/2006/relationships/hyperlink" Target="#&apos;Data  Parameter Biomassit&apos;!A1" TargetMode="External"/><Relationship Id="rId125" Type="http://schemas.openxmlformats.org/officeDocument/2006/relationships/hyperlink" Target="#&apos;Value applied for Biomassit&apos;!A1" TargetMode="External"/><Relationship Id="rId126" Type="http://schemas.openxmlformats.org/officeDocument/2006/relationships/hyperlink" Target="#&apos;Data  Parameter &#916;CTREE_PROJit&apos;!A1" TargetMode="External"/><Relationship Id="rId127" Type="http://schemas.openxmlformats.org/officeDocument/2006/relationships/hyperlink" Target="#&apos;Value applied for &#916;CTREE_PROJi&apos;!A1" TargetMode="External"/><Relationship Id="rId128" Type="http://schemas.openxmlformats.org/officeDocument/2006/relationships/hyperlink" Target="#&apos;Data  Parameter Ait&apos;!A1" TargetMode="External"/><Relationship Id="rId129" Type="http://schemas.openxmlformats.org/officeDocument/2006/relationships/hyperlink" Target="#&apos;Value applied for Ait&apos;!A1" TargetMode="External"/><Relationship Id="rId130" Type="http://schemas.openxmlformats.org/officeDocument/2006/relationships/hyperlink" Target="#&apos;Data  Parameter ET(FCitWPS)&apos;!A1" TargetMode="External"/><Relationship Id="rId131" Type="http://schemas.openxmlformats.org/officeDocument/2006/relationships/hyperlink" Target="#&apos;Value applied for ET(FCitWPS)&apos;!A1" TargetMode="External"/><Relationship Id="rId132" Type="http://schemas.openxmlformats.org/officeDocument/2006/relationships/hyperlink" Target="#&apos;Data  Parameter Area submerged&apos;!A1" TargetMode="External"/><Relationship Id="rId133" Type="http://schemas.openxmlformats.org/officeDocument/2006/relationships/hyperlink" Target="#&apos;Value applied for Area submerg&apos;!A1" TargetMode="External"/><Relationship Id="rId134" Type="http://schemas.openxmlformats.org/officeDocument/2006/relationships/hyperlink" Target="#&apos;Data  Parameter %OMsoil (WPS);&apos;!A1" TargetMode="External"/><Relationship Id="rId135" Type="http://schemas.openxmlformats.org/officeDocument/2006/relationships/hyperlink" Target="#&apos;Value applied for %OMsoil (WPS&apos;!A1" TargetMode="External"/><Relationship Id="rId136" Type="http://schemas.openxmlformats.org/officeDocument/2006/relationships/hyperlink" Target="#&apos;Data  Parameter Crown cover ve&apos;!A1" TargetMode="External"/><Relationship Id="rId137" Type="http://schemas.openxmlformats.org/officeDocument/2006/relationships/hyperlink" Target="#&apos;Value applied for Crown cover &apos;!A1" TargetMode="External"/><Relationship Id="rId138" Type="http://schemas.openxmlformats.org/officeDocument/2006/relationships/hyperlink" Target="#&apos;Data  Parameter NERERROR&apos;!A1" TargetMode="External"/><Relationship Id="rId139" Type="http://schemas.openxmlformats.org/officeDocument/2006/relationships/hyperlink" Target="#&apos;Data  Parameter CWPS-herbit; C&apos;!A1" TargetMode="External"/><Relationship Id="rId140" Type="http://schemas.openxmlformats.org/officeDocument/2006/relationships/hyperlink" Target="#&apos;Value applied for CWPS-herbit;&apos;!A1" TargetMode="External"/><Relationship Id="rId141" Type="http://schemas.openxmlformats.org/officeDocument/2006/relationships/hyperlink" Target="#&apos;Data  Parameter CBSL-herbit; C&apos;!A1" TargetMode="External"/><Relationship Id="rId142" Type="http://schemas.openxmlformats.org/officeDocument/2006/relationships/hyperlink" Target="#&apos;Value applied for CBSL-herbit;&apos;!A1" TargetMode="External"/><Relationship Id="rId143" Type="http://schemas.openxmlformats.org/officeDocument/2006/relationships/hyperlink" Target="#&apos;Data  Parameter &#916;CBSL-herbit&apos;!A1" TargetMode="External"/><Relationship Id="rId144" Type="http://schemas.openxmlformats.org/officeDocument/2006/relationships/hyperlink" Target="#&apos;Value applied for &#916;CBSL-herbit&apos;!A1" TargetMode="External"/><Relationship Id="rId145" Type="http://schemas.openxmlformats.org/officeDocument/2006/relationships/hyperlink" Target="#&apos;Data  Parameter &#402; (GHG emissio&apos;!A1" TargetMode="External"/><Relationship Id="rId146" Type="http://schemas.openxmlformats.org/officeDocument/2006/relationships/hyperlink" Target="#&apos;Value applied for &#402; (GHG emiss&apos;!A1" TargetMode="External"/><Relationship Id="rId147" Type="http://schemas.openxmlformats.org/officeDocument/2006/relationships/hyperlink" Target="#&apos;Data  Parameter &#402; (GHG emis 1&apos;!A1" TargetMode="External"/><Relationship Id="rId148" Type="http://schemas.openxmlformats.org/officeDocument/2006/relationships/hyperlink" Target="#&apos;Value applied for &#402; (GHG em 1&apos;!A1" TargetMode="External"/><Relationship Id="rId149" Type="http://schemas.openxmlformats.org/officeDocument/2006/relationships/hyperlink" Target="#&apos;Data  Parameter &#916;CSHRUB_PROJit&apos;!A1" TargetMode="External"/><Relationship Id="rId150" Type="http://schemas.openxmlformats.org/officeDocument/2006/relationships/hyperlink" Target="#&apos;Value applied for &#916;CSHRUB_PROJ&apos;!A1" TargetMode="External"/><Relationship Id="rId151" Type="http://schemas.openxmlformats.org/officeDocument/2006/relationships/hyperlink" Target="#&apos;Data  Parameter Fire Reduction&apos;!A1" TargetMode="External"/><Relationship Id="rId152" Type="http://schemas.openxmlformats.org/officeDocument/2006/relationships/hyperlink" Target="#&apos;Value applied for Fire Reducti&apos;!A1" TargetMode="External"/><Relationship Id="rId153" Type="http://schemas.openxmlformats.org/officeDocument/2006/relationships/hyperlink" Target="#&apos;Data  Parameter &#402; (GHG emis 2&apos;!A1" TargetMode="External"/><Relationship Id="rId154" Type="http://schemas.openxmlformats.org/officeDocument/2006/relationships/hyperlink" Target="#&apos;Value applied for &#402; (GHG em 2&apos;!A1" TargetMode="External"/><Relationship Id="rId155" Type="http://schemas.openxmlformats.org/officeDocument/2006/relationships/hyperlink" Target="#&apos;Data  Parameter &#8710;CWPS-soilit (&apos;!A1" TargetMode="External"/><Relationship Id="rId156" Type="http://schemas.openxmlformats.org/officeDocument/2006/relationships/hyperlink" Target="#&apos;Value applied for &#8710;CWPS-soilit&apos;!A1" TargetMode="External"/><Relationship Id="rId157" Type="http://schemas.openxmlformats.org/officeDocument/2006/relationships/hyperlink" Target="#&apos;Data  Parameter &#8710;CBSL-soilit (&apos;!A1" TargetMode="External"/><Relationship Id="rId158" Type="http://schemas.openxmlformats.org/officeDocument/2006/relationships/hyperlink" Target="#&apos;Value applied for &#8710;CBSL-soilit&apos;!A1" TargetMode="External"/><Relationship Id="rId159" Type="http://schemas.openxmlformats.org/officeDocument/2006/relationships/hyperlink" Target="#&apos;Data  Parameter CH4(WPS-soilIt&apos;!A1" TargetMode="External"/><Relationship Id="rId160" Type="http://schemas.openxmlformats.org/officeDocument/2006/relationships/hyperlink" Target="#&apos;Value applied for CH4(WPS-soil&apos;!A1" TargetMode="External"/><Relationship Id="rId161" Type="http://schemas.openxmlformats.org/officeDocument/2006/relationships/hyperlink" Target="#&apos;Data  Parameter N2O (WPS-soilI&apos;!A1" TargetMode="External"/><Relationship Id="rId162" Type="http://schemas.openxmlformats.org/officeDocument/2006/relationships/hyperlink" Target="#&apos;Value applied for N2O (WPS-soi&apos;!A1" TargetMode="External"/><Relationship Id="rId163" Type="http://schemas.openxmlformats.org/officeDocument/2006/relationships/hyperlink" Target="#&apos;Data  Parameter GHGWPS-insitu-&apos;!A1" TargetMode="External"/><Relationship Id="rId164" Type="http://schemas.openxmlformats.org/officeDocument/2006/relationships/hyperlink" Target="#&apos;Value applied for GHGWPS-insit&apos;!A1" TargetMode="External"/><Relationship Id="rId165" Type="http://schemas.openxmlformats.org/officeDocument/2006/relationships/hyperlink" Target="#&apos;Data  Parameter &#916;CWPS-herbit&apos;!A1" TargetMode="External"/><Relationship Id="rId166" Type="http://schemas.openxmlformats.org/officeDocument/2006/relationships/hyperlink" Target="#&apos;Value applied for &#916;CWPS-herbit&apos;!A1" TargetMode="External"/><Relationship Id="rId167" Type="http://schemas.openxmlformats.org/officeDocument/2006/relationships/hyperlink" Target="#&apos;Data  Parameter IPCC Emission &apos;!A1" TargetMode="External"/><Relationship Id="rId168" Type="http://schemas.openxmlformats.org/officeDocument/2006/relationships/hyperlink" Target="#&apos;Value applied for IPCC Emissio&apos;!A1" TargetMode="External"/><Relationship Id="rId169" Type="http://schemas.openxmlformats.org/officeDocument/2006/relationships/hyperlink" Target="#&apos;Data  Parameter IPCC Emissi 1&apos;!A1" TargetMode="External"/><Relationship Id="rId170" Type="http://schemas.openxmlformats.org/officeDocument/2006/relationships/hyperlink" Target="#&apos;Value applied for IPCC Emis 1&apos;!A1" TargetMode="External"/><Relationship Id="rId171" Type="http://schemas.openxmlformats.org/officeDocument/2006/relationships/hyperlink" Target="#&apos;Data  Parameter C%WPS-erodedit&apos;!A1" TargetMode="External"/><Relationship Id="rId172" Type="http://schemas.openxmlformats.org/officeDocument/2006/relationships/hyperlink" Target="#&apos;Value applied for C%WPS-eroded&apos;!A1" TargetMode="External"/><Relationship Id="rId173" Type="http://schemas.openxmlformats.org/officeDocument/2006/relationships/hyperlink" Target="#&apos;Data  Parameter Depth_exWPSit;&apos;!A1" TargetMode="External"/><Relationship Id="rId174" Type="http://schemas.openxmlformats.org/officeDocument/2006/relationships/hyperlink" Target="#&apos;Value applied for Depth_exWPSi&apos;!A1" TargetMode="External"/><Relationship Id="rId175" Type="http://schemas.openxmlformats.org/officeDocument/2006/relationships/hyperlink" Target="#&apos;Data  Parameter CWPS-soili(t-T&apos;!A1" TargetMode="External"/><Relationship Id="rId176" Type="http://schemas.openxmlformats.org/officeDocument/2006/relationships/hyperlink" Target="#&apos;Value applied for CWPS-soili(t&apos;!A1" TargetMode="External"/><Relationship Id="rId177" Type="http://schemas.openxmlformats.org/officeDocument/2006/relationships/hyperlink" Target="#&apos;Data  Parameter &#119862;&#119860;&#119881;&#119866;&#8722;&#119879;&#119877;&#65533;&apos;!A1" TargetMode="External"/><Relationship Id="rId178" Type="http://schemas.openxmlformats.org/officeDocument/2006/relationships/hyperlink" Target="#&apos;Value applied for &#119862;&#119860;&#119881;&#119866;&#8722;&#119879;&#65533;&apos;!A1" TargetMode="External"/><Relationship Id="rId179" Type="http://schemas.openxmlformats.org/officeDocument/2006/relationships/hyperlink" Target="#&apos;Data  Parameter CBSL-soilit; C&apos;!A1" TargetMode="External"/><Relationship Id="rId180" Type="http://schemas.openxmlformats.org/officeDocument/2006/relationships/hyperlink" Target="#&apos;Value applied for CBSL-soilit;&apos;!A1" TargetMode="External"/><Relationship Id="rId181" Type="http://schemas.openxmlformats.org/officeDocument/2006/relationships/hyperlink" Target="#&apos;Data  Parameter GHGWPS-insi 1&apos;!A1" TargetMode="External"/><Relationship Id="rId182" Type="http://schemas.openxmlformats.org/officeDocument/2006/relationships/hyperlink" Target="#&apos;Value applied for GHGWPS-in 1&apos;!A1" TargetMode="External"/><Relationship Id="rId183" Type="http://schemas.openxmlformats.org/officeDocument/2006/relationships/hyperlink" Target="#&apos;Does the project seek t (enum)&apos;!A3" TargetMode="External"/><Relationship Id="rId184" Type="http://schemas.openxmlformats.org/officeDocument/2006/relationships/hyperlink" Target="#&apos;Community HCV&apos;!A1" TargetMode="External"/><Relationship Id="rId185" Type="http://schemas.openxmlformats.org/officeDocument/2006/relationships/hyperlink" Target="#&apos;Expected Community Impacts  &apos;!A1" TargetMode="External"/><Relationship Id="rId186" Type="http://schemas.openxmlformats.org/officeDocument/2006/relationships/hyperlink" Target="#&apos;Does the project see 1 (enum)&apos;!A3" TargetMode="External"/><Relationship Id="rId187" Type="http://schemas.openxmlformats.org/officeDocument/2006/relationships/hyperlink" Target="#&apos;Marginalized andor Vulnerable &apos;!A1" TargetMode="External"/><Relationship Id="rId188" Type="http://schemas.openxmlformats.org/officeDocument/2006/relationships/hyperlink" Target="#&apos;Exceptional Benefits Benefits &apos;!A1" TargetMode="External"/><Relationship Id="rId189" Type="http://schemas.openxmlformats.org/officeDocument/2006/relationships/hyperlink" Target="#&apos;Species and habitat impacts&apos;!A1" TargetMode="External"/><Relationship Id="rId190" Type="http://schemas.openxmlformats.org/officeDocument/2006/relationships/hyperlink" Target="#&apos;Biodiversity HCV&apos;!A1" TargetMode="External"/><Relationship Id="rId191" Type="http://schemas.openxmlformats.org/officeDocument/2006/relationships/hyperlink" Target="#&apos;Bio element changes&apos;!A1" TargetMode="External"/><Relationship Id="rId192" Type="http://schemas.openxmlformats.org/officeDocument/2006/relationships/hyperlink" Target="#&apos;Species Used &apos;!A1" TargetMode="External"/><Relationship Id="rId193" Type="http://schemas.openxmlformats.org/officeDocument/2006/relationships/hyperlink" Target="#&apos;Invasive Species &apos;!A1" TargetMode="External"/><Relationship Id="rId194" Type="http://schemas.openxmlformats.org/officeDocument/2006/relationships/hyperlink" Target="#&apos;Non-native Species&apos;!A1" TargetMode="External"/><Relationship Id="rId195" Type="http://schemas.openxmlformats.org/officeDocument/2006/relationships/hyperlink" Target="#&apos;Inputs Justification &apos;!A1" TargetMode="External"/><Relationship Id="rId196" Type="http://schemas.openxmlformats.org/officeDocument/2006/relationships/hyperlink" Target="#&apos;Offsite Biodiversity Impacts&apos;!A1" TargetMode="External"/><Relationship Id="rId197" Type="http://schemas.openxmlformats.org/officeDocument/2006/relationships/hyperlink" Target="#&apos;Does the project seeks  (enum)&apos;!A3" TargetMode="External"/><Relationship Id="rId198" Type="http://schemas.openxmlformats.org/officeDocument/2006/relationships/hyperlink" Target="#&apos;Trigger Species Population Tre&apos;!A1" TargetMode="External"/><Relationship Id="rId199" Type="http://schemas.openxmlformats.org/officeDocument/2006/relationships/hyperlink" Target="#&apos;STAKEHOLDER DESCRIPTION TABLE &apos;!A1" TargetMode="External"/><Relationship Id="rId200" Type="http://schemas.openxmlformats.org/officeDocument/2006/relationships/hyperlink" Target="#&apos;THEORY OF CHANGE TABLE&apos;!A1" TargetMode="External"/><Relationship Id="rId201" Type="http://schemas.openxmlformats.org/officeDocument/2006/relationships/hyperlink" Target="#&apos;PROJECT RISKS TABLE&apos;!A1" TargetMode="External"/><Relationship Id="rId202" Type="http://schemas.openxmlformats.org/officeDocument/2006/relationships/hyperlink" Target="#&apos;SENSITIVE INFORMATION&apos;!A1" TargetMode="External"/><Relationship Id="rId203" Type="http://schemas.openxmlformats.org/officeDocument/2006/relationships/hyperlink" Target="#&apos;Additional Appendix&apos;!A1" TargetMode="External"/><Relationship Id="rId204" Type="http://schemas.openxmlformats.org/officeDocument/2006/relationships/hyperlink" Target="#&apos;VCS&apos;!A1" TargetMode="External"/><Relationship Id="rId205" Type="http://schemas.openxmlformats.org/officeDocument/2006/relationships/hyperlink" Target="#&apos;CCB&apos;!A1" TargetMode="External"/><Relationship Id="rId206" Type="http://schemas.openxmlformats.org/officeDocument/2006/relationships/hyperlink" Target="#&apos;CCB Verification&apos;!A1" TargetMode="External"/></Relationships>
</file>

<file path=xl/worksheets/_rels/sheet134.xml.rels><?xml version="1.0" encoding="UTF-8" standalone="yes"?>
<Relationships xmlns="http://schemas.openxmlformats.org/package/2006/relationships"><Relationship Id="rId1" Type="http://schemas.openxmlformats.org/officeDocument/2006/relationships/hyperlink" Target="#&apos;AcresHectares (enum)&apos;!A3" TargetMode="External"/></Relationships>
</file>

<file path=xl/worksheets/_rels/sheet165.xml.rels><?xml version="1.0" encoding="UTF-8" standalone="yes"?>
<Relationships xmlns="http://schemas.openxmlformats.org/package/2006/relationships"><Relationship Id="rId1" Type="http://schemas.openxmlformats.org/officeDocument/2006/relationships/hyperlink" Target="#&apos;Audit type (enum)&apos;!A3" TargetMode="External"/><Relationship Id="rId2" Type="http://schemas.openxmlformats.org/officeDocument/2006/relationships/hyperlink" Target="#&apos;Program (enum)&apos;!A3" TargetMode="External"/></Relationships>
</file>

<file path=xl/worksheets/_rels/sheet166.xml.rels><?xml version="1.0" encoding="UTF-8" standalone="yes"?>
<Relationships xmlns="http://schemas.openxmlformats.org/package/2006/relationships"><Relationship Id="rId1" Type="http://schemas.openxmlformats.org/officeDocument/2006/relationships/hyperlink" Target="#&apos;Is a temporal boundary  (enum)&apos;!A3" TargetMode="External"/><Relationship Id="rId2" Type="http://schemas.openxmlformats.org/officeDocument/2006/relationships/hyperlink" Target="#&apos;Select either total sto (enum)&apos;!A3" TargetMode="External"/></Relationships>
</file>

<file path=xl/worksheets/_rels/sheet168.xml.rels><?xml version="1.0" encoding="UTF-8" standalone="yes"?>
<Relationships xmlns="http://schemas.openxmlformats.org/package/2006/relationships"><Relationship Id="rId1" Type="http://schemas.openxmlformats.org/officeDocument/2006/relationships/hyperlink" Target="#&apos;Select the quantificati (enum)&apos;!A3" TargetMode="External"/></Relationships>
</file>

<file path=xl/worksheets/_rels/sheet169.xml.rels><?xml version="1.0" encoding="UTF-8" standalone="yes"?>
<Relationships xmlns="http://schemas.openxmlformats.org/package/2006/relationships"><Relationship Id="rId1" Type="http://schemas.openxmlformats.org/officeDocument/2006/relationships/hyperlink" Target="#&apos;Select the quantific 1 (enum)&apos;!A3" TargetMode="External"/></Relationships>
</file>

<file path=xl/worksheets/_rels/sheet170.xml.rels><?xml version="1.0" encoding="UTF-8" standalone="yes"?>
<Relationships xmlns="http://schemas.openxmlformats.org/package/2006/relationships"><Relationship Id="rId1" Type="http://schemas.openxmlformats.org/officeDocument/2006/relationships/hyperlink" Target="#&apos;Select the quantific 2 (enum)&apos;!A3" TargetMode="External"/></Relationships>
</file>

<file path=xl/worksheets/_rels/sheet171.xml.rels><?xml version="1.0" encoding="UTF-8" standalone="yes"?>
<Relationships xmlns="http://schemas.openxmlformats.org/package/2006/relationships"><Relationship Id="rId1" Type="http://schemas.openxmlformats.org/officeDocument/2006/relationships/hyperlink" Target="#&apos;Maximum claimable qu 1 (enum)&apos;!A3" TargetMode="External"/><Relationship Id="rId2" Type="http://schemas.openxmlformats.org/officeDocument/2006/relationships/hyperlink" Target="#&apos;Fire Reduction Premi 1 (enum)&apos;!A3" TargetMode="External"/></Relationships>
</file>

<file path=xl/worksheets/_rels/sheet172.xml.rels><?xml version="1.0" encoding="UTF-8" standalone="yes"?>
<Relationships xmlns="http://schemas.openxmlformats.org/package/2006/relationships"><Relationship Id="rId1" Type="http://schemas.openxmlformats.org/officeDocument/2006/relationships/hyperlink" Target="#&apos;Data  Parameter BD&apos;!A1" TargetMode="External"/><Relationship Id="rId2" Type="http://schemas.openxmlformats.org/officeDocument/2006/relationships/hyperlink" Target="#&apos;Value applied for BD&apos;!A1" TargetMode="External"/><Relationship Id="rId3" Type="http://schemas.openxmlformats.org/officeDocument/2006/relationships/hyperlink" Target="#&apos;Data  Parameter DjCFjBCEF&apos;!A1" TargetMode="External"/><Relationship Id="rId4" Type="http://schemas.openxmlformats.org/officeDocument/2006/relationships/hyperlink" Target="#&apos;Value applied for DjCFjBCEF&apos;!A1" TargetMode="External"/><Relationship Id="rId5" Type="http://schemas.openxmlformats.org/officeDocument/2006/relationships/hyperlink" Target="#&apos;Data  Parameter SLFty&apos;!A1" TargetMode="External"/><Relationship Id="rId6" Type="http://schemas.openxmlformats.org/officeDocument/2006/relationships/hyperlink" Target="#&apos;Value applied for SLFty&apos;!A1" TargetMode="External"/><Relationship Id="rId7" Type="http://schemas.openxmlformats.org/officeDocument/2006/relationships/hyperlink" Target="#&apos;Data  Parameter Ofty&apos;!A1" TargetMode="External"/><Relationship Id="rId8" Type="http://schemas.openxmlformats.org/officeDocument/2006/relationships/hyperlink" Target="#&apos;Value applied for Ofty&apos;!A1" TargetMode="External"/><Relationship Id="rId9" Type="http://schemas.openxmlformats.org/officeDocument/2006/relationships/hyperlink" Target="#&apos;Data  Parameter Ecosystem; Soi&apos;!A1" TargetMode="External"/><Relationship Id="rId10" Type="http://schemas.openxmlformats.org/officeDocument/2006/relationships/hyperlink" Target="#&apos;Value applied for Ecosystem; S&apos;!A1" TargetMode="External"/><Relationship Id="rId11" Type="http://schemas.openxmlformats.org/officeDocument/2006/relationships/hyperlink" Target="#&apos;Data  Parameter %OMsoil (BSL);&apos;!A1" TargetMode="External"/><Relationship Id="rId12" Type="http://schemas.openxmlformats.org/officeDocument/2006/relationships/hyperlink" Target="#&apos;Value applied for %OMsoil (BSL&apos;!A1" TargetMode="External"/><Relationship Id="rId13" Type="http://schemas.openxmlformats.org/officeDocument/2006/relationships/hyperlink" Target="#&apos;Data  Parameter &#916;CTREE_BSLit&apos;!A1" TargetMode="External"/><Relationship Id="rId14" Type="http://schemas.openxmlformats.org/officeDocument/2006/relationships/hyperlink" Target="#&apos;Value applied for &#916;CTREE_BSLit&apos;!A1" TargetMode="External"/><Relationship Id="rId15" Type="http://schemas.openxmlformats.org/officeDocument/2006/relationships/hyperlink" Target="#&apos;Data  Parameter ET(FCItBSL)&apos;!A1" TargetMode="External"/><Relationship Id="rId16" Type="http://schemas.openxmlformats.org/officeDocument/2006/relationships/hyperlink" Target="#&apos;Value applied for ET(FCItBSL)&apos;!A1" TargetMode="External"/><Relationship Id="rId17" Type="http://schemas.openxmlformats.org/officeDocument/2006/relationships/hyperlink" Target="#&apos;Data  Parameter %Calloch BSL&apos;!A1" TargetMode="External"/><Relationship Id="rId18" Type="http://schemas.openxmlformats.org/officeDocument/2006/relationships/hyperlink" Target="#&apos;Value applied for %Calloch BSL&apos;!A1" TargetMode="External"/><Relationship Id="rId19" Type="http://schemas.openxmlformats.org/officeDocument/2006/relationships/hyperlink" Target="#&apos;Data  Parameter EFN2Oburn&apos;!A1" TargetMode="External"/><Relationship Id="rId20" Type="http://schemas.openxmlformats.org/officeDocument/2006/relationships/hyperlink" Target="#&apos;Data  Parameter allowable_unce&apos;!A1" TargetMode="External"/><Relationship Id="rId21" Type="http://schemas.openxmlformats.org/officeDocument/2006/relationships/hyperlink" Target="#&apos;Data  Parameter GWPCH4&apos;!A1" TargetMode="External"/><Relationship Id="rId22" Type="http://schemas.openxmlformats.org/officeDocument/2006/relationships/hyperlink" Target="#&apos;Data  Parameter GWPN2O&apos;!A1" TargetMode="External"/><Relationship Id="rId23" Type="http://schemas.openxmlformats.org/officeDocument/2006/relationships/hyperlink" Target="#&apos;Data  Parameter EFCH4burn&apos;!A1" TargetMode="External"/><Relationship Id="rId24" Type="http://schemas.openxmlformats.org/officeDocument/2006/relationships/hyperlink" Target="#&apos;Data  Parameter RateCloss-WPSi&apos;!A1" TargetMode="External"/><Relationship Id="rId25" Type="http://schemas.openxmlformats.org/officeDocument/2006/relationships/hyperlink" Target="#&apos;Value applied for RateCloss-WP&apos;!A1" TargetMode="External"/><Relationship Id="rId26" Type="http://schemas.openxmlformats.org/officeDocument/2006/relationships/hyperlink" Target="#&apos;Data  Parameter Ratepeatloss-W&apos;!A1" TargetMode="External"/><Relationship Id="rId27" Type="http://schemas.openxmlformats.org/officeDocument/2006/relationships/hyperlink" Target="#&apos;Value applied for Ratepeatloss&apos;!A1" TargetMode="External"/><Relationship Id="rId28" Type="http://schemas.openxmlformats.org/officeDocument/2006/relationships/hyperlink" Target="#&apos;Data  Parameter Ratepeatloss-B&apos;!A1" TargetMode="External"/><Relationship Id="rId29" Type="http://schemas.openxmlformats.org/officeDocument/2006/relationships/hyperlink" Target="#&apos;Value applied for Ratepeatl 1&apos;!A1" TargetMode="External"/><Relationship Id="rId30" Type="http://schemas.openxmlformats.org/officeDocument/2006/relationships/hyperlink" Target="#&apos;Data  Parameter &#402; (GHG emis 3&apos;!A1" TargetMode="External"/><Relationship Id="rId31" Type="http://schemas.openxmlformats.org/officeDocument/2006/relationships/hyperlink" Target="#&apos;Value applied for &#402; (GHG em 3&apos;!A1" TargetMode="External"/><Relationship Id="rId32" Type="http://schemas.openxmlformats.org/officeDocument/2006/relationships/hyperlink" Target="#&apos;Data  Parameter &#402; (N2O emissio&apos;!A1" TargetMode="External"/><Relationship Id="rId33" Type="http://schemas.openxmlformats.org/officeDocument/2006/relationships/hyperlink" Target="#&apos;Data  Parameter &#916;CSHRUB_BSLit&apos;!A1" TargetMode="External"/><Relationship Id="rId34" Type="http://schemas.openxmlformats.org/officeDocument/2006/relationships/hyperlink" Target="#&apos;Value applied for &#916;CSHRUB_BSLi&apos;!A1" TargetMode="External"/><Relationship Id="rId35" Type="http://schemas.openxmlformats.org/officeDocument/2006/relationships/hyperlink" Target="#&apos;Data  Parameter IPCC Emissi 2&apos;!A1" TargetMode="External"/><Relationship Id="rId36" Type="http://schemas.openxmlformats.org/officeDocument/2006/relationships/hyperlink" Target="#&apos;Value applied for IPCC Emis 2&apos;!A1" TargetMode="External"/><Relationship Id="rId37" Type="http://schemas.openxmlformats.org/officeDocument/2006/relationships/hyperlink" Target="#&apos;Data  Parameter IPCC Emissi 3&apos;!A1" TargetMode="External"/><Relationship Id="rId38" Type="http://schemas.openxmlformats.org/officeDocument/2006/relationships/hyperlink" Target="#&apos;Value applied for IPCC Emis 3&apos;!A1" TargetMode="External"/><Relationship Id="rId39" Type="http://schemas.openxmlformats.org/officeDocument/2006/relationships/hyperlink" Target="#&apos;Data  Parameter GHGBSL-insitu-&apos;!A1" TargetMode="External"/><Relationship Id="rId40" Type="http://schemas.openxmlformats.org/officeDocument/2006/relationships/hyperlink" Target="#&apos;Value applied for GHGBSL-insit&apos;!A1" TargetMode="External"/><Relationship Id="rId41" Type="http://schemas.openxmlformats.org/officeDocument/2006/relationships/hyperlink" Target="#&apos;Data  Parameter Depth_exBSLit;&apos;!A1" TargetMode="External"/><Relationship Id="rId42" Type="http://schemas.openxmlformats.org/officeDocument/2006/relationships/hyperlink" Target="#&apos;Value applied for Depth_exBSLi&apos;!A1" TargetMode="External"/><Relationship Id="rId43" Type="http://schemas.openxmlformats.org/officeDocument/2006/relationships/hyperlink" Target="#&apos;Data  Parameter N2O (BSL-soilI&apos;!A1" TargetMode="External"/><Relationship Id="rId44" Type="http://schemas.openxmlformats.org/officeDocument/2006/relationships/hyperlink" Target="#&apos;Value applied for N2O (BSL-soi&apos;!A1" TargetMode="External"/><Relationship Id="rId45" Type="http://schemas.openxmlformats.org/officeDocument/2006/relationships/hyperlink" Target="#&apos;Data  Parameter CH4(BSL-soilIt&apos;!A1" TargetMode="External"/><Relationship Id="rId46" Type="http://schemas.openxmlformats.org/officeDocument/2006/relationships/hyperlink" Target="#&apos;Value applied for CH4(BSL-soil&apos;!A1" TargetMode="External"/><Relationship Id="rId47" Type="http://schemas.openxmlformats.org/officeDocument/2006/relationships/hyperlink" Target="#&apos;Data  Parameter C%BSL-emittedi&apos;!A1" TargetMode="External"/><Relationship Id="rId48" Type="http://schemas.openxmlformats.org/officeDocument/2006/relationships/hyperlink" Target="#&apos;Value applied for C%BSL-emitte&apos;!A1" TargetMode="External"/><Relationship Id="rId49" Type="http://schemas.openxmlformats.org/officeDocument/2006/relationships/hyperlink" Target="#&apos;Data  Parameter C%BSL-erodedit&apos;!A1" TargetMode="External"/><Relationship Id="rId50" Type="http://schemas.openxmlformats.org/officeDocument/2006/relationships/hyperlink" Target="#&apos;Value applied for C%BSL-eroded&apos;!A1" TargetMode="External"/><Relationship Id="rId51" Type="http://schemas.openxmlformats.org/officeDocument/2006/relationships/hyperlink" Target="#&apos;Data  Parameter &#402; (GHG emis 4&apos;!A1" TargetMode="External"/><Relationship Id="rId52" Type="http://schemas.openxmlformats.org/officeDocument/2006/relationships/hyperlink" Target="#&apos;Value applied for &#402; (GHG em 4&apos;!A1" TargetMode="External"/><Relationship Id="rId53" Type="http://schemas.openxmlformats.org/officeDocument/2006/relationships/hyperlink" Target="#&apos;Data  Parameter Ratesubs-BSLi&apos;!A1" TargetMode="External"/><Relationship Id="rId54" Type="http://schemas.openxmlformats.org/officeDocument/2006/relationships/hyperlink" Target="#&apos;Value applied for Ratesubs-BSL&apos;!A1" TargetMode="External"/><Relationship Id="rId55" Type="http://schemas.openxmlformats.org/officeDocument/2006/relationships/hyperlink" Target="#&apos;Data  Parameter Ratesubs-WPSi&apos;!A1" TargetMode="External"/><Relationship Id="rId56" Type="http://schemas.openxmlformats.org/officeDocument/2006/relationships/hyperlink" Target="#&apos;Value applied for Ratesubs-WPS&apos;!A1" TargetMode="External"/><Relationship Id="rId57" Type="http://schemas.openxmlformats.org/officeDocument/2006/relationships/hyperlink" Target="#&apos;Data  Parameter AWPSit100; ABS&apos;!A1" TargetMode="External"/><Relationship Id="rId58" Type="http://schemas.openxmlformats.org/officeDocument/2006/relationships/hyperlink" Target="#&apos;Value applied for AWPSit100; A&apos;!A1" TargetMode="External"/></Relationships>
</file>

<file path=xl/worksheets/_rels/sheet173.xml.rels><?xml version="1.0" encoding="UTF-8" standalone="yes"?>
<Relationships xmlns="http://schemas.openxmlformats.org/package/2006/relationships"><Relationship Id="rId1" Type="http://schemas.openxmlformats.org/officeDocument/2006/relationships/hyperlink" Target="#&apos;Value applied for BD&apos;!A1" TargetMode="External"/></Relationships>
</file>

<file path=xl/worksheets/_rels/sheet174.xml.rels><?xml version="1.0" encoding="UTF-8" standalone="yes"?>
<Relationships xmlns="http://schemas.openxmlformats.org/package/2006/relationships"><Relationship Id="rId1" Type="http://schemas.openxmlformats.org/officeDocument/2006/relationships/hyperlink" Target="#&apos;Value applied for DjCFjBCEF&apos;!A1"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apos;Value applied for SLFty&apos;!A1" TargetMode="External"/></Relationships>
</file>

<file path=xl/worksheets/_rels/sheet178.xml.rels><?xml version="1.0" encoding="UTF-8" standalone="yes"?>
<Relationships xmlns="http://schemas.openxmlformats.org/package/2006/relationships"><Relationship Id="rId1" Type="http://schemas.openxmlformats.org/officeDocument/2006/relationships/hyperlink" Target="#&apos;Value applied for Ofty&apos;!A1" TargetMode="External"/></Relationships>
</file>

<file path=xl/worksheets/_rels/sheet180.xml.rels><?xml version="1.0" encoding="UTF-8" standalone="yes"?>
<Relationships xmlns="http://schemas.openxmlformats.org/package/2006/relationships"><Relationship Id="rId1" Type="http://schemas.openxmlformats.org/officeDocument/2006/relationships/hyperlink" Target="#&apos;Value applied for Ecosystem; S&apos;!A1" TargetMode="External"/></Relationships>
</file>

<file path=xl/worksheets/_rels/sheet182.xml.rels><?xml version="1.0" encoding="UTF-8" standalone="yes"?>
<Relationships xmlns="http://schemas.openxmlformats.org/package/2006/relationships"><Relationship Id="rId1" Type="http://schemas.openxmlformats.org/officeDocument/2006/relationships/hyperlink" Target="#&apos;Value applied for %OMsoil (BSL&apos;!A1" TargetMode="External"/></Relationships>
</file>

<file path=xl/worksheets/_rels/sheet184.xml.rels><?xml version="1.0" encoding="UTF-8" standalone="yes"?>
<Relationships xmlns="http://schemas.openxmlformats.org/package/2006/relationships"><Relationship Id="rId1" Type="http://schemas.openxmlformats.org/officeDocument/2006/relationships/hyperlink" Target="#&apos;Value applied for &#916;CTREE_BSLit&apos;!A1" TargetMode="External"/></Relationships>
</file>

<file path=xl/worksheets/_rels/sheet186.xml.rels><?xml version="1.0" encoding="UTF-8" standalone="yes"?>
<Relationships xmlns="http://schemas.openxmlformats.org/package/2006/relationships"><Relationship Id="rId1" Type="http://schemas.openxmlformats.org/officeDocument/2006/relationships/hyperlink" Target="#&apos;Value applied for ET(FCItBSL)&apos;!A1" TargetMode="External"/></Relationships>
</file>

<file path=xl/worksheets/_rels/sheet188.xml.rels><?xml version="1.0" encoding="UTF-8" standalone="yes"?>
<Relationships xmlns="http://schemas.openxmlformats.org/package/2006/relationships"><Relationship Id="rId1" Type="http://schemas.openxmlformats.org/officeDocument/2006/relationships/hyperlink" Target="#&apos;Value applied for %Calloch BSL&apos;!A1"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apos;Data  Parameter %Calloch WPS&apos;!A1" TargetMode="External"/><Relationship Id="rId2" Type="http://schemas.openxmlformats.org/officeDocument/2006/relationships/hyperlink" Target="#&apos;Value applied for %Calloch WPS&apos;!A1" TargetMode="External"/><Relationship Id="rId3" Type="http://schemas.openxmlformats.org/officeDocument/2006/relationships/hyperlink" Target="#&apos;Data  Parameter CAVG&#8722;TREEI BSL&apos;!A1" TargetMode="External"/><Relationship Id="rId4" Type="http://schemas.openxmlformats.org/officeDocument/2006/relationships/hyperlink" Target="#&apos;Value applied for CAVG&#8722;TREEI B&apos;!A1" TargetMode="External"/><Relationship Id="rId5" Type="http://schemas.openxmlformats.org/officeDocument/2006/relationships/hyperlink" Target="#&apos;Data  Parameter Vextyit; Pcomi&apos;!A1" TargetMode="External"/><Relationship Id="rId6" Type="http://schemas.openxmlformats.org/officeDocument/2006/relationships/hyperlink" Target="#&apos;Value applied for Vextyit; Pco&apos;!A1" TargetMode="External"/><Relationship Id="rId7" Type="http://schemas.openxmlformats.org/officeDocument/2006/relationships/hyperlink" Target="#&apos;Data  Parameter Biomassit&apos;!A1" TargetMode="External"/><Relationship Id="rId8" Type="http://schemas.openxmlformats.org/officeDocument/2006/relationships/hyperlink" Target="#&apos;Value applied for Biomassit&apos;!A1" TargetMode="External"/><Relationship Id="rId9" Type="http://schemas.openxmlformats.org/officeDocument/2006/relationships/hyperlink" Target="#&apos;Data  Parameter &#916;CTREE_PROJit&apos;!A1" TargetMode="External"/><Relationship Id="rId10" Type="http://schemas.openxmlformats.org/officeDocument/2006/relationships/hyperlink" Target="#&apos;Value applied for &#916;CTREE_PROJi&apos;!A1" TargetMode="External"/><Relationship Id="rId11" Type="http://schemas.openxmlformats.org/officeDocument/2006/relationships/hyperlink" Target="#&apos;Data  Parameter Ait&apos;!A1" TargetMode="External"/><Relationship Id="rId12" Type="http://schemas.openxmlformats.org/officeDocument/2006/relationships/hyperlink" Target="#&apos;Value applied for Ait&apos;!A1" TargetMode="External"/><Relationship Id="rId13" Type="http://schemas.openxmlformats.org/officeDocument/2006/relationships/hyperlink" Target="#&apos;Data  Parameter ET(FCitWPS)&apos;!A1" TargetMode="External"/><Relationship Id="rId14" Type="http://schemas.openxmlformats.org/officeDocument/2006/relationships/hyperlink" Target="#&apos;Value applied for ET(FCitWPS)&apos;!A1" TargetMode="External"/><Relationship Id="rId15" Type="http://schemas.openxmlformats.org/officeDocument/2006/relationships/hyperlink" Target="#&apos;Data  Parameter Area submerged&apos;!A1" TargetMode="External"/><Relationship Id="rId16" Type="http://schemas.openxmlformats.org/officeDocument/2006/relationships/hyperlink" Target="#&apos;Value applied for Area submerg&apos;!A1" TargetMode="External"/><Relationship Id="rId17" Type="http://schemas.openxmlformats.org/officeDocument/2006/relationships/hyperlink" Target="#&apos;Data  Parameter %OMsoil (WPS);&apos;!A1" TargetMode="External"/><Relationship Id="rId18" Type="http://schemas.openxmlformats.org/officeDocument/2006/relationships/hyperlink" Target="#&apos;Value applied for %OMsoil (WPS&apos;!A1" TargetMode="External"/><Relationship Id="rId19" Type="http://schemas.openxmlformats.org/officeDocument/2006/relationships/hyperlink" Target="#&apos;Data  Parameter Crown cover ve&apos;!A1" TargetMode="External"/><Relationship Id="rId20" Type="http://schemas.openxmlformats.org/officeDocument/2006/relationships/hyperlink" Target="#&apos;Value applied for Crown cover &apos;!A1" TargetMode="External"/><Relationship Id="rId21" Type="http://schemas.openxmlformats.org/officeDocument/2006/relationships/hyperlink" Target="#&apos;Data  Parameter NERERROR&apos;!A1" TargetMode="External"/><Relationship Id="rId22" Type="http://schemas.openxmlformats.org/officeDocument/2006/relationships/hyperlink" Target="#&apos;Data  Parameter CWPS-herbit; C&apos;!A1" TargetMode="External"/><Relationship Id="rId23" Type="http://schemas.openxmlformats.org/officeDocument/2006/relationships/hyperlink" Target="#&apos;Value applied for CWPS-herbit;&apos;!A1" TargetMode="External"/><Relationship Id="rId24" Type="http://schemas.openxmlformats.org/officeDocument/2006/relationships/hyperlink" Target="#&apos;Data  Parameter CBSL-herbit; C&apos;!A1" TargetMode="External"/><Relationship Id="rId25" Type="http://schemas.openxmlformats.org/officeDocument/2006/relationships/hyperlink" Target="#&apos;Value applied for CBSL-herbit;&apos;!A1" TargetMode="External"/><Relationship Id="rId26" Type="http://schemas.openxmlformats.org/officeDocument/2006/relationships/hyperlink" Target="#&apos;Data  Parameter &#916;CBSL-herbit&apos;!A1" TargetMode="External"/><Relationship Id="rId27" Type="http://schemas.openxmlformats.org/officeDocument/2006/relationships/hyperlink" Target="#&apos;Value applied for &#916;CBSL-herbit&apos;!A1" TargetMode="External"/><Relationship Id="rId28" Type="http://schemas.openxmlformats.org/officeDocument/2006/relationships/hyperlink" Target="#&apos;Data  Parameter &#402; (GHG emissio&apos;!A1" TargetMode="External"/><Relationship Id="rId29" Type="http://schemas.openxmlformats.org/officeDocument/2006/relationships/hyperlink" Target="#&apos;Value applied for &#402; (GHG emiss&apos;!A1" TargetMode="External"/><Relationship Id="rId30" Type="http://schemas.openxmlformats.org/officeDocument/2006/relationships/hyperlink" Target="#&apos;Data  Parameter &#402; (GHG emis 1&apos;!A1" TargetMode="External"/><Relationship Id="rId31" Type="http://schemas.openxmlformats.org/officeDocument/2006/relationships/hyperlink" Target="#&apos;Value applied for &#402; (GHG em 1&apos;!A1" TargetMode="External"/><Relationship Id="rId32" Type="http://schemas.openxmlformats.org/officeDocument/2006/relationships/hyperlink" Target="#&apos;Data  Parameter &#916;CSHRUB_PROJit&apos;!A1" TargetMode="External"/><Relationship Id="rId33" Type="http://schemas.openxmlformats.org/officeDocument/2006/relationships/hyperlink" Target="#&apos;Value applied for &#916;CSHRUB_PROJ&apos;!A1" TargetMode="External"/><Relationship Id="rId34" Type="http://schemas.openxmlformats.org/officeDocument/2006/relationships/hyperlink" Target="#&apos;Data  Parameter Fire Reduction&apos;!A1" TargetMode="External"/><Relationship Id="rId35" Type="http://schemas.openxmlformats.org/officeDocument/2006/relationships/hyperlink" Target="#&apos;Value applied for Fire Reducti&apos;!A1" TargetMode="External"/><Relationship Id="rId36" Type="http://schemas.openxmlformats.org/officeDocument/2006/relationships/hyperlink" Target="#&apos;Data  Parameter &#402; (GHG emis 2&apos;!A1" TargetMode="External"/><Relationship Id="rId37" Type="http://schemas.openxmlformats.org/officeDocument/2006/relationships/hyperlink" Target="#&apos;Value applied for &#402; (GHG em 2&apos;!A1" TargetMode="External"/><Relationship Id="rId38" Type="http://schemas.openxmlformats.org/officeDocument/2006/relationships/hyperlink" Target="#&apos;Data  Parameter &#8710;CWPS-soilit (&apos;!A1" TargetMode="External"/><Relationship Id="rId39" Type="http://schemas.openxmlformats.org/officeDocument/2006/relationships/hyperlink" Target="#&apos;Value applied for &#8710;CWPS-soilit&apos;!A1" TargetMode="External"/><Relationship Id="rId40" Type="http://schemas.openxmlformats.org/officeDocument/2006/relationships/hyperlink" Target="#&apos;Data  Parameter &#8710;CBSL-soilit (&apos;!A1" TargetMode="External"/><Relationship Id="rId41" Type="http://schemas.openxmlformats.org/officeDocument/2006/relationships/hyperlink" Target="#&apos;Value applied for &#8710;CBSL-soilit&apos;!A1" TargetMode="External"/><Relationship Id="rId42" Type="http://schemas.openxmlformats.org/officeDocument/2006/relationships/hyperlink" Target="#&apos;Data  Parameter CH4(WPS-soilIt&apos;!A1" TargetMode="External"/><Relationship Id="rId43" Type="http://schemas.openxmlformats.org/officeDocument/2006/relationships/hyperlink" Target="#&apos;Value applied for CH4(WPS-soil&apos;!A1" TargetMode="External"/><Relationship Id="rId44" Type="http://schemas.openxmlformats.org/officeDocument/2006/relationships/hyperlink" Target="#&apos;Data  Parameter N2O (WPS-soilI&apos;!A1" TargetMode="External"/><Relationship Id="rId45" Type="http://schemas.openxmlformats.org/officeDocument/2006/relationships/hyperlink" Target="#&apos;Value applied for N2O (WPS-soi&apos;!A1" TargetMode="External"/><Relationship Id="rId46" Type="http://schemas.openxmlformats.org/officeDocument/2006/relationships/hyperlink" Target="#&apos;Data  Parameter GHGWPS-insitu-&apos;!A1" TargetMode="External"/><Relationship Id="rId47" Type="http://schemas.openxmlformats.org/officeDocument/2006/relationships/hyperlink" Target="#&apos;Value applied for GHGWPS-insit&apos;!A1" TargetMode="External"/><Relationship Id="rId48" Type="http://schemas.openxmlformats.org/officeDocument/2006/relationships/hyperlink" Target="#&apos;Data  Parameter &#916;CWPS-herbit&apos;!A1" TargetMode="External"/><Relationship Id="rId49" Type="http://schemas.openxmlformats.org/officeDocument/2006/relationships/hyperlink" Target="#&apos;Value applied for &#916;CWPS-herbit&apos;!A1" TargetMode="External"/><Relationship Id="rId50" Type="http://schemas.openxmlformats.org/officeDocument/2006/relationships/hyperlink" Target="#&apos;Data  Parameter IPCC Emission &apos;!A1" TargetMode="External"/><Relationship Id="rId51" Type="http://schemas.openxmlformats.org/officeDocument/2006/relationships/hyperlink" Target="#&apos;Value applied for IPCC Emissio&apos;!A1" TargetMode="External"/><Relationship Id="rId52" Type="http://schemas.openxmlformats.org/officeDocument/2006/relationships/hyperlink" Target="#&apos;Data  Parameter IPCC Emissi 1&apos;!A1" TargetMode="External"/><Relationship Id="rId53" Type="http://schemas.openxmlformats.org/officeDocument/2006/relationships/hyperlink" Target="#&apos;Value applied for IPCC Emis 1&apos;!A1" TargetMode="External"/><Relationship Id="rId54" Type="http://schemas.openxmlformats.org/officeDocument/2006/relationships/hyperlink" Target="#&apos;Data  Parameter C%WPS-erodedit&apos;!A1" TargetMode="External"/><Relationship Id="rId55" Type="http://schemas.openxmlformats.org/officeDocument/2006/relationships/hyperlink" Target="#&apos;Value applied for C%WPS-eroded&apos;!A1" TargetMode="External"/><Relationship Id="rId56" Type="http://schemas.openxmlformats.org/officeDocument/2006/relationships/hyperlink" Target="#&apos;Data  Parameter Depth_exWPSit;&apos;!A1" TargetMode="External"/><Relationship Id="rId57" Type="http://schemas.openxmlformats.org/officeDocument/2006/relationships/hyperlink" Target="#&apos;Value applied for Depth_exWPSi&apos;!A1" TargetMode="External"/><Relationship Id="rId58" Type="http://schemas.openxmlformats.org/officeDocument/2006/relationships/hyperlink" Target="#&apos;Data  Parameter CWPS-soili(t-T&apos;!A1" TargetMode="External"/><Relationship Id="rId59" Type="http://schemas.openxmlformats.org/officeDocument/2006/relationships/hyperlink" Target="#&apos;Value applied for CWPS-soili(t&apos;!A1" TargetMode="External"/><Relationship Id="rId60" Type="http://schemas.openxmlformats.org/officeDocument/2006/relationships/hyperlink" Target="#&apos;Data  Parameter &#119862;&#119860;&#119881;&#119866;&#8722;&#119879;&#119877;&#65533;&apos;!A1" TargetMode="External"/><Relationship Id="rId61" Type="http://schemas.openxmlformats.org/officeDocument/2006/relationships/hyperlink" Target="#&apos;Value applied for &#119862;&#119860;&#119881;&#119866;&#8722;&#119879;&#65533;&apos;!A1" TargetMode="External"/><Relationship Id="rId62" Type="http://schemas.openxmlformats.org/officeDocument/2006/relationships/hyperlink" Target="#&apos;Data  Parameter CBSL-soilit; C&apos;!A1" TargetMode="External"/><Relationship Id="rId63" Type="http://schemas.openxmlformats.org/officeDocument/2006/relationships/hyperlink" Target="#&apos;Value applied for CBSL-soilit;&apos;!A1" TargetMode="External"/><Relationship Id="rId64" Type="http://schemas.openxmlformats.org/officeDocument/2006/relationships/hyperlink" Target="#&apos;Data  Parameter GHGWPS-insi 1&apos;!A1" TargetMode="External"/><Relationship Id="rId65" Type="http://schemas.openxmlformats.org/officeDocument/2006/relationships/hyperlink" Target="#&apos;Value applied for GHGWPS-in 1&apos;!A1" TargetMode="External"/></Relationships>
</file>

<file path=xl/worksheets/_rels/sheet193.xml.rels><?xml version="1.0" encoding="UTF-8" standalone="yes"?>
<Relationships xmlns="http://schemas.openxmlformats.org/package/2006/relationships"><Relationship Id="rId1" Type="http://schemas.openxmlformats.org/officeDocument/2006/relationships/hyperlink" Target="#&apos;Value applied for %Calloch WPS&apos;!A1"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apos;Value applied for CAVG&#8722;TREEI B&apos;!A1" TargetMode="External"/></Relationships>
</file>

<file path=xl/worksheets/_rels/sheet197.xml.rels><?xml version="1.0" encoding="UTF-8" standalone="yes"?>
<Relationships xmlns="http://schemas.openxmlformats.org/package/2006/relationships"><Relationship Id="rId1" Type="http://schemas.openxmlformats.org/officeDocument/2006/relationships/hyperlink" Target="#&apos;Value applied for Vextyit; Pco&apos;!A1" TargetMode="External"/></Relationships>
</file>

<file path=xl/worksheets/_rels/sheet199.xml.rels><?xml version="1.0" encoding="UTF-8" standalone="yes"?>
<Relationships xmlns="http://schemas.openxmlformats.org/package/2006/relationships"><Relationship Id="rId1" Type="http://schemas.openxmlformats.org/officeDocument/2006/relationships/hyperlink" Target="#&apos;Value applied for Biomassit&apos;!A1" TargetMode="External"/></Relationships>
</file>

<file path=xl/worksheets/_rels/sheet201.xml.rels><?xml version="1.0" encoding="UTF-8" standalone="yes"?>
<Relationships xmlns="http://schemas.openxmlformats.org/package/2006/relationships"><Relationship Id="rId1" Type="http://schemas.openxmlformats.org/officeDocument/2006/relationships/hyperlink" Target="#&apos;Value applied for &#916;CTREE_PROJi&apos;!A1" TargetMode="External"/></Relationships>
</file>

<file path=xl/worksheets/_rels/sheet203.xml.rels><?xml version="1.0" encoding="UTF-8" standalone="yes"?>
<Relationships xmlns="http://schemas.openxmlformats.org/package/2006/relationships"><Relationship Id="rId1" Type="http://schemas.openxmlformats.org/officeDocument/2006/relationships/hyperlink" Target="#&apos;Value applied for Ait&apos;!A1" TargetMode="External"/></Relationships>
</file>

<file path=xl/worksheets/_rels/sheet205.xml.rels><?xml version="1.0" encoding="UTF-8" standalone="yes"?>
<Relationships xmlns="http://schemas.openxmlformats.org/package/2006/relationships"><Relationship Id="rId1" Type="http://schemas.openxmlformats.org/officeDocument/2006/relationships/hyperlink" Target="#&apos;Value applied for ET(FCitWPS)&apos;!A1" TargetMode="External"/></Relationships>
</file>

<file path=xl/worksheets/_rels/sheet207.xml.rels><?xml version="1.0" encoding="UTF-8" standalone="yes"?>
<Relationships xmlns="http://schemas.openxmlformats.org/package/2006/relationships"><Relationship Id="rId1" Type="http://schemas.openxmlformats.org/officeDocument/2006/relationships/hyperlink" Target="#&apos;Value applied for Area submerg&apos;!A1" TargetMode="External"/></Relationships>
</file>

<file path=xl/worksheets/_rels/sheet209.xml.rels><?xml version="1.0" encoding="UTF-8" standalone="yes"?>
<Relationships xmlns="http://schemas.openxmlformats.org/package/2006/relationships"><Relationship Id="rId1" Type="http://schemas.openxmlformats.org/officeDocument/2006/relationships/hyperlink" Target="#&apos;Value applied for %OMsoil (WPS&apos;!A1"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apos;Value applied for Crown cover &apos;!A1" TargetMode="External"/></Relationships>
</file>

<file path=xl/worksheets/_rels/sheet219.xml.rels><?xml version="1.0" encoding="UTF-8" standalone="yes"?>
<Relationships xmlns="http://schemas.openxmlformats.org/package/2006/relationships"><Relationship Id="rId1" Type="http://schemas.openxmlformats.org/officeDocument/2006/relationships/hyperlink" Target="#&apos;CCB Verification&apos;!A1" TargetMode="External"/></Relationships>
</file>

<file path=xl/worksheets/_rels/sheet221.xml.rels><?xml version="1.0" encoding="UTF-8" standalone="yes"?>
<Relationships xmlns="http://schemas.openxmlformats.org/package/2006/relationships"><Relationship Id="rId1" Type="http://schemas.openxmlformats.org/officeDocument/2006/relationships/hyperlink" Target="#&apos;Has the non-permanence  (enum)&apos;!A3" TargetMode="External"/><Relationship Id="rId2" Type="http://schemas.openxmlformats.org/officeDocument/2006/relationships/hyperlink" Target="#&apos;Has the LTA been update (enum)&apos;!A3" TargetMode="External"/><Relationship Id="rId3" Type="http://schemas.openxmlformats.org/officeDocument/2006/relationships/hyperlink" Target="#&apos;Is the number of GHG cr (enum)&apos;!A3"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apos;Value applied for CWPS-herbit;&apos;!A1" TargetMode="External"/></Relationships>
</file>

<file path=xl/worksheets/_rels/sheet224.xml.rels><?xml version="1.0" encoding="UTF-8" standalone="yes"?>
<Relationships xmlns="http://schemas.openxmlformats.org/package/2006/relationships"><Relationship Id="rId1" Type="http://schemas.openxmlformats.org/officeDocument/2006/relationships/hyperlink" Target="#&apos;Value applied for CBSL-herbit;&apos;!A1" TargetMode="External"/></Relationships>
</file>

<file path=xl/worksheets/_rels/sheet226.xml.rels><?xml version="1.0" encoding="UTF-8" standalone="yes"?>
<Relationships xmlns="http://schemas.openxmlformats.org/package/2006/relationships"><Relationship Id="rId1" Type="http://schemas.openxmlformats.org/officeDocument/2006/relationships/hyperlink" Target="#&apos;Value applied for &#916;CBSL-herbit&apos;!A1" TargetMode="External"/></Relationships>
</file>

<file path=xl/worksheets/_rels/sheet228.xml.rels><?xml version="1.0" encoding="UTF-8" standalone="yes"?>
<Relationships xmlns="http://schemas.openxmlformats.org/package/2006/relationships"><Relationship Id="rId1" Type="http://schemas.openxmlformats.org/officeDocument/2006/relationships/hyperlink" Target="#&apos;Value applied for &#402; (GHG emiss&apos;!A1" TargetMode="External"/></Relationships>
</file>

<file path=xl/worksheets/_rels/sheet230.xml.rels><?xml version="1.0" encoding="UTF-8" standalone="yes"?>
<Relationships xmlns="http://schemas.openxmlformats.org/package/2006/relationships"><Relationship Id="rId1" Type="http://schemas.openxmlformats.org/officeDocument/2006/relationships/hyperlink" Target="#&apos;Value applied for &#402; (GHG em 1&apos;!A1" TargetMode="External"/></Relationships>
</file>

<file path=xl/worksheets/_rels/sheet232.xml.rels><?xml version="1.0" encoding="UTF-8" standalone="yes"?>
<Relationships xmlns="http://schemas.openxmlformats.org/package/2006/relationships"><Relationship Id="rId1" Type="http://schemas.openxmlformats.org/officeDocument/2006/relationships/hyperlink" Target="#&apos;Value applied for &#916;CSHRUB_PROJ&apos;!A1" TargetMode="External"/></Relationships>
</file>

<file path=xl/worksheets/_rels/sheet234.xml.rels><?xml version="1.0" encoding="UTF-8" standalone="yes"?>
<Relationships xmlns="http://schemas.openxmlformats.org/package/2006/relationships"><Relationship Id="rId1" Type="http://schemas.openxmlformats.org/officeDocument/2006/relationships/hyperlink" Target="#&apos;Value applied for Fire Reducti&apos;!A1" TargetMode="External"/></Relationships>
</file>

<file path=xl/worksheets/_rels/sheet236.xml.rels><?xml version="1.0" encoding="UTF-8" standalone="yes"?>
<Relationships xmlns="http://schemas.openxmlformats.org/package/2006/relationships"><Relationship Id="rId1" Type="http://schemas.openxmlformats.org/officeDocument/2006/relationships/hyperlink" Target="#&apos;Value applied for &#402; (GHG em 2&apos;!A1" TargetMode="External"/></Relationships>
</file>

<file path=xl/worksheets/_rels/sheet238.xml.rels><?xml version="1.0" encoding="UTF-8" standalone="yes"?>
<Relationships xmlns="http://schemas.openxmlformats.org/package/2006/relationships"><Relationship Id="rId1" Type="http://schemas.openxmlformats.org/officeDocument/2006/relationships/hyperlink" Target="#&apos;Value applied for &#8710;CWPS-soilit&apos;!A1" TargetMode="External"/></Relationships>
</file>

<file path=xl/worksheets/_rels/sheet240.xml.rels><?xml version="1.0" encoding="UTF-8" standalone="yes"?>
<Relationships xmlns="http://schemas.openxmlformats.org/package/2006/relationships"><Relationship Id="rId1" Type="http://schemas.openxmlformats.org/officeDocument/2006/relationships/hyperlink" Target="#&apos;Value applied for &#8710;CBSL-soilit&apos;!A1" TargetMode="External"/></Relationships>
</file>

<file path=xl/worksheets/_rels/sheet242.xml.rels><?xml version="1.0" encoding="UTF-8" standalone="yes"?>
<Relationships xmlns="http://schemas.openxmlformats.org/package/2006/relationships"><Relationship Id="rId1" Type="http://schemas.openxmlformats.org/officeDocument/2006/relationships/hyperlink" Target="#&apos;Value applied for CH4(WPS-soil&apos;!A1" TargetMode="External"/></Relationships>
</file>

<file path=xl/worksheets/_rels/sheet244.xml.rels><?xml version="1.0" encoding="UTF-8" standalone="yes"?>
<Relationships xmlns="http://schemas.openxmlformats.org/package/2006/relationships"><Relationship Id="rId1" Type="http://schemas.openxmlformats.org/officeDocument/2006/relationships/hyperlink" Target="#&apos;Value applied for N2O (WPS-soi&apos;!A1" TargetMode="External"/></Relationships>
</file>

<file path=xl/worksheets/_rels/sheet246.xml.rels><?xml version="1.0" encoding="UTF-8" standalone="yes"?>
<Relationships xmlns="http://schemas.openxmlformats.org/package/2006/relationships"><Relationship Id="rId1" Type="http://schemas.openxmlformats.org/officeDocument/2006/relationships/hyperlink" Target="#&apos;Value applied for GHGWPS-insit&apos;!A1" TargetMode="External"/></Relationships>
</file>

<file path=xl/worksheets/_rels/sheet248.xml.rels><?xml version="1.0" encoding="UTF-8" standalone="yes"?>
<Relationships xmlns="http://schemas.openxmlformats.org/package/2006/relationships"><Relationship Id="rId1" Type="http://schemas.openxmlformats.org/officeDocument/2006/relationships/hyperlink" Target="#&apos;Value applied for &#916;CWPS-herbit&apos;!A1" TargetMode="External"/></Relationships>
</file>

<file path=xl/worksheets/_rels/sheet250.xml.rels><?xml version="1.0" encoding="UTF-8" standalone="yes"?>
<Relationships xmlns="http://schemas.openxmlformats.org/package/2006/relationships"><Relationship Id="rId1" Type="http://schemas.openxmlformats.org/officeDocument/2006/relationships/hyperlink" Target="#&apos;Value applied for IPCC Emissio&apos;!A1" TargetMode="External"/></Relationships>
</file>

<file path=xl/worksheets/_rels/sheet252.xml.rels><?xml version="1.0" encoding="UTF-8" standalone="yes"?>
<Relationships xmlns="http://schemas.openxmlformats.org/package/2006/relationships"><Relationship Id="rId1" Type="http://schemas.openxmlformats.org/officeDocument/2006/relationships/hyperlink" Target="#&apos;Value applied for IPCC Emis 1&apos;!A1" TargetMode="External"/></Relationships>
</file>

<file path=xl/worksheets/_rels/sheet254.xml.rels><?xml version="1.0" encoding="UTF-8" standalone="yes"?>
<Relationships xmlns="http://schemas.openxmlformats.org/package/2006/relationships"><Relationship Id="rId1" Type="http://schemas.openxmlformats.org/officeDocument/2006/relationships/hyperlink" Target="#&apos;Value applied for C%WPS-eroded&apos;!A1" TargetMode="External"/></Relationships>
</file>

<file path=xl/worksheets/_rels/sheet256.xml.rels><?xml version="1.0" encoding="UTF-8" standalone="yes"?>
<Relationships xmlns="http://schemas.openxmlformats.org/package/2006/relationships"><Relationship Id="rId1" Type="http://schemas.openxmlformats.org/officeDocument/2006/relationships/hyperlink" Target="#&apos;Value applied for Depth_exWPSi&apos;!A1" TargetMode="External"/></Relationships>
</file>

<file path=xl/worksheets/_rels/sheet258.xml.rels><?xml version="1.0" encoding="UTF-8" standalone="yes"?>
<Relationships xmlns="http://schemas.openxmlformats.org/package/2006/relationships"><Relationship Id="rId1" Type="http://schemas.openxmlformats.org/officeDocument/2006/relationships/hyperlink" Target="#&apos;Value applied for CWPS-soili(t&apos;!A1" TargetMode="External"/></Relationships>
</file>

<file path=xl/worksheets/_rels/sheet262.xml.rels><?xml version="1.0" encoding="UTF-8" standalone="yes"?>
<Relationships xmlns="http://schemas.openxmlformats.org/package/2006/relationships"><Relationship Id="rId1" Type="http://schemas.openxmlformats.org/officeDocument/2006/relationships/hyperlink" Target="#&apos;Value applied for RateCloss-WP&apos;!A1" TargetMode="External"/></Relationships>
</file>

<file path=xl/worksheets/_rels/sheet264.xml.rels><?xml version="1.0" encoding="UTF-8" standalone="yes"?>
<Relationships xmlns="http://schemas.openxmlformats.org/package/2006/relationships"><Relationship Id="rId1" Type="http://schemas.openxmlformats.org/officeDocument/2006/relationships/hyperlink" Target="#&apos;Value applied for Ratepeatloss&apos;!A1" TargetMode="External"/></Relationships>
</file>

<file path=xl/worksheets/_rels/sheet266.xml.rels><?xml version="1.0" encoding="UTF-8" standalone="yes"?>
<Relationships xmlns="http://schemas.openxmlformats.org/package/2006/relationships"><Relationship Id="rId1" Type="http://schemas.openxmlformats.org/officeDocument/2006/relationships/hyperlink" Target="#&apos;Value applied for Ratepeatl 1&apos;!A1" TargetMode="External"/></Relationships>
</file>

<file path=xl/worksheets/_rels/sheet268.xml.rels><?xml version="1.0" encoding="UTF-8" standalone="yes"?>
<Relationships xmlns="http://schemas.openxmlformats.org/package/2006/relationships"><Relationship Id="rId1" Type="http://schemas.openxmlformats.org/officeDocument/2006/relationships/hyperlink" Target="#&apos;Value applied for &#402; (GHG em 3&apos;!A1" TargetMode="External"/></Relationships>
</file>

<file path=xl/worksheets/_rels/sheet271.xml.rels><?xml version="1.0" encoding="UTF-8" standalone="yes"?>
<Relationships xmlns="http://schemas.openxmlformats.org/package/2006/relationships"><Relationship Id="rId1" Type="http://schemas.openxmlformats.org/officeDocument/2006/relationships/hyperlink" Target="#&apos;Value applied for &#916;CSHRUB_BSLi&apos;!A1" TargetMode="External"/></Relationships>
</file>

<file path=xl/worksheets/_rels/sheet273.xml.rels><?xml version="1.0" encoding="UTF-8" standalone="yes"?>
<Relationships xmlns="http://schemas.openxmlformats.org/package/2006/relationships"><Relationship Id="rId1" Type="http://schemas.openxmlformats.org/officeDocument/2006/relationships/hyperlink" Target="#&apos;Value applied for IPCC Emis 2&apos;!A1" TargetMode="External"/></Relationships>
</file>

<file path=xl/worksheets/_rels/sheet275.xml.rels><?xml version="1.0" encoding="UTF-8" standalone="yes"?>
<Relationships xmlns="http://schemas.openxmlformats.org/package/2006/relationships"><Relationship Id="rId1" Type="http://schemas.openxmlformats.org/officeDocument/2006/relationships/hyperlink" Target="#&apos;Value applied for IPCC Emis 3&apos;!A1"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apos;Value applied for GHGBSL-insit&apos;!A1" TargetMode="External"/></Relationships>
</file>

<file path=xl/worksheets/_rels/sheet279.xml.rels><?xml version="1.0" encoding="UTF-8" standalone="yes"?>
<Relationships xmlns="http://schemas.openxmlformats.org/package/2006/relationships"><Relationship Id="rId1" Type="http://schemas.openxmlformats.org/officeDocument/2006/relationships/hyperlink" Target="#&apos;Value applied for Depth_exBSLi&apos;!A1" TargetMode="External"/></Relationships>
</file>

<file path=xl/worksheets/_rels/sheet281.xml.rels><?xml version="1.0" encoding="UTF-8" standalone="yes"?>
<Relationships xmlns="http://schemas.openxmlformats.org/package/2006/relationships"><Relationship Id="rId1" Type="http://schemas.openxmlformats.org/officeDocument/2006/relationships/hyperlink" Target="#&apos;Value applied for N2O (BSL-soi&apos;!A1" TargetMode="External"/></Relationships>
</file>

<file path=xl/worksheets/_rels/sheet283.xml.rels><?xml version="1.0" encoding="UTF-8" standalone="yes"?>
<Relationships xmlns="http://schemas.openxmlformats.org/package/2006/relationships"><Relationship Id="rId1" Type="http://schemas.openxmlformats.org/officeDocument/2006/relationships/hyperlink" Target="#&apos;Value applied for CH4(BSL-soil&apos;!A1" TargetMode="External"/></Relationships>
</file>

<file path=xl/worksheets/_rels/sheet285.xml.rels><?xml version="1.0" encoding="UTF-8" standalone="yes"?>
<Relationships xmlns="http://schemas.openxmlformats.org/package/2006/relationships"><Relationship Id="rId1" Type="http://schemas.openxmlformats.org/officeDocument/2006/relationships/hyperlink" Target="#&apos;Value applied for C%BSL-emitte&apos;!A1" TargetMode="External"/></Relationships>
</file>

<file path=xl/worksheets/_rels/sheet287.xml.rels><?xml version="1.0" encoding="UTF-8" standalone="yes"?>
<Relationships xmlns="http://schemas.openxmlformats.org/package/2006/relationships"><Relationship Id="rId1" Type="http://schemas.openxmlformats.org/officeDocument/2006/relationships/hyperlink" Target="#&apos;Value applied for C%BSL-eroded&apos;!A1" TargetMode="External"/></Relationships>
</file>

<file path=xl/worksheets/_rels/sheet289.xml.rels><?xml version="1.0" encoding="UTF-8" standalone="yes"?>
<Relationships xmlns="http://schemas.openxmlformats.org/package/2006/relationships"><Relationship Id="rId1" Type="http://schemas.openxmlformats.org/officeDocument/2006/relationships/hyperlink" Target="#&apos;Value applied for &#402; (GHG em 4&apos;!A1" TargetMode="External"/></Relationships>
</file>

<file path=xl/worksheets/_rels/sheet291.xml.rels><?xml version="1.0" encoding="UTF-8" standalone="yes"?>
<Relationships xmlns="http://schemas.openxmlformats.org/package/2006/relationships"><Relationship Id="rId1" Type="http://schemas.openxmlformats.org/officeDocument/2006/relationships/hyperlink" Target="#&apos;Value applied for Ratesubs-BSL&apos;!A1" TargetMode="External"/></Relationships>
</file>

<file path=xl/worksheets/_rels/sheet293.xml.rels><?xml version="1.0" encoding="UTF-8" standalone="yes"?>
<Relationships xmlns="http://schemas.openxmlformats.org/package/2006/relationships"><Relationship Id="rId1" Type="http://schemas.openxmlformats.org/officeDocument/2006/relationships/hyperlink" Target="#&apos;Value applied for Ratesubs-WPS&apos;!A1" TargetMode="External"/></Relationships>
</file>

<file path=xl/worksheets/_rels/sheet295.xml.rels><?xml version="1.0" encoding="UTF-8" standalone="yes"?>
<Relationships xmlns="http://schemas.openxmlformats.org/package/2006/relationships"><Relationship Id="rId1" Type="http://schemas.openxmlformats.org/officeDocument/2006/relationships/hyperlink" Target="#&apos;Value applied for &#119862;&#119860;&#119881;&#119866;&#8722;&#119879;&#65533;&apos;!A1" TargetMode="External"/></Relationships>
</file>

<file path=xl/worksheets/_rels/sheet297.xml.rels><?xml version="1.0" encoding="UTF-8" standalone="yes"?>
<Relationships xmlns="http://schemas.openxmlformats.org/package/2006/relationships"><Relationship Id="rId1" Type="http://schemas.openxmlformats.org/officeDocument/2006/relationships/hyperlink" Target="#&apos;Value applied for AWPSit100; A&apos;!A1" TargetMode="External"/></Relationships>
</file>

<file path=xl/worksheets/_rels/sheet299.xml.rels><?xml version="1.0" encoding="UTF-8" standalone="yes"?>
<Relationships xmlns="http://schemas.openxmlformats.org/package/2006/relationships"><Relationship Id="rId1" Type="http://schemas.openxmlformats.org/officeDocument/2006/relationships/hyperlink" Target="#&apos;Value applied for CBSL-soilit;&apos;!A1" TargetMode="External"/></Relationships>
</file>

<file path=xl/worksheets/_rels/sheet301.xml.rels><?xml version="1.0" encoding="UTF-8" standalone="yes"?>
<Relationships xmlns="http://schemas.openxmlformats.org/package/2006/relationships"><Relationship Id="rId1" Type="http://schemas.openxmlformats.org/officeDocument/2006/relationships/hyperlink" Target="#&apos;Value applied for GHGWPS-in 1&apos;!A1" TargetMode="External"/></Relationships>
</file>

<file path=xl/worksheets/_rels/sheet303.xml.rels><?xml version="1.0" encoding="UTF-8" standalone="yes"?>
<Relationships xmlns="http://schemas.openxmlformats.org/package/2006/relationships"><Relationship Id="rId1" Type="http://schemas.openxmlformats.org/officeDocument/2006/relationships/hyperlink" Target="#&apos;Project lifetime 1&apos;!A1" TargetMode="External"/><Relationship Id="rId2" Type="http://schemas.openxmlformats.org/officeDocument/2006/relationships/hyperlink" Target="#&apos;(CCB) GHG accounting period 1&apos;!A1" TargetMode="External"/><Relationship Id="rId3" Type="http://schemas.openxmlformats.org/officeDocument/2006/relationships/hyperlink" Target="#&apos;Project location 1&apos;!A1" TargetMode="External"/><Relationship Id="rId4" Type="http://schemas.openxmlformats.org/officeDocument/2006/relationships/hyperlink" Target="#&apos;AcresHectares 1 (enum)&apos;!A3" TargetMode="External"/><Relationship Id="rId5" Type="http://schemas.openxmlformats.org/officeDocument/2006/relationships/hyperlink" Target="#&apos;Project Location For 1 (enum)&apos;!A3" TargetMode="External"/><Relationship Id="rId6" Type="http://schemas.openxmlformats.org/officeDocument/2006/relationships/hyperlink" Target="#&apos;Project Location (Geodetic  2&apos;!A1" TargetMode="External"/><Relationship Id="rId7" Type="http://schemas.openxmlformats.org/officeDocument/2006/relationships/hyperlink" Target="#&apos;Project Location (Geodetic  3&apos;!A1" TargetMode="External"/><Relationship Id="rId8" Type="http://schemas.openxmlformats.org/officeDocument/2006/relationships/hyperlink" Target="#&apos;1.1 Unique Project Benefits 1&apos;!A1" TargetMode="External"/><Relationship Id="rId9" Type="http://schemas.openxmlformats.org/officeDocument/2006/relationships/hyperlink" Target="#&apos;Is this project unde 1 (enum)&apos;!A3" TargetMode="External"/><Relationship Id="rId10" Type="http://schemas.openxmlformats.org/officeDocument/2006/relationships/hyperlink" Target="#&apos;Audit History 1&apos;!A1" TargetMode="External"/><Relationship Id="rId11" Type="http://schemas.openxmlformats.org/officeDocument/2006/relationships/hyperlink" Target="#&apos;Audit type 1 (enum)&apos;!A3" TargetMode="External"/><Relationship Id="rId12" Type="http://schemas.openxmlformats.org/officeDocument/2006/relationships/hyperlink" Target="#&apos;Program 1 (enum)&apos;!A3" TargetMode="External"/><Relationship Id="rId13" Type="http://schemas.openxmlformats.org/officeDocument/2006/relationships/hyperlink" Target="#&apos;Sectoral Scope and Project  1&apos;!A1" TargetMode="External"/><Relationship Id="rId14" Type="http://schemas.openxmlformats.org/officeDocument/2006/relationships/hyperlink" Target="#&apos;Is this a transfer p 1 (enum)&apos;!A3" TargetMode="External"/><Relationship Id="rId15" Type="http://schemas.openxmlformats.org/officeDocument/2006/relationships/hyperlink" Target="#&apos;Indicate if the proj 1 (enum)&apos;!A3" TargetMode="External"/><Relationship Id="rId16" Type="http://schemas.openxmlformats.org/officeDocument/2006/relationships/hyperlink" Target="#&apos;Project Proponent 1&apos;!A1" TargetMode="External"/><Relationship Id="rId17" Type="http://schemas.openxmlformats.org/officeDocument/2006/relationships/hyperlink" Target="#&apos;Other Entities Involved in  1&apos;!A1" TargetMode="External"/><Relationship Id="rId18" Type="http://schemas.openxmlformats.org/officeDocument/2006/relationships/hyperlink" Target="#&apos;Crediting period  1 (enum)&apos;!A3" TargetMode="External"/><Relationship Id="rId19" Type="http://schemas.openxmlformats.org/officeDocument/2006/relationships/hyperlink" Target="#&apos;2.1.13 Project Scale 1 (enum)&apos;!A3" TargetMode="External"/><Relationship Id="rId20" Type="http://schemas.openxmlformats.org/officeDocument/2006/relationships/hyperlink" Target="#&apos;Implementation Schedule 1&apos;!A1" TargetMode="External"/><Relationship Id="rId21" Type="http://schemas.openxmlformats.org/officeDocument/2006/relationships/hyperlink" Target="#&apos;Risks to the Project 1&apos;!A1" TargetMode="External"/><Relationship Id="rId22" Type="http://schemas.openxmlformats.org/officeDocument/2006/relationships/hyperlink" Target="#&apos;Stakeholder Consultations  1&apos;!A1" TargetMode="External"/><Relationship Id="rId23" Type="http://schemas.openxmlformats.org/officeDocument/2006/relationships/hyperlink" Target="#&apos;Summary of comments receive 1&apos;!A1" TargetMode="External"/><Relationship Id="rId24" Type="http://schemas.openxmlformats.org/officeDocument/2006/relationships/hyperlink" Target="#&apos;Feedback and Grievance Redr 1&apos;!A1" TargetMode="External"/><Relationship Id="rId25" Type="http://schemas.openxmlformats.org/officeDocument/2006/relationships/hyperlink" Target="#&apos;Is the project recei 1 (enum)&apos;!A3" TargetMode="External"/><Relationship Id="rId26" Type="http://schemas.openxmlformats.org/officeDocument/2006/relationships/hyperlink" Target="#&apos;Has the project regi 1 (enum)&apos;!A3" TargetMode="External"/><Relationship Id="rId27" Type="http://schemas.openxmlformats.org/officeDocument/2006/relationships/hyperlink" Target="#&apos;Is the project activ 1 (enum)&apos;!A3" TargetMode="External"/><Relationship Id="rId28" Type="http://schemas.openxmlformats.org/officeDocument/2006/relationships/hyperlink" Target="#&apos;Has the project been 1 (enum)&apos;!A3" TargetMode="External"/><Relationship Id="rId29" Type="http://schemas.openxmlformats.org/officeDocument/2006/relationships/hyperlink" Target="#&apos;Are project reductio 1 (enum)&apos;!A3" TargetMode="External"/><Relationship Id="rId30" Type="http://schemas.openxmlformats.org/officeDocument/2006/relationships/hyperlink" Target="#&apos;Has the project acti 1 (enum)&apos;!A3" TargetMode="External"/><Relationship Id="rId31" Type="http://schemas.openxmlformats.org/officeDocument/2006/relationships/hyperlink" Target="#&apos;Do the project activ 1 (enum)&apos;!A3" TargetMode="External"/><Relationship Id="rId32" Type="http://schemas.openxmlformats.org/officeDocument/2006/relationships/hyperlink" Target="#&apos;Is the project propo 1 (enum)&apos;!A3" TargetMode="External"/><Relationship Id="rId33" Type="http://schemas.openxmlformats.org/officeDocument/2006/relationships/hyperlink" Target="#&apos;Has the project prop 1 (enum)&apos;!A3" TargetMode="External"/><Relationship Id="rId34" Type="http://schemas.openxmlformats.org/officeDocument/2006/relationships/hyperlink" Target="#&apos;Title and Reference of Meth 1&apos;!A1" TargetMode="External"/><Relationship Id="rId35" Type="http://schemas.openxmlformats.org/officeDocument/2006/relationships/hyperlink" Target="#&apos;Temporal Boundaries PD 1&apos;!A1" TargetMode="External"/><Relationship Id="rId36" Type="http://schemas.openxmlformats.org/officeDocument/2006/relationships/hyperlink" Target="#&apos;Is a temporal bounda 1 (enum)&apos;!A3" TargetMode="External"/><Relationship Id="rId37" Type="http://schemas.openxmlformats.org/officeDocument/2006/relationships/hyperlink" Target="#&apos;Select either total  1 (enum)&apos;!A3" TargetMode="External"/><Relationship Id="rId38" Type="http://schemas.openxmlformats.org/officeDocument/2006/relationships/hyperlink" Target="#&apos;Buffer Zones 1&apos;!A1" TargetMode="External"/><Relationship Id="rId39" Type="http://schemas.openxmlformats.org/officeDocument/2006/relationships/hyperlink" Target="#&apos;Is the project locat 1 (enum)&apos;!A3" TargetMode="External"/><Relationship Id="rId40" Type="http://schemas.openxmlformats.org/officeDocument/2006/relationships/hyperlink" Target="#&apos;Are such laws statut 1 (enum)&apos;!A3" TargetMode="External"/><Relationship Id="rId41" Type="http://schemas.openxmlformats.org/officeDocument/2006/relationships/hyperlink" Target="#&apos;Are the project acti 1 (enum)&apos;!A3" TargetMode="External"/><Relationship Id="rId42" Type="http://schemas.openxmlformats.org/officeDocument/2006/relationships/hyperlink" Target="#&apos;Does this project us 1 (enum)&apos;!A3" TargetMode="External"/><Relationship Id="rId43" Type="http://schemas.openxmlformats.org/officeDocument/2006/relationships/hyperlink" Target="#&apos;Soil CO2 Approach 1&apos;!A1" TargetMode="External"/><Relationship Id="rId44" Type="http://schemas.openxmlformats.org/officeDocument/2006/relationships/hyperlink" Target="#&apos;Select the quantific 5 (enum)&apos;!A3" TargetMode="External"/><Relationship Id="rId45" Type="http://schemas.openxmlformats.org/officeDocument/2006/relationships/hyperlink" Target="#&apos;Soil CH4 Approach 1&apos;!A1" TargetMode="External"/><Relationship Id="rId46" Type="http://schemas.openxmlformats.org/officeDocument/2006/relationships/hyperlink" Target="#&apos;Select the quantific 3 (enum)&apos;!A3" TargetMode="External"/><Relationship Id="rId47" Type="http://schemas.openxmlformats.org/officeDocument/2006/relationships/hyperlink" Target="#&apos;Soil N2O Approach 1&apos;!A1" TargetMode="External"/><Relationship Id="rId48" Type="http://schemas.openxmlformats.org/officeDocument/2006/relationships/hyperlink" Target="#&apos;Select the quantific 4 (enum)&apos;!A3" TargetMode="External"/><Relationship Id="rId49" Type="http://schemas.openxmlformats.org/officeDocument/2006/relationships/hyperlink" Target="#&apos;Estimated GHG Emission Redu 1&apos;!A1" TargetMode="External"/><Relationship Id="rId50" Type="http://schemas.openxmlformats.org/officeDocument/2006/relationships/hyperlink" Target="#&apos;Maximum claimable qu 3 (enum)&apos;!A3" TargetMode="External"/><Relationship Id="rId51" Type="http://schemas.openxmlformats.org/officeDocument/2006/relationships/hyperlink" Target="#&apos;Fire Reduction Premi 3 (enum)&apos;!A3" TargetMode="External"/><Relationship Id="rId52" Type="http://schemas.openxmlformats.org/officeDocument/2006/relationships/hyperlink" Target="#&apos;Maximum claimable qu 2 (enum)&apos;!A3" TargetMode="External"/><Relationship Id="rId53" Type="http://schemas.openxmlformats.org/officeDocument/2006/relationships/hyperlink" Target="#&apos;Fire Reduction Premi 2 (enum)&apos;!A3" TargetMode="External"/><Relationship Id="rId54" Type="http://schemas.openxmlformats.org/officeDocument/2006/relationships/hyperlink" Target="#&apos;AFOLU Non-Permanence Risk T 1&apos;!A1" TargetMode="External"/><Relationship Id="rId55" Type="http://schemas.openxmlformats.org/officeDocument/2006/relationships/hyperlink" Target="#&apos;Has the non-permanen 1 (enum)&apos;!A3" TargetMode="External"/><Relationship Id="rId56" Type="http://schemas.openxmlformats.org/officeDocument/2006/relationships/hyperlink" Target="#&apos;Has the LTA been upd 1 (enum)&apos;!A3" TargetMode="External"/><Relationship Id="rId57" Type="http://schemas.openxmlformats.org/officeDocument/2006/relationships/hyperlink" Target="#&apos;Is the number of GHG 1 (enum)&apos;!A3" TargetMode="External"/><Relationship Id="rId58" Type="http://schemas.openxmlformats.org/officeDocument/2006/relationships/hyperlink" Target="#&apos;Parameters at Validation 1&apos;!A1" TargetMode="External"/><Relationship Id="rId59" Type="http://schemas.openxmlformats.org/officeDocument/2006/relationships/hyperlink" Target="#&apos;Data  Parameter BD 1&apos;!A1" TargetMode="External"/><Relationship Id="rId60" Type="http://schemas.openxmlformats.org/officeDocument/2006/relationships/hyperlink" Target="#&apos;Value applied for BD 1&apos;!A1" TargetMode="External"/><Relationship Id="rId61" Type="http://schemas.openxmlformats.org/officeDocument/2006/relationships/hyperlink" Target="#&apos;Data  Parameter DjCFjBCEF 1&apos;!A1" TargetMode="External"/><Relationship Id="rId62" Type="http://schemas.openxmlformats.org/officeDocument/2006/relationships/hyperlink" Target="#&apos;Value applied for DjCFjBCEF 1&apos;!A1" TargetMode="External"/><Relationship Id="rId63" Type="http://schemas.openxmlformats.org/officeDocument/2006/relationships/hyperlink" Target="#&apos;Data  Parameter SLFty 1&apos;!A1" TargetMode="External"/><Relationship Id="rId64" Type="http://schemas.openxmlformats.org/officeDocument/2006/relationships/hyperlink" Target="#&apos;Value applied for SLFty 1&apos;!A1" TargetMode="External"/><Relationship Id="rId65" Type="http://schemas.openxmlformats.org/officeDocument/2006/relationships/hyperlink" Target="#&apos;Data  Parameter Ofty 1&apos;!A1" TargetMode="External"/><Relationship Id="rId66" Type="http://schemas.openxmlformats.org/officeDocument/2006/relationships/hyperlink" Target="#&apos;Value applied for Ofty 1&apos;!A1" TargetMode="External"/><Relationship Id="rId67" Type="http://schemas.openxmlformats.org/officeDocument/2006/relationships/hyperlink" Target="#&apos;Data  Parameter Ecosystem;  1&apos;!A1" TargetMode="External"/><Relationship Id="rId68" Type="http://schemas.openxmlformats.org/officeDocument/2006/relationships/hyperlink" Target="#&apos;Value applied for Ecosystem 1&apos;!A1" TargetMode="External"/><Relationship Id="rId69" Type="http://schemas.openxmlformats.org/officeDocument/2006/relationships/hyperlink" Target="#&apos;Data  Parameter %OMsoil (BS 1&apos;!A1" TargetMode="External"/><Relationship Id="rId70" Type="http://schemas.openxmlformats.org/officeDocument/2006/relationships/hyperlink" Target="#&apos;Value applied for %OMsoil ( 1&apos;!A1" TargetMode="External"/><Relationship Id="rId71" Type="http://schemas.openxmlformats.org/officeDocument/2006/relationships/hyperlink" Target="#&apos;Data  Parameter &#916;CTREE_BSLi 1&apos;!A1" TargetMode="External"/><Relationship Id="rId72" Type="http://schemas.openxmlformats.org/officeDocument/2006/relationships/hyperlink" Target="#&apos;Value applied for &#916;CTREE_BS 1&apos;!A1" TargetMode="External"/><Relationship Id="rId73" Type="http://schemas.openxmlformats.org/officeDocument/2006/relationships/hyperlink" Target="#&apos;Data  Parameter ET(FCItBSL) 1&apos;!A1" TargetMode="External"/><Relationship Id="rId74" Type="http://schemas.openxmlformats.org/officeDocument/2006/relationships/hyperlink" Target="#&apos;Value applied for ET(FCItBS 1&apos;!A1" TargetMode="External"/><Relationship Id="rId75" Type="http://schemas.openxmlformats.org/officeDocument/2006/relationships/hyperlink" Target="#&apos;Data  Parameter %Calloch BS 1&apos;!A1" TargetMode="External"/><Relationship Id="rId76" Type="http://schemas.openxmlformats.org/officeDocument/2006/relationships/hyperlink" Target="#&apos;Value applied for %Calloch  1&apos;!A1" TargetMode="External"/><Relationship Id="rId77" Type="http://schemas.openxmlformats.org/officeDocument/2006/relationships/hyperlink" Target="#&apos;Data  Parameter EFN2Oburn 1&apos;!A1" TargetMode="External"/><Relationship Id="rId78" Type="http://schemas.openxmlformats.org/officeDocument/2006/relationships/hyperlink" Target="#&apos;Data  Parameter allowable_u 1&apos;!A1" TargetMode="External"/><Relationship Id="rId79" Type="http://schemas.openxmlformats.org/officeDocument/2006/relationships/hyperlink" Target="#&apos;Data  Parameter GWPCH4 1&apos;!A1" TargetMode="External"/><Relationship Id="rId80" Type="http://schemas.openxmlformats.org/officeDocument/2006/relationships/hyperlink" Target="#&apos;Data  Parameter GWPN2O 1&apos;!A1" TargetMode="External"/><Relationship Id="rId81" Type="http://schemas.openxmlformats.org/officeDocument/2006/relationships/hyperlink" Target="#&apos;Data  Parameter EFCH4burn 1&apos;!A1" TargetMode="External"/><Relationship Id="rId82" Type="http://schemas.openxmlformats.org/officeDocument/2006/relationships/hyperlink" Target="#&apos;Data  Parameter RateCloss-W 1&apos;!A1" TargetMode="External"/><Relationship Id="rId83" Type="http://schemas.openxmlformats.org/officeDocument/2006/relationships/hyperlink" Target="#&apos;Value applied for RateCloss 1&apos;!A1" TargetMode="External"/><Relationship Id="rId84" Type="http://schemas.openxmlformats.org/officeDocument/2006/relationships/hyperlink" Target="#&apos;Data  Parameter Ratepeatlos 1&apos;!A1" TargetMode="External"/><Relationship Id="rId85" Type="http://schemas.openxmlformats.org/officeDocument/2006/relationships/hyperlink" Target="#&apos;Value applied for Ratepeatl 2&apos;!A1" TargetMode="External"/><Relationship Id="rId86" Type="http://schemas.openxmlformats.org/officeDocument/2006/relationships/hyperlink" Target="#&apos;Data  Parameter Ratepeatlos 2&apos;!A1" TargetMode="External"/><Relationship Id="rId87" Type="http://schemas.openxmlformats.org/officeDocument/2006/relationships/hyperlink" Target="#&apos;Value applied for Ratepeatl 3&apos;!A1" TargetMode="External"/><Relationship Id="rId88" Type="http://schemas.openxmlformats.org/officeDocument/2006/relationships/hyperlink" Target="#&apos;Data  Parameter &#402; (GHG emis 8&apos;!A1" TargetMode="External"/><Relationship Id="rId89" Type="http://schemas.openxmlformats.org/officeDocument/2006/relationships/hyperlink" Target="#&apos;Value applied for &#402; (GHG em 8&apos;!A1" TargetMode="External"/><Relationship Id="rId90" Type="http://schemas.openxmlformats.org/officeDocument/2006/relationships/hyperlink" Target="#&apos;Data  Parameter &#402; (N2O emis 1&apos;!A1" TargetMode="External"/><Relationship Id="rId91" Type="http://schemas.openxmlformats.org/officeDocument/2006/relationships/hyperlink" Target="#&apos;Data  Parameter &#916;CSHRUB_BSL 1&apos;!A1" TargetMode="External"/><Relationship Id="rId92" Type="http://schemas.openxmlformats.org/officeDocument/2006/relationships/hyperlink" Target="#&apos;Value applied for &#916;CSHRUB_B 1&apos;!A1" TargetMode="External"/><Relationship Id="rId93" Type="http://schemas.openxmlformats.org/officeDocument/2006/relationships/hyperlink" Target="#&apos;Data  Parameter IPCC Emissi 6&apos;!A1" TargetMode="External"/><Relationship Id="rId94" Type="http://schemas.openxmlformats.org/officeDocument/2006/relationships/hyperlink" Target="#&apos;Value applied for IPCC Emis 6&apos;!A1" TargetMode="External"/><Relationship Id="rId95" Type="http://schemas.openxmlformats.org/officeDocument/2006/relationships/hyperlink" Target="#&apos;Data  Parameter IPCC Emissi 7&apos;!A1" TargetMode="External"/><Relationship Id="rId96" Type="http://schemas.openxmlformats.org/officeDocument/2006/relationships/hyperlink" Target="#&apos;Value applied for IPCC Emis 7&apos;!A1" TargetMode="External"/><Relationship Id="rId97" Type="http://schemas.openxmlformats.org/officeDocument/2006/relationships/hyperlink" Target="#&apos;Data  Parameter GHGBSL-insi 1&apos;!A1" TargetMode="External"/><Relationship Id="rId98" Type="http://schemas.openxmlformats.org/officeDocument/2006/relationships/hyperlink" Target="#&apos;Value applied for GHGBSL-in 1&apos;!A1" TargetMode="External"/><Relationship Id="rId99" Type="http://schemas.openxmlformats.org/officeDocument/2006/relationships/hyperlink" Target="#&apos;Data  Parameter Depth_exBSL 1&apos;!A1" TargetMode="External"/><Relationship Id="rId100" Type="http://schemas.openxmlformats.org/officeDocument/2006/relationships/hyperlink" Target="#&apos;Value applied for Depth_exB 1&apos;!A1" TargetMode="External"/><Relationship Id="rId101" Type="http://schemas.openxmlformats.org/officeDocument/2006/relationships/hyperlink" Target="#&apos;Data  Parameter N2O (BSL-so 1&apos;!A1" TargetMode="External"/><Relationship Id="rId102" Type="http://schemas.openxmlformats.org/officeDocument/2006/relationships/hyperlink" Target="#&apos;Value applied for N2O (BSL- 1&apos;!A1" TargetMode="External"/><Relationship Id="rId103" Type="http://schemas.openxmlformats.org/officeDocument/2006/relationships/hyperlink" Target="#&apos;Data  Parameter CH4(BSL-soi 1&apos;!A1" TargetMode="External"/><Relationship Id="rId104" Type="http://schemas.openxmlformats.org/officeDocument/2006/relationships/hyperlink" Target="#&apos;Value applied for CH4(BSL-s 1&apos;!A1" TargetMode="External"/><Relationship Id="rId105" Type="http://schemas.openxmlformats.org/officeDocument/2006/relationships/hyperlink" Target="#&apos;Data  Parameter C%BSL-emitt 1&apos;!A1" TargetMode="External"/><Relationship Id="rId106" Type="http://schemas.openxmlformats.org/officeDocument/2006/relationships/hyperlink" Target="#&apos;Value applied for C%BSL-emi 1&apos;!A1" TargetMode="External"/><Relationship Id="rId107" Type="http://schemas.openxmlformats.org/officeDocument/2006/relationships/hyperlink" Target="#&apos;Data  Parameter C%BSL-erode 1&apos;!A1" TargetMode="External"/><Relationship Id="rId108" Type="http://schemas.openxmlformats.org/officeDocument/2006/relationships/hyperlink" Target="#&apos;Value applied for C%BSL-ero 1&apos;!A1" TargetMode="External"/><Relationship Id="rId109" Type="http://schemas.openxmlformats.org/officeDocument/2006/relationships/hyperlink" Target="#&apos;Data  Parameter &#402; (GHG emis 9&apos;!A1" TargetMode="External"/><Relationship Id="rId110" Type="http://schemas.openxmlformats.org/officeDocument/2006/relationships/hyperlink" Target="#&apos;Value applied for &#402; (GHG em 9&apos;!A1" TargetMode="External"/><Relationship Id="rId111" Type="http://schemas.openxmlformats.org/officeDocument/2006/relationships/hyperlink" Target="#&apos;Data  Parameter Ratesubs-BS 1&apos;!A1" TargetMode="External"/><Relationship Id="rId112" Type="http://schemas.openxmlformats.org/officeDocument/2006/relationships/hyperlink" Target="#&apos;Value applied for Ratesubs- 1&apos;!A1" TargetMode="External"/><Relationship Id="rId113" Type="http://schemas.openxmlformats.org/officeDocument/2006/relationships/hyperlink" Target="#&apos;Data  Parameter Ratesubs-WP 1&apos;!A1" TargetMode="External"/><Relationship Id="rId114" Type="http://schemas.openxmlformats.org/officeDocument/2006/relationships/hyperlink" Target="#&apos;Value applied for Ratesubs- 2&apos;!A1" TargetMode="External"/><Relationship Id="rId115" Type="http://schemas.openxmlformats.org/officeDocument/2006/relationships/hyperlink" Target="#&apos;Data  Parameter AWPSit100;  1&apos;!A1" TargetMode="External"/><Relationship Id="rId116" Type="http://schemas.openxmlformats.org/officeDocument/2006/relationships/hyperlink" Target="#&apos;Value applied for AWPSit100 1&apos;!A1" TargetMode="External"/><Relationship Id="rId117" Type="http://schemas.openxmlformats.org/officeDocument/2006/relationships/hyperlink" Target="#&apos;Data and Parameters Monitor 1&apos;!A1" TargetMode="External"/><Relationship Id="rId118" Type="http://schemas.openxmlformats.org/officeDocument/2006/relationships/hyperlink" Target="#&apos;Data  Parameter %Calloch WP 1&apos;!A1" TargetMode="External"/><Relationship Id="rId119" Type="http://schemas.openxmlformats.org/officeDocument/2006/relationships/hyperlink" Target="#&apos;Value applied for %Calloch  2&apos;!A1" TargetMode="External"/><Relationship Id="rId120" Type="http://schemas.openxmlformats.org/officeDocument/2006/relationships/hyperlink" Target="#&apos;Data  Parameter CAVG&#8722;TREEI  1&apos;!A1" TargetMode="External"/><Relationship Id="rId121" Type="http://schemas.openxmlformats.org/officeDocument/2006/relationships/hyperlink" Target="#&apos;Value applied for CAVG&#8722;TREE 1&apos;!A1" TargetMode="External"/><Relationship Id="rId122" Type="http://schemas.openxmlformats.org/officeDocument/2006/relationships/hyperlink" Target="#&apos;Data  Parameter Vextyit; Pc 1&apos;!A1" TargetMode="External"/><Relationship Id="rId123" Type="http://schemas.openxmlformats.org/officeDocument/2006/relationships/hyperlink" Target="#&apos;Value applied for Vextyit;  1&apos;!A1" TargetMode="External"/><Relationship Id="rId124" Type="http://schemas.openxmlformats.org/officeDocument/2006/relationships/hyperlink" Target="#&apos;Data  Parameter Biomassit 1&apos;!A1" TargetMode="External"/><Relationship Id="rId125" Type="http://schemas.openxmlformats.org/officeDocument/2006/relationships/hyperlink" Target="#&apos;Value applied for Biomassit 1&apos;!A1" TargetMode="External"/><Relationship Id="rId126" Type="http://schemas.openxmlformats.org/officeDocument/2006/relationships/hyperlink" Target="#&apos;Data  Parameter &#916;CTREE_PROJ 1&apos;!A1" TargetMode="External"/><Relationship Id="rId127" Type="http://schemas.openxmlformats.org/officeDocument/2006/relationships/hyperlink" Target="#&apos;Value applied for &#916;CTREE_PR 1&apos;!A1" TargetMode="External"/><Relationship Id="rId128" Type="http://schemas.openxmlformats.org/officeDocument/2006/relationships/hyperlink" Target="#&apos;Data  Parameter Ait 1&apos;!A1" TargetMode="External"/><Relationship Id="rId129" Type="http://schemas.openxmlformats.org/officeDocument/2006/relationships/hyperlink" Target="#&apos;Value applied for Ait 1&apos;!A1" TargetMode="External"/><Relationship Id="rId130" Type="http://schemas.openxmlformats.org/officeDocument/2006/relationships/hyperlink" Target="#&apos;Data  Parameter ET(FCitWPS) 1&apos;!A1" TargetMode="External"/><Relationship Id="rId131" Type="http://schemas.openxmlformats.org/officeDocument/2006/relationships/hyperlink" Target="#&apos;Value applied for ET(FCitWP 1&apos;!A1" TargetMode="External"/><Relationship Id="rId132" Type="http://schemas.openxmlformats.org/officeDocument/2006/relationships/hyperlink" Target="#&apos;Data  Parameter Area submer 1&apos;!A1" TargetMode="External"/><Relationship Id="rId133" Type="http://schemas.openxmlformats.org/officeDocument/2006/relationships/hyperlink" Target="#&apos;Value applied for Area subm 1&apos;!A1" TargetMode="External"/><Relationship Id="rId134" Type="http://schemas.openxmlformats.org/officeDocument/2006/relationships/hyperlink" Target="#&apos;Data  Parameter %OMsoil (WP 1&apos;!A1" TargetMode="External"/><Relationship Id="rId135" Type="http://schemas.openxmlformats.org/officeDocument/2006/relationships/hyperlink" Target="#&apos;Value applied for %OMsoil ( 2&apos;!A1" TargetMode="External"/><Relationship Id="rId136" Type="http://schemas.openxmlformats.org/officeDocument/2006/relationships/hyperlink" Target="#&apos;Data  Parameter Crown cover 1&apos;!A1" TargetMode="External"/><Relationship Id="rId137" Type="http://schemas.openxmlformats.org/officeDocument/2006/relationships/hyperlink" Target="#&apos;Value applied for Crown cov 1&apos;!A1" TargetMode="External"/><Relationship Id="rId138" Type="http://schemas.openxmlformats.org/officeDocument/2006/relationships/hyperlink" Target="#&apos;Data  Parameter NERERROR 1&apos;!A1" TargetMode="External"/><Relationship Id="rId139" Type="http://schemas.openxmlformats.org/officeDocument/2006/relationships/hyperlink" Target="#&apos;Data  Parameter CWPS-herbit 1&apos;!A1" TargetMode="External"/><Relationship Id="rId140" Type="http://schemas.openxmlformats.org/officeDocument/2006/relationships/hyperlink" Target="#&apos;Value applied for CWPS-herb 1&apos;!A1" TargetMode="External"/><Relationship Id="rId141" Type="http://schemas.openxmlformats.org/officeDocument/2006/relationships/hyperlink" Target="#&apos;Data  Parameter CBSL-herbit 1&apos;!A1" TargetMode="External"/><Relationship Id="rId142" Type="http://schemas.openxmlformats.org/officeDocument/2006/relationships/hyperlink" Target="#&apos;Value applied for CBSL-herb 1&apos;!A1" TargetMode="External"/><Relationship Id="rId143" Type="http://schemas.openxmlformats.org/officeDocument/2006/relationships/hyperlink" Target="#&apos;Data  Parameter &#916;CBSL-herbi 1&apos;!A1" TargetMode="External"/><Relationship Id="rId144" Type="http://schemas.openxmlformats.org/officeDocument/2006/relationships/hyperlink" Target="#&apos;Value applied for &#916;CBSL-her 1&apos;!A1" TargetMode="External"/><Relationship Id="rId145" Type="http://schemas.openxmlformats.org/officeDocument/2006/relationships/hyperlink" Target="#&apos;Data  Parameter &#402; (GHG emis 5&apos;!A1" TargetMode="External"/><Relationship Id="rId146" Type="http://schemas.openxmlformats.org/officeDocument/2006/relationships/hyperlink" Target="#&apos;Value applied for &#402; (GHG em 5&apos;!A1" TargetMode="External"/><Relationship Id="rId147" Type="http://schemas.openxmlformats.org/officeDocument/2006/relationships/hyperlink" Target="#&apos;Data  Parameter &#402; (GHG emis 6&apos;!A1" TargetMode="External"/><Relationship Id="rId148" Type="http://schemas.openxmlformats.org/officeDocument/2006/relationships/hyperlink" Target="#&apos;Value applied for &#402; (GHG em 6&apos;!A1" TargetMode="External"/><Relationship Id="rId149" Type="http://schemas.openxmlformats.org/officeDocument/2006/relationships/hyperlink" Target="#&apos;Data  Parameter &#916;CSHRUB_PRO 1&apos;!A1" TargetMode="External"/><Relationship Id="rId150" Type="http://schemas.openxmlformats.org/officeDocument/2006/relationships/hyperlink" Target="#&apos;Value applied for &#916;CSHRUB_P 1&apos;!A1" TargetMode="External"/><Relationship Id="rId151" Type="http://schemas.openxmlformats.org/officeDocument/2006/relationships/hyperlink" Target="#&apos;Data  Parameter Fire Reduct 1&apos;!A1" TargetMode="External"/><Relationship Id="rId152" Type="http://schemas.openxmlformats.org/officeDocument/2006/relationships/hyperlink" Target="#&apos;Value applied for Fire Redu 1&apos;!A1" TargetMode="External"/><Relationship Id="rId153" Type="http://schemas.openxmlformats.org/officeDocument/2006/relationships/hyperlink" Target="#&apos;Data  Parameter &#402; (GHG emis 7&apos;!A1" TargetMode="External"/><Relationship Id="rId154" Type="http://schemas.openxmlformats.org/officeDocument/2006/relationships/hyperlink" Target="#&apos;Value applied for &#402; (GHG em 7&apos;!A1" TargetMode="External"/><Relationship Id="rId155" Type="http://schemas.openxmlformats.org/officeDocument/2006/relationships/hyperlink" Target="#&apos;Data  Parameter &#8710;CWPS-soili 1&apos;!A1" TargetMode="External"/><Relationship Id="rId156" Type="http://schemas.openxmlformats.org/officeDocument/2006/relationships/hyperlink" Target="#&apos;Value applied for &#8710;CWPS-soi 1&apos;!A1" TargetMode="External"/><Relationship Id="rId157" Type="http://schemas.openxmlformats.org/officeDocument/2006/relationships/hyperlink" Target="#&apos;Data  Parameter &#8710;CBSL-soili 1&apos;!A1" TargetMode="External"/><Relationship Id="rId158" Type="http://schemas.openxmlformats.org/officeDocument/2006/relationships/hyperlink" Target="#&apos;Value applied for &#8710;CBSL-soi 1&apos;!A1" TargetMode="External"/><Relationship Id="rId159" Type="http://schemas.openxmlformats.org/officeDocument/2006/relationships/hyperlink" Target="#&apos;Data  Parameter CH4(WPS-soi 1&apos;!A1" TargetMode="External"/><Relationship Id="rId160" Type="http://schemas.openxmlformats.org/officeDocument/2006/relationships/hyperlink" Target="#&apos;Value applied for CH4(WPS-s 1&apos;!A1" TargetMode="External"/><Relationship Id="rId161" Type="http://schemas.openxmlformats.org/officeDocument/2006/relationships/hyperlink" Target="#&apos;Data  Parameter N2O (WPS-so 1&apos;!A1" TargetMode="External"/><Relationship Id="rId162" Type="http://schemas.openxmlformats.org/officeDocument/2006/relationships/hyperlink" Target="#&apos;Value applied for N2O (WPS- 1&apos;!A1" TargetMode="External"/><Relationship Id="rId163" Type="http://schemas.openxmlformats.org/officeDocument/2006/relationships/hyperlink" Target="#&apos;Data  Parameter GHGWPS-insi 2&apos;!A1" TargetMode="External"/><Relationship Id="rId164" Type="http://schemas.openxmlformats.org/officeDocument/2006/relationships/hyperlink" Target="#&apos;Value applied for GHGWPS-in 2&apos;!A1" TargetMode="External"/><Relationship Id="rId165" Type="http://schemas.openxmlformats.org/officeDocument/2006/relationships/hyperlink" Target="#&apos;Data  Parameter &#916;CWPS-herbi 1&apos;!A1" TargetMode="External"/><Relationship Id="rId166" Type="http://schemas.openxmlformats.org/officeDocument/2006/relationships/hyperlink" Target="#&apos;Value applied for &#916;CWPS-her 1&apos;!A1" TargetMode="External"/><Relationship Id="rId167" Type="http://schemas.openxmlformats.org/officeDocument/2006/relationships/hyperlink" Target="#&apos;Data  Parameter IPCC Emissi 4&apos;!A1" TargetMode="External"/><Relationship Id="rId168" Type="http://schemas.openxmlformats.org/officeDocument/2006/relationships/hyperlink" Target="#&apos;Value applied for IPCC Emis 4&apos;!A1" TargetMode="External"/><Relationship Id="rId169" Type="http://schemas.openxmlformats.org/officeDocument/2006/relationships/hyperlink" Target="#&apos;Data  Parameter IPCC Emissi 5&apos;!A1" TargetMode="External"/><Relationship Id="rId170" Type="http://schemas.openxmlformats.org/officeDocument/2006/relationships/hyperlink" Target="#&apos;Value applied for IPCC Emis 5&apos;!A1" TargetMode="External"/><Relationship Id="rId171" Type="http://schemas.openxmlformats.org/officeDocument/2006/relationships/hyperlink" Target="#&apos;Data  Parameter C%WPS-erode 1&apos;!A1" TargetMode="External"/><Relationship Id="rId172" Type="http://schemas.openxmlformats.org/officeDocument/2006/relationships/hyperlink" Target="#&apos;Value applied for C%WPS-ero 1&apos;!A1" TargetMode="External"/><Relationship Id="rId173" Type="http://schemas.openxmlformats.org/officeDocument/2006/relationships/hyperlink" Target="#&apos;Data  Parameter Depth_exWPS 1&apos;!A1" TargetMode="External"/><Relationship Id="rId174" Type="http://schemas.openxmlformats.org/officeDocument/2006/relationships/hyperlink" Target="#&apos;Value applied for Depth_exW 1&apos;!A1" TargetMode="External"/><Relationship Id="rId175" Type="http://schemas.openxmlformats.org/officeDocument/2006/relationships/hyperlink" Target="#&apos;Data  Parameter CWPS-soili( 1&apos;!A1" TargetMode="External"/><Relationship Id="rId176" Type="http://schemas.openxmlformats.org/officeDocument/2006/relationships/hyperlink" Target="#&apos;Value applied for CWPS-soil 1&apos;!A1" TargetMode="External"/><Relationship Id="rId177" Type="http://schemas.openxmlformats.org/officeDocument/2006/relationships/hyperlink" Target="#&apos;Data  Parameter &#119862;&#119860;&#119881;&#119866;&#8722;&#119879; 1&apos;!A1" TargetMode="External"/><Relationship Id="rId178" Type="http://schemas.openxmlformats.org/officeDocument/2006/relationships/hyperlink" Target="#&apos;Value applied for &#119862;&#119860;&#119881;&#119866;&#8722; 1&apos;!A1" TargetMode="External"/><Relationship Id="rId179" Type="http://schemas.openxmlformats.org/officeDocument/2006/relationships/hyperlink" Target="#&apos;Data  Parameter CBSL-soilit 1&apos;!A1" TargetMode="External"/><Relationship Id="rId180" Type="http://schemas.openxmlformats.org/officeDocument/2006/relationships/hyperlink" Target="#&apos;Value applied for CBSL-soil 1&apos;!A1" TargetMode="External"/><Relationship Id="rId181" Type="http://schemas.openxmlformats.org/officeDocument/2006/relationships/hyperlink" Target="#&apos;Does the project see 2 (enum)&apos;!A3" TargetMode="External"/><Relationship Id="rId182" Type="http://schemas.openxmlformats.org/officeDocument/2006/relationships/hyperlink" Target="#&apos;Community HCV 1&apos;!A1" TargetMode="External"/><Relationship Id="rId183" Type="http://schemas.openxmlformats.org/officeDocument/2006/relationships/hyperlink" Target="#&apos;Expected Community Impacts  1&apos;!A1" TargetMode="External"/><Relationship Id="rId184" Type="http://schemas.openxmlformats.org/officeDocument/2006/relationships/hyperlink" Target="#&apos;Does the project see 3 (enum)&apos;!A3" TargetMode="External"/><Relationship Id="rId185" Type="http://schemas.openxmlformats.org/officeDocument/2006/relationships/hyperlink" Target="#&apos;Marginalized andor Vulnerab 1&apos;!A1" TargetMode="External"/><Relationship Id="rId186" Type="http://schemas.openxmlformats.org/officeDocument/2006/relationships/hyperlink" Target="#&apos;Exceptional Benefits Benefi 1&apos;!A1" TargetMode="External"/><Relationship Id="rId187" Type="http://schemas.openxmlformats.org/officeDocument/2006/relationships/hyperlink" Target="#&apos;Species and habitat impacts 1&apos;!A1" TargetMode="External"/><Relationship Id="rId188" Type="http://schemas.openxmlformats.org/officeDocument/2006/relationships/hyperlink" Target="#&apos;Biodiversity HCV 1&apos;!A1" TargetMode="External"/><Relationship Id="rId189" Type="http://schemas.openxmlformats.org/officeDocument/2006/relationships/hyperlink" Target="#&apos;Bio element changes 1&apos;!A1" TargetMode="External"/><Relationship Id="rId190" Type="http://schemas.openxmlformats.org/officeDocument/2006/relationships/hyperlink" Target="#&apos;Species Used  1&apos;!A1" TargetMode="External"/><Relationship Id="rId191" Type="http://schemas.openxmlformats.org/officeDocument/2006/relationships/hyperlink" Target="#&apos;Invasive Species  1&apos;!A1" TargetMode="External"/><Relationship Id="rId192" Type="http://schemas.openxmlformats.org/officeDocument/2006/relationships/hyperlink" Target="#&apos;Non-native Species 1&apos;!A1" TargetMode="External"/><Relationship Id="rId193" Type="http://schemas.openxmlformats.org/officeDocument/2006/relationships/hyperlink" Target="#&apos;Inputs Justification  1&apos;!A1" TargetMode="External"/><Relationship Id="rId194" Type="http://schemas.openxmlformats.org/officeDocument/2006/relationships/hyperlink" Target="#&apos;Offsite Biodiversity Impact 1&apos;!A1" TargetMode="External"/><Relationship Id="rId195" Type="http://schemas.openxmlformats.org/officeDocument/2006/relationships/hyperlink" Target="#&apos;Does the project see 4 (enum)&apos;!A3" TargetMode="External"/><Relationship Id="rId196" Type="http://schemas.openxmlformats.org/officeDocument/2006/relationships/hyperlink" Target="#&apos;Trigger Species Population  1&apos;!A1" TargetMode="External"/><Relationship Id="rId197" Type="http://schemas.openxmlformats.org/officeDocument/2006/relationships/hyperlink" Target="#&apos;STAKEHOLDER DESCRIPTION TAB 1&apos;!A1" TargetMode="External"/><Relationship Id="rId198" Type="http://schemas.openxmlformats.org/officeDocument/2006/relationships/hyperlink" Target="#&apos;THEORY OF CHANGE TABLE 1&apos;!A1" TargetMode="External"/><Relationship Id="rId199" Type="http://schemas.openxmlformats.org/officeDocument/2006/relationships/hyperlink" Target="#&apos;PROJECT RISKS TABLE 1&apos;!A1" TargetMode="External"/><Relationship Id="rId200" Type="http://schemas.openxmlformats.org/officeDocument/2006/relationships/hyperlink" Target="#&apos;SENSITIVE INFORMATION 1&apos;!A1" TargetMode="External"/><Relationship Id="rId201" Type="http://schemas.openxmlformats.org/officeDocument/2006/relationships/hyperlink" Target="#&apos;Additional Appendix 1&apos;!A1" TargetMode="External"/><Relationship Id="rId202" Type="http://schemas.openxmlformats.org/officeDocument/2006/relationships/hyperlink" Target="#&apos;VCS 1&apos;!A1" TargetMode="External"/><Relationship Id="rId203" Type="http://schemas.openxmlformats.org/officeDocument/2006/relationships/hyperlink" Target="#&apos;CCB 1&apos;!A1" TargetMode="External"/><Relationship Id="rId204" Type="http://schemas.openxmlformats.org/officeDocument/2006/relationships/hyperlink" Target="#&apos;CCB Verification 1&apos;!A1" TargetMode="External"/></Relationships>
</file>

<file path=xl/worksheets/_rels/sheet304.xml.rels><?xml version="1.0" encoding="UTF-8" standalone="yes"?>
<Relationships xmlns="http://schemas.openxmlformats.org/package/2006/relationships"><Relationship Id="rId1" Type="http://schemas.openxmlformats.org/officeDocument/2006/relationships/hyperlink" Target="#&apos;AcresHectares 1 (enum)&apos;!A3" TargetMode="External"/></Relationships>
</file>

<file path=xl/worksheets/_rels/sheet335.xml.rels><?xml version="1.0" encoding="UTF-8" standalone="yes"?>
<Relationships xmlns="http://schemas.openxmlformats.org/package/2006/relationships"><Relationship Id="rId1" Type="http://schemas.openxmlformats.org/officeDocument/2006/relationships/hyperlink" Target="#&apos;Audit type 1 (enum)&apos;!A3" TargetMode="External"/><Relationship Id="rId2" Type="http://schemas.openxmlformats.org/officeDocument/2006/relationships/hyperlink" Target="#&apos;Program 1 (enum)&apos;!A3" TargetMode="External"/></Relationships>
</file>

<file path=xl/worksheets/_rels/sheet336.xml.rels><?xml version="1.0" encoding="UTF-8" standalone="yes"?>
<Relationships xmlns="http://schemas.openxmlformats.org/package/2006/relationships"><Relationship Id="rId1" Type="http://schemas.openxmlformats.org/officeDocument/2006/relationships/hyperlink" Target="#&apos;Is a temporal bounda 1 (enum)&apos;!A3" TargetMode="External"/><Relationship Id="rId2" Type="http://schemas.openxmlformats.org/officeDocument/2006/relationships/hyperlink" Target="#&apos;Select either total  1 (enum)&apos;!A3" TargetMode="External"/></Relationships>
</file>

<file path=xl/worksheets/_rels/sheet338.xml.rels><?xml version="1.0" encoding="UTF-8" standalone="yes"?>
<Relationships xmlns="http://schemas.openxmlformats.org/package/2006/relationships"><Relationship Id="rId1" Type="http://schemas.openxmlformats.org/officeDocument/2006/relationships/hyperlink" Target="#&apos;Select the quantific 3 (enum)&apos;!A3" TargetMode="External"/></Relationships>
</file>

<file path=xl/worksheets/_rels/sheet339.xml.rels><?xml version="1.0" encoding="UTF-8" standalone="yes"?>
<Relationships xmlns="http://schemas.openxmlformats.org/package/2006/relationships"><Relationship Id="rId1" Type="http://schemas.openxmlformats.org/officeDocument/2006/relationships/hyperlink" Target="#&apos;Select the quantific 4 (enum)&apos;!A3" TargetMode="External"/></Relationships>
</file>

<file path=xl/worksheets/_rels/sheet340.xml.rels><?xml version="1.0" encoding="UTF-8" standalone="yes"?>
<Relationships xmlns="http://schemas.openxmlformats.org/package/2006/relationships"><Relationship Id="rId1" Type="http://schemas.openxmlformats.org/officeDocument/2006/relationships/hyperlink" Target="#&apos;Select the quantific 5 (enum)&apos;!A3" TargetMode="External"/></Relationships>
</file>

<file path=xl/worksheets/_rels/sheet341.xml.rels><?xml version="1.0" encoding="UTF-8" standalone="yes"?>
<Relationships xmlns="http://schemas.openxmlformats.org/package/2006/relationships"><Relationship Id="rId1" Type="http://schemas.openxmlformats.org/officeDocument/2006/relationships/hyperlink" Target="#&apos;Maximum claimable qu 3 (enum)&apos;!A3" TargetMode="External"/><Relationship Id="rId2" Type="http://schemas.openxmlformats.org/officeDocument/2006/relationships/hyperlink" Target="#&apos;Fire Reduction Premi 3 (enum)&apos;!A3" TargetMode="External"/></Relationships>
</file>

<file path=xl/worksheets/_rels/sheet342.xml.rels><?xml version="1.0" encoding="UTF-8" standalone="yes"?>
<Relationships xmlns="http://schemas.openxmlformats.org/package/2006/relationships"><Relationship Id="rId1" Type="http://schemas.openxmlformats.org/officeDocument/2006/relationships/hyperlink" Target="#&apos;Data  Parameter BD 1&apos;!A1" TargetMode="External"/><Relationship Id="rId2" Type="http://schemas.openxmlformats.org/officeDocument/2006/relationships/hyperlink" Target="#&apos;Value applied for BD 1&apos;!A1" TargetMode="External"/><Relationship Id="rId3" Type="http://schemas.openxmlformats.org/officeDocument/2006/relationships/hyperlink" Target="#&apos;Data  Parameter DjCFjBCEF 1&apos;!A1" TargetMode="External"/><Relationship Id="rId4" Type="http://schemas.openxmlformats.org/officeDocument/2006/relationships/hyperlink" Target="#&apos;Value applied for DjCFjBCEF 1&apos;!A1" TargetMode="External"/><Relationship Id="rId5" Type="http://schemas.openxmlformats.org/officeDocument/2006/relationships/hyperlink" Target="#&apos;Data  Parameter SLFty 1&apos;!A1" TargetMode="External"/><Relationship Id="rId6" Type="http://schemas.openxmlformats.org/officeDocument/2006/relationships/hyperlink" Target="#&apos;Value applied for SLFty 1&apos;!A1" TargetMode="External"/><Relationship Id="rId7" Type="http://schemas.openxmlformats.org/officeDocument/2006/relationships/hyperlink" Target="#&apos;Data  Parameter Ofty 1&apos;!A1" TargetMode="External"/><Relationship Id="rId8" Type="http://schemas.openxmlformats.org/officeDocument/2006/relationships/hyperlink" Target="#&apos;Value applied for Ofty 1&apos;!A1" TargetMode="External"/><Relationship Id="rId9" Type="http://schemas.openxmlformats.org/officeDocument/2006/relationships/hyperlink" Target="#&apos;Data  Parameter Ecosystem;  1&apos;!A1" TargetMode="External"/><Relationship Id="rId10" Type="http://schemas.openxmlformats.org/officeDocument/2006/relationships/hyperlink" Target="#&apos;Value applied for Ecosystem 1&apos;!A1" TargetMode="External"/><Relationship Id="rId11" Type="http://schemas.openxmlformats.org/officeDocument/2006/relationships/hyperlink" Target="#&apos;Data  Parameter %OMsoil (BS 1&apos;!A1" TargetMode="External"/><Relationship Id="rId12" Type="http://schemas.openxmlformats.org/officeDocument/2006/relationships/hyperlink" Target="#&apos;Value applied for %OMsoil ( 1&apos;!A1" TargetMode="External"/><Relationship Id="rId13" Type="http://schemas.openxmlformats.org/officeDocument/2006/relationships/hyperlink" Target="#&apos;Data  Parameter &#916;CTREE_BSLi 1&apos;!A1" TargetMode="External"/><Relationship Id="rId14" Type="http://schemas.openxmlformats.org/officeDocument/2006/relationships/hyperlink" Target="#&apos;Value applied for &#916;CTREE_BS 1&apos;!A1" TargetMode="External"/><Relationship Id="rId15" Type="http://schemas.openxmlformats.org/officeDocument/2006/relationships/hyperlink" Target="#&apos;Data  Parameter ET(FCItBSL) 1&apos;!A1" TargetMode="External"/><Relationship Id="rId16" Type="http://schemas.openxmlformats.org/officeDocument/2006/relationships/hyperlink" Target="#&apos;Value applied for ET(FCItBS 1&apos;!A1" TargetMode="External"/><Relationship Id="rId17" Type="http://schemas.openxmlformats.org/officeDocument/2006/relationships/hyperlink" Target="#&apos;Data  Parameter %Calloch BS 1&apos;!A1" TargetMode="External"/><Relationship Id="rId18" Type="http://schemas.openxmlformats.org/officeDocument/2006/relationships/hyperlink" Target="#&apos;Value applied for %Calloch  1&apos;!A1" TargetMode="External"/><Relationship Id="rId19" Type="http://schemas.openxmlformats.org/officeDocument/2006/relationships/hyperlink" Target="#&apos;Data  Parameter EFN2Oburn 1&apos;!A1" TargetMode="External"/><Relationship Id="rId20" Type="http://schemas.openxmlformats.org/officeDocument/2006/relationships/hyperlink" Target="#&apos;Data  Parameter allowable_u 1&apos;!A1" TargetMode="External"/><Relationship Id="rId21" Type="http://schemas.openxmlformats.org/officeDocument/2006/relationships/hyperlink" Target="#&apos;Data  Parameter GWPCH4 1&apos;!A1" TargetMode="External"/><Relationship Id="rId22" Type="http://schemas.openxmlformats.org/officeDocument/2006/relationships/hyperlink" Target="#&apos;Data  Parameter GWPN2O 1&apos;!A1" TargetMode="External"/><Relationship Id="rId23" Type="http://schemas.openxmlformats.org/officeDocument/2006/relationships/hyperlink" Target="#&apos;Data  Parameter EFCH4burn 1&apos;!A1" TargetMode="External"/><Relationship Id="rId24" Type="http://schemas.openxmlformats.org/officeDocument/2006/relationships/hyperlink" Target="#&apos;Data  Parameter RateCloss-W 1&apos;!A1" TargetMode="External"/><Relationship Id="rId25" Type="http://schemas.openxmlformats.org/officeDocument/2006/relationships/hyperlink" Target="#&apos;Value applied for RateCloss 1&apos;!A1" TargetMode="External"/><Relationship Id="rId26" Type="http://schemas.openxmlformats.org/officeDocument/2006/relationships/hyperlink" Target="#&apos;Data  Parameter Ratepeatlos 1&apos;!A1" TargetMode="External"/><Relationship Id="rId27" Type="http://schemas.openxmlformats.org/officeDocument/2006/relationships/hyperlink" Target="#&apos;Value applied for Ratepeatl 2&apos;!A1" TargetMode="External"/><Relationship Id="rId28" Type="http://schemas.openxmlformats.org/officeDocument/2006/relationships/hyperlink" Target="#&apos;Data  Parameter Ratepeatlos 2&apos;!A1" TargetMode="External"/><Relationship Id="rId29" Type="http://schemas.openxmlformats.org/officeDocument/2006/relationships/hyperlink" Target="#&apos;Value applied for Ratepeatl 3&apos;!A1" TargetMode="External"/><Relationship Id="rId30" Type="http://schemas.openxmlformats.org/officeDocument/2006/relationships/hyperlink" Target="#&apos;Data  Parameter &#402; (GHG emis 8&apos;!A1" TargetMode="External"/><Relationship Id="rId31" Type="http://schemas.openxmlformats.org/officeDocument/2006/relationships/hyperlink" Target="#&apos;Value applied for &#402; (GHG em 8&apos;!A1" TargetMode="External"/><Relationship Id="rId32" Type="http://schemas.openxmlformats.org/officeDocument/2006/relationships/hyperlink" Target="#&apos;Data  Parameter &#402; (N2O emis 1&apos;!A1" TargetMode="External"/><Relationship Id="rId33" Type="http://schemas.openxmlformats.org/officeDocument/2006/relationships/hyperlink" Target="#&apos;Data  Parameter &#916;CSHRUB_BSL 1&apos;!A1" TargetMode="External"/><Relationship Id="rId34" Type="http://schemas.openxmlformats.org/officeDocument/2006/relationships/hyperlink" Target="#&apos;Value applied for &#916;CSHRUB_B 1&apos;!A1" TargetMode="External"/><Relationship Id="rId35" Type="http://schemas.openxmlformats.org/officeDocument/2006/relationships/hyperlink" Target="#&apos;Data  Parameter IPCC Emissi 6&apos;!A1" TargetMode="External"/><Relationship Id="rId36" Type="http://schemas.openxmlformats.org/officeDocument/2006/relationships/hyperlink" Target="#&apos;Value applied for IPCC Emis 6&apos;!A1" TargetMode="External"/><Relationship Id="rId37" Type="http://schemas.openxmlformats.org/officeDocument/2006/relationships/hyperlink" Target="#&apos;Data  Parameter IPCC Emissi 7&apos;!A1" TargetMode="External"/><Relationship Id="rId38" Type="http://schemas.openxmlformats.org/officeDocument/2006/relationships/hyperlink" Target="#&apos;Value applied for IPCC Emis 7&apos;!A1" TargetMode="External"/><Relationship Id="rId39" Type="http://schemas.openxmlformats.org/officeDocument/2006/relationships/hyperlink" Target="#&apos;Data  Parameter GHGBSL-insi 1&apos;!A1" TargetMode="External"/><Relationship Id="rId40" Type="http://schemas.openxmlformats.org/officeDocument/2006/relationships/hyperlink" Target="#&apos;Value applied for GHGBSL-in 1&apos;!A1" TargetMode="External"/><Relationship Id="rId41" Type="http://schemas.openxmlformats.org/officeDocument/2006/relationships/hyperlink" Target="#&apos;Data  Parameter Depth_exBSL 1&apos;!A1" TargetMode="External"/><Relationship Id="rId42" Type="http://schemas.openxmlformats.org/officeDocument/2006/relationships/hyperlink" Target="#&apos;Value applied for Depth_exB 1&apos;!A1" TargetMode="External"/><Relationship Id="rId43" Type="http://schemas.openxmlformats.org/officeDocument/2006/relationships/hyperlink" Target="#&apos;Data  Parameter N2O (BSL-so 1&apos;!A1" TargetMode="External"/><Relationship Id="rId44" Type="http://schemas.openxmlformats.org/officeDocument/2006/relationships/hyperlink" Target="#&apos;Value applied for N2O (BSL- 1&apos;!A1" TargetMode="External"/><Relationship Id="rId45" Type="http://schemas.openxmlformats.org/officeDocument/2006/relationships/hyperlink" Target="#&apos;Data  Parameter CH4(BSL-soi 1&apos;!A1" TargetMode="External"/><Relationship Id="rId46" Type="http://schemas.openxmlformats.org/officeDocument/2006/relationships/hyperlink" Target="#&apos;Value applied for CH4(BSL-s 1&apos;!A1" TargetMode="External"/><Relationship Id="rId47" Type="http://schemas.openxmlformats.org/officeDocument/2006/relationships/hyperlink" Target="#&apos;Data  Parameter C%BSL-emitt 1&apos;!A1" TargetMode="External"/><Relationship Id="rId48" Type="http://schemas.openxmlformats.org/officeDocument/2006/relationships/hyperlink" Target="#&apos;Value applied for C%BSL-emi 1&apos;!A1" TargetMode="External"/><Relationship Id="rId49" Type="http://schemas.openxmlformats.org/officeDocument/2006/relationships/hyperlink" Target="#&apos;Data  Parameter C%BSL-erode 1&apos;!A1" TargetMode="External"/><Relationship Id="rId50" Type="http://schemas.openxmlformats.org/officeDocument/2006/relationships/hyperlink" Target="#&apos;Value applied for C%BSL-ero 1&apos;!A1" TargetMode="External"/><Relationship Id="rId51" Type="http://schemas.openxmlformats.org/officeDocument/2006/relationships/hyperlink" Target="#&apos;Data  Parameter &#402; (GHG emis 9&apos;!A1" TargetMode="External"/><Relationship Id="rId52" Type="http://schemas.openxmlformats.org/officeDocument/2006/relationships/hyperlink" Target="#&apos;Value applied for &#402; (GHG em 9&apos;!A1" TargetMode="External"/><Relationship Id="rId53" Type="http://schemas.openxmlformats.org/officeDocument/2006/relationships/hyperlink" Target="#&apos;Data  Parameter Ratesubs-BS 1&apos;!A1" TargetMode="External"/><Relationship Id="rId54" Type="http://schemas.openxmlformats.org/officeDocument/2006/relationships/hyperlink" Target="#&apos;Value applied for Ratesubs- 1&apos;!A1" TargetMode="External"/><Relationship Id="rId55" Type="http://schemas.openxmlformats.org/officeDocument/2006/relationships/hyperlink" Target="#&apos;Data  Parameter Ratesubs-WP 1&apos;!A1" TargetMode="External"/><Relationship Id="rId56" Type="http://schemas.openxmlformats.org/officeDocument/2006/relationships/hyperlink" Target="#&apos;Value applied for Ratesubs- 2&apos;!A1" TargetMode="External"/><Relationship Id="rId57" Type="http://schemas.openxmlformats.org/officeDocument/2006/relationships/hyperlink" Target="#&apos;Data  Parameter AWPSit100;  1&apos;!A1" TargetMode="External"/><Relationship Id="rId58" Type="http://schemas.openxmlformats.org/officeDocument/2006/relationships/hyperlink" Target="#&apos;Value applied for AWPSit100 1&apos;!A1" TargetMode="External"/></Relationships>
</file>

<file path=xl/worksheets/_rels/sheet343.xml.rels><?xml version="1.0" encoding="UTF-8" standalone="yes"?>
<Relationships xmlns="http://schemas.openxmlformats.org/package/2006/relationships"><Relationship Id="rId1" Type="http://schemas.openxmlformats.org/officeDocument/2006/relationships/hyperlink" Target="#&apos;Value applied for BD 1&apos;!A1" TargetMode="External"/></Relationships>
</file>

<file path=xl/worksheets/_rels/sheet344.xml.rels><?xml version="1.0" encoding="UTF-8" standalone="yes"?>
<Relationships xmlns="http://schemas.openxmlformats.org/package/2006/relationships"><Relationship Id="rId1" Type="http://schemas.openxmlformats.org/officeDocument/2006/relationships/hyperlink" Target="#&apos;Value applied for DjCFjBCEF 1&apos;!A1" TargetMode="External"/></Relationships>
</file>

<file path=xl/worksheets/_rels/sheet346.xml.rels><?xml version="1.0" encoding="UTF-8" standalone="yes"?>
<Relationships xmlns="http://schemas.openxmlformats.org/package/2006/relationships"><Relationship Id="rId1" Type="http://schemas.openxmlformats.org/officeDocument/2006/relationships/hyperlink" Target="#&apos;Value applied for SLFty 1&apos;!A1" TargetMode="External"/></Relationships>
</file>

<file path=xl/worksheets/_rels/sheet348.xml.rels><?xml version="1.0" encoding="UTF-8" standalone="yes"?>
<Relationships xmlns="http://schemas.openxmlformats.org/package/2006/relationships"><Relationship Id="rId1" Type="http://schemas.openxmlformats.org/officeDocument/2006/relationships/hyperlink" Target="#&apos;Value applied for Ofty 1&apos;!A1" TargetMode="External"/></Relationships>
</file>

<file path=xl/worksheets/_rels/sheet350.xml.rels><?xml version="1.0" encoding="UTF-8" standalone="yes"?>
<Relationships xmlns="http://schemas.openxmlformats.org/package/2006/relationships"><Relationship Id="rId1" Type="http://schemas.openxmlformats.org/officeDocument/2006/relationships/hyperlink" Target="#&apos;Value applied for Ecosystem 1&apos;!A1" TargetMode="External"/></Relationships>
</file>

<file path=xl/worksheets/_rels/sheet352.xml.rels><?xml version="1.0" encoding="UTF-8" standalone="yes"?>
<Relationships xmlns="http://schemas.openxmlformats.org/package/2006/relationships"><Relationship Id="rId1" Type="http://schemas.openxmlformats.org/officeDocument/2006/relationships/hyperlink" Target="#&apos;Value applied for %OMsoil ( 1&apos;!A1" TargetMode="External"/></Relationships>
</file>

<file path=xl/worksheets/_rels/sheet354.xml.rels><?xml version="1.0" encoding="UTF-8" standalone="yes"?>
<Relationships xmlns="http://schemas.openxmlformats.org/package/2006/relationships"><Relationship Id="rId1" Type="http://schemas.openxmlformats.org/officeDocument/2006/relationships/hyperlink" Target="#&apos;Value applied for &#916;CTREE_BS 1&apos;!A1" TargetMode="External"/></Relationships>
</file>

<file path=xl/worksheets/_rels/sheet356.xml.rels><?xml version="1.0" encoding="UTF-8" standalone="yes"?>
<Relationships xmlns="http://schemas.openxmlformats.org/package/2006/relationships"><Relationship Id="rId1" Type="http://schemas.openxmlformats.org/officeDocument/2006/relationships/hyperlink" Target="#&apos;Value applied for ET(FCItBS 1&apos;!A1" TargetMode="External"/></Relationships>
</file>

<file path=xl/worksheets/_rels/sheet358.xml.rels><?xml version="1.0" encoding="UTF-8" standalone="yes"?>
<Relationships xmlns="http://schemas.openxmlformats.org/package/2006/relationships"><Relationship Id="rId1" Type="http://schemas.openxmlformats.org/officeDocument/2006/relationships/hyperlink" Target="#&apos;Value applied for %Calloch  1&apos;!A1" TargetMode="External"/></Relationships>
</file>

<file path=xl/worksheets/_rels/sheet362.xml.rels><?xml version="1.0" encoding="UTF-8" standalone="yes"?>
<Relationships xmlns="http://schemas.openxmlformats.org/package/2006/relationships"><Relationship Id="rId1" Type="http://schemas.openxmlformats.org/officeDocument/2006/relationships/hyperlink" Target="#&apos;Data  Parameter %Calloch WP 1&apos;!A1" TargetMode="External"/><Relationship Id="rId2" Type="http://schemas.openxmlformats.org/officeDocument/2006/relationships/hyperlink" Target="#&apos;Value applied for %Calloch  2&apos;!A1" TargetMode="External"/><Relationship Id="rId3" Type="http://schemas.openxmlformats.org/officeDocument/2006/relationships/hyperlink" Target="#&apos;Data  Parameter CAVG&#8722;TREEI  1&apos;!A1" TargetMode="External"/><Relationship Id="rId4" Type="http://schemas.openxmlformats.org/officeDocument/2006/relationships/hyperlink" Target="#&apos;Value applied for CAVG&#8722;TREE 1&apos;!A1" TargetMode="External"/><Relationship Id="rId5" Type="http://schemas.openxmlformats.org/officeDocument/2006/relationships/hyperlink" Target="#&apos;Data  Parameter Vextyit; Pc 1&apos;!A1" TargetMode="External"/><Relationship Id="rId6" Type="http://schemas.openxmlformats.org/officeDocument/2006/relationships/hyperlink" Target="#&apos;Value applied for Vextyit;  1&apos;!A1" TargetMode="External"/><Relationship Id="rId7" Type="http://schemas.openxmlformats.org/officeDocument/2006/relationships/hyperlink" Target="#&apos;Data  Parameter Biomassit 1&apos;!A1" TargetMode="External"/><Relationship Id="rId8" Type="http://schemas.openxmlformats.org/officeDocument/2006/relationships/hyperlink" Target="#&apos;Value applied for Biomassit 1&apos;!A1" TargetMode="External"/><Relationship Id="rId9" Type="http://schemas.openxmlformats.org/officeDocument/2006/relationships/hyperlink" Target="#&apos;Data  Parameter &#916;CTREE_PROJ 1&apos;!A1" TargetMode="External"/><Relationship Id="rId10" Type="http://schemas.openxmlformats.org/officeDocument/2006/relationships/hyperlink" Target="#&apos;Value applied for &#916;CTREE_PR 1&apos;!A1" TargetMode="External"/><Relationship Id="rId11" Type="http://schemas.openxmlformats.org/officeDocument/2006/relationships/hyperlink" Target="#&apos;Data  Parameter Ait 1&apos;!A1" TargetMode="External"/><Relationship Id="rId12" Type="http://schemas.openxmlformats.org/officeDocument/2006/relationships/hyperlink" Target="#&apos;Value applied for Ait 1&apos;!A1" TargetMode="External"/><Relationship Id="rId13" Type="http://schemas.openxmlformats.org/officeDocument/2006/relationships/hyperlink" Target="#&apos;Data  Parameter ET(FCitWPS) 1&apos;!A1" TargetMode="External"/><Relationship Id="rId14" Type="http://schemas.openxmlformats.org/officeDocument/2006/relationships/hyperlink" Target="#&apos;Value applied for ET(FCitWP 1&apos;!A1" TargetMode="External"/><Relationship Id="rId15" Type="http://schemas.openxmlformats.org/officeDocument/2006/relationships/hyperlink" Target="#&apos;Data  Parameter Area submer 1&apos;!A1" TargetMode="External"/><Relationship Id="rId16" Type="http://schemas.openxmlformats.org/officeDocument/2006/relationships/hyperlink" Target="#&apos;Value applied for Area subm 1&apos;!A1" TargetMode="External"/><Relationship Id="rId17" Type="http://schemas.openxmlformats.org/officeDocument/2006/relationships/hyperlink" Target="#&apos;Data  Parameter %OMsoil (WP 1&apos;!A1" TargetMode="External"/><Relationship Id="rId18" Type="http://schemas.openxmlformats.org/officeDocument/2006/relationships/hyperlink" Target="#&apos;Value applied for %OMsoil ( 2&apos;!A1" TargetMode="External"/><Relationship Id="rId19" Type="http://schemas.openxmlformats.org/officeDocument/2006/relationships/hyperlink" Target="#&apos;Data  Parameter Crown cover 1&apos;!A1" TargetMode="External"/><Relationship Id="rId20" Type="http://schemas.openxmlformats.org/officeDocument/2006/relationships/hyperlink" Target="#&apos;Value applied for Crown cov 1&apos;!A1" TargetMode="External"/><Relationship Id="rId21" Type="http://schemas.openxmlformats.org/officeDocument/2006/relationships/hyperlink" Target="#&apos;Data  Parameter NERERROR 1&apos;!A1" TargetMode="External"/><Relationship Id="rId22" Type="http://schemas.openxmlformats.org/officeDocument/2006/relationships/hyperlink" Target="#&apos;Data  Parameter CWPS-herbit 1&apos;!A1" TargetMode="External"/><Relationship Id="rId23" Type="http://schemas.openxmlformats.org/officeDocument/2006/relationships/hyperlink" Target="#&apos;Value applied for CWPS-herb 1&apos;!A1" TargetMode="External"/><Relationship Id="rId24" Type="http://schemas.openxmlformats.org/officeDocument/2006/relationships/hyperlink" Target="#&apos;Data  Parameter CBSL-herbit 1&apos;!A1" TargetMode="External"/><Relationship Id="rId25" Type="http://schemas.openxmlformats.org/officeDocument/2006/relationships/hyperlink" Target="#&apos;Value applied for CBSL-herb 1&apos;!A1" TargetMode="External"/><Relationship Id="rId26" Type="http://schemas.openxmlformats.org/officeDocument/2006/relationships/hyperlink" Target="#&apos;Data  Parameter &#916;CBSL-herbi 1&apos;!A1" TargetMode="External"/><Relationship Id="rId27" Type="http://schemas.openxmlformats.org/officeDocument/2006/relationships/hyperlink" Target="#&apos;Value applied for &#916;CBSL-her 1&apos;!A1" TargetMode="External"/><Relationship Id="rId28" Type="http://schemas.openxmlformats.org/officeDocument/2006/relationships/hyperlink" Target="#&apos;Data  Parameter &#402; (GHG emis 5&apos;!A1" TargetMode="External"/><Relationship Id="rId29" Type="http://schemas.openxmlformats.org/officeDocument/2006/relationships/hyperlink" Target="#&apos;Value applied for &#402; (GHG em 5&apos;!A1" TargetMode="External"/><Relationship Id="rId30" Type="http://schemas.openxmlformats.org/officeDocument/2006/relationships/hyperlink" Target="#&apos;Data  Parameter &#402; (GHG emis 6&apos;!A1" TargetMode="External"/><Relationship Id="rId31" Type="http://schemas.openxmlformats.org/officeDocument/2006/relationships/hyperlink" Target="#&apos;Value applied for &#402; (GHG em 6&apos;!A1" TargetMode="External"/><Relationship Id="rId32" Type="http://schemas.openxmlformats.org/officeDocument/2006/relationships/hyperlink" Target="#&apos;Data  Parameter &#916;CSHRUB_PRO 1&apos;!A1" TargetMode="External"/><Relationship Id="rId33" Type="http://schemas.openxmlformats.org/officeDocument/2006/relationships/hyperlink" Target="#&apos;Value applied for &#916;CSHRUB_P 1&apos;!A1" TargetMode="External"/><Relationship Id="rId34" Type="http://schemas.openxmlformats.org/officeDocument/2006/relationships/hyperlink" Target="#&apos;Data  Parameter Fire Reduct 1&apos;!A1" TargetMode="External"/><Relationship Id="rId35" Type="http://schemas.openxmlformats.org/officeDocument/2006/relationships/hyperlink" Target="#&apos;Value applied for Fire Redu 1&apos;!A1" TargetMode="External"/><Relationship Id="rId36" Type="http://schemas.openxmlformats.org/officeDocument/2006/relationships/hyperlink" Target="#&apos;Data  Parameter &#402; (GHG emis 7&apos;!A1" TargetMode="External"/><Relationship Id="rId37" Type="http://schemas.openxmlformats.org/officeDocument/2006/relationships/hyperlink" Target="#&apos;Value applied for &#402; (GHG em 7&apos;!A1" TargetMode="External"/><Relationship Id="rId38" Type="http://schemas.openxmlformats.org/officeDocument/2006/relationships/hyperlink" Target="#&apos;Data  Parameter &#8710;CWPS-soili 1&apos;!A1" TargetMode="External"/><Relationship Id="rId39" Type="http://schemas.openxmlformats.org/officeDocument/2006/relationships/hyperlink" Target="#&apos;Value applied for &#8710;CWPS-soi 1&apos;!A1" TargetMode="External"/><Relationship Id="rId40" Type="http://schemas.openxmlformats.org/officeDocument/2006/relationships/hyperlink" Target="#&apos;Data  Parameter &#8710;CBSL-soili 1&apos;!A1" TargetMode="External"/><Relationship Id="rId41" Type="http://schemas.openxmlformats.org/officeDocument/2006/relationships/hyperlink" Target="#&apos;Value applied for &#8710;CBSL-soi 1&apos;!A1" TargetMode="External"/><Relationship Id="rId42" Type="http://schemas.openxmlformats.org/officeDocument/2006/relationships/hyperlink" Target="#&apos;Data  Parameter CH4(WPS-soi 1&apos;!A1" TargetMode="External"/><Relationship Id="rId43" Type="http://schemas.openxmlformats.org/officeDocument/2006/relationships/hyperlink" Target="#&apos;Value applied for CH4(WPS-s 1&apos;!A1" TargetMode="External"/><Relationship Id="rId44" Type="http://schemas.openxmlformats.org/officeDocument/2006/relationships/hyperlink" Target="#&apos;Data  Parameter N2O (WPS-so 1&apos;!A1" TargetMode="External"/><Relationship Id="rId45" Type="http://schemas.openxmlformats.org/officeDocument/2006/relationships/hyperlink" Target="#&apos;Value applied for N2O (WPS- 1&apos;!A1" TargetMode="External"/><Relationship Id="rId46" Type="http://schemas.openxmlformats.org/officeDocument/2006/relationships/hyperlink" Target="#&apos;Data  Parameter GHGWPS-insi 2&apos;!A1" TargetMode="External"/><Relationship Id="rId47" Type="http://schemas.openxmlformats.org/officeDocument/2006/relationships/hyperlink" Target="#&apos;Value applied for GHGWPS-in 2&apos;!A1" TargetMode="External"/><Relationship Id="rId48" Type="http://schemas.openxmlformats.org/officeDocument/2006/relationships/hyperlink" Target="#&apos;Data  Parameter &#916;CWPS-herbi 1&apos;!A1" TargetMode="External"/><Relationship Id="rId49" Type="http://schemas.openxmlformats.org/officeDocument/2006/relationships/hyperlink" Target="#&apos;Value applied for &#916;CWPS-her 1&apos;!A1" TargetMode="External"/><Relationship Id="rId50" Type="http://schemas.openxmlformats.org/officeDocument/2006/relationships/hyperlink" Target="#&apos;Data  Parameter IPCC Emissi 4&apos;!A1" TargetMode="External"/><Relationship Id="rId51" Type="http://schemas.openxmlformats.org/officeDocument/2006/relationships/hyperlink" Target="#&apos;Value applied for IPCC Emis 4&apos;!A1" TargetMode="External"/><Relationship Id="rId52" Type="http://schemas.openxmlformats.org/officeDocument/2006/relationships/hyperlink" Target="#&apos;Data  Parameter IPCC Emissi 5&apos;!A1" TargetMode="External"/><Relationship Id="rId53" Type="http://schemas.openxmlformats.org/officeDocument/2006/relationships/hyperlink" Target="#&apos;Value applied for IPCC Emis 5&apos;!A1" TargetMode="External"/><Relationship Id="rId54" Type="http://schemas.openxmlformats.org/officeDocument/2006/relationships/hyperlink" Target="#&apos;Data  Parameter C%WPS-erode 1&apos;!A1" TargetMode="External"/><Relationship Id="rId55" Type="http://schemas.openxmlformats.org/officeDocument/2006/relationships/hyperlink" Target="#&apos;Value applied for C%WPS-ero 1&apos;!A1" TargetMode="External"/><Relationship Id="rId56" Type="http://schemas.openxmlformats.org/officeDocument/2006/relationships/hyperlink" Target="#&apos;Data  Parameter Depth_exWPS 1&apos;!A1" TargetMode="External"/><Relationship Id="rId57" Type="http://schemas.openxmlformats.org/officeDocument/2006/relationships/hyperlink" Target="#&apos;Value applied for Depth_exW 1&apos;!A1" TargetMode="External"/><Relationship Id="rId58" Type="http://schemas.openxmlformats.org/officeDocument/2006/relationships/hyperlink" Target="#&apos;Data  Parameter CWPS-soili( 1&apos;!A1" TargetMode="External"/><Relationship Id="rId59" Type="http://schemas.openxmlformats.org/officeDocument/2006/relationships/hyperlink" Target="#&apos;Value applied for CWPS-soil 1&apos;!A1" TargetMode="External"/><Relationship Id="rId60" Type="http://schemas.openxmlformats.org/officeDocument/2006/relationships/hyperlink" Target="#&apos;Data  Parameter &#119862;&#119860;&#119881;&#119866;&#8722;&#119879; 1&apos;!A1" TargetMode="External"/><Relationship Id="rId61" Type="http://schemas.openxmlformats.org/officeDocument/2006/relationships/hyperlink" Target="#&apos;Value applied for &#119862;&#119860;&#119881;&#119866;&#8722; 1&apos;!A1" TargetMode="External"/><Relationship Id="rId62" Type="http://schemas.openxmlformats.org/officeDocument/2006/relationships/hyperlink" Target="#&apos;Data  Parameter CBSL-soilit 1&apos;!A1" TargetMode="External"/><Relationship Id="rId63" Type="http://schemas.openxmlformats.org/officeDocument/2006/relationships/hyperlink" Target="#&apos;Value applied for CBSL-soil 1&apos;!A1" TargetMode="External"/></Relationships>
</file>

<file path=xl/worksheets/_rels/sheet363.xml.rels><?xml version="1.0" encoding="UTF-8" standalone="yes"?>
<Relationships xmlns="http://schemas.openxmlformats.org/package/2006/relationships"><Relationship Id="rId1" Type="http://schemas.openxmlformats.org/officeDocument/2006/relationships/hyperlink" Target="#&apos;Value applied for %Calloch  2&apos;!A1" TargetMode="External"/></Relationships>
</file>

<file path=xl/worksheets/_rels/sheet365.xml.rels><?xml version="1.0" encoding="UTF-8" standalone="yes"?>
<Relationships xmlns="http://schemas.openxmlformats.org/package/2006/relationships"><Relationship Id="rId1" Type="http://schemas.openxmlformats.org/officeDocument/2006/relationships/hyperlink" Target="#&apos;Value applied for CAVG&#8722;TREE 1&apos;!A1" TargetMode="External"/></Relationships>
</file>

<file path=xl/worksheets/_rels/sheet367.xml.rels><?xml version="1.0" encoding="UTF-8" standalone="yes"?>
<Relationships xmlns="http://schemas.openxmlformats.org/package/2006/relationships"><Relationship Id="rId1" Type="http://schemas.openxmlformats.org/officeDocument/2006/relationships/hyperlink" Target="#&apos;Value applied for Vextyit;  1&apos;!A1" TargetMode="External"/></Relationships>
</file>

<file path=xl/worksheets/_rels/sheet369.xml.rels><?xml version="1.0" encoding="UTF-8" standalone="yes"?>
<Relationships xmlns="http://schemas.openxmlformats.org/package/2006/relationships"><Relationship Id="rId1" Type="http://schemas.openxmlformats.org/officeDocument/2006/relationships/hyperlink" Target="#&apos;Value applied for Biomassit 1&apos;!A1" TargetMode="External"/></Relationships>
</file>

<file path=xl/worksheets/_rels/sheet371.xml.rels><?xml version="1.0" encoding="UTF-8" standalone="yes"?>
<Relationships xmlns="http://schemas.openxmlformats.org/package/2006/relationships"><Relationship Id="rId1" Type="http://schemas.openxmlformats.org/officeDocument/2006/relationships/hyperlink" Target="#&apos;Value applied for &#916;CTREE_PR 1&apos;!A1" TargetMode="External"/></Relationships>
</file>

<file path=xl/worksheets/_rels/sheet373.xml.rels><?xml version="1.0" encoding="UTF-8" standalone="yes"?>
<Relationships xmlns="http://schemas.openxmlformats.org/package/2006/relationships"><Relationship Id="rId1" Type="http://schemas.openxmlformats.org/officeDocument/2006/relationships/hyperlink" Target="#&apos;Value applied for Ait 1&apos;!A1" TargetMode="External"/></Relationships>
</file>

<file path=xl/worksheets/_rels/sheet375.xml.rels><?xml version="1.0" encoding="UTF-8" standalone="yes"?>
<Relationships xmlns="http://schemas.openxmlformats.org/package/2006/relationships"><Relationship Id="rId1" Type="http://schemas.openxmlformats.org/officeDocument/2006/relationships/hyperlink" Target="#&apos;Value applied for ET(FCitWP 1&apos;!A1" TargetMode="External"/></Relationships>
</file>

<file path=xl/worksheets/_rels/sheet377.xml.rels><?xml version="1.0" encoding="UTF-8" standalone="yes"?>
<Relationships xmlns="http://schemas.openxmlformats.org/package/2006/relationships"><Relationship Id="rId1" Type="http://schemas.openxmlformats.org/officeDocument/2006/relationships/hyperlink" Target="#&apos;Value applied for Area subm 1&apos;!A1" TargetMode="External"/></Relationships>
</file>

<file path=xl/worksheets/_rels/sheet379.xml.rels><?xml version="1.0" encoding="UTF-8" standalone="yes"?>
<Relationships xmlns="http://schemas.openxmlformats.org/package/2006/relationships"><Relationship Id="rId1" Type="http://schemas.openxmlformats.org/officeDocument/2006/relationships/hyperlink" Target="#&apos;Value applied for %OMsoil ( 2&apos;!A1" TargetMode="External"/></Relationships>
</file>

<file path=xl/worksheets/_rels/sheet381.xml.rels><?xml version="1.0" encoding="UTF-8" standalone="yes"?>
<Relationships xmlns="http://schemas.openxmlformats.org/package/2006/relationships"><Relationship Id="rId1" Type="http://schemas.openxmlformats.org/officeDocument/2006/relationships/hyperlink" Target="#&apos;Value applied for Crown cov 1&apos;!A1" TargetMode="External"/></Relationships>
</file>

<file path=xl/worksheets/_rels/sheet389.xml.rels><?xml version="1.0" encoding="UTF-8" standalone="yes"?>
<Relationships xmlns="http://schemas.openxmlformats.org/package/2006/relationships"><Relationship Id="rId1" Type="http://schemas.openxmlformats.org/officeDocument/2006/relationships/hyperlink" Target="#&apos;CCB Verification 1&apos;!A1" TargetMode="External"/></Relationships>
</file>

<file path=xl/worksheets/_rels/sheet391.xml.rels><?xml version="1.0" encoding="UTF-8" standalone="yes"?>
<Relationships xmlns="http://schemas.openxmlformats.org/package/2006/relationships"><Relationship Id="rId1" Type="http://schemas.openxmlformats.org/officeDocument/2006/relationships/hyperlink" Target="#&apos;Has the non-permanen 1 (enum)&apos;!A3" TargetMode="External"/><Relationship Id="rId2" Type="http://schemas.openxmlformats.org/officeDocument/2006/relationships/hyperlink" Target="#&apos;Has the LTA been upd 1 (enum)&apos;!A3" TargetMode="External"/><Relationship Id="rId3" Type="http://schemas.openxmlformats.org/officeDocument/2006/relationships/hyperlink" Target="#&apos;Is the number of GHG 1 (enum)&apos;!A3" TargetMode="External"/></Relationships>
</file>

<file path=xl/worksheets/_rels/sheet392.xml.rels><?xml version="1.0" encoding="UTF-8" standalone="yes"?>
<Relationships xmlns="http://schemas.openxmlformats.org/package/2006/relationships"><Relationship Id="rId1" Type="http://schemas.openxmlformats.org/officeDocument/2006/relationships/hyperlink" Target="#&apos;Value applied for CWPS-herb 1&apos;!A1" TargetMode="External"/></Relationships>
</file>

<file path=xl/worksheets/_rels/sheet394.xml.rels><?xml version="1.0" encoding="UTF-8" standalone="yes"?>
<Relationships xmlns="http://schemas.openxmlformats.org/package/2006/relationships"><Relationship Id="rId1" Type="http://schemas.openxmlformats.org/officeDocument/2006/relationships/hyperlink" Target="#&apos;Value applied for CBSL-herb 1&apos;!A1" TargetMode="External"/></Relationships>
</file>

<file path=xl/worksheets/_rels/sheet396.xml.rels><?xml version="1.0" encoding="UTF-8" standalone="yes"?>
<Relationships xmlns="http://schemas.openxmlformats.org/package/2006/relationships"><Relationship Id="rId1" Type="http://schemas.openxmlformats.org/officeDocument/2006/relationships/hyperlink" Target="#&apos;Value applied for &#916;CBSL-her 1&apos;!A1" TargetMode="External"/></Relationships>
</file>

<file path=xl/worksheets/_rels/sheet398.xml.rels><?xml version="1.0" encoding="UTF-8" standalone="yes"?>
<Relationships xmlns="http://schemas.openxmlformats.org/package/2006/relationships"><Relationship Id="rId1" Type="http://schemas.openxmlformats.org/officeDocument/2006/relationships/hyperlink" Target="#&apos;Value applied for &#402; (GHG em 5&apos;!A1" TargetMode="External"/></Relationships>
</file>

<file path=xl/worksheets/_rels/sheet400.xml.rels><?xml version="1.0" encoding="UTF-8" standalone="yes"?>
<Relationships xmlns="http://schemas.openxmlformats.org/package/2006/relationships"><Relationship Id="rId1" Type="http://schemas.openxmlformats.org/officeDocument/2006/relationships/hyperlink" Target="#&apos;Value applied for &#402; (GHG em 6&apos;!A1" TargetMode="External"/></Relationships>
</file>

<file path=xl/worksheets/_rels/sheet402.xml.rels><?xml version="1.0" encoding="UTF-8" standalone="yes"?>
<Relationships xmlns="http://schemas.openxmlformats.org/package/2006/relationships"><Relationship Id="rId1" Type="http://schemas.openxmlformats.org/officeDocument/2006/relationships/hyperlink" Target="#&apos;Value applied for &#916;CSHRUB_P 1&apos;!A1" TargetMode="External"/></Relationships>
</file>

<file path=xl/worksheets/_rels/sheet404.xml.rels><?xml version="1.0" encoding="UTF-8" standalone="yes"?>
<Relationships xmlns="http://schemas.openxmlformats.org/package/2006/relationships"><Relationship Id="rId1" Type="http://schemas.openxmlformats.org/officeDocument/2006/relationships/hyperlink" Target="#&apos;Value applied for Fire Redu 1&apos;!A1" TargetMode="External"/></Relationships>
</file>

<file path=xl/worksheets/_rels/sheet406.xml.rels><?xml version="1.0" encoding="UTF-8" standalone="yes"?>
<Relationships xmlns="http://schemas.openxmlformats.org/package/2006/relationships"><Relationship Id="rId1" Type="http://schemas.openxmlformats.org/officeDocument/2006/relationships/hyperlink" Target="#&apos;Value applied for &#402; (GHG em 7&apos;!A1" TargetMode="External"/></Relationships>
</file>

<file path=xl/worksheets/_rels/sheet408.xml.rels><?xml version="1.0" encoding="UTF-8" standalone="yes"?>
<Relationships xmlns="http://schemas.openxmlformats.org/package/2006/relationships"><Relationship Id="rId1" Type="http://schemas.openxmlformats.org/officeDocument/2006/relationships/hyperlink" Target="#&apos;Value applied for &#8710;CWPS-soi 1&apos;!A1" TargetMode="External"/></Relationships>
</file>

<file path=xl/worksheets/_rels/sheet410.xml.rels><?xml version="1.0" encoding="UTF-8" standalone="yes"?>
<Relationships xmlns="http://schemas.openxmlformats.org/package/2006/relationships"><Relationship Id="rId1" Type="http://schemas.openxmlformats.org/officeDocument/2006/relationships/hyperlink" Target="#&apos;Value applied for &#8710;CBSL-soi 1&apos;!A1" TargetMode="External"/></Relationships>
</file>

<file path=xl/worksheets/_rels/sheet412.xml.rels><?xml version="1.0" encoding="UTF-8" standalone="yes"?>
<Relationships xmlns="http://schemas.openxmlformats.org/package/2006/relationships"><Relationship Id="rId1" Type="http://schemas.openxmlformats.org/officeDocument/2006/relationships/hyperlink" Target="#&apos;Value applied for CH4(WPS-s 1&apos;!A1" TargetMode="External"/></Relationships>
</file>

<file path=xl/worksheets/_rels/sheet414.xml.rels><?xml version="1.0" encoding="UTF-8" standalone="yes"?>
<Relationships xmlns="http://schemas.openxmlformats.org/package/2006/relationships"><Relationship Id="rId1" Type="http://schemas.openxmlformats.org/officeDocument/2006/relationships/hyperlink" Target="#&apos;Value applied for N2O (WPS- 1&apos;!A1" TargetMode="External"/></Relationships>
</file>

<file path=xl/worksheets/_rels/sheet416.xml.rels><?xml version="1.0" encoding="UTF-8" standalone="yes"?>
<Relationships xmlns="http://schemas.openxmlformats.org/package/2006/relationships"><Relationship Id="rId1" Type="http://schemas.openxmlformats.org/officeDocument/2006/relationships/hyperlink" Target="#&apos;Value applied for GHGWPS-in 2&apos;!A1" TargetMode="External"/></Relationships>
</file>

<file path=xl/worksheets/_rels/sheet418.xml.rels><?xml version="1.0" encoding="UTF-8" standalone="yes"?>
<Relationships xmlns="http://schemas.openxmlformats.org/package/2006/relationships"><Relationship Id="rId1" Type="http://schemas.openxmlformats.org/officeDocument/2006/relationships/hyperlink" Target="#&apos;Value applied for &#916;CWPS-her 1&apos;!A1" TargetMode="External"/></Relationships>
</file>

<file path=xl/worksheets/_rels/sheet420.xml.rels><?xml version="1.0" encoding="UTF-8" standalone="yes"?>
<Relationships xmlns="http://schemas.openxmlformats.org/package/2006/relationships"><Relationship Id="rId1" Type="http://schemas.openxmlformats.org/officeDocument/2006/relationships/hyperlink" Target="#&apos;Value applied for IPCC Emis 4&apos;!A1" TargetMode="External"/></Relationships>
</file>

<file path=xl/worksheets/_rels/sheet422.xml.rels><?xml version="1.0" encoding="UTF-8" standalone="yes"?>
<Relationships xmlns="http://schemas.openxmlformats.org/package/2006/relationships"><Relationship Id="rId1" Type="http://schemas.openxmlformats.org/officeDocument/2006/relationships/hyperlink" Target="#&apos;Value applied for IPCC Emis 5&apos;!A1" TargetMode="External"/></Relationships>
</file>

<file path=xl/worksheets/_rels/sheet424.xml.rels><?xml version="1.0" encoding="UTF-8" standalone="yes"?>
<Relationships xmlns="http://schemas.openxmlformats.org/package/2006/relationships"><Relationship Id="rId1" Type="http://schemas.openxmlformats.org/officeDocument/2006/relationships/hyperlink" Target="#&apos;Value applied for C%WPS-ero 1&apos;!A1" TargetMode="External"/></Relationships>
</file>

<file path=xl/worksheets/_rels/sheet426.xml.rels><?xml version="1.0" encoding="UTF-8" standalone="yes"?>
<Relationships xmlns="http://schemas.openxmlformats.org/package/2006/relationships"><Relationship Id="rId1" Type="http://schemas.openxmlformats.org/officeDocument/2006/relationships/hyperlink" Target="#&apos;Value applied for Depth_exW 1&apos;!A1" TargetMode="External"/></Relationships>
</file>

<file path=xl/worksheets/_rels/sheet428.xml.rels><?xml version="1.0" encoding="UTF-8" standalone="yes"?>
<Relationships xmlns="http://schemas.openxmlformats.org/package/2006/relationships"><Relationship Id="rId1" Type="http://schemas.openxmlformats.org/officeDocument/2006/relationships/hyperlink" Target="#&apos;Value applied for CWPS-soil 1&apos;!A1" TargetMode="External"/></Relationships>
</file>

<file path=xl/worksheets/_rels/sheet432.xml.rels><?xml version="1.0" encoding="UTF-8" standalone="yes"?>
<Relationships xmlns="http://schemas.openxmlformats.org/package/2006/relationships"><Relationship Id="rId1" Type="http://schemas.openxmlformats.org/officeDocument/2006/relationships/hyperlink" Target="#&apos;Value applied for RateCloss 1&apos;!A1" TargetMode="External"/></Relationships>
</file>

<file path=xl/worksheets/_rels/sheet434.xml.rels><?xml version="1.0" encoding="UTF-8" standalone="yes"?>
<Relationships xmlns="http://schemas.openxmlformats.org/package/2006/relationships"><Relationship Id="rId1" Type="http://schemas.openxmlformats.org/officeDocument/2006/relationships/hyperlink" Target="#&apos;Value applied for Ratepeatl 2&apos;!A1" TargetMode="External"/></Relationships>
</file>

<file path=xl/worksheets/_rels/sheet436.xml.rels><?xml version="1.0" encoding="UTF-8" standalone="yes"?>
<Relationships xmlns="http://schemas.openxmlformats.org/package/2006/relationships"><Relationship Id="rId1" Type="http://schemas.openxmlformats.org/officeDocument/2006/relationships/hyperlink" Target="#&apos;Value applied for Ratepeatl 3&apos;!A1" TargetMode="External"/></Relationships>
</file>

<file path=xl/worksheets/_rels/sheet438.xml.rels><?xml version="1.0" encoding="UTF-8" standalone="yes"?>
<Relationships xmlns="http://schemas.openxmlformats.org/package/2006/relationships"><Relationship Id="rId1" Type="http://schemas.openxmlformats.org/officeDocument/2006/relationships/hyperlink" Target="#&apos;Value applied for &#402; (GHG em 8&apos;!A1" TargetMode="External"/></Relationships>
</file>

<file path=xl/worksheets/_rels/sheet441.xml.rels><?xml version="1.0" encoding="UTF-8" standalone="yes"?>
<Relationships xmlns="http://schemas.openxmlformats.org/package/2006/relationships"><Relationship Id="rId1" Type="http://schemas.openxmlformats.org/officeDocument/2006/relationships/hyperlink" Target="#&apos;Value applied for &#916;CSHRUB_B 1&apos;!A1" TargetMode="External"/></Relationships>
</file>

<file path=xl/worksheets/_rels/sheet443.xml.rels><?xml version="1.0" encoding="UTF-8" standalone="yes"?>
<Relationships xmlns="http://schemas.openxmlformats.org/package/2006/relationships"><Relationship Id="rId1" Type="http://schemas.openxmlformats.org/officeDocument/2006/relationships/hyperlink" Target="#&apos;Value applied for IPCC Emis 6&apos;!A1" TargetMode="External"/></Relationships>
</file>

<file path=xl/worksheets/_rels/sheet445.xml.rels><?xml version="1.0" encoding="UTF-8" standalone="yes"?>
<Relationships xmlns="http://schemas.openxmlformats.org/package/2006/relationships"><Relationship Id="rId1" Type="http://schemas.openxmlformats.org/officeDocument/2006/relationships/hyperlink" Target="#&apos;Value applied for IPCC Emis 7&apos;!A1" TargetMode="External"/></Relationships>
</file>

<file path=xl/worksheets/_rels/sheet447.xml.rels><?xml version="1.0" encoding="UTF-8" standalone="yes"?>
<Relationships xmlns="http://schemas.openxmlformats.org/package/2006/relationships"><Relationship Id="rId1" Type="http://schemas.openxmlformats.org/officeDocument/2006/relationships/hyperlink" Target="#&apos;Value applied for GHGBSL-in 1&apos;!A1" TargetMode="External"/></Relationships>
</file>

<file path=xl/worksheets/_rels/sheet449.xml.rels><?xml version="1.0" encoding="UTF-8" standalone="yes"?>
<Relationships xmlns="http://schemas.openxmlformats.org/package/2006/relationships"><Relationship Id="rId1" Type="http://schemas.openxmlformats.org/officeDocument/2006/relationships/hyperlink" Target="#&apos;Value applied for Depth_exB 1&apos;!A1" TargetMode="External"/></Relationships>
</file>

<file path=xl/worksheets/_rels/sheet451.xml.rels><?xml version="1.0" encoding="UTF-8" standalone="yes"?>
<Relationships xmlns="http://schemas.openxmlformats.org/package/2006/relationships"><Relationship Id="rId1" Type="http://schemas.openxmlformats.org/officeDocument/2006/relationships/hyperlink" Target="#&apos;Value applied for N2O (BSL- 1&apos;!A1" TargetMode="External"/></Relationships>
</file>

<file path=xl/worksheets/_rels/sheet453.xml.rels><?xml version="1.0" encoding="UTF-8" standalone="yes"?>
<Relationships xmlns="http://schemas.openxmlformats.org/package/2006/relationships"><Relationship Id="rId1" Type="http://schemas.openxmlformats.org/officeDocument/2006/relationships/hyperlink" Target="#&apos;Value applied for CH4(BSL-s 1&apos;!A1" TargetMode="External"/></Relationships>
</file>

<file path=xl/worksheets/_rels/sheet455.xml.rels><?xml version="1.0" encoding="UTF-8" standalone="yes"?>
<Relationships xmlns="http://schemas.openxmlformats.org/package/2006/relationships"><Relationship Id="rId1" Type="http://schemas.openxmlformats.org/officeDocument/2006/relationships/hyperlink" Target="#&apos;Value applied for C%BSL-emi 1&apos;!A1" TargetMode="External"/></Relationships>
</file>

<file path=xl/worksheets/_rels/sheet457.xml.rels><?xml version="1.0" encoding="UTF-8" standalone="yes"?>
<Relationships xmlns="http://schemas.openxmlformats.org/package/2006/relationships"><Relationship Id="rId1" Type="http://schemas.openxmlformats.org/officeDocument/2006/relationships/hyperlink" Target="#&apos;Value applied for C%BSL-ero 1&apos;!A1" TargetMode="External"/></Relationships>
</file>

<file path=xl/worksheets/_rels/sheet459.xml.rels><?xml version="1.0" encoding="UTF-8" standalone="yes"?>
<Relationships xmlns="http://schemas.openxmlformats.org/package/2006/relationships"><Relationship Id="rId1" Type="http://schemas.openxmlformats.org/officeDocument/2006/relationships/hyperlink" Target="#&apos;Value applied for &#402; (GHG em 9&apos;!A1" TargetMode="External"/></Relationships>
</file>

<file path=xl/worksheets/_rels/sheet461.xml.rels><?xml version="1.0" encoding="UTF-8" standalone="yes"?>
<Relationships xmlns="http://schemas.openxmlformats.org/package/2006/relationships"><Relationship Id="rId1" Type="http://schemas.openxmlformats.org/officeDocument/2006/relationships/hyperlink" Target="#&apos;Value applied for Ratesubs- 1&apos;!A1" TargetMode="External"/></Relationships>
</file>

<file path=xl/worksheets/_rels/sheet463.xml.rels><?xml version="1.0" encoding="UTF-8" standalone="yes"?>
<Relationships xmlns="http://schemas.openxmlformats.org/package/2006/relationships"><Relationship Id="rId1" Type="http://schemas.openxmlformats.org/officeDocument/2006/relationships/hyperlink" Target="#&apos;Value applied for Ratesubs- 2&apos;!A1" TargetMode="External"/></Relationships>
</file>

<file path=xl/worksheets/_rels/sheet465.xml.rels><?xml version="1.0" encoding="UTF-8" standalone="yes"?>
<Relationships xmlns="http://schemas.openxmlformats.org/package/2006/relationships"><Relationship Id="rId1" Type="http://schemas.openxmlformats.org/officeDocument/2006/relationships/hyperlink" Target="#&apos;Value applied for &#119862;&#119860;&#119881;&#119866;&#8722; 1&apos;!A1" TargetMode="External"/></Relationships>
</file>

<file path=xl/worksheets/_rels/sheet467.xml.rels><?xml version="1.0" encoding="UTF-8" standalone="yes"?>
<Relationships xmlns="http://schemas.openxmlformats.org/package/2006/relationships"><Relationship Id="rId1" Type="http://schemas.openxmlformats.org/officeDocument/2006/relationships/hyperlink" Target="#&apos;Value applied for AWPSit100 1&apos;!A1" TargetMode="External"/></Relationships>
</file>

<file path=xl/worksheets/_rels/sheet469.xml.rels><?xml version="1.0" encoding="UTF-8" standalone="yes"?>
<Relationships xmlns="http://schemas.openxmlformats.org/package/2006/relationships"><Relationship Id="rId1" Type="http://schemas.openxmlformats.org/officeDocument/2006/relationships/hyperlink" Target="#&apos;Value applied for CBSL-soil 1&apos;!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77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17</v>
      </c>
      <c r="D5" s="5"/>
      <c r="E5" s="5" t="s">
        <v>18</v>
      </c>
      <c r="F5" s="5" t="s">
        <v>19</v>
      </c>
      <c r="G5" s="5" t="s">
        <v>20</v>
      </c>
      <c r="H5" s="5" t="s">
        <v>2</v>
      </c>
      <c r="I5" s="5" t="s">
        <v>2</v>
      </c>
      <c r="J5" s="5" t="s">
        <v>21</v>
      </c>
    </row>
    <row r="6" spans="1:10" x14ac:dyDescent="0.25">
      <c r="A6" s="5" t="s">
        <v>19</v>
      </c>
      <c r="B6" s="6" t="s">
        <v>22</v>
      </c>
      <c r="C6" s="5" t="s">
        <v>2</v>
      </c>
      <c r="D6" s="5">
        <f>EXACT(G5,"VCS v4.4")</f>
      </c>
      <c r="E6" s="5" t="s">
        <v>23</v>
      </c>
      <c r="F6" s="5" t="s">
        <v>19</v>
      </c>
      <c r="G6" s="5" t="s">
        <v>2</v>
      </c>
      <c r="H6" s="5" t="s">
        <v>2</v>
      </c>
      <c r="I6" s="5" t="s">
        <v>2</v>
      </c>
      <c r="J6" s="5" t="s">
        <v>24</v>
      </c>
    </row>
    <row r="7" spans="1:10" x14ac:dyDescent="0.25" outlineLevel="1" collapsed="1">
      <c r="A7" s="7" t="s">
        <v>15</v>
      </c>
      <c r="B7" s="7" t="s">
        <v>25</v>
      </c>
      <c r="C7" s="7" t="s">
        <v>2</v>
      </c>
      <c r="D7" s="7"/>
      <c r="E7" s="7" t="s">
        <v>26</v>
      </c>
      <c r="F7" s="7" t="s">
        <v>19</v>
      </c>
      <c r="G7" s="7" t="s">
        <v>27</v>
      </c>
      <c r="H7" s="7" t="s">
        <v>2</v>
      </c>
      <c r="I7" s="7" t="s">
        <v>2</v>
      </c>
      <c r="J7" s="7" t="s">
        <v>28</v>
      </c>
    </row>
    <row r="8" spans="1:10" x14ac:dyDescent="0.25" outlineLevel="1" collapsed="1">
      <c r="A8" s="7" t="s">
        <v>15</v>
      </c>
      <c r="B8" s="7" t="s">
        <v>25</v>
      </c>
      <c r="C8" s="7" t="s">
        <v>2</v>
      </c>
      <c r="D8" s="7"/>
      <c r="E8" s="7" t="s">
        <v>29</v>
      </c>
      <c r="F8" s="7" t="s">
        <v>19</v>
      </c>
      <c r="G8" s="7" t="s">
        <v>27</v>
      </c>
      <c r="H8" s="7" t="s">
        <v>2</v>
      </c>
      <c r="I8" s="7" t="s">
        <v>2</v>
      </c>
      <c r="J8" s="7" t="s">
        <v>30</v>
      </c>
    </row>
    <row r="9" spans="1:10" x14ac:dyDescent="0.25" outlineLevel="1" collapsed="1">
      <c r="A9" s="7" t="s">
        <v>15</v>
      </c>
      <c r="B9" s="7" t="s">
        <v>31</v>
      </c>
      <c r="C9" s="7" t="s">
        <v>2</v>
      </c>
      <c r="D9" s="7"/>
      <c r="E9" s="7" t="s">
        <v>32</v>
      </c>
      <c r="F9" s="7" t="s">
        <v>19</v>
      </c>
      <c r="G9" s="7" t="s">
        <v>33</v>
      </c>
      <c r="H9" s="7" t="s">
        <v>2</v>
      </c>
      <c r="I9" s="7" t="s">
        <v>2</v>
      </c>
      <c r="J9" s="7" t="s">
        <v>34</v>
      </c>
    </row>
    <row r="10" spans="1:10" x14ac:dyDescent="0.25" outlineLevel="1" collapsed="1">
      <c r="A10" s="8" t="s">
        <v>15</v>
      </c>
      <c r="B10" s="9" t="s">
        <v>35</v>
      </c>
      <c r="C10" s="8" t="s">
        <v>2</v>
      </c>
      <c r="D10" s="8"/>
      <c r="E10" s="8" t="s">
        <v>36</v>
      </c>
      <c r="F10" s="8" t="s">
        <v>19</v>
      </c>
      <c r="G10" s="8" t="s">
        <v>2</v>
      </c>
      <c r="H10" s="8" t="s">
        <v>2</v>
      </c>
      <c r="I10" s="8" t="s">
        <v>2</v>
      </c>
      <c r="J10" s="8" t="s">
        <v>37</v>
      </c>
    </row>
    <row r="11" spans="1:10" x14ac:dyDescent="0.25" outlineLevel="2" collapsed="1">
      <c r="A11" s="7" t="s">
        <v>15</v>
      </c>
      <c r="B11" s="7" t="s">
        <v>38</v>
      </c>
      <c r="C11" s="7" t="s">
        <v>2</v>
      </c>
      <c r="D11" s="7"/>
      <c r="E11" s="7" t="s">
        <v>39</v>
      </c>
      <c r="F11" s="7" t="s">
        <v>19</v>
      </c>
      <c r="G11" s="7" t="s">
        <v>40</v>
      </c>
      <c r="H11" s="7" t="s">
        <v>2</v>
      </c>
      <c r="I11" s="7" t="s">
        <v>2</v>
      </c>
      <c r="J11" s="7" t="s">
        <v>28</v>
      </c>
    </row>
    <row r="12" spans="1:10" x14ac:dyDescent="0.25" outlineLevel="2" collapsed="1">
      <c r="A12" s="7" t="s">
        <v>15</v>
      </c>
      <c r="B12" s="7" t="s">
        <v>38</v>
      </c>
      <c r="C12" s="7" t="s">
        <v>2</v>
      </c>
      <c r="D12" s="7"/>
      <c r="E12" s="7" t="s">
        <v>41</v>
      </c>
      <c r="F12" s="7" t="s">
        <v>19</v>
      </c>
      <c r="G12" s="7" t="s">
        <v>40</v>
      </c>
      <c r="H12" s="7" t="s">
        <v>2</v>
      </c>
      <c r="I12" s="7" t="s">
        <v>2</v>
      </c>
      <c r="J12" s="7" t="s">
        <v>30</v>
      </c>
    </row>
    <row r="13" spans="1:10" x14ac:dyDescent="0.25" outlineLevel="1" collapsed="1">
      <c r="A13" s="8" t="s">
        <v>15</v>
      </c>
      <c r="B13" s="9" t="s">
        <v>42</v>
      </c>
      <c r="C13" s="8" t="s">
        <v>2</v>
      </c>
      <c r="D13" s="8"/>
      <c r="E13" s="8" t="s">
        <v>43</v>
      </c>
      <c r="F13" s="8" t="s">
        <v>19</v>
      </c>
      <c r="G13" s="8" t="s">
        <v>2</v>
      </c>
      <c r="H13" s="8" t="s">
        <v>2</v>
      </c>
      <c r="I13" s="8" t="s">
        <v>2</v>
      </c>
      <c r="J13" s="8" t="s">
        <v>44</v>
      </c>
    </row>
    <row r="14" spans="1:10" x14ac:dyDescent="0.25" outlineLevel="2" collapsed="1">
      <c r="A14" s="7" t="s">
        <v>15</v>
      </c>
      <c r="B14" s="7" t="s">
        <v>38</v>
      </c>
      <c r="C14" s="7" t="s">
        <v>2</v>
      </c>
      <c r="D14" s="7"/>
      <c r="E14" s="7" t="s">
        <v>39</v>
      </c>
      <c r="F14" s="7" t="s">
        <v>19</v>
      </c>
      <c r="G14" s="7" t="s">
        <v>40</v>
      </c>
      <c r="H14" s="7" t="s">
        <v>2</v>
      </c>
      <c r="I14" s="7" t="s">
        <v>2</v>
      </c>
      <c r="J14" s="7" t="s">
        <v>28</v>
      </c>
    </row>
    <row r="15" spans="1:10" x14ac:dyDescent="0.25" outlineLevel="2" collapsed="1">
      <c r="A15" s="7" t="s">
        <v>15</v>
      </c>
      <c r="B15" s="7" t="s">
        <v>38</v>
      </c>
      <c r="C15" s="7" t="s">
        <v>2</v>
      </c>
      <c r="D15" s="7"/>
      <c r="E15" s="7" t="s">
        <v>41</v>
      </c>
      <c r="F15" s="7" t="s">
        <v>19</v>
      </c>
      <c r="G15" s="7" t="s">
        <v>40</v>
      </c>
      <c r="H15" s="7" t="s">
        <v>2</v>
      </c>
      <c r="I15" s="7" t="s">
        <v>2</v>
      </c>
      <c r="J15" s="7" t="s">
        <v>30</v>
      </c>
    </row>
    <row r="16" spans="1:10" x14ac:dyDescent="0.25" outlineLevel="1" collapsed="1">
      <c r="A16" s="7" t="s">
        <v>15</v>
      </c>
      <c r="B16" s="7" t="s">
        <v>38</v>
      </c>
      <c r="C16" s="7" t="s">
        <v>2</v>
      </c>
      <c r="D16" s="7"/>
      <c r="E16" s="7" t="s">
        <v>45</v>
      </c>
      <c r="F16" s="7" t="s">
        <v>19</v>
      </c>
      <c r="G16" s="7" t="s">
        <v>40</v>
      </c>
      <c r="H16" s="7" t="s">
        <v>2</v>
      </c>
      <c r="I16" s="7" t="s">
        <v>2</v>
      </c>
      <c r="J16" s="7" t="s">
        <v>46</v>
      </c>
    </row>
    <row r="17" spans="1:10" x14ac:dyDescent="0.25" outlineLevel="1" collapsed="1">
      <c r="A17" s="7" t="s">
        <v>15</v>
      </c>
      <c r="B17" s="7" t="s">
        <v>38</v>
      </c>
      <c r="C17" s="7" t="s">
        <v>2</v>
      </c>
      <c r="D17" s="7"/>
      <c r="E17" s="7" t="s">
        <v>47</v>
      </c>
      <c r="F17" s="7" t="s">
        <v>19</v>
      </c>
      <c r="G17" s="7" t="s">
        <v>40</v>
      </c>
      <c r="H17" s="7" t="s">
        <v>2</v>
      </c>
      <c r="I17" s="7" t="s">
        <v>2</v>
      </c>
      <c r="J17" s="7" t="s">
        <v>48</v>
      </c>
    </row>
    <row r="18" spans="1:10" x14ac:dyDescent="0.25" outlineLevel="1" collapsed="1">
      <c r="A18" s="7" t="s">
        <v>15</v>
      </c>
      <c r="B18" s="7" t="s">
        <v>25</v>
      </c>
      <c r="C18" s="7" t="s">
        <v>2</v>
      </c>
      <c r="D18" s="7"/>
      <c r="E18" s="7" t="s">
        <v>49</v>
      </c>
      <c r="F18" s="7" t="s">
        <v>19</v>
      </c>
      <c r="G18" s="7" t="s">
        <v>27</v>
      </c>
      <c r="H18" s="7" t="s">
        <v>2</v>
      </c>
      <c r="I18" s="7" t="s">
        <v>2</v>
      </c>
      <c r="J18" s="7" t="s">
        <v>50</v>
      </c>
    </row>
    <row r="19" spans="1:10" x14ac:dyDescent="0.25" outlineLevel="1" collapsed="1">
      <c r="A19" s="7" t="s">
        <v>15</v>
      </c>
      <c r="B19" s="7" t="s">
        <v>25</v>
      </c>
      <c r="C19" s="7" t="s">
        <v>2</v>
      </c>
      <c r="D19" s="7"/>
      <c r="E19" s="7" t="s">
        <v>51</v>
      </c>
      <c r="F19" s="7" t="s">
        <v>19</v>
      </c>
      <c r="G19" s="7" t="s">
        <v>27</v>
      </c>
      <c r="H19" s="7" t="s">
        <v>2</v>
      </c>
      <c r="I19" s="7" t="s">
        <v>2</v>
      </c>
      <c r="J19" s="7" t="s">
        <v>52</v>
      </c>
    </row>
    <row r="20" spans="1:10" x14ac:dyDescent="0.25" outlineLevel="1" collapsed="1">
      <c r="A20" s="7" t="s">
        <v>15</v>
      </c>
      <c r="B20" s="7" t="s">
        <v>25</v>
      </c>
      <c r="C20" s="7" t="s">
        <v>2</v>
      </c>
      <c r="D20" s="7"/>
      <c r="E20" s="7" t="s">
        <v>53</v>
      </c>
      <c r="F20" s="7" t="s">
        <v>19</v>
      </c>
      <c r="G20" s="7" t="s">
        <v>27</v>
      </c>
      <c r="H20" s="7" t="s">
        <v>2</v>
      </c>
      <c r="I20" s="7" t="s">
        <v>2</v>
      </c>
      <c r="J20" s="7" t="s">
        <v>54</v>
      </c>
    </row>
    <row r="21" spans="1:10" x14ac:dyDescent="0.25" outlineLevel="1" collapsed="1">
      <c r="A21" s="8" t="s">
        <v>15</v>
      </c>
      <c r="B21" s="9" t="s">
        <v>55</v>
      </c>
      <c r="C21" s="8" t="s">
        <v>2</v>
      </c>
      <c r="D21" s="8"/>
      <c r="E21" s="8" t="s">
        <v>56</v>
      </c>
      <c r="F21" s="8" t="s">
        <v>15</v>
      </c>
      <c r="G21" s="8" t="s">
        <v>2</v>
      </c>
      <c r="H21" s="8" t="s">
        <v>2</v>
      </c>
      <c r="I21" s="8" t="s">
        <v>2</v>
      </c>
      <c r="J21" s="8" t="s">
        <v>57</v>
      </c>
    </row>
    <row r="22" spans="1:10" x14ac:dyDescent="0.25" outlineLevel="2" collapsed="1">
      <c r="A22" s="7" t="s">
        <v>15</v>
      </c>
      <c r="B22" s="7" t="s">
        <v>25</v>
      </c>
      <c r="C22" s="7" t="s">
        <v>2</v>
      </c>
      <c r="D22" s="7"/>
      <c r="E22" s="7" t="s">
        <v>58</v>
      </c>
      <c r="F22" s="7" t="s">
        <v>19</v>
      </c>
      <c r="G22" s="7" t="s">
        <v>27</v>
      </c>
      <c r="H22" s="7" t="s">
        <v>2</v>
      </c>
      <c r="I22" s="7" t="s">
        <v>2</v>
      </c>
      <c r="J22" s="7" t="s">
        <v>28</v>
      </c>
    </row>
    <row r="23" spans="1:10" x14ac:dyDescent="0.25" outlineLevel="2" collapsed="1">
      <c r="A23" s="7" t="s">
        <v>15</v>
      </c>
      <c r="B23" s="7" t="s">
        <v>25</v>
      </c>
      <c r="C23" s="7" t="s">
        <v>2</v>
      </c>
      <c r="D23" s="7"/>
      <c r="E23" s="7" t="s">
        <v>59</v>
      </c>
      <c r="F23" s="7" t="s">
        <v>19</v>
      </c>
      <c r="G23" s="7" t="s">
        <v>27</v>
      </c>
      <c r="H23" s="7" t="s">
        <v>2</v>
      </c>
      <c r="I23" s="7" t="s">
        <v>2</v>
      </c>
      <c r="J23" s="7" t="s">
        <v>30</v>
      </c>
    </row>
    <row r="24" spans="1:10" x14ac:dyDescent="0.25" outlineLevel="2" collapsed="1">
      <c r="A24" s="7" t="s">
        <v>15</v>
      </c>
      <c r="B24" s="7" t="s">
        <v>25</v>
      </c>
      <c r="C24" s="7" t="s">
        <v>2</v>
      </c>
      <c r="D24" s="7"/>
      <c r="E24" s="7" t="s">
        <v>60</v>
      </c>
      <c r="F24" s="7" t="s">
        <v>19</v>
      </c>
      <c r="G24" s="7" t="s">
        <v>27</v>
      </c>
      <c r="H24" s="7" t="s">
        <v>2</v>
      </c>
      <c r="I24" s="7" t="s">
        <v>2</v>
      </c>
      <c r="J24" s="7" t="s">
        <v>34</v>
      </c>
    </row>
    <row r="25" spans="1:10" x14ac:dyDescent="0.25" outlineLevel="2" collapsed="1">
      <c r="A25" s="7" t="s">
        <v>15</v>
      </c>
      <c r="B25" s="7" t="s">
        <v>25</v>
      </c>
      <c r="C25" s="7" t="s">
        <v>2</v>
      </c>
      <c r="D25" s="7"/>
      <c r="E25" s="7" t="s">
        <v>61</v>
      </c>
      <c r="F25" s="7" t="s">
        <v>19</v>
      </c>
      <c r="G25" s="7" t="s">
        <v>27</v>
      </c>
      <c r="H25" s="7" t="s">
        <v>2</v>
      </c>
      <c r="I25" s="7" t="s">
        <v>2</v>
      </c>
      <c r="J25" s="7" t="s">
        <v>37</v>
      </c>
    </row>
    <row r="26" spans="1:10" x14ac:dyDescent="0.25" outlineLevel="2" collapsed="1">
      <c r="A26" s="7" t="s">
        <v>15</v>
      </c>
      <c r="B26" s="7" t="s">
        <v>25</v>
      </c>
      <c r="C26" s="7" t="s">
        <v>2</v>
      </c>
      <c r="D26" s="7"/>
      <c r="E26" s="7" t="s">
        <v>62</v>
      </c>
      <c r="F26" s="7" t="s">
        <v>19</v>
      </c>
      <c r="G26" s="7" t="s">
        <v>27</v>
      </c>
      <c r="H26" s="7" t="s">
        <v>2</v>
      </c>
      <c r="I26" s="7" t="s">
        <v>2</v>
      </c>
      <c r="J26" s="7" t="s">
        <v>63</v>
      </c>
    </row>
    <row r="27" spans="1:10" x14ac:dyDescent="0.25" outlineLevel="2" collapsed="1">
      <c r="A27" s="7" t="s">
        <v>15</v>
      </c>
      <c r="B27" s="7" t="s">
        <v>64</v>
      </c>
      <c r="C27" s="7" t="s">
        <v>2</v>
      </c>
      <c r="D27" s="7"/>
      <c r="E27" s="7" t="s">
        <v>65</v>
      </c>
      <c r="F27" s="7" t="s">
        <v>19</v>
      </c>
      <c r="G27" s="7">
        <v>1</v>
      </c>
      <c r="H27" s="7" t="s">
        <v>2</v>
      </c>
      <c r="I27" s="7" t="s">
        <v>2</v>
      </c>
      <c r="J27" s="7" t="s">
        <v>66</v>
      </c>
    </row>
    <row r="28" spans="1:10" x14ac:dyDescent="0.25" outlineLevel="2" collapsed="1">
      <c r="A28" s="7" t="s">
        <v>15</v>
      </c>
      <c r="B28" s="7" t="s">
        <v>16</v>
      </c>
      <c r="C28" s="10" t="s">
        <v>67</v>
      </c>
      <c r="D28" s="7"/>
      <c r="E28" s="7" t="s">
        <v>65</v>
      </c>
      <c r="F28" s="7" t="s">
        <v>19</v>
      </c>
      <c r="G28" s="7" t="s">
        <v>68</v>
      </c>
      <c r="H28" s="7" t="s">
        <v>2</v>
      </c>
      <c r="I28" s="7" t="s">
        <v>2</v>
      </c>
      <c r="J28" s="7" t="s">
        <v>69</v>
      </c>
    </row>
    <row r="29" spans="1:10" x14ac:dyDescent="0.25" outlineLevel="1" collapsed="1">
      <c r="A29" s="7" t="s">
        <v>15</v>
      </c>
      <c r="B29" s="7" t="s">
        <v>16</v>
      </c>
      <c r="C29" s="10" t="s">
        <v>70</v>
      </c>
      <c r="D29" s="7"/>
      <c r="E29" s="7" t="s">
        <v>71</v>
      </c>
      <c r="F29" s="7" t="s">
        <v>19</v>
      </c>
      <c r="G29" s="7" t="s">
        <v>72</v>
      </c>
      <c r="H29" s="7" t="s">
        <v>2</v>
      </c>
      <c r="I29" s="7" t="s">
        <v>2</v>
      </c>
      <c r="J29" s="7" t="s">
        <v>73</v>
      </c>
    </row>
    <row r="30" spans="1:10" x14ac:dyDescent="0.25" outlineLevel="1" collapsed="1">
      <c r="A30" s="8" t="s">
        <v>19</v>
      </c>
      <c r="B30" s="9" t="s">
        <v>74</v>
      </c>
      <c r="C30" s="8" t="s">
        <v>2</v>
      </c>
      <c r="D30" s="8">
        <f>EXACT(G29,"Geodetic Point (Decimal Degrees)")</f>
      </c>
      <c r="E30" s="8" t="s">
        <v>75</v>
      </c>
      <c r="F30" s="8" t="s">
        <v>15</v>
      </c>
      <c r="G30" s="8" t="s">
        <v>2</v>
      </c>
      <c r="H30" s="8" t="s">
        <v>2</v>
      </c>
      <c r="I30" s="8" t="s">
        <v>2</v>
      </c>
      <c r="J30" s="8" t="s">
        <v>76</v>
      </c>
    </row>
    <row r="31" spans="1:10" x14ac:dyDescent="0.25" outlineLevel="2" collapsed="1">
      <c r="A31" s="7" t="s">
        <v>15</v>
      </c>
      <c r="B31" s="7" t="s">
        <v>64</v>
      </c>
      <c r="C31" s="7" t="s">
        <v>2</v>
      </c>
      <c r="D31" s="7"/>
      <c r="E31" s="7" t="s">
        <v>77</v>
      </c>
      <c r="F31" s="7" t="s">
        <v>19</v>
      </c>
      <c r="G31" s="7">
        <v>1</v>
      </c>
      <c r="H31" s="7" t="s">
        <v>2</v>
      </c>
      <c r="I31" s="7" t="s">
        <v>2</v>
      </c>
      <c r="J31" s="7" t="s">
        <v>28</v>
      </c>
    </row>
    <row r="32" spans="1:10" x14ac:dyDescent="0.25" outlineLevel="2" collapsed="1">
      <c r="A32" s="7" t="s">
        <v>15</v>
      </c>
      <c r="B32" s="7" t="s">
        <v>64</v>
      </c>
      <c r="C32" s="7" t="s">
        <v>2</v>
      </c>
      <c r="D32" s="7"/>
      <c r="E32" s="7" t="s">
        <v>78</v>
      </c>
      <c r="F32" s="7" t="s">
        <v>19</v>
      </c>
      <c r="G32" s="7">
        <v>1</v>
      </c>
      <c r="H32" s="7" t="s">
        <v>2</v>
      </c>
      <c r="I32" s="7" t="s">
        <v>2</v>
      </c>
      <c r="J32" s="7" t="s">
        <v>30</v>
      </c>
    </row>
    <row r="33" spans="1:10" x14ac:dyDescent="0.25" outlineLevel="1" collapsed="1">
      <c r="A33" s="8" t="s">
        <v>19</v>
      </c>
      <c r="B33" s="9" t="s">
        <v>79</v>
      </c>
      <c r="C33" s="8" t="s">
        <v>2</v>
      </c>
      <c r="D33" s="8">
        <f>EXACT(G29,"Geodetic Point (Degrees Minutes Seconds)")</f>
      </c>
      <c r="E33" s="8" t="s">
        <v>80</v>
      </c>
      <c r="F33" s="8" t="s">
        <v>15</v>
      </c>
      <c r="G33" s="8" t="s">
        <v>2</v>
      </c>
      <c r="H33" s="8" t="s">
        <v>2</v>
      </c>
      <c r="I33" s="8" t="s">
        <v>2</v>
      </c>
      <c r="J33" s="8" t="s">
        <v>81</v>
      </c>
    </row>
    <row r="34" spans="1:10" x14ac:dyDescent="0.25" outlineLevel="2" collapsed="1">
      <c r="A34" s="7" t="s">
        <v>15</v>
      </c>
      <c r="B34" s="7" t="s">
        <v>64</v>
      </c>
      <c r="C34" s="7" t="s">
        <v>2</v>
      </c>
      <c r="D34" s="7"/>
      <c r="E34" s="7" t="s">
        <v>82</v>
      </c>
      <c r="F34" s="7" t="s">
        <v>19</v>
      </c>
      <c r="G34" s="7">
        <v>1</v>
      </c>
      <c r="H34" s="7" t="s">
        <v>2</v>
      </c>
      <c r="I34" s="7" t="s">
        <v>2</v>
      </c>
      <c r="J34" s="7" t="s">
        <v>28</v>
      </c>
    </row>
    <row r="35" spans="1:10" x14ac:dyDescent="0.25" outlineLevel="2" collapsed="1">
      <c r="A35" s="7" t="s">
        <v>15</v>
      </c>
      <c r="B35" s="7" t="s">
        <v>64</v>
      </c>
      <c r="C35" s="7" t="s">
        <v>2</v>
      </c>
      <c r="D35" s="7"/>
      <c r="E35" s="7" t="s">
        <v>83</v>
      </c>
      <c r="F35" s="7" t="s">
        <v>19</v>
      </c>
      <c r="G35" s="7">
        <v>1</v>
      </c>
      <c r="H35" s="7" t="s">
        <v>2</v>
      </c>
      <c r="I35" s="7" t="s">
        <v>2</v>
      </c>
      <c r="J35" s="7" t="s">
        <v>30</v>
      </c>
    </row>
    <row r="36" spans="1:10" x14ac:dyDescent="0.25" outlineLevel="2" collapsed="1">
      <c r="A36" s="7" t="s">
        <v>15</v>
      </c>
      <c r="B36" s="7" t="s">
        <v>64</v>
      </c>
      <c r="C36" s="7" t="s">
        <v>2</v>
      </c>
      <c r="D36" s="7"/>
      <c r="E36" s="7" t="s">
        <v>84</v>
      </c>
      <c r="F36" s="7" t="s">
        <v>19</v>
      </c>
      <c r="G36" s="7">
        <v>1</v>
      </c>
      <c r="H36" s="7" t="s">
        <v>2</v>
      </c>
      <c r="I36" s="7" t="s">
        <v>2</v>
      </c>
      <c r="J36" s="7" t="s">
        <v>34</v>
      </c>
    </row>
    <row r="37" spans="1:10" x14ac:dyDescent="0.25" outlineLevel="2" collapsed="1">
      <c r="A37" s="7" t="s">
        <v>15</v>
      </c>
      <c r="B37" s="7" t="s">
        <v>64</v>
      </c>
      <c r="C37" s="7" t="s">
        <v>2</v>
      </c>
      <c r="D37" s="7"/>
      <c r="E37" s="7" t="s">
        <v>85</v>
      </c>
      <c r="F37" s="7" t="s">
        <v>19</v>
      </c>
      <c r="G37" s="7">
        <v>1</v>
      </c>
      <c r="H37" s="7" t="s">
        <v>2</v>
      </c>
      <c r="I37" s="7" t="s">
        <v>2</v>
      </c>
      <c r="J37" s="7" t="s">
        <v>37</v>
      </c>
    </row>
    <row r="38" spans="1:10" x14ac:dyDescent="0.25" outlineLevel="2" collapsed="1">
      <c r="A38" s="7" t="s">
        <v>15</v>
      </c>
      <c r="B38" s="7" t="s">
        <v>64</v>
      </c>
      <c r="C38" s="7" t="s">
        <v>2</v>
      </c>
      <c r="D38" s="7"/>
      <c r="E38" s="7" t="s">
        <v>86</v>
      </c>
      <c r="F38" s="7" t="s">
        <v>19</v>
      </c>
      <c r="G38" s="7">
        <v>1</v>
      </c>
      <c r="H38" s="7" t="s">
        <v>2</v>
      </c>
      <c r="I38" s="7" t="s">
        <v>2</v>
      </c>
      <c r="J38" s="7" t="s">
        <v>63</v>
      </c>
    </row>
    <row r="39" spans="1:10" x14ac:dyDescent="0.25" outlineLevel="2" collapsed="1">
      <c r="A39" s="7" t="s">
        <v>15</v>
      </c>
      <c r="B39" s="7" t="s">
        <v>64</v>
      </c>
      <c r="C39" s="7" t="s">
        <v>2</v>
      </c>
      <c r="D39" s="7"/>
      <c r="E39" s="7" t="s">
        <v>84</v>
      </c>
      <c r="F39" s="7" t="s">
        <v>19</v>
      </c>
      <c r="G39" s="7">
        <v>1</v>
      </c>
      <c r="H39" s="7" t="s">
        <v>2</v>
      </c>
      <c r="I39" s="7" t="s">
        <v>2</v>
      </c>
      <c r="J39" s="7" t="s">
        <v>87</v>
      </c>
    </row>
    <row r="40" spans="1:10" x14ac:dyDescent="0.25" outlineLevel="2" collapsed="1">
      <c r="A40" s="7" t="s">
        <v>15</v>
      </c>
      <c r="B40" s="7" t="s">
        <v>25</v>
      </c>
      <c r="C40" s="7" t="s">
        <v>2</v>
      </c>
      <c r="D40" s="7"/>
      <c r="E40" s="7" t="s">
        <v>88</v>
      </c>
      <c r="F40" s="7" t="s">
        <v>19</v>
      </c>
      <c r="G40" s="7" t="s">
        <v>27</v>
      </c>
      <c r="H40" s="7" t="s">
        <v>2</v>
      </c>
      <c r="I40" s="7" t="s">
        <v>2</v>
      </c>
      <c r="J40" s="7" t="s">
        <v>89</v>
      </c>
    </row>
    <row r="41" spans="1:10" x14ac:dyDescent="0.25" outlineLevel="2" collapsed="1">
      <c r="A41" s="7" t="s">
        <v>15</v>
      </c>
      <c r="B41" s="7" t="s">
        <v>25</v>
      </c>
      <c r="C41" s="7" t="s">
        <v>2</v>
      </c>
      <c r="D41" s="7"/>
      <c r="E41" s="7" t="s">
        <v>90</v>
      </c>
      <c r="F41" s="7" t="s">
        <v>19</v>
      </c>
      <c r="G41" s="7" t="s">
        <v>27</v>
      </c>
      <c r="H41" s="7" t="s">
        <v>2</v>
      </c>
      <c r="I41" s="7" t="s">
        <v>2</v>
      </c>
      <c r="J41" s="7" t="s">
        <v>91</v>
      </c>
    </row>
    <row r="42" spans="1:10" x14ac:dyDescent="0.25" outlineLevel="1" collapsed="1">
      <c r="A42" s="7" t="s">
        <v>15</v>
      </c>
      <c r="B42" s="7" t="s">
        <v>25</v>
      </c>
      <c r="C42" s="7" t="s">
        <v>2</v>
      </c>
      <c r="D42" s="7"/>
      <c r="E42" s="7" t="s">
        <v>92</v>
      </c>
      <c r="F42" s="7" t="s">
        <v>19</v>
      </c>
      <c r="G42" s="7" t="s">
        <v>27</v>
      </c>
      <c r="H42" s="7" t="s">
        <v>2</v>
      </c>
      <c r="I42" s="7" t="s">
        <v>2</v>
      </c>
      <c r="J42" s="7" t="s">
        <v>93</v>
      </c>
    </row>
    <row r="43" spans="1:10" x14ac:dyDescent="0.25" outlineLevel="1" collapsed="1">
      <c r="A43" s="7" t="s">
        <v>15</v>
      </c>
      <c r="B43" s="7" t="s">
        <v>25</v>
      </c>
      <c r="C43" s="7" t="s">
        <v>2</v>
      </c>
      <c r="D43" s="7"/>
      <c r="E43" s="7" t="s">
        <v>94</v>
      </c>
      <c r="F43" s="7" t="s">
        <v>19</v>
      </c>
      <c r="G43" s="7" t="s">
        <v>27</v>
      </c>
      <c r="H43" s="7" t="s">
        <v>2</v>
      </c>
      <c r="I43" s="7" t="s">
        <v>2</v>
      </c>
      <c r="J43" s="7" t="s">
        <v>95</v>
      </c>
    </row>
    <row r="44" spans="1:10" x14ac:dyDescent="0.25" outlineLevel="1" collapsed="1">
      <c r="A44" s="7" t="s">
        <v>15</v>
      </c>
      <c r="B44" s="7" t="s">
        <v>25</v>
      </c>
      <c r="C44" s="7" t="s">
        <v>2</v>
      </c>
      <c r="D44" s="7"/>
      <c r="E44" s="7" t="s">
        <v>96</v>
      </c>
      <c r="F44" s="7" t="s">
        <v>19</v>
      </c>
      <c r="G44" s="7" t="s">
        <v>27</v>
      </c>
      <c r="H44" s="7" t="s">
        <v>2</v>
      </c>
      <c r="I44" s="7" t="s">
        <v>2</v>
      </c>
      <c r="J44" s="7" t="s">
        <v>97</v>
      </c>
    </row>
    <row r="45" spans="1:10" x14ac:dyDescent="0.25" outlineLevel="1" collapsed="1">
      <c r="A45" s="7" t="s">
        <v>15</v>
      </c>
      <c r="B45" s="7" t="s">
        <v>25</v>
      </c>
      <c r="C45" s="7" t="s">
        <v>2</v>
      </c>
      <c r="D45" s="7"/>
      <c r="E45" s="7" t="s">
        <v>98</v>
      </c>
      <c r="F45" s="7" t="s">
        <v>19</v>
      </c>
      <c r="G45" s="7" t="s">
        <v>27</v>
      </c>
      <c r="H45" s="7" t="s">
        <v>2</v>
      </c>
      <c r="I45" s="7" t="s">
        <v>2</v>
      </c>
      <c r="J45" s="7" t="s">
        <v>99</v>
      </c>
    </row>
    <row r="46" spans="1:10" x14ac:dyDescent="0.25" outlineLevel="1" collapsed="1">
      <c r="A46" s="7" t="s">
        <v>15</v>
      </c>
      <c r="B46" s="7" t="s">
        <v>25</v>
      </c>
      <c r="C46" s="7" t="s">
        <v>2</v>
      </c>
      <c r="D46" s="7"/>
      <c r="E46" s="7" t="s">
        <v>100</v>
      </c>
      <c r="F46" s="7" t="s">
        <v>19</v>
      </c>
      <c r="G46" s="7" t="s">
        <v>27</v>
      </c>
      <c r="H46" s="7" t="s">
        <v>2</v>
      </c>
      <c r="I46" s="7" t="s">
        <v>2</v>
      </c>
      <c r="J46" s="7" t="s">
        <v>101</v>
      </c>
    </row>
    <row r="47" spans="1:10" x14ac:dyDescent="0.25" outlineLevel="1" collapsed="1">
      <c r="A47" s="7" t="s">
        <v>15</v>
      </c>
      <c r="B47" s="7" t="s">
        <v>25</v>
      </c>
      <c r="C47" s="7" t="s">
        <v>2</v>
      </c>
      <c r="D47" s="7"/>
      <c r="E47" s="7" t="s">
        <v>102</v>
      </c>
      <c r="F47" s="7" t="s">
        <v>19</v>
      </c>
      <c r="G47" s="7" t="s">
        <v>27</v>
      </c>
      <c r="H47" s="7" t="s">
        <v>2</v>
      </c>
      <c r="I47" s="7" t="s">
        <v>2</v>
      </c>
      <c r="J47" s="7" t="s">
        <v>103</v>
      </c>
    </row>
    <row r="48" spans="1:10" x14ac:dyDescent="0.25" outlineLevel="1" collapsed="1">
      <c r="A48" s="7" t="s">
        <v>19</v>
      </c>
      <c r="B48" s="7" t="s">
        <v>104</v>
      </c>
      <c r="C48" s="11" t="s">
        <v>105</v>
      </c>
      <c r="D48" s="7"/>
      <c r="E48" s="12" t="s">
        <v>106</v>
      </c>
      <c r="F48" s="7" t="s">
        <v>19</v>
      </c>
      <c r="G48" s="7" t="s">
        <v>2</v>
      </c>
      <c r="H48" s="7" t="s">
        <v>2</v>
      </c>
      <c r="I48" s="7" t="s">
        <v>2</v>
      </c>
      <c r="J48" s="7" t="s">
        <v>107</v>
      </c>
    </row>
    <row r="49" spans="1:10" x14ac:dyDescent="0.25" outlineLevel="1" collapsed="1">
      <c r="A49" s="7" t="s">
        <v>19</v>
      </c>
      <c r="B49" s="7" t="s">
        <v>104</v>
      </c>
      <c r="C49" s="11" t="s">
        <v>105</v>
      </c>
      <c r="D49" s="7"/>
      <c r="E49" s="12" t="s">
        <v>108</v>
      </c>
      <c r="F49" s="7" t="s">
        <v>19</v>
      </c>
      <c r="G49" s="7" t="s">
        <v>2</v>
      </c>
      <c r="H49" s="7" t="s">
        <v>2</v>
      </c>
      <c r="I49" s="7" t="s">
        <v>2</v>
      </c>
      <c r="J49" s="7" t="s">
        <v>109</v>
      </c>
    </row>
    <row r="50" spans="1:10" x14ac:dyDescent="0.25" outlineLevel="1" collapsed="1">
      <c r="A50" s="8" t="s">
        <v>15</v>
      </c>
      <c r="B50" s="9" t="s">
        <v>110</v>
      </c>
      <c r="C50" s="8" t="s">
        <v>2</v>
      </c>
      <c r="D50" s="8"/>
      <c r="E50" s="8" t="s">
        <v>111</v>
      </c>
      <c r="F50" s="8" t="s">
        <v>15</v>
      </c>
      <c r="G50" s="8" t="s">
        <v>2</v>
      </c>
      <c r="H50" s="8" t="s">
        <v>2</v>
      </c>
      <c r="I50" s="8" t="s">
        <v>2</v>
      </c>
      <c r="J50" s="8" t="s">
        <v>112</v>
      </c>
    </row>
    <row r="51" spans="1:10" x14ac:dyDescent="0.25" outlineLevel="2" collapsed="1">
      <c r="A51" s="7" t="s">
        <v>15</v>
      </c>
      <c r="B51" s="7" t="s">
        <v>25</v>
      </c>
      <c r="C51" s="7" t="s">
        <v>2</v>
      </c>
      <c r="D51" s="7"/>
      <c r="E51" s="7" t="s">
        <v>113</v>
      </c>
      <c r="F51" s="7" t="s">
        <v>19</v>
      </c>
      <c r="G51" s="7" t="s">
        <v>27</v>
      </c>
      <c r="H51" s="7" t="s">
        <v>2</v>
      </c>
      <c r="I51" s="7" t="s">
        <v>2</v>
      </c>
      <c r="J51" s="7" t="s">
        <v>28</v>
      </c>
    </row>
    <row r="52" spans="1:10" x14ac:dyDescent="0.25" outlineLevel="2" collapsed="1">
      <c r="A52" s="7" t="s">
        <v>15</v>
      </c>
      <c r="B52" s="7" t="s">
        <v>25</v>
      </c>
      <c r="C52" s="7" t="s">
        <v>2</v>
      </c>
      <c r="D52" s="7"/>
      <c r="E52" s="7" t="s">
        <v>114</v>
      </c>
      <c r="F52" s="7" t="s">
        <v>19</v>
      </c>
      <c r="G52" s="7" t="s">
        <v>27</v>
      </c>
      <c r="H52" s="7" t="s">
        <v>2</v>
      </c>
      <c r="I52" s="7" t="s">
        <v>2</v>
      </c>
      <c r="J52" s="7" t="s">
        <v>30</v>
      </c>
    </row>
    <row r="53" spans="1:10" x14ac:dyDescent="0.25" outlineLevel="1" collapsed="1">
      <c r="A53" s="7" t="s">
        <v>19</v>
      </c>
      <c r="B53" s="7" t="s">
        <v>104</v>
      </c>
      <c r="C53" s="11" t="s">
        <v>105</v>
      </c>
      <c r="D53" s="7"/>
      <c r="E53" s="12" t="s">
        <v>115</v>
      </c>
      <c r="F53" s="7" t="s">
        <v>19</v>
      </c>
      <c r="G53" s="7" t="s">
        <v>2</v>
      </c>
      <c r="H53" s="7" t="s">
        <v>2</v>
      </c>
      <c r="I53" s="7" t="s">
        <v>2</v>
      </c>
      <c r="J53" s="7" t="s">
        <v>116</v>
      </c>
    </row>
    <row r="54" spans="1:10" x14ac:dyDescent="0.25" outlineLevel="1" collapsed="1">
      <c r="A54" s="7" t="s">
        <v>19</v>
      </c>
      <c r="B54" s="7" t="s">
        <v>104</v>
      </c>
      <c r="C54" s="11" t="s">
        <v>105</v>
      </c>
      <c r="D54" s="7"/>
      <c r="E54" s="12" t="s">
        <v>117</v>
      </c>
      <c r="F54" s="7" t="s">
        <v>19</v>
      </c>
      <c r="G54" s="7" t="s">
        <v>2</v>
      </c>
      <c r="H54" s="7" t="s">
        <v>2</v>
      </c>
      <c r="I54" s="7" t="s">
        <v>2</v>
      </c>
      <c r="J54" s="7" t="s">
        <v>118</v>
      </c>
    </row>
    <row r="55" spans="1:10" x14ac:dyDescent="0.25" outlineLevel="1" collapsed="1">
      <c r="A55" s="7" t="s">
        <v>19</v>
      </c>
      <c r="B55" s="7" t="s">
        <v>104</v>
      </c>
      <c r="C55" s="11" t="s">
        <v>105</v>
      </c>
      <c r="D55" s="7"/>
      <c r="E55" s="12" t="s">
        <v>119</v>
      </c>
      <c r="F55" s="7" t="s">
        <v>19</v>
      </c>
      <c r="G55" s="7" t="s">
        <v>2</v>
      </c>
      <c r="H55" s="7" t="s">
        <v>2</v>
      </c>
      <c r="I55" s="7" t="s">
        <v>2</v>
      </c>
      <c r="J55" s="7" t="s">
        <v>120</v>
      </c>
    </row>
    <row r="56" spans="1:10" x14ac:dyDescent="0.25" outlineLevel="1" collapsed="1">
      <c r="A56" s="7" t="s">
        <v>19</v>
      </c>
      <c r="B56" s="7" t="s">
        <v>104</v>
      </c>
      <c r="C56" s="11" t="s">
        <v>105</v>
      </c>
      <c r="D56" s="7"/>
      <c r="E56" s="12" t="s">
        <v>121</v>
      </c>
      <c r="F56" s="7" t="s">
        <v>19</v>
      </c>
      <c r="G56" s="7" t="s">
        <v>2</v>
      </c>
      <c r="H56" s="7" t="s">
        <v>2</v>
      </c>
      <c r="I56" s="7" t="s">
        <v>2</v>
      </c>
      <c r="J56" s="7" t="s">
        <v>122</v>
      </c>
    </row>
    <row r="57" spans="1:10" x14ac:dyDescent="0.25" outlineLevel="1" collapsed="1">
      <c r="A57" s="7" t="s">
        <v>15</v>
      </c>
      <c r="B57" s="7" t="s">
        <v>25</v>
      </c>
      <c r="C57" s="7" t="s">
        <v>2</v>
      </c>
      <c r="D57" s="7"/>
      <c r="E57" s="7" t="s">
        <v>123</v>
      </c>
      <c r="F57" s="7" t="s">
        <v>19</v>
      </c>
      <c r="G57" s="7" t="s">
        <v>27</v>
      </c>
      <c r="H57" s="7" t="s">
        <v>2</v>
      </c>
      <c r="I57" s="7" t="s">
        <v>2</v>
      </c>
      <c r="J57" s="7" t="s">
        <v>124</v>
      </c>
    </row>
    <row r="58" spans="1:10" x14ac:dyDescent="0.25" outlineLevel="1" collapsed="1">
      <c r="A58" s="7" t="s">
        <v>15</v>
      </c>
      <c r="B58" s="7" t="s">
        <v>25</v>
      </c>
      <c r="C58" s="7" t="s">
        <v>2</v>
      </c>
      <c r="D58" s="7"/>
      <c r="E58" s="7" t="s">
        <v>125</v>
      </c>
      <c r="F58" s="7" t="s">
        <v>19</v>
      </c>
      <c r="G58" s="7" t="s">
        <v>27</v>
      </c>
      <c r="H58" s="7" t="s">
        <v>2</v>
      </c>
      <c r="I58" s="7" t="s">
        <v>2</v>
      </c>
      <c r="J58" s="7" t="s">
        <v>126</v>
      </c>
    </row>
    <row r="59" spans="1:10" x14ac:dyDescent="0.25" outlineLevel="1" collapsed="1">
      <c r="A59" s="7" t="s">
        <v>19</v>
      </c>
      <c r="B59" s="7" t="s">
        <v>104</v>
      </c>
      <c r="C59" s="11" t="s">
        <v>105</v>
      </c>
      <c r="D59" s="7"/>
      <c r="E59" s="12" t="s">
        <v>127</v>
      </c>
      <c r="F59" s="7" t="s">
        <v>19</v>
      </c>
      <c r="G59" s="7" t="s">
        <v>2</v>
      </c>
      <c r="H59" s="7" t="s">
        <v>2</v>
      </c>
      <c r="I59" s="7" t="s">
        <v>2</v>
      </c>
      <c r="J59" s="7" t="s">
        <v>128</v>
      </c>
    </row>
    <row r="60" spans="1:10" x14ac:dyDescent="0.25" outlineLevel="1" collapsed="1">
      <c r="A60" s="7" t="s">
        <v>15</v>
      </c>
      <c r="B60" s="7" t="s">
        <v>25</v>
      </c>
      <c r="C60" s="7" t="s">
        <v>2</v>
      </c>
      <c r="D60" s="7"/>
      <c r="E60" s="7" t="s">
        <v>123</v>
      </c>
      <c r="F60" s="7" t="s">
        <v>19</v>
      </c>
      <c r="G60" s="7" t="s">
        <v>27</v>
      </c>
      <c r="H60" s="7" t="s">
        <v>2</v>
      </c>
      <c r="I60" s="7" t="s">
        <v>2</v>
      </c>
      <c r="J60" s="7" t="s">
        <v>129</v>
      </c>
    </row>
    <row r="61" spans="1:10" x14ac:dyDescent="0.25" outlineLevel="1" collapsed="1">
      <c r="A61" s="7" t="s">
        <v>15</v>
      </c>
      <c r="B61" s="7" t="s">
        <v>25</v>
      </c>
      <c r="C61" s="7" t="s">
        <v>2</v>
      </c>
      <c r="D61" s="7"/>
      <c r="E61" s="7" t="s">
        <v>125</v>
      </c>
      <c r="F61" s="7" t="s">
        <v>19</v>
      </c>
      <c r="G61" s="7" t="s">
        <v>27</v>
      </c>
      <c r="H61" s="7" t="s">
        <v>2</v>
      </c>
      <c r="I61" s="7" t="s">
        <v>2</v>
      </c>
      <c r="J61" s="7" t="s">
        <v>130</v>
      </c>
    </row>
    <row r="62" spans="1:10" x14ac:dyDescent="0.25" outlineLevel="1" collapsed="1">
      <c r="A62" s="7" t="s">
        <v>19</v>
      </c>
      <c r="B62" s="7" t="s">
        <v>104</v>
      </c>
      <c r="C62" s="11" t="s">
        <v>105</v>
      </c>
      <c r="D62" s="7"/>
      <c r="E62" s="12" t="s">
        <v>131</v>
      </c>
      <c r="F62" s="7" t="s">
        <v>19</v>
      </c>
      <c r="G62" s="7" t="s">
        <v>2</v>
      </c>
      <c r="H62" s="7" t="s">
        <v>2</v>
      </c>
      <c r="I62" s="7" t="s">
        <v>2</v>
      </c>
      <c r="J62" s="7" t="s">
        <v>132</v>
      </c>
    </row>
    <row r="63" spans="1:10" x14ac:dyDescent="0.25" outlineLevel="1" collapsed="1">
      <c r="A63" s="7" t="s">
        <v>19</v>
      </c>
      <c r="B63" s="7" t="s">
        <v>104</v>
      </c>
      <c r="C63" s="11" t="s">
        <v>105</v>
      </c>
      <c r="D63" s="7"/>
      <c r="E63" s="12" t="s">
        <v>133</v>
      </c>
      <c r="F63" s="7" t="s">
        <v>19</v>
      </c>
      <c r="G63" s="7" t="s">
        <v>2</v>
      </c>
      <c r="H63" s="7" t="s">
        <v>2</v>
      </c>
      <c r="I63" s="7" t="s">
        <v>2</v>
      </c>
      <c r="J63" s="7" t="s">
        <v>134</v>
      </c>
    </row>
    <row r="64" spans="1:10" x14ac:dyDescent="0.25" outlineLevel="1" collapsed="1">
      <c r="A64" s="7" t="s">
        <v>15</v>
      </c>
      <c r="B64" s="7" t="s">
        <v>25</v>
      </c>
      <c r="C64" s="7" t="s">
        <v>2</v>
      </c>
      <c r="D64" s="7"/>
      <c r="E64" s="7" t="s">
        <v>123</v>
      </c>
      <c r="F64" s="7" t="s">
        <v>19</v>
      </c>
      <c r="G64" s="7" t="s">
        <v>27</v>
      </c>
      <c r="H64" s="7" t="s">
        <v>2</v>
      </c>
      <c r="I64" s="7" t="s">
        <v>2</v>
      </c>
      <c r="J64" s="7" t="s">
        <v>135</v>
      </c>
    </row>
    <row r="65" spans="1:10" x14ac:dyDescent="0.25" outlineLevel="1" collapsed="1">
      <c r="A65" s="7" t="s">
        <v>15</v>
      </c>
      <c r="B65" s="7" t="s">
        <v>25</v>
      </c>
      <c r="C65" s="7" t="s">
        <v>2</v>
      </c>
      <c r="D65" s="7"/>
      <c r="E65" s="7" t="s">
        <v>125</v>
      </c>
      <c r="F65" s="7" t="s">
        <v>19</v>
      </c>
      <c r="G65" s="7" t="s">
        <v>27</v>
      </c>
      <c r="H65" s="7" t="s">
        <v>2</v>
      </c>
      <c r="I65" s="7" t="s">
        <v>2</v>
      </c>
      <c r="J65" s="7" t="s">
        <v>136</v>
      </c>
    </row>
    <row r="66" spans="1:10" x14ac:dyDescent="0.25" outlineLevel="1" collapsed="1">
      <c r="A66" s="7" t="s">
        <v>19</v>
      </c>
      <c r="B66" s="7" t="s">
        <v>104</v>
      </c>
      <c r="C66" s="11" t="s">
        <v>105</v>
      </c>
      <c r="D66" s="7"/>
      <c r="E66" s="12" t="s">
        <v>137</v>
      </c>
      <c r="F66" s="7" t="s">
        <v>19</v>
      </c>
      <c r="G66" s="7" t="s">
        <v>2</v>
      </c>
      <c r="H66" s="7" t="s">
        <v>2</v>
      </c>
      <c r="I66" s="7" t="s">
        <v>2</v>
      </c>
      <c r="J66" s="7" t="s">
        <v>138</v>
      </c>
    </row>
    <row r="67" spans="1:10" x14ac:dyDescent="0.25" outlineLevel="1" collapsed="1">
      <c r="A67" s="7" t="s">
        <v>15</v>
      </c>
      <c r="B67" s="7" t="s">
        <v>25</v>
      </c>
      <c r="C67" s="7" t="s">
        <v>2</v>
      </c>
      <c r="D67" s="7"/>
      <c r="E67" s="7" t="s">
        <v>123</v>
      </c>
      <c r="F67" s="7" t="s">
        <v>19</v>
      </c>
      <c r="G67" s="7" t="s">
        <v>27</v>
      </c>
      <c r="H67" s="7" t="s">
        <v>2</v>
      </c>
      <c r="I67" s="7" t="s">
        <v>2</v>
      </c>
      <c r="J67" s="7" t="s">
        <v>139</v>
      </c>
    </row>
    <row r="68" spans="1:10" x14ac:dyDescent="0.25" outlineLevel="1" collapsed="1">
      <c r="A68" s="7" t="s">
        <v>15</v>
      </c>
      <c r="B68" s="7" t="s">
        <v>25</v>
      </c>
      <c r="C68" s="7" t="s">
        <v>2</v>
      </c>
      <c r="D68" s="7"/>
      <c r="E68" s="7" t="s">
        <v>125</v>
      </c>
      <c r="F68" s="7" t="s">
        <v>19</v>
      </c>
      <c r="G68" s="7" t="s">
        <v>27</v>
      </c>
      <c r="H68" s="7" t="s">
        <v>2</v>
      </c>
      <c r="I68" s="7" t="s">
        <v>2</v>
      </c>
      <c r="J68" s="7" t="s">
        <v>140</v>
      </c>
    </row>
    <row r="69" spans="1:10" x14ac:dyDescent="0.25" outlineLevel="1" collapsed="1">
      <c r="A69" s="7" t="s">
        <v>19</v>
      </c>
      <c r="B69" s="7" t="s">
        <v>104</v>
      </c>
      <c r="C69" s="11" t="s">
        <v>105</v>
      </c>
      <c r="D69" s="7"/>
      <c r="E69" s="12" t="s">
        <v>141</v>
      </c>
      <c r="F69" s="7" t="s">
        <v>19</v>
      </c>
      <c r="G69" s="7" t="s">
        <v>2</v>
      </c>
      <c r="H69" s="7" t="s">
        <v>2</v>
      </c>
      <c r="I69" s="7" t="s">
        <v>2</v>
      </c>
      <c r="J69" s="7" t="s">
        <v>142</v>
      </c>
    </row>
    <row r="70" spans="1:10" x14ac:dyDescent="0.25" outlineLevel="1" collapsed="1">
      <c r="A70" s="7" t="s">
        <v>19</v>
      </c>
      <c r="B70" s="7" t="s">
        <v>104</v>
      </c>
      <c r="C70" s="11" t="s">
        <v>105</v>
      </c>
      <c r="D70" s="7"/>
      <c r="E70" s="12" t="s">
        <v>143</v>
      </c>
      <c r="F70" s="7" t="s">
        <v>19</v>
      </c>
      <c r="G70" s="7" t="s">
        <v>2</v>
      </c>
      <c r="H70" s="7" t="s">
        <v>2</v>
      </c>
      <c r="I70" s="7" t="s">
        <v>2</v>
      </c>
      <c r="J70" s="7" t="s">
        <v>144</v>
      </c>
    </row>
    <row r="71" spans="1:10" x14ac:dyDescent="0.25" outlineLevel="1" collapsed="1">
      <c r="A71" s="7" t="s">
        <v>15</v>
      </c>
      <c r="B71" s="7" t="s">
        <v>25</v>
      </c>
      <c r="C71" s="7" t="s">
        <v>2</v>
      </c>
      <c r="D71" s="7"/>
      <c r="E71" s="7" t="s">
        <v>123</v>
      </c>
      <c r="F71" s="7" t="s">
        <v>19</v>
      </c>
      <c r="G71" s="7" t="s">
        <v>27</v>
      </c>
      <c r="H71" s="7" t="s">
        <v>2</v>
      </c>
      <c r="I71" s="7" t="s">
        <v>2</v>
      </c>
      <c r="J71" s="7" t="s">
        <v>145</v>
      </c>
    </row>
    <row r="72" spans="1:10" x14ac:dyDescent="0.25" outlineLevel="1" collapsed="1">
      <c r="A72" s="7" t="s">
        <v>15</v>
      </c>
      <c r="B72" s="7" t="s">
        <v>25</v>
      </c>
      <c r="C72" s="7" t="s">
        <v>2</v>
      </c>
      <c r="D72" s="7"/>
      <c r="E72" s="7" t="s">
        <v>125</v>
      </c>
      <c r="F72" s="7" t="s">
        <v>19</v>
      </c>
      <c r="G72" s="7" t="s">
        <v>27</v>
      </c>
      <c r="H72" s="7" t="s">
        <v>2</v>
      </c>
      <c r="I72" s="7" t="s">
        <v>2</v>
      </c>
      <c r="J72" s="7" t="s">
        <v>146</v>
      </c>
    </row>
    <row r="73" spans="1:10" x14ac:dyDescent="0.25" outlineLevel="1" collapsed="1">
      <c r="A73" s="7" t="s">
        <v>19</v>
      </c>
      <c r="B73" s="7" t="s">
        <v>104</v>
      </c>
      <c r="C73" s="11" t="s">
        <v>105</v>
      </c>
      <c r="D73" s="7"/>
      <c r="E73" s="12" t="s">
        <v>147</v>
      </c>
      <c r="F73" s="7" t="s">
        <v>19</v>
      </c>
      <c r="G73" s="7" t="s">
        <v>2</v>
      </c>
      <c r="H73" s="7" t="s">
        <v>2</v>
      </c>
      <c r="I73" s="7" t="s">
        <v>2</v>
      </c>
      <c r="J73" s="7" t="s">
        <v>148</v>
      </c>
    </row>
    <row r="74" spans="1:10" x14ac:dyDescent="0.25" outlineLevel="1" collapsed="1">
      <c r="A74" s="7" t="s">
        <v>15</v>
      </c>
      <c r="B74" s="7" t="s">
        <v>25</v>
      </c>
      <c r="C74" s="7" t="s">
        <v>2</v>
      </c>
      <c r="D74" s="7"/>
      <c r="E74" s="7" t="s">
        <v>123</v>
      </c>
      <c r="F74" s="7" t="s">
        <v>19</v>
      </c>
      <c r="G74" s="7" t="s">
        <v>27</v>
      </c>
      <c r="H74" s="7" t="s">
        <v>2</v>
      </c>
      <c r="I74" s="7" t="s">
        <v>2</v>
      </c>
      <c r="J74" s="7" t="s">
        <v>149</v>
      </c>
    </row>
    <row r="75" spans="1:10" x14ac:dyDescent="0.25" outlineLevel="1" collapsed="1">
      <c r="A75" s="7" t="s">
        <v>15</v>
      </c>
      <c r="B75" s="7" t="s">
        <v>25</v>
      </c>
      <c r="C75" s="7" t="s">
        <v>2</v>
      </c>
      <c r="D75" s="7"/>
      <c r="E75" s="7" t="s">
        <v>125</v>
      </c>
      <c r="F75" s="7" t="s">
        <v>19</v>
      </c>
      <c r="G75" s="7" t="s">
        <v>27</v>
      </c>
      <c r="H75" s="7" t="s">
        <v>2</v>
      </c>
      <c r="I75" s="7" t="s">
        <v>2</v>
      </c>
      <c r="J75" s="7" t="s">
        <v>150</v>
      </c>
    </row>
    <row r="76" spans="1:10" x14ac:dyDescent="0.25" outlineLevel="1" collapsed="1">
      <c r="A76" s="7" t="s">
        <v>19</v>
      </c>
      <c r="B76" s="7" t="s">
        <v>104</v>
      </c>
      <c r="C76" s="11" t="s">
        <v>105</v>
      </c>
      <c r="D76" s="7"/>
      <c r="E76" s="12" t="s">
        <v>151</v>
      </c>
      <c r="F76" s="7" t="s">
        <v>19</v>
      </c>
      <c r="G76" s="7" t="s">
        <v>2</v>
      </c>
      <c r="H76" s="7" t="s">
        <v>2</v>
      </c>
      <c r="I76" s="7" t="s">
        <v>2</v>
      </c>
      <c r="J76" s="7" t="s">
        <v>152</v>
      </c>
    </row>
    <row r="77" spans="1:10" x14ac:dyDescent="0.25" outlineLevel="1" collapsed="1">
      <c r="A77" s="7" t="s">
        <v>19</v>
      </c>
      <c r="B77" s="7" t="s">
        <v>104</v>
      </c>
      <c r="C77" s="11" t="s">
        <v>105</v>
      </c>
      <c r="D77" s="7"/>
      <c r="E77" s="12" t="s">
        <v>153</v>
      </c>
      <c r="F77" s="7" t="s">
        <v>19</v>
      </c>
      <c r="G77" s="7" t="s">
        <v>2</v>
      </c>
      <c r="H77" s="7" t="s">
        <v>2</v>
      </c>
      <c r="I77" s="7" t="s">
        <v>2</v>
      </c>
      <c r="J77" s="7" t="s">
        <v>154</v>
      </c>
    </row>
    <row r="78" spans="1:10" x14ac:dyDescent="0.25" outlineLevel="1" collapsed="1">
      <c r="A78" s="7" t="s">
        <v>15</v>
      </c>
      <c r="B78" s="7" t="s">
        <v>25</v>
      </c>
      <c r="C78" s="7" t="s">
        <v>2</v>
      </c>
      <c r="D78" s="7"/>
      <c r="E78" s="7" t="s">
        <v>123</v>
      </c>
      <c r="F78" s="7" t="s">
        <v>19</v>
      </c>
      <c r="G78" s="7" t="s">
        <v>27</v>
      </c>
      <c r="H78" s="7" t="s">
        <v>2</v>
      </c>
      <c r="I78" s="7" t="s">
        <v>2</v>
      </c>
      <c r="J78" s="7" t="s">
        <v>155</v>
      </c>
    </row>
    <row r="79" spans="1:10" x14ac:dyDescent="0.25" outlineLevel="1" collapsed="1">
      <c r="A79" s="7" t="s">
        <v>15</v>
      </c>
      <c r="B79" s="7" t="s">
        <v>25</v>
      </c>
      <c r="C79" s="7" t="s">
        <v>2</v>
      </c>
      <c r="D79" s="7"/>
      <c r="E79" s="7" t="s">
        <v>125</v>
      </c>
      <c r="F79" s="7" t="s">
        <v>19</v>
      </c>
      <c r="G79" s="7" t="s">
        <v>27</v>
      </c>
      <c r="H79" s="7" t="s">
        <v>2</v>
      </c>
      <c r="I79" s="7" t="s">
        <v>2</v>
      </c>
      <c r="J79" s="7" t="s">
        <v>156</v>
      </c>
    </row>
    <row r="80" spans="1:10" x14ac:dyDescent="0.25" outlineLevel="1" collapsed="1">
      <c r="A80" s="7" t="s">
        <v>19</v>
      </c>
      <c r="B80" s="7" t="s">
        <v>104</v>
      </c>
      <c r="C80" s="11" t="s">
        <v>105</v>
      </c>
      <c r="D80" s="7"/>
      <c r="E80" s="12" t="s">
        <v>157</v>
      </c>
      <c r="F80" s="7" t="s">
        <v>19</v>
      </c>
      <c r="G80" s="7" t="s">
        <v>2</v>
      </c>
      <c r="H80" s="7" t="s">
        <v>2</v>
      </c>
      <c r="I80" s="7" t="s">
        <v>2</v>
      </c>
      <c r="J80" s="7" t="s">
        <v>158</v>
      </c>
    </row>
    <row r="81" spans="1:10" x14ac:dyDescent="0.25" outlineLevel="1" collapsed="1">
      <c r="A81" s="7" t="s">
        <v>15</v>
      </c>
      <c r="B81" s="7" t="s">
        <v>25</v>
      </c>
      <c r="C81" s="7" t="s">
        <v>2</v>
      </c>
      <c r="D81" s="7"/>
      <c r="E81" s="7" t="s">
        <v>123</v>
      </c>
      <c r="F81" s="7" t="s">
        <v>19</v>
      </c>
      <c r="G81" s="7" t="s">
        <v>27</v>
      </c>
      <c r="H81" s="7" t="s">
        <v>2</v>
      </c>
      <c r="I81" s="7" t="s">
        <v>2</v>
      </c>
      <c r="J81" s="7" t="s">
        <v>159</v>
      </c>
    </row>
    <row r="82" spans="1:10" x14ac:dyDescent="0.25" outlineLevel="1" collapsed="1">
      <c r="A82" s="7" t="s">
        <v>15</v>
      </c>
      <c r="B82" s="7" t="s">
        <v>25</v>
      </c>
      <c r="C82" s="7" t="s">
        <v>2</v>
      </c>
      <c r="D82" s="7"/>
      <c r="E82" s="7" t="s">
        <v>125</v>
      </c>
      <c r="F82" s="7" t="s">
        <v>19</v>
      </c>
      <c r="G82" s="7" t="s">
        <v>27</v>
      </c>
      <c r="H82" s="7" t="s">
        <v>2</v>
      </c>
      <c r="I82" s="7" t="s">
        <v>2</v>
      </c>
      <c r="J82" s="7" t="s">
        <v>160</v>
      </c>
    </row>
    <row r="83" spans="1:10" x14ac:dyDescent="0.25" outlineLevel="1" collapsed="1">
      <c r="A83" s="7" t="s">
        <v>19</v>
      </c>
      <c r="B83" s="7" t="s">
        <v>104</v>
      </c>
      <c r="C83" s="11" t="s">
        <v>105</v>
      </c>
      <c r="D83" s="7"/>
      <c r="E83" s="12" t="s">
        <v>161</v>
      </c>
      <c r="F83" s="7" t="s">
        <v>19</v>
      </c>
      <c r="G83" s="7" t="s">
        <v>2</v>
      </c>
      <c r="H83" s="7" t="s">
        <v>2</v>
      </c>
      <c r="I83" s="7" t="s">
        <v>2</v>
      </c>
      <c r="J83" s="7" t="s">
        <v>162</v>
      </c>
    </row>
    <row r="84" spans="1:10" x14ac:dyDescent="0.25" outlineLevel="1" collapsed="1">
      <c r="A84" s="7" t="s">
        <v>19</v>
      </c>
      <c r="B84" s="7" t="s">
        <v>104</v>
      </c>
      <c r="C84" s="11" t="s">
        <v>105</v>
      </c>
      <c r="D84" s="7"/>
      <c r="E84" s="12" t="s">
        <v>163</v>
      </c>
      <c r="F84" s="7" t="s">
        <v>19</v>
      </c>
      <c r="G84" s="7" t="s">
        <v>2</v>
      </c>
      <c r="H84" s="7" t="s">
        <v>2</v>
      </c>
      <c r="I84" s="7" t="s">
        <v>2</v>
      </c>
      <c r="J84" s="7" t="s">
        <v>164</v>
      </c>
    </row>
    <row r="85" spans="1:10" x14ac:dyDescent="0.25" outlineLevel="1" collapsed="1">
      <c r="A85" s="7" t="s">
        <v>15</v>
      </c>
      <c r="B85" s="7" t="s">
        <v>25</v>
      </c>
      <c r="C85" s="7" t="s">
        <v>2</v>
      </c>
      <c r="D85" s="7"/>
      <c r="E85" s="7" t="s">
        <v>123</v>
      </c>
      <c r="F85" s="7" t="s">
        <v>19</v>
      </c>
      <c r="G85" s="7" t="s">
        <v>27</v>
      </c>
      <c r="H85" s="7" t="s">
        <v>2</v>
      </c>
      <c r="I85" s="7" t="s">
        <v>2</v>
      </c>
      <c r="J85" s="7" t="s">
        <v>165</v>
      </c>
    </row>
    <row r="86" spans="1:10" x14ac:dyDescent="0.25" outlineLevel="1" collapsed="1">
      <c r="A86" s="7" t="s">
        <v>15</v>
      </c>
      <c r="B86" s="7" t="s">
        <v>25</v>
      </c>
      <c r="C86" s="7" t="s">
        <v>2</v>
      </c>
      <c r="D86" s="7"/>
      <c r="E86" s="7" t="s">
        <v>125</v>
      </c>
      <c r="F86" s="7" t="s">
        <v>19</v>
      </c>
      <c r="G86" s="7" t="s">
        <v>27</v>
      </c>
      <c r="H86" s="7" t="s">
        <v>2</v>
      </c>
      <c r="I86" s="7" t="s">
        <v>2</v>
      </c>
      <c r="J86" s="7" t="s">
        <v>166</v>
      </c>
    </row>
    <row r="87" spans="1:10" x14ac:dyDescent="0.25" outlineLevel="1" collapsed="1">
      <c r="A87" s="7" t="s">
        <v>19</v>
      </c>
      <c r="B87" s="7" t="s">
        <v>104</v>
      </c>
      <c r="C87" s="11" t="s">
        <v>105</v>
      </c>
      <c r="D87" s="7"/>
      <c r="E87" s="12" t="s">
        <v>167</v>
      </c>
      <c r="F87" s="7" t="s">
        <v>19</v>
      </c>
      <c r="G87" s="7" t="s">
        <v>2</v>
      </c>
      <c r="H87" s="7" t="s">
        <v>2</v>
      </c>
      <c r="I87" s="7" t="s">
        <v>2</v>
      </c>
      <c r="J87" s="7" t="s">
        <v>168</v>
      </c>
    </row>
    <row r="88" spans="1:10" x14ac:dyDescent="0.25" outlineLevel="1" collapsed="1">
      <c r="A88" s="7" t="s">
        <v>15</v>
      </c>
      <c r="B88" s="7" t="s">
        <v>25</v>
      </c>
      <c r="C88" s="7" t="s">
        <v>2</v>
      </c>
      <c r="D88" s="7"/>
      <c r="E88" s="7" t="s">
        <v>123</v>
      </c>
      <c r="F88" s="7" t="s">
        <v>19</v>
      </c>
      <c r="G88" s="7" t="s">
        <v>27</v>
      </c>
      <c r="H88" s="7" t="s">
        <v>2</v>
      </c>
      <c r="I88" s="7" t="s">
        <v>2</v>
      </c>
      <c r="J88" s="7" t="s">
        <v>169</v>
      </c>
    </row>
    <row r="89" spans="1:10" x14ac:dyDescent="0.25" outlineLevel="1" collapsed="1">
      <c r="A89" s="7" t="s">
        <v>15</v>
      </c>
      <c r="B89" s="7" t="s">
        <v>25</v>
      </c>
      <c r="C89" s="7" t="s">
        <v>2</v>
      </c>
      <c r="D89" s="7"/>
      <c r="E89" s="7" t="s">
        <v>125</v>
      </c>
      <c r="F89" s="7" t="s">
        <v>19</v>
      </c>
      <c r="G89" s="7" t="s">
        <v>27</v>
      </c>
      <c r="H89" s="7" t="s">
        <v>2</v>
      </c>
      <c r="I89" s="7" t="s">
        <v>2</v>
      </c>
      <c r="J89" s="7" t="s">
        <v>170</v>
      </c>
    </row>
    <row r="90" spans="1:10" x14ac:dyDescent="0.25" outlineLevel="1" collapsed="1">
      <c r="A90" s="7" t="s">
        <v>19</v>
      </c>
      <c r="B90" s="7" t="s">
        <v>104</v>
      </c>
      <c r="C90" s="11" t="s">
        <v>105</v>
      </c>
      <c r="D90" s="7"/>
      <c r="E90" s="12" t="s">
        <v>171</v>
      </c>
      <c r="F90" s="7" t="s">
        <v>19</v>
      </c>
      <c r="G90" s="7" t="s">
        <v>2</v>
      </c>
      <c r="H90" s="7" t="s">
        <v>2</v>
      </c>
      <c r="I90" s="7" t="s">
        <v>2</v>
      </c>
      <c r="J90" s="7" t="s">
        <v>172</v>
      </c>
    </row>
    <row r="91" spans="1:10" x14ac:dyDescent="0.25" outlineLevel="1" collapsed="1">
      <c r="A91" s="7" t="s">
        <v>19</v>
      </c>
      <c r="B91" s="7" t="s">
        <v>104</v>
      </c>
      <c r="C91" s="11" t="s">
        <v>105</v>
      </c>
      <c r="D91" s="7"/>
      <c r="E91" s="12" t="s">
        <v>173</v>
      </c>
      <c r="F91" s="7" t="s">
        <v>19</v>
      </c>
      <c r="G91" s="7" t="s">
        <v>2</v>
      </c>
      <c r="H91" s="7" t="s">
        <v>2</v>
      </c>
      <c r="I91" s="7" t="s">
        <v>2</v>
      </c>
      <c r="J91" s="7" t="s">
        <v>174</v>
      </c>
    </row>
    <row r="92" spans="1:10" x14ac:dyDescent="0.25" outlineLevel="1" collapsed="1">
      <c r="A92" s="7" t="s">
        <v>15</v>
      </c>
      <c r="B92" s="7" t="s">
        <v>25</v>
      </c>
      <c r="C92" s="7" t="s">
        <v>2</v>
      </c>
      <c r="D92" s="7"/>
      <c r="E92" s="7" t="s">
        <v>123</v>
      </c>
      <c r="F92" s="7" t="s">
        <v>19</v>
      </c>
      <c r="G92" s="7" t="s">
        <v>27</v>
      </c>
      <c r="H92" s="7" t="s">
        <v>2</v>
      </c>
      <c r="I92" s="7" t="s">
        <v>2</v>
      </c>
      <c r="J92" s="7" t="s">
        <v>175</v>
      </c>
    </row>
    <row r="93" spans="1:10" x14ac:dyDescent="0.25" outlineLevel="1" collapsed="1">
      <c r="A93" s="7" t="s">
        <v>15</v>
      </c>
      <c r="B93" s="7" t="s">
        <v>25</v>
      </c>
      <c r="C93" s="7" t="s">
        <v>2</v>
      </c>
      <c r="D93" s="7"/>
      <c r="E93" s="7" t="s">
        <v>125</v>
      </c>
      <c r="F93" s="7" t="s">
        <v>19</v>
      </c>
      <c r="G93" s="7" t="s">
        <v>27</v>
      </c>
      <c r="H93" s="7" t="s">
        <v>2</v>
      </c>
      <c r="I93" s="7" t="s">
        <v>2</v>
      </c>
      <c r="J93" s="7" t="s">
        <v>176</v>
      </c>
    </row>
    <row r="94" spans="1:10" x14ac:dyDescent="0.25" outlineLevel="1" collapsed="1">
      <c r="A94" s="7" t="s">
        <v>19</v>
      </c>
      <c r="B94" s="7" t="s">
        <v>104</v>
      </c>
      <c r="C94" s="11" t="s">
        <v>105</v>
      </c>
      <c r="D94" s="7"/>
      <c r="E94" s="12" t="s">
        <v>177</v>
      </c>
      <c r="F94" s="7" t="s">
        <v>19</v>
      </c>
      <c r="G94" s="7" t="s">
        <v>2</v>
      </c>
      <c r="H94" s="7" t="s">
        <v>2</v>
      </c>
      <c r="I94" s="7" t="s">
        <v>2</v>
      </c>
      <c r="J94" s="7" t="s">
        <v>178</v>
      </c>
    </row>
    <row r="95" spans="1:10" x14ac:dyDescent="0.25" outlineLevel="1" collapsed="1">
      <c r="A95" s="7" t="s">
        <v>15</v>
      </c>
      <c r="B95" s="7" t="s">
        <v>25</v>
      </c>
      <c r="C95" s="7" t="s">
        <v>2</v>
      </c>
      <c r="D95" s="7"/>
      <c r="E95" s="7" t="s">
        <v>123</v>
      </c>
      <c r="F95" s="7" t="s">
        <v>19</v>
      </c>
      <c r="G95" s="7" t="s">
        <v>27</v>
      </c>
      <c r="H95" s="7" t="s">
        <v>2</v>
      </c>
      <c r="I95" s="7" t="s">
        <v>2</v>
      </c>
      <c r="J95" s="7" t="s">
        <v>179</v>
      </c>
    </row>
    <row r="96" spans="1:10" x14ac:dyDescent="0.25" outlineLevel="1" collapsed="1">
      <c r="A96" s="7" t="s">
        <v>15</v>
      </c>
      <c r="B96" s="7" t="s">
        <v>25</v>
      </c>
      <c r="C96" s="7" t="s">
        <v>2</v>
      </c>
      <c r="D96" s="7"/>
      <c r="E96" s="7" t="s">
        <v>125</v>
      </c>
      <c r="F96" s="7" t="s">
        <v>19</v>
      </c>
      <c r="G96" s="7" t="s">
        <v>27</v>
      </c>
      <c r="H96" s="7" t="s">
        <v>2</v>
      </c>
      <c r="I96" s="7" t="s">
        <v>2</v>
      </c>
      <c r="J96" s="7" t="s">
        <v>180</v>
      </c>
    </row>
    <row r="97" spans="1:10" x14ac:dyDescent="0.25" outlineLevel="1" collapsed="1">
      <c r="A97" s="7" t="s">
        <v>19</v>
      </c>
      <c r="B97" s="7" t="s">
        <v>104</v>
      </c>
      <c r="C97" s="11" t="s">
        <v>105</v>
      </c>
      <c r="D97" s="7"/>
      <c r="E97" s="12" t="s">
        <v>181</v>
      </c>
      <c r="F97" s="7" t="s">
        <v>19</v>
      </c>
      <c r="G97" s="7" t="s">
        <v>2</v>
      </c>
      <c r="H97" s="7" t="s">
        <v>2</v>
      </c>
      <c r="I97" s="7" t="s">
        <v>2</v>
      </c>
      <c r="J97" s="7" t="s">
        <v>182</v>
      </c>
    </row>
    <row r="98" spans="1:10" x14ac:dyDescent="0.25" outlineLevel="1" collapsed="1">
      <c r="A98" s="7" t="s">
        <v>19</v>
      </c>
      <c r="B98" s="7" t="s">
        <v>104</v>
      </c>
      <c r="C98" s="11" t="s">
        <v>105</v>
      </c>
      <c r="D98" s="7"/>
      <c r="E98" s="12" t="s">
        <v>183</v>
      </c>
      <c r="F98" s="7" t="s">
        <v>19</v>
      </c>
      <c r="G98" s="7" t="s">
        <v>2</v>
      </c>
      <c r="H98" s="7" t="s">
        <v>2</v>
      </c>
      <c r="I98" s="7" t="s">
        <v>2</v>
      </c>
      <c r="J98" s="7" t="s">
        <v>184</v>
      </c>
    </row>
    <row r="99" spans="1:10" x14ac:dyDescent="0.25" outlineLevel="1" collapsed="1">
      <c r="A99" s="7" t="s">
        <v>15</v>
      </c>
      <c r="B99" s="7" t="s">
        <v>25</v>
      </c>
      <c r="C99" s="7" t="s">
        <v>2</v>
      </c>
      <c r="D99" s="7"/>
      <c r="E99" s="7" t="s">
        <v>123</v>
      </c>
      <c r="F99" s="7" t="s">
        <v>19</v>
      </c>
      <c r="G99" s="7" t="s">
        <v>27</v>
      </c>
      <c r="H99" s="7" t="s">
        <v>2</v>
      </c>
      <c r="I99" s="7" t="s">
        <v>2</v>
      </c>
      <c r="J99" s="7" t="s">
        <v>185</v>
      </c>
    </row>
    <row r="100" spans="1:10" x14ac:dyDescent="0.25" outlineLevel="1" collapsed="1">
      <c r="A100" s="7" t="s">
        <v>15</v>
      </c>
      <c r="B100" s="7" t="s">
        <v>25</v>
      </c>
      <c r="C100" s="7" t="s">
        <v>2</v>
      </c>
      <c r="D100" s="7"/>
      <c r="E100" s="7" t="s">
        <v>125</v>
      </c>
      <c r="F100" s="7" t="s">
        <v>19</v>
      </c>
      <c r="G100" s="7" t="s">
        <v>27</v>
      </c>
      <c r="H100" s="7" t="s">
        <v>2</v>
      </c>
      <c r="I100" s="7" t="s">
        <v>2</v>
      </c>
      <c r="J100" s="7" t="s">
        <v>186</v>
      </c>
    </row>
    <row r="101" spans="1:10" x14ac:dyDescent="0.25" outlineLevel="1" collapsed="1">
      <c r="A101" s="7" t="s">
        <v>19</v>
      </c>
      <c r="B101" s="7" t="s">
        <v>104</v>
      </c>
      <c r="C101" s="11" t="s">
        <v>105</v>
      </c>
      <c r="D101" s="7"/>
      <c r="E101" s="12" t="s">
        <v>187</v>
      </c>
      <c r="F101" s="7" t="s">
        <v>19</v>
      </c>
      <c r="G101" s="7" t="s">
        <v>2</v>
      </c>
      <c r="H101" s="7" t="s">
        <v>2</v>
      </c>
      <c r="I101" s="7" t="s">
        <v>2</v>
      </c>
      <c r="J101" s="7" t="s">
        <v>188</v>
      </c>
    </row>
    <row r="102" spans="1:10" x14ac:dyDescent="0.25" outlineLevel="1" collapsed="1">
      <c r="A102" s="7" t="s">
        <v>15</v>
      </c>
      <c r="B102" s="7" t="s">
        <v>25</v>
      </c>
      <c r="C102" s="7" t="s">
        <v>2</v>
      </c>
      <c r="D102" s="7"/>
      <c r="E102" s="7" t="s">
        <v>123</v>
      </c>
      <c r="F102" s="7" t="s">
        <v>19</v>
      </c>
      <c r="G102" s="7" t="s">
        <v>27</v>
      </c>
      <c r="H102" s="7" t="s">
        <v>2</v>
      </c>
      <c r="I102" s="7" t="s">
        <v>2</v>
      </c>
      <c r="J102" s="7" t="s">
        <v>189</v>
      </c>
    </row>
    <row r="103" spans="1:10" x14ac:dyDescent="0.25" outlineLevel="1" collapsed="1">
      <c r="A103" s="7" t="s">
        <v>15</v>
      </c>
      <c r="B103" s="7" t="s">
        <v>25</v>
      </c>
      <c r="C103" s="7" t="s">
        <v>2</v>
      </c>
      <c r="D103" s="7"/>
      <c r="E103" s="7" t="s">
        <v>125</v>
      </c>
      <c r="F103" s="7" t="s">
        <v>19</v>
      </c>
      <c r="G103" s="7" t="s">
        <v>27</v>
      </c>
      <c r="H103" s="7" t="s">
        <v>2</v>
      </c>
      <c r="I103" s="7" t="s">
        <v>2</v>
      </c>
      <c r="J103" s="7" t="s">
        <v>190</v>
      </c>
    </row>
    <row r="104" spans="1:10" x14ac:dyDescent="0.25" outlineLevel="1" collapsed="1">
      <c r="A104" s="7" t="s">
        <v>19</v>
      </c>
      <c r="B104" s="7" t="s">
        <v>104</v>
      </c>
      <c r="C104" s="11" t="s">
        <v>105</v>
      </c>
      <c r="D104" s="7"/>
      <c r="E104" s="12" t="s">
        <v>191</v>
      </c>
      <c r="F104" s="7" t="s">
        <v>19</v>
      </c>
      <c r="G104" s="7" t="s">
        <v>2</v>
      </c>
      <c r="H104" s="7" t="s">
        <v>2</v>
      </c>
      <c r="I104" s="7" t="s">
        <v>2</v>
      </c>
      <c r="J104" s="7" t="s">
        <v>192</v>
      </c>
    </row>
    <row r="105" spans="1:10" x14ac:dyDescent="0.25" outlineLevel="1" collapsed="1">
      <c r="A105" s="7" t="s">
        <v>19</v>
      </c>
      <c r="B105" s="7" t="s">
        <v>104</v>
      </c>
      <c r="C105" s="11" t="s">
        <v>105</v>
      </c>
      <c r="D105" s="7"/>
      <c r="E105" s="12" t="s">
        <v>193</v>
      </c>
      <c r="F105" s="7" t="s">
        <v>19</v>
      </c>
      <c r="G105" s="7" t="s">
        <v>2</v>
      </c>
      <c r="H105" s="7" t="s">
        <v>2</v>
      </c>
      <c r="I105" s="7" t="s">
        <v>2</v>
      </c>
      <c r="J105" s="7" t="s">
        <v>194</v>
      </c>
    </row>
    <row r="106" spans="1:10" x14ac:dyDescent="0.25" outlineLevel="1" collapsed="1">
      <c r="A106" s="7" t="s">
        <v>15</v>
      </c>
      <c r="B106" s="7" t="s">
        <v>25</v>
      </c>
      <c r="C106" s="7" t="s">
        <v>2</v>
      </c>
      <c r="D106" s="7"/>
      <c r="E106" s="7" t="s">
        <v>123</v>
      </c>
      <c r="F106" s="7" t="s">
        <v>19</v>
      </c>
      <c r="G106" s="7" t="s">
        <v>27</v>
      </c>
      <c r="H106" s="7" t="s">
        <v>2</v>
      </c>
      <c r="I106" s="7" t="s">
        <v>2</v>
      </c>
      <c r="J106" s="7" t="s">
        <v>195</v>
      </c>
    </row>
    <row r="107" spans="1:10" x14ac:dyDescent="0.25" outlineLevel="1" collapsed="1">
      <c r="A107" s="7" t="s">
        <v>15</v>
      </c>
      <c r="B107" s="7" t="s">
        <v>25</v>
      </c>
      <c r="C107" s="7" t="s">
        <v>2</v>
      </c>
      <c r="D107" s="7"/>
      <c r="E107" s="7" t="s">
        <v>125</v>
      </c>
      <c r="F107" s="7" t="s">
        <v>19</v>
      </c>
      <c r="G107" s="7" t="s">
        <v>27</v>
      </c>
      <c r="H107" s="7" t="s">
        <v>2</v>
      </c>
      <c r="I107" s="7" t="s">
        <v>2</v>
      </c>
      <c r="J107" s="7" t="s">
        <v>196</v>
      </c>
    </row>
    <row r="108" spans="1:10" x14ac:dyDescent="0.25" outlineLevel="1" collapsed="1">
      <c r="A108" s="7" t="s">
        <v>19</v>
      </c>
      <c r="B108" s="7" t="s">
        <v>104</v>
      </c>
      <c r="C108" s="11" t="s">
        <v>105</v>
      </c>
      <c r="D108" s="7"/>
      <c r="E108" s="12" t="s">
        <v>197</v>
      </c>
      <c r="F108" s="7" t="s">
        <v>19</v>
      </c>
      <c r="G108" s="7" t="s">
        <v>2</v>
      </c>
      <c r="H108" s="7" t="s">
        <v>2</v>
      </c>
      <c r="I108" s="7" t="s">
        <v>2</v>
      </c>
      <c r="J108" s="7" t="s">
        <v>198</v>
      </c>
    </row>
    <row r="109" spans="1:10" x14ac:dyDescent="0.25" outlineLevel="1" collapsed="1">
      <c r="A109" s="7" t="s">
        <v>15</v>
      </c>
      <c r="B109" s="7" t="s">
        <v>25</v>
      </c>
      <c r="C109" s="7" t="s">
        <v>2</v>
      </c>
      <c r="D109" s="7"/>
      <c r="E109" s="7" t="s">
        <v>123</v>
      </c>
      <c r="F109" s="7" t="s">
        <v>19</v>
      </c>
      <c r="G109" s="7" t="s">
        <v>27</v>
      </c>
      <c r="H109" s="7" t="s">
        <v>2</v>
      </c>
      <c r="I109" s="7" t="s">
        <v>2</v>
      </c>
      <c r="J109" s="7" t="s">
        <v>199</v>
      </c>
    </row>
    <row r="110" spans="1:10" x14ac:dyDescent="0.25" outlineLevel="1" collapsed="1">
      <c r="A110" s="7" t="s">
        <v>15</v>
      </c>
      <c r="B110" s="7" t="s">
        <v>25</v>
      </c>
      <c r="C110" s="7" t="s">
        <v>2</v>
      </c>
      <c r="D110" s="7"/>
      <c r="E110" s="7" t="s">
        <v>125</v>
      </c>
      <c r="F110" s="7" t="s">
        <v>19</v>
      </c>
      <c r="G110" s="7" t="s">
        <v>27</v>
      </c>
      <c r="H110" s="7" t="s">
        <v>2</v>
      </c>
      <c r="I110" s="7" t="s">
        <v>2</v>
      </c>
      <c r="J110" s="7" t="s">
        <v>200</v>
      </c>
    </row>
    <row r="111" spans="1:10" x14ac:dyDescent="0.25" outlineLevel="1" collapsed="1">
      <c r="A111" s="7" t="s">
        <v>19</v>
      </c>
      <c r="B111" s="7" t="s">
        <v>104</v>
      </c>
      <c r="C111" s="11" t="s">
        <v>105</v>
      </c>
      <c r="D111" s="7"/>
      <c r="E111" s="12" t="s">
        <v>201</v>
      </c>
      <c r="F111" s="7" t="s">
        <v>19</v>
      </c>
      <c r="G111" s="7" t="s">
        <v>2</v>
      </c>
      <c r="H111" s="7" t="s">
        <v>2</v>
      </c>
      <c r="I111" s="7" t="s">
        <v>2</v>
      </c>
      <c r="J111" s="7" t="s">
        <v>202</v>
      </c>
    </row>
    <row r="112" spans="1:10" x14ac:dyDescent="0.25" outlineLevel="1" collapsed="1">
      <c r="A112" s="7" t="s">
        <v>19</v>
      </c>
      <c r="B112" s="7" t="s">
        <v>104</v>
      </c>
      <c r="C112" s="11" t="s">
        <v>105</v>
      </c>
      <c r="D112" s="7"/>
      <c r="E112" s="12" t="s">
        <v>203</v>
      </c>
      <c r="F112" s="7" t="s">
        <v>19</v>
      </c>
      <c r="G112" s="7" t="s">
        <v>2</v>
      </c>
      <c r="H112" s="7" t="s">
        <v>2</v>
      </c>
      <c r="I112" s="7" t="s">
        <v>2</v>
      </c>
      <c r="J112" s="7" t="s">
        <v>204</v>
      </c>
    </row>
    <row r="113" spans="1:10" x14ac:dyDescent="0.25" outlineLevel="1" collapsed="1">
      <c r="A113" s="7" t="s">
        <v>15</v>
      </c>
      <c r="B113" s="7" t="s">
        <v>25</v>
      </c>
      <c r="C113" s="7" t="s">
        <v>2</v>
      </c>
      <c r="D113" s="7"/>
      <c r="E113" s="7" t="s">
        <v>123</v>
      </c>
      <c r="F113" s="7" t="s">
        <v>19</v>
      </c>
      <c r="G113" s="7" t="s">
        <v>27</v>
      </c>
      <c r="H113" s="7" t="s">
        <v>2</v>
      </c>
      <c r="I113" s="7" t="s">
        <v>2</v>
      </c>
      <c r="J113" s="7" t="s">
        <v>205</v>
      </c>
    </row>
    <row r="114" spans="1:10" x14ac:dyDescent="0.25" outlineLevel="1" collapsed="1">
      <c r="A114" s="7" t="s">
        <v>15</v>
      </c>
      <c r="B114" s="7" t="s">
        <v>25</v>
      </c>
      <c r="C114" s="7" t="s">
        <v>2</v>
      </c>
      <c r="D114" s="7"/>
      <c r="E114" s="7" t="s">
        <v>125</v>
      </c>
      <c r="F114" s="7" t="s">
        <v>19</v>
      </c>
      <c r="G114" s="7" t="s">
        <v>27</v>
      </c>
      <c r="H114" s="7" t="s">
        <v>2</v>
      </c>
      <c r="I114" s="7" t="s">
        <v>2</v>
      </c>
      <c r="J114" s="7" t="s">
        <v>206</v>
      </c>
    </row>
    <row r="115" spans="1:10" x14ac:dyDescent="0.25" outlineLevel="1" collapsed="1">
      <c r="A115" s="7" t="s">
        <v>19</v>
      </c>
      <c r="B115" s="7" t="s">
        <v>104</v>
      </c>
      <c r="C115" s="11" t="s">
        <v>105</v>
      </c>
      <c r="D115" s="7"/>
      <c r="E115" s="12" t="s">
        <v>207</v>
      </c>
      <c r="F115" s="7" t="s">
        <v>19</v>
      </c>
      <c r="G115" s="7" t="s">
        <v>2</v>
      </c>
      <c r="H115" s="7" t="s">
        <v>2</v>
      </c>
      <c r="I115" s="7" t="s">
        <v>2</v>
      </c>
      <c r="J115" s="7" t="s">
        <v>208</v>
      </c>
    </row>
    <row r="116" spans="1:10" x14ac:dyDescent="0.25" outlineLevel="1" collapsed="1">
      <c r="A116" s="7" t="s">
        <v>15</v>
      </c>
      <c r="B116" s="7" t="s">
        <v>25</v>
      </c>
      <c r="C116" s="7" t="s">
        <v>2</v>
      </c>
      <c r="D116" s="7"/>
      <c r="E116" s="7" t="s">
        <v>123</v>
      </c>
      <c r="F116" s="7" t="s">
        <v>19</v>
      </c>
      <c r="G116" s="7" t="s">
        <v>27</v>
      </c>
      <c r="H116" s="7" t="s">
        <v>2</v>
      </c>
      <c r="I116" s="7" t="s">
        <v>2</v>
      </c>
      <c r="J116" s="7" t="s">
        <v>209</v>
      </c>
    </row>
    <row r="117" spans="1:10" x14ac:dyDescent="0.25" outlineLevel="1" collapsed="1">
      <c r="A117" s="7" t="s">
        <v>15</v>
      </c>
      <c r="B117" s="7" t="s">
        <v>25</v>
      </c>
      <c r="C117" s="7" t="s">
        <v>2</v>
      </c>
      <c r="D117" s="7"/>
      <c r="E117" s="7" t="s">
        <v>125</v>
      </c>
      <c r="F117" s="7" t="s">
        <v>19</v>
      </c>
      <c r="G117" s="7" t="s">
        <v>27</v>
      </c>
      <c r="H117" s="7" t="s">
        <v>2</v>
      </c>
      <c r="I117" s="7" t="s">
        <v>2</v>
      </c>
      <c r="J117" s="7" t="s">
        <v>210</v>
      </c>
    </row>
    <row r="118" spans="1:10" x14ac:dyDescent="0.25" outlineLevel="1" collapsed="1">
      <c r="A118" s="7" t="s">
        <v>19</v>
      </c>
      <c r="B118" s="7" t="s">
        <v>104</v>
      </c>
      <c r="C118" s="11" t="s">
        <v>105</v>
      </c>
      <c r="D118" s="7"/>
      <c r="E118" s="12" t="s">
        <v>211</v>
      </c>
      <c r="F118" s="7" t="s">
        <v>19</v>
      </c>
      <c r="G118" s="7" t="s">
        <v>2</v>
      </c>
      <c r="H118" s="7" t="s">
        <v>2</v>
      </c>
      <c r="I118" s="7" t="s">
        <v>2</v>
      </c>
      <c r="J118" s="7" t="s">
        <v>212</v>
      </c>
    </row>
    <row r="119" spans="1:10" x14ac:dyDescent="0.25" outlineLevel="1" collapsed="1">
      <c r="A119" s="7" t="s">
        <v>19</v>
      </c>
      <c r="B119" s="7" t="s">
        <v>104</v>
      </c>
      <c r="C119" s="11" t="s">
        <v>105</v>
      </c>
      <c r="D119" s="7"/>
      <c r="E119" s="12" t="s">
        <v>213</v>
      </c>
      <c r="F119" s="7" t="s">
        <v>19</v>
      </c>
      <c r="G119" s="7" t="s">
        <v>2</v>
      </c>
      <c r="H119" s="7" t="s">
        <v>2</v>
      </c>
      <c r="I119" s="7" t="s">
        <v>2</v>
      </c>
      <c r="J119" s="7" t="s">
        <v>214</v>
      </c>
    </row>
    <row r="120" spans="1:10" x14ac:dyDescent="0.25" outlineLevel="1" collapsed="1">
      <c r="A120" s="7" t="s">
        <v>15</v>
      </c>
      <c r="B120" s="7" t="s">
        <v>25</v>
      </c>
      <c r="C120" s="7" t="s">
        <v>2</v>
      </c>
      <c r="D120" s="7"/>
      <c r="E120" s="7" t="s">
        <v>123</v>
      </c>
      <c r="F120" s="7" t="s">
        <v>19</v>
      </c>
      <c r="G120" s="7" t="s">
        <v>27</v>
      </c>
      <c r="H120" s="7" t="s">
        <v>2</v>
      </c>
      <c r="I120" s="7" t="s">
        <v>2</v>
      </c>
      <c r="J120" s="7" t="s">
        <v>215</v>
      </c>
    </row>
    <row r="121" spans="1:10" x14ac:dyDescent="0.25" outlineLevel="1" collapsed="1">
      <c r="A121" s="7" t="s">
        <v>15</v>
      </c>
      <c r="B121" s="7" t="s">
        <v>25</v>
      </c>
      <c r="C121" s="7" t="s">
        <v>2</v>
      </c>
      <c r="D121" s="7"/>
      <c r="E121" s="7" t="s">
        <v>125</v>
      </c>
      <c r="F121" s="7" t="s">
        <v>19</v>
      </c>
      <c r="G121" s="7" t="s">
        <v>27</v>
      </c>
      <c r="H121" s="7" t="s">
        <v>2</v>
      </c>
      <c r="I121" s="7" t="s">
        <v>2</v>
      </c>
      <c r="J121" s="7" t="s">
        <v>216</v>
      </c>
    </row>
    <row r="122" spans="1:10" x14ac:dyDescent="0.25" outlineLevel="1" collapsed="1">
      <c r="A122" s="7" t="s">
        <v>19</v>
      </c>
      <c r="B122" s="7" t="s">
        <v>104</v>
      </c>
      <c r="C122" s="11" t="s">
        <v>105</v>
      </c>
      <c r="D122" s="7"/>
      <c r="E122" s="12" t="s">
        <v>217</v>
      </c>
      <c r="F122" s="7" t="s">
        <v>19</v>
      </c>
      <c r="G122" s="7" t="s">
        <v>2</v>
      </c>
      <c r="H122" s="7" t="s">
        <v>2</v>
      </c>
      <c r="I122" s="7" t="s">
        <v>2</v>
      </c>
      <c r="J122" s="7" t="s">
        <v>218</v>
      </c>
    </row>
    <row r="123" spans="1:10" x14ac:dyDescent="0.25" outlineLevel="1" collapsed="1">
      <c r="A123" s="7" t="s">
        <v>15</v>
      </c>
      <c r="B123" s="7" t="s">
        <v>25</v>
      </c>
      <c r="C123" s="7" t="s">
        <v>2</v>
      </c>
      <c r="D123" s="7"/>
      <c r="E123" s="7" t="s">
        <v>123</v>
      </c>
      <c r="F123" s="7" t="s">
        <v>19</v>
      </c>
      <c r="G123" s="7" t="s">
        <v>27</v>
      </c>
      <c r="H123" s="7" t="s">
        <v>2</v>
      </c>
      <c r="I123" s="7" t="s">
        <v>2</v>
      </c>
      <c r="J123" s="7" t="s">
        <v>219</v>
      </c>
    </row>
    <row r="124" spans="1:10" x14ac:dyDescent="0.25" outlineLevel="1" collapsed="1">
      <c r="A124" s="7" t="s">
        <v>15</v>
      </c>
      <c r="B124" s="7" t="s">
        <v>25</v>
      </c>
      <c r="C124" s="7" t="s">
        <v>2</v>
      </c>
      <c r="D124" s="7"/>
      <c r="E124" s="7" t="s">
        <v>125</v>
      </c>
      <c r="F124" s="7" t="s">
        <v>19</v>
      </c>
      <c r="G124" s="7" t="s">
        <v>27</v>
      </c>
      <c r="H124" s="7" t="s">
        <v>2</v>
      </c>
      <c r="I124" s="7" t="s">
        <v>2</v>
      </c>
      <c r="J124" s="7" t="s">
        <v>220</v>
      </c>
    </row>
    <row r="125" spans="1:10" x14ac:dyDescent="0.25" outlineLevel="1" collapsed="1">
      <c r="A125" s="7" t="s">
        <v>19</v>
      </c>
      <c r="B125" s="7" t="s">
        <v>104</v>
      </c>
      <c r="C125" s="11" t="s">
        <v>105</v>
      </c>
      <c r="D125" s="7"/>
      <c r="E125" s="12" t="s">
        <v>221</v>
      </c>
      <c r="F125" s="7" t="s">
        <v>19</v>
      </c>
      <c r="G125" s="7" t="s">
        <v>2</v>
      </c>
      <c r="H125" s="7" t="s">
        <v>2</v>
      </c>
      <c r="I125" s="7" t="s">
        <v>2</v>
      </c>
      <c r="J125" s="7" t="s">
        <v>222</v>
      </c>
    </row>
    <row r="126" spans="1:10" x14ac:dyDescent="0.25" outlineLevel="1" collapsed="1">
      <c r="A126" s="7" t="s">
        <v>19</v>
      </c>
      <c r="B126" s="7" t="s">
        <v>104</v>
      </c>
      <c r="C126" s="11" t="s">
        <v>105</v>
      </c>
      <c r="D126" s="7"/>
      <c r="E126" s="12" t="s">
        <v>223</v>
      </c>
      <c r="F126" s="7" t="s">
        <v>19</v>
      </c>
      <c r="G126" s="7" t="s">
        <v>2</v>
      </c>
      <c r="H126" s="7" t="s">
        <v>2</v>
      </c>
      <c r="I126" s="7" t="s">
        <v>2</v>
      </c>
      <c r="J126" s="7" t="s">
        <v>224</v>
      </c>
    </row>
    <row r="127" spans="1:10" x14ac:dyDescent="0.25" outlineLevel="1" collapsed="1">
      <c r="A127" s="7" t="s">
        <v>15</v>
      </c>
      <c r="B127" s="7" t="s">
        <v>25</v>
      </c>
      <c r="C127" s="7" t="s">
        <v>2</v>
      </c>
      <c r="D127" s="7"/>
      <c r="E127" s="7" t="s">
        <v>123</v>
      </c>
      <c r="F127" s="7" t="s">
        <v>19</v>
      </c>
      <c r="G127" s="7" t="s">
        <v>27</v>
      </c>
      <c r="H127" s="7" t="s">
        <v>2</v>
      </c>
      <c r="I127" s="7" t="s">
        <v>2</v>
      </c>
      <c r="J127" s="7" t="s">
        <v>225</v>
      </c>
    </row>
    <row r="128" spans="1:10" x14ac:dyDescent="0.25" outlineLevel="1" collapsed="1">
      <c r="A128" s="7" t="s">
        <v>15</v>
      </c>
      <c r="B128" s="7" t="s">
        <v>25</v>
      </c>
      <c r="C128" s="7" t="s">
        <v>2</v>
      </c>
      <c r="D128" s="7"/>
      <c r="E128" s="7" t="s">
        <v>125</v>
      </c>
      <c r="F128" s="7" t="s">
        <v>19</v>
      </c>
      <c r="G128" s="7" t="s">
        <v>27</v>
      </c>
      <c r="H128" s="7" t="s">
        <v>2</v>
      </c>
      <c r="I128" s="7" t="s">
        <v>2</v>
      </c>
      <c r="J128" s="7" t="s">
        <v>226</v>
      </c>
    </row>
    <row r="129" spans="1:10" x14ac:dyDescent="0.25" outlineLevel="1" collapsed="1">
      <c r="A129" s="7" t="s">
        <v>19</v>
      </c>
      <c r="B129" s="7" t="s">
        <v>104</v>
      </c>
      <c r="C129" s="11" t="s">
        <v>105</v>
      </c>
      <c r="D129" s="7"/>
      <c r="E129" s="12" t="s">
        <v>227</v>
      </c>
      <c r="F129" s="7" t="s">
        <v>19</v>
      </c>
      <c r="G129" s="7" t="s">
        <v>2</v>
      </c>
      <c r="H129" s="7" t="s">
        <v>2</v>
      </c>
      <c r="I129" s="7" t="s">
        <v>2</v>
      </c>
      <c r="J129" s="7" t="s">
        <v>228</v>
      </c>
    </row>
    <row r="130" spans="1:10" x14ac:dyDescent="0.25" outlineLevel="1" collapsed="1">
      <c r="A130" s="7" t="s">
        <v>15</v>
      </c>
      <c r="B130" s="7" t="s">
        <v>25</v>
      </c>
      <c r="C130" s="7" t="s">
        <v>2</v>
      </c>
      <c r="D130" s="7"/>
      <c r="E130" s="7" t="s">
        <v>123</v>
      </c>
      <c r="F130" s="7" t="s">
        <v>19</v>
      </c>
      <c r="G130" s="7" t="s">
        <v>27</v>
      </c>
      <c r="H130" s="7" t="s">
        <v>2</v>
      </c>
      <c r="I130" s="7" t="s">
        <v>2</v>
      </c>
      <c r="J130" s="7" t="s">
        <v>229</v>
      </c>
    </row>
    <row r="131" spans="1:10" x14ac:dyDescent="0.25" outlineLevel="1" collapsed="1">
      <c r="A131" s="7" t="s">
        <v>15</v>
      </c>
      <c r="B131" s="7" t="s">
        <v>25</v>
      </c>
      <c r="C131" s="7" t="s">
        <v>2</v>
      </c>
      <c r="D131" s="7"/>
      <c r="E131" s="7" t="s">
        <v>125</v>
      </c>
      <c r="F131" s="7" t="s">
        <v>19</v>
      </c>
      <c r="G131" s="7" t="s">
        <v>27</v>
      </c>
      <c r="H131" s="7" t="s">
        <v>2</v>
      </c>
      <c r="I131" s="7" t="s">
        <v>2</v>
      </c>
      <c r="J131" s="7" t="s">
        <v>230</v>
      </c>
    </row>
    <row r="132" spans="1:10" x14ac:dyDescent="0.25" outlineLevel="1" collapsed="1">
      <c r="A132" s="7" t="s">
        <v>19</v>
      </c>
      <c r="B132" s="7" t="s">
        <v>104</v>
      </c>
      <c r="C132" s="11" t="s">
        <v>105</v>
      </c>
      <c r="D132" s="7"/>
      <c r="E132" s="12" t="s">
        <v>231</v>
      </c>
      <c r="F132" s="7" t="s">
        <v>19</v>
      </c>
      <c r="G132" s="7" t="s">
        <v>2</v>
      </c>
      <c r="H132" s="7" t="s">
        <v>2</v>
      </c>
      <c r="I132" s="7" t="s">
        <v>2</v>
      </c>
      <c r="J132" s="7" t="s">
        <v>232</v>
      </c>
    </row>
    <row r="133" spans="1:10" x14ac:dyDescent="0.25" outlineLevel="1" collapsed="1">
      <c r="A133" s="7" t="s">
        <v>19</v>
      </c>
      <c r="B133" s="7" t="s">
        <v>104</v>
      </c>
      <c r="C133" s="11" t="s">
        <v>105</v>
      </c>
      <c r="D133" s="7"/>
      <c r="E133" s="12" t="s">
        <v>233</v>
      </c>
      <c r="F133" s="7" t="s">
        <v>19</v>
      </c>
      <c r="G133" s="7" t="s">
        <v>2</v>
      </c>
      <c r="H133" s="7" t="s">
        <v>2</v>
      </c>
      <c r="I133" s="7" t="s">
        <v>2</v>
      </c>
      <c r="J133" s="7" t="s">
        <v>234</v>
      </c>
    </row>
    <row r="134" spans="1:10" x14ac:dyDescent="0.25" outlineLevel="1" collapsed="1">
      <c r="A134" s="7" t="s">
        <v>15</v>
      </c>
      <c r="B134" s="7" t="s">
        <v>25</v>
      </c>
      <c r="C134" s="7" t="s">
        <v>2</v>
      </c>
      <c r="D134" s="7"/>
      <c r="E134" s="7" t="s">
        <v>235</v>
      </c>
      <c r="F134" s="7" t="s">
        <v>19</v>
      </c>
      <c r="G134" s="7" t="s">
        <v>27</v>
      </c>
      <c r="H134" s="7" t="s">
        <v>2</v>
      </c>
      <c r="I134" s="7" t="s">
        <v>2</v>
      </c>
      <c r="J134" s="7" t="s">
        <v>236</v>
      </c>
    </row>
    <row r="135" spans="1:10" x14ac:dyDescent="0.25" outlineLevel="1" collapsed="1">
      <c r="A135" s="7" t="s">
        <v>19</v>
      </c>
      <c r="B135" s="7" t="s">
        <v>104</v>
      </c>
      <c r="C135" s="11" t="s">
        <v>105</v>
      </c>
      <c r="D135" s="7"/>
      <c r="E135" s="12" t="s">
        <v>237</v>
      </c>
      <c r="F135" s="7" t="s">
        <v>19</v>
      </c>
      <c r="G135" s="7" t="s">
        <v>2</v>
      </c>
      <c r="H135" s="7" t="s">
        <v>2</v>
      </c>
      <c r="I135" s="7" t="s">
        <v>2</v>
      </c>
      <c r="J135" s="7" t="s">
        <v>238</v>
      </c>
    </row>
    <row r="136" spans="1:10" x14ac:dyDescent="0.25" outlineLevel="1" collapsed="1">
      <c r="A136" s="7" t="s">
        <v>15</v>
      </c>
      <c r="B136" s="7" t="s">
        <v>16</v>
      </c>
      <c r="C136" s="10" t="s">
        <v>239</v>
      </c>
      <c r="D136" s="7"/>
      <c r="E136" s="7" t="s">
        <v>240</v>
      </c>
      <c r="F136" s="7" t="s">
        <v>19</v>
      </c>
      <c r="G136" s="7" t="s">
        <v>15</v>
      </c>
      <c r="H136" s="7" t="s">
        <v>2</v>
      </c>
      <c r="I136" s="7" t="s">
        <v>2</v>
      </c>
      <c r="J136" s="7" t="s">
        <v>241</v>
      </c>
    </row>
    <row r="137" spans="1:10" x14ac:dyDescent="0.25" outlineLevel="1" collapsed="1">
      <c r="A137" s="8" t="s">
        <v>19</v>
      </c>
      <c r="B137" s="9" t="s">
        <v>242</v>
      </c>
      <c r="C137" s="8" t="s">
        <v>2</v>
      </c>
      <c r="D137" s="8"/>
      <c r="E137" s="8" t="s">
        <v>243</v>
      </c>
      <c r="F137" s="8" t="s">
        <v>15</v>
      </c>
      <c r="G137" s="8" t="s">
        <v>2</v>
      </c>
      <c r="H137" s="8" t="s">
        <v>2</v>
      </c>
      <c r="I137" s="8" t="s">
        <v>2</v>
      </c>
      <c r="J137" s="8" t="s">
        <v>244</v>
      </c>
    </row>
    <row r="138" spans="1:10" x14ac:dyDescent="0.25" outlineLevel="2" collapsed="1">
      <c r="A138" s="7" t="s">
        <v>15</v>
      </c>
      <c r="B138" s="7" t="s">
        <v>16</v>
      </c>
      <c r="C138" s="10" t="s">
        <v>245</v>
      </c>
      <c r="D138" s="7"/>
      <c r="E138" s="7" t="s">
        <v>246</v>
      </c>
      <c r="F138" s="7" t="s">
        <v>19</v>
      </c>
      <c r="G138" s="7" t="s">
        <v>247</v>
      </c>
      <c r="H138" s="7" t="s">
        <v>2</v>
      </c>
      <c r="I138" s="7" t="s">
        <v>2</v>
      </c>
      <c r="J138" s="7" t="s">
        <v>28</v>
      </c>
    </row>
    <row r="139" spans="1:10" x14ac:dyDescent="0.25" outlineLevel="2" collapsed="1">
      <c r="A139" s="7" t="s">
        <v>15</v>
      </c>
      <c r="B139" s="7" t="s">
        <v>38</v>
      </c>
      <c r="C139" s="7" t="s">
        <v>2</v>
      </c>
      <c r="D139" s="7"/>
      <c r="E139" s="7" t="s">
        <v>248</v>
      </c>
      <c r="F139" s="7" t="s">
        <v>19</v>
      </c>
      <c r="G139" s="7" t="s">
        <v>40</v>
      </c>
      <c r="H139" s="7" t="s">
        <v>2</v>
      </c>
      <c r="I139" s="7" t="s">
        <v>2</v>
      </c>
      <c r="J139" s="7" t="s">
        <v>30</v>
      </c>
    </row>
    <row r="140" spans="1:10" x14ac:dyDescent="0.25" outlineLevel="2" collapsed="1">
      <c r="A140" s="7" t="s">
        <v>15</v>
      </c>
      <c r="B140" s="7" t="s">
        <v>38</v>
      </c>
      <c r="C140" s="7" t="s">
        <v>2</v>
      </c>
      <c r="D140" s="7"/>
      <c r="E140" s="7" t="s">
        <v>249</v>
      </c>
      <c r="F140" s="7" t="s">
        <v>19</v>
      </c>
      <c r="G140" s="7" t="s">
        <v>40</v>
      </c>
      <c r="H140" s="7" t="s">
        <v>2</v>
      </c>
      <c r="I140" s="7" t="s">
        <v>2</v>
      </c>
      <c r="J140" s="7" t="s">
        <v>34</v>
      </c>
    </row>
    <row r="141" spans="1:10" x14ac:dyDescent="0.25" outlineLevel="2" collapsed="1">
      <c r="A141" s="7" t="s">
        <v>15</v>
      </c>
      <c r="B141" s="7" t="s">
        <v>16</v>
      </c>
      <c r="C141" s="10" t="s">
        <v>250</v>
      </c>
      <c r="D141" s="7"/>
      <c r="E141" s="7" t="s">
        <v>251</v>
      </c>
      <c r="F141" s="7" t="s">
        <v>19</v>
      </c>
      <c r="G141" s="7" t="s">
        <v>252</v>
      </c>
      <c r="H141" s="7" t="s">
        <v>2</v>
      </c>
      <c r="I141" s="7" t="s">
        <v>2</v>
      </c>
      <c r="J141" s="7" t="s">
        <v>37</v>
      </c>
    </row>
    <row r="142" spans="1:10" x14ac:dyDescent="0.25" outlineLevel="2" collapsed="1">
      <c r="A142" s="7" t="s">
        <v>15</v>
      </c>
      <c r="B142" s="7" t="s">
        <v>25</v>
      </c>
      <c r="C142" s="7" t="s">
        <v>2</v>
      </c>
      <c r="D142" s="7"/>
      <c r="E142" s="7" t="s">
        <v>253</v>
      </c>
      <c r="F142" s="7" t="s">
        <v>19</v>
      </c>
      <c r="G142" s="7" t="s">
        <v>27</v>
      </c>
      <c r="H142" s="7" t="s">
        <v>2</v>
      </c>
      <c r="I142" s="7" t="s">
        <v>2</v>
      </c>
      <c r="J142" s="7" t="s">
        <v>63</v>
      </c>
    </row>
    <row r="143" spans="1:10" x14ac:dyDescent="0.25" outlineLevel="2" collapsed="1">
      <c r="A143" s="7" t="s">
        <v>15</v>
      </c>
      <c r="B143" s="7" t="s">
        <v>25</v>
      </c>
      <c r="C143" s="7" t="s">
        <v>2</v>
      </c>
      <c r="D143" s="7"/>
      <c r="E143" s="7" t="s">
        <v>254</v>
      </c>
      <c r="F143" s="7" t="s">
        <v>19</v>
      </c>
      <c r="G143" s="7" t="s">
        <v>27</v>
      </c>
      <c r="H143" s="7" t="s">
        <v>2</v>
      </c>
      <c r="I143" s="7" t="s">
        <v>2</v>
      </c>
      <c r="J143" s="7" t="s">
        <v>44</v>
      </c>
    </row>
    <row r="144" spans="1:10" x14ac:dyDescent="0.25" outlineLevel="2" collapsed="1">
      <c r="A144" s="7" t="s">
        <v>15</v>
      </c>
      <c r="B144" s="7" t="s">
        <v>64</v>
      </c>
      <c r="C144" s="7" t="s">
        <v>2</v>
      </c>
      <c r="D144" s="7"/>
      <c r="E144" s="7" t="s">
        <v>255</v>
      </c>
      <c r="F144" s="7" t="s">
        <v>19</v>
      </c>
      <c r="G144" s="7">
        <v>1</v>
      </c>
      <c r="H144" s="7" t="s">
        <v>2</v>
      </c>
      <c r="I144" s="7" t="s">
        <v>2</v>
      </c>
      <c r="J144" s="7" t="s">
        <v>87</v>
      </c>
    </row>
    <row r="145" spans="1:10" x14ac:dyDescent="0.25" outlineLevel="1" collapsed="1">
      <c r="A145" s="7" t="s">
        <v>19</v>
      </c>
      <c r="B145" s="7" t="s">
        <v>104</v>
      </c>
      <c r="C145" s="11" t="s">
        <v>105</v>
      </c>
      <c r="D145" s="7"/>
      <c r="E145" s="12" t="s">
        <v>256</v>
      </c>
      <c r="F145" s="7" t="s">
        <v>19</v>
      </c>
      <c r="G145" s="7" t="s">
        <v>2</v>
      </c>
      <c r="H145" s="7" t="s">
        <v>2</v>
      </c>
      <c r="I145" s="7" t="s">
        <v>2</v>
      </c>
      <c r="J145" s="7" t="s">
        <v>257</v>
      </c>
    </row>
    <row r="146" spans="1:10" x14ac:dyDescent="0.25" outlineLevel="1" collapsed="1">
      <c r="A146" s="8" t="s">
        <v>15</v>
      </c>
      <c r="B146" s="9" t="s">
        <v>258</v>
      </c>
      <c r="C146" s="8" t="s">
        <v>2</v>
      </c>
      <c r="D146" s="8"/>
      <c r="E146" s="8" t="s">
        <v>259</v>
      </c>
      <c r="F146" s="8" t="s">
        <v>19</v>
      </c>
      <c r="G146" s="8" t="s">
        <v>2</v>
      </c>
      <c r="H146" s="8" t="s">
        <v>2</v>
      </c>
      <c r="I146" s="8" t="s">
        <v>2</v>
      </c>
      <c r="J146" s="8" t="s">
        <v>260</v>
      </c>
    </row>
    <row r="147" spans="1:10" x14ac:dyDescent="0.25" outlineLevel="2" collapsed="1">
      <c r="A147" s="7" t="s">
        <v>15</v>
      </c>
      <c r="B147" s="7" t="s">
        <v>25</v>
      </c>
      <c r="C147" s="7" t="s">
        <v>2</v>
      </c>
      <c r="D147" s="7"/>
      <c r="E147" s="7" t="s">
        <v>261</v>
      </c>
      <c r="F147" s="7" t="s">
        <v>19</v>
      </c>
      <c r="G147" s="7" t="s">
        <v>27</v>
      </c>
      <c r="H147" s="7" t="s">
        <v>2</v>
      </c>
      <c r="I147" s="7" t="s">
        <v>2</v>
      </c>
      <c r="J147" s="7" t="s">
        <v>28</v>
      </c>
    </row>
    <row r="148" spans="1:10" x14ac:dyDescent="0.25" outlineLevel="2" collapsed="1">
      <c r="A148" s="7" t="s">
        <v>15</v>
      </c>
      <c r="B148" s="7" t="s">
        <v>25</v>
      </c>
      <c r="C148" s="7" t="s">
        <v>2</v>
      </c>
      <c r="D148" s="7"/>
      <c r="E148" s="7" t="s">
        <v>262</v>
      </c>
      <c r="F148" s="7" t="s">
        <v>19</v>
      </c>
      <c r="G148" s="7" t="s">
        <v>27</v>
      </c>
      <c r="H148" s="7" t="s">
        <v>2</v>
      </c>
      <c r="I148" s="7" t="s">
        <v>2</v>
      </c>
      <c r="J148" s="7" t="s">
        <v>30</v>
      </c>
    </row>
    <row r="149" spans="1:10" x14ac:dyDescent="0.25" outlineLevel="2" collapsed="1">
      <c r="A149" s="7" t="s">
        <v>15</v>
      </c>
      <c r="B149" s="7" t="s">
        <v>25</v>
      </c>
      <c r="C149" s="7" t="s">
        <v>2</v>
      </c>
      <c r="D149" s="7"/>
      <c r="E149" s="7" t="s">
        <v>263</v>
      </c>
      <c r="F149" s="7" t="s">
        <v>19</v>
      </c>
      <c r="G149" s="7" t="s">
        <v>27</v>
      </c>
      <c r="H149" s="7" t="s">
        <v>2</v>
      </c>
      <c r="I149" s="7" t="s">
        <v>2</v>
      </c>
      <c r="J149" s="7" t="s">
        <v>34</v>
      </c>
    </row>
    <row r="150" spans="1:10" x14ac:dyDescent="0.25" outlineLevel="1" collapsed="1">
      <c r="A150" s="7" t="s">
        <v>19</v>
      </c>
      <c r="B150" s="7" t="s">
        <v>25</v>
      </c>
      <c r="C150" s="7" t="s">
        <v>2</v>
      </c>
      <c r="D150" s="7"/>
      <c r="E150" s="7" t="s">
        <v>264</v>
      </c>
      <c r="F150" s="7" t="s">
        <v>19</v>
      </c>
      <c r="G150" s="7" t="s">
        <v>27</v>
      </c>
      <c r="H150" s="7" t="s">
        <v>2</v>
      </c>
      <c r="I150" s="7" t="s">
        <v>2</v>
      </c>
      <c r="J150" s="7" t="s">
        <v>265</v>
      </c>
    </row>
    <row r="151" spans="1:10" x14ac:dyDescent="0.25" outlineLevel="1" collapsed="1">
      <c r="A151" s="7" t="s">
        <v>15</v>
      </c>
      <c r="B151" s="7" t="s">
        <v>16</v>
      </c>
      <c r="C151" s="10" t="s">
        <v>266</v>
      </c>
      <c r="D151" s="7"/>
      <c r="E151" s="7" t="s">
        <v>267</v>
      </c>
      <c r="F151" s="7" t="s">
        <v>19</v>
      </c>
      <c r="G151" s="7" t="s">
        <v>15</v>
      </c>
      <c r="H151" s="7" t="s">
        <v>2</v>
      </c>
      <c r="I151" s="7" t="s">
        <v>2</v>
      </c>
      <c r="J151" s="7" t="s">
        <v>268</v>
      </c>
    </row>
    <row r="152" spans="1:10" x14ac:dyDescent="0.25" outlineLevel="1" collapsed="1">
      <c r="A152" s="7" t="s">
        <v>19</v>
      </c>
      <c r="B152" s="7" t="s">
        <v>25</v>
      </c>
      <c r="C152" s="7" t="s">
        <v>2</v>
      </c>
      <c r="D152" s="7">
        <f>EXACT(G151,"Yes")</f>
      </c>
      <c r="E152" s="7" t="s">
        <v>269</v>
      </c>
      <c r="F152" s="7" t="s">
        <v>19</v>
      </c>
      <c r="G152" s="7" t="s">
        <v>27</v>
      </c>
      <c r="H152" s="7" t="s">
        <v>2</v>
      </c>
      <c r="I152" s="7" t="s">
        <v>2</v>
      </c>
      <c r="J152" s="7" t="s">
        <v>270</v>
      </c>
    </row>
    <row r="153" spans="1:10" x14ac:dyDescent="0.25" outlineLevel="1" collapsed="1">
      <c r="A153" s="7" t="s">
        <v>19</v>
      </c>
      <c r="B153" s="7" t="s">
        <v>104</v>
      </c>
      <c r="C153" s="11" t="s">
        <v>105</v>
      </c>
      <c r="D153" s="7"/>
      <c r="E153" s="12" t="s">
        <v>271</v>
      </c>
      <c r="F153" s="7" t="s">
        <v>19</v>
      </c>
      <c r="G153" s="7" t="s">
        <v>2</v>
      </c>
      <c r="H153" s="7" t="s">
        <v>2</v>
      </c>
      <c r="I153" s="7" t="s">
        <v>2</v>
      </c>
      <c r="J153" s="7" t="s">
        <v>272</v>
      </c>
    </row>
    <row r="154" spans="1:10" x14ac:dyDescent="0.25" outlineLevel="1" collapsed="1">
      <c r="A154" s="7" t="s">
        <v>15</v>
      </c>
      <c r="B154" s="7" t="s">
        <v>16</v>
      </c>
      <c r="C154" s="10" t="s">
        <v>273</v>
      </c>
      <c r="D154" s="7"/>
      <c r="E154" s="7" t="s">
        <v>274</v>
      </c>
      <c r="F154" s="7" t="s">
        <v>19</v>
      </c>
      <c r="G154" s="7" t="s">
        <v>275</v>
      </c>
      <c r="H154" s="7" t="s">
        <v>2</v>
      </c>
      <c r="I154" s="7" t="s">
        <v>2</v>
      </c>
      <c r="J154" s="7" t="s">
        <v>276</v>
      </c>
    </row>
    <row r="155" spans="1:10" x14ac:dyDescent="0.25" outlineLevel="1" collapsed="1">
      <c r="A155" s="7" t="s">
        <v>19</v>
      </c>
      <c r="B155" s="7" t="s">
        <v>104</v>
      </c>
      <c r="C155" s="11" t="s">
        <v>105</v>
      </c>
      <c r="D155" s="7">
        <f>EXACT(G154,"Grouped project")</f>
      </c>
      <c r="E155" s="12" t="s">
        <v>277</v>
      </c>
      <c r="F155" s="7" t="s">
        <v>19</v>
      </c>
      <c r="G155" s="7" t="s">
        <v>2</v>
      </c>
      <c r="H155" s="7" t="s">
        <v>2</v>
      </c>
      <c r="I155" s="7" t="s">
        <v>2</v>
      </c>
      <c r="J155" s="7" t="s">
        <v>278</v>
      </c>
    </row>
    <row r="156" spans="1:10" x14ac:dyDescent="0.25" outlineLevel="1" collapsed="1">
      <c r="A156" s="7" t="s">
        <v>19</v>
      </c>
      <c r="B156" s="7" t="s">
        <v>25</v>
      </c>
      <c r="C156" s="7" t="s">
        <v>2</v>
      </c>
      <c r="D156" s="7">
        <f>EXACT(G154,"Grouped project")</f>
      </c>
      <c r="E156" s="7" t="s">
        <v>279</v>
      </c>
      <c r="F156" s="7" t="s">
        <v>19</v>
      </c>
      <c r="G156" s="7" t="s">
        <v>27</v>
      </c>
      <c r="H156" s="7" t="s">
        <v>2</v>
      </c>
      <c r="I156" s="7" t="s">
        <v>2</v>
      </c>
      <c r="J156" s="7" t="s">
        <v>280</v>
      </c>
    </row>
    <row r="157" spans="1:10" x14ac:dyDescent="0.25" outlineLevel="1" collapsed="1">
      <c r="A157" s="7" t="s">
        <v>19</v>
      </c>
      <c r="B157" s="7" t="s">
        <v>104</v>
      </c>
      <c r="C157" s="11" t="s">
        <v>105</v>
      </c>
      <c r="D157" s="7"/>
      <c r="E157" s="12" t="s">
        <v>281</v>
      </c>
      <c r="F157" s="7" t="s">
        <v>19</v>
      </c>
      <c r="G157" s="7" t="s">
        <v>2</v>
      </c>
      <c r="H157" s="7" t="s">
        <v>2</v>
      </c>
      <c r="I157" s="7" t="s">
        <v>2</v>
      </c>
      <c r="J157" s="7" t="s">
        <v>282</v>
      </c>
    </row>
    <row r="158" spans="1:10" x14ac:dyDescent="0.25" outlineLevel="1" collapsed="1">
      <c r="A158" s="8" t="s">
        <v>15</v>
      </c>
      <c r="B158" s="9" t="s">
        <v>283</v>
      </c>
      <c r="C158" s="8" t="s">
        <v>2</v>
      </c>
      <c r="D158" s="8"/>
      <c r="E158" s="8" t="s">
        <v>284</v>
      </c>
      <c r="F158" s="8" t="s">
        <v>15</v>
      </c>
      <c r="G158" s="8" t="s">
        <v>2</v>
      </c>
      <c r="H158" s="8" t="s">
        <v>2</v>
      </c>
      <c r="I158" s="8" t="s">
        <v>2</v>
      </c>
      <c r="J158" s="8" t="s">
        <v>285</v>
      </c>
    </row>
    <row r="159" spans="1:10" x14ac:dyDescent="0.25" outlineLevel="2" collapsed="1">
      <c r="A159" s="7" t="s">
        <v>19</v>
      </c>
      <c r="B159" s="7" t="s">
        <v>25</v>
      </c>
      <c r="C159" s="7" t="s">
        <v>2</v>
      </c>
      <c r="D159" s="7"/>
      <c r="E159" s="7" t="s">
        <v>286</v>
      </c>
      <c r="F159" s="7" t="s">
        <v>19</v>
      </c>
      <c r="G159" s="7" t="s">
        <v>27</v>
      </c>
      <c r="H159" s="7" t="s">
        <v>2</v>
      </c>
      <c r="I159" s="7" t="s">
        <v>2</v>
      </c>
      <c r="J159" s="7" t="s">
        <v>28</v>
      </c>
    </row>
    <row r="160" spans="1:10" x14ac:dyDescent="0.25" outlineLevel="2" collapsed="1">
      <c r="A160" s="7" t="s">
        <v>19</v>
      </c>
      <c r="B160" s="7" t="s">
        <v>25</v>
      </c>
      <c r="C160" s="7" t="s">
        <v>2</v>
      </c>
      <c r="D160" s="7"/>
      <c r="E160" s="7" t="s">
        <v>287</v>
      </c>
      <c r="F160" s="7" t="s">
        <v>19</v>
      </c>
      <c r="G160" s="7" t="s">
        <v>27</v>
      </c>
      <c r="H160" s="7" t="s">
        <v>2</v>
      </c>
      <c r="I160" s="7" t="s">
        <v>2</v>
      </c>
      <c r="J160" s="7" t="s">
        <v>30</v>
      </c>
    </row>
    <row r="161" spans="1:10" x14ac:dyDescent="0.25" outlineLevel="2" collapsed="1">
      <c r="A161" s="7" t="s">
        <v>19</v>
      </c>
      <c r="B161" s="7" t="s">
        <v>25</v>
      </c>
      <c r="C161" s="7" t="s">
        <v>2</v>
      </c>
      <c r="D161" s="7"/>
      <c r="E161" s="7" t="s">
        <v>288</v>
      </c>
      <c r="F161" s="7" t="s">
        <v>19</v>
      </c>
      <c r="G161" s="7" t="s">
        <v>27</v>
      </c>
      <c r="H161" s="7" t="s">
        <v>2</v>
      </c>
      <c r="I161" s="7" t="s">
        <v>2</v>
      </c>
      <c r="J161" s="7" t="s">
        <v>34</v>
      </c>
    </row>
    <row r="162" spans="1:10" x14ac:dyDescent="0.25" outlineLevel="2" collapsed="1">
      <c r="A162" s="7" t="s">
        <v>19</v>
      </c>
      <c r="B162" s="7" t="s">
        <v>25</v>
      </c>
      <c r="C162" s="7" t="s">
        <v>2</v>
      </c>
      <c r="D162" s="7"/>
      <c r="E162" s="7" t="s">
        <v>289</v>
      </c>
      <c r="F162" s="7" t="s">
        <v>19</v>
      </c>
      <c r="G162" s="7" t="s">
        <v>27</v>
      </c>
      <c r="H162" s="7" t="s">
        <v>2</v>
      </c>
      <c r="I162" s="7" t="s">
        <v>2</v>
      </c>
      <c r="J162" s="7" t="s">
        <v>37</v>
      </c>
    </row>
    <row r="163" spans="1:10" x14ac:dyDescent="0.25" outlineLevel="2" collapsed="1">
      <c r="A163" s="7" t="s">
        <v>19</v>
      </c>
      <c r="B163" s="7" t="s">
        <v>25</v>
      </c>
      <c r="C163" s="7" t="s">
        <v>2</v>
      </c>
      <c r="D163" s="7"/>
      <c r="E163" s="7" t="s">
        <v>290</v>
      </c>
      <c r="F163" s="7" t="s">
        <v>19</v>
      </c>
      <c r="G163" s="7" t="s">
        <v>27</v>
      </c>
      <c r="H163" s="7" t="s">
        <v>2</v>
      </c>
      <c r="I163" s="7" t="s">
        <v>2</v>
      </c>
      <c r="J163" s="7" t="s">
        <v>63</v>
      </c>
    </row>
    <row r="164" spans="1:10" x14ac:dyDescent="0.25" outlineLevel="2" collapsed="1">
      <c r="A164" s="7" t="s">
        <v>19</v>
      </c>
      <c r="B164" s="7" t="s">
        <v>25</v>
      </c>
      <c r="C164" s="7" t="s">
        <v>2</v>
      </c>
      <c r="D164" s="7"/>
      <c r="E164" s="7" t="s">
        <v>291</v>
      </c>
      <c r="F164" s="7" t="s">
        <v>19</v>
      </c>
      <c r="G164" s="7" t="s">
        <v>27</v>
      </c>
      <c r="H164" s="7" t="s">
        <v>2</v>
      </c>
      <c r="I164" s="7" t="s">
        <v>2</v>
      </c>
      <c r="J164" s="7" t="s">
        <v>87</v>
      </c>
    </row>
    <row r="165" spans="1:10" x14ac:dyDescent="0.25" outlineLevel="2" collapsed="1">
      <c r="A165" s="7" t="s">
        <v>19</v>
      </c>
      <c r="B165" s="7" t="s">
        <v>104</v>
      </c>
      <c r="C165" s="11" t="s">
        <v>105</v>
      </c>
      <c r="D165" s="7"/>
      <c r="E165" s="12" t="s">
        <v>292</v>
      </c>
      <c r="F165" s="7" t="s">
        <v>19</v>
      </c>
      <c r="G165" s="7" t="s">
        <v>2</v>
      </c>
      <c r="H165" s="7" t="s">
        <v>2</v>
      </c>
      <c r="I165" s="7" t="s">
        <v>2</v>
      </c>
      <c r="J165" s="7" t="s">
        <v>44</v>
      </c>
    </row>
    <row r="166" spans="1:10" x14ac:dyDescent="0.25" outlineLevel="2" collapsed="1">
      <c r="A166" s="7" t="s">
        <v>19</v>
      </c>
      <c r="B166" s="7" t="s">
        <v>25</v>
      </c>
      <c r="C166" s="7" t="s">
        <v>2</v>
      </c>
      <c r="D166" s="7"/>
      <c r="E166" s="7" t="s">
        <v>293</v>
      </c>
      <c r="F166" s="7" t="s">
        <v>19</v>
      </c>
      <c r="G166" s="7" t="s">
        <v>27</v>
      </c>
      <c r="H166" s="7" t="s">
        <v>2</v>
      </c>
      <c r="I166" s="7" t="s">
        <v>2</v>
      </c>
      <c r="J166" s="7" t="s">
        <v>294</v>
      </c>
    </row>
    <row r="167" spans="1:10" x14ac:dyDescent="0.25" outlineLevel="2" collapsed="1">
      <c r="A167" s="7" t="s">
        <v>19</v>
      </c>
      <c r="B167" s="7" t="s">
        <v>295</v>
      </c>
      <c r="C167" s="7" t="s">
        <v>2</v>
      </c>
      <c r="D167" s="7"/>
      <c r="E167" s="7" t="s">
        <v>296</v>
      </c>
      <c r="F167" s="7" t="s">
        <v>19</v>
      </c>
      <c r="G167" s="7" t="b">
        <v>1</v>
      </c>
      <c r="H167" s="7" t="s">
        <v>2</v>
      </c>
      <c r="I167" s="7" t="s">
        <v>2</v>
      </c>
      <c r="J167" s="7" t="s">
        <v>297</v>
      </c>
    </row>
    <row r="168" spans="1:10" x14ac:dyDescent="0.25" outlineLevel="2" collapsed="1">
      <c r="A168" s="7" t="s">
        <v>19</v>
      </c>
      <c r="B168" s="7" t="s">
        <v>25</v>
      </c>
      <c r="C168" s="7" t="s">
        <v>2</v>
      </c>
      <c r="D168" s="7"/>
      <c r="E168" s="7" t="s">
        <v>298</v>
      </c>
      <c r="F168" s="7" t="s">
        <v>19</v>
      </c>
      <c r="G168" s="7" t="s">
        <v>27</v>
      </c>
      <c r="H168" s="7" t="s">
        <v>2</v>
      </c>
      <c r="I168" s="7" t="s">
        <v>2</v>
      </c>
      <c r="J168" s="7" t="s">
        <v>299</v>
      </c>
    </row>
    <row r="169" spans="1:10" x14ac:dyDescent="0.25" outlineLevel="1" collapsed="1">
      <c r="A169" s="7" t="s">
        <v>19</v>
      </c>
      <c r="B169" s="7" t="s">
        <v>104</v>
      </c>
      <c r="C169" s="11" t="s">
        <v>105</v>
      </c>
      <c r="D169" s="7"/>
      <c r="E169" s="12" t="s">
        <v>300</v>
      </c>
      <c r="F169" s="7" t="s">
        <v>19</v>
      </c>
      <c r="G169" s="7" t="s">
        <v>2</v>
      </c>
      <c r="H169" s="7" t="s">
        <v>2</v>
      </c>
      <c r="I169" s="7" t="s">
        <v>2</v>
      </c>
      <c r="J169" s="7" t="s">
        <v>301</v>
      </c>
    </row>
    <row r="170" spans="1:10" x14ac:dyDescent="0.25" outlineLevel="1" collapsed="1">
      <c r="A170" s="8" t="s">
        <v>19</v>
      </c>
      <c r="B170" s="9" t="s">
        <v>302</v>
      </c>
      <c r="C170" s="8" t="s">
        <v>2</v>
      </c>
      <c r="D170" s="8"/>
      <c r="E170" s="8" t="s">
        <v>303</v>
      </c>
      <c r="F170" s="8" t="s">
        <v>15</v>
      </c>
      <c r="G170" s="8" t="s">
        <v>2</v>
      </c>
      <c r="H170" s="8" t="s">
        <v>2</v>
      </c>
      <c r="I170" s="8" t="s">
        <v>2</v>
      </c>
      <c r="J170" s="8" t="s">
        <v>304</v>
      </c>
    </row>
    <row r="171" spans="1:10" x14ac:dyDescent="0.25" outlineLevel="2" collapsed="1">
      <c r="A171" s="7" t="s">
        <v>19</v>
      </c>
      <c r="B171" s="7" t="s">
        <v>25</v>
      </c>
      <c r="C171" s="7" t="s">
        <v>2</v>
      </c>
      <c r="D171" s="7"/>
      <c r="E171" s="7" t="s">
        <v>286</v>
      </c>
      <c r="F171" s="7" t="s">
        <v>19</v>
      </c>
      <c r="G171" s="7" t="s">
        <v>27</v>
      </c>
      <c r="H171" s="7" t="s">
        <v>2</v>
      </c>
      <c r="I171" s="7" t="s">
        <v>2</v>
      </c>
      <c r="J171" s="7" t="s">
        <v>28</v>
      </c>
    </row>
    <row r="172" spans="1:10" x14ac:dyDescent="0.25" outlineLevel="2" collapsed="1">
      <c r="A172" s="7" t="s">
        <v>19</v>
      </c>
      <c r="B172" s="7" t="s">
        <v>25</v>
      </c>
      <c r="C172" s="7" t="s">
        <v>2</v>
      </c>
      <c r="D172" s="7"/>
      <c r="E172" s="7" t="s">
        <v>305</v>
      </c>
      <c r="F172" s="7" t="s">
        <v>19</v>
      </c>
      <c r="G172" s="7" t="s">
        <v>27</v>
      </c>
      <c r="H172" s="7" t="s">
        <v>2</v>
      </c>
      <c r="I172" s="7" t="s">
        <v>2</v>
      </c>
      <c r="J172" s="7" t="s">
        <v>30</v>
      </c>
    </row>
    <row r="173" spans="1:10" x14ac:dyDescent="0.25" outlineLevel="2" collapsed="1">
      <c r="A173" s="7" t="s">
        <v>19</v>
      </c>
      <c r="B173" s="7" t="s">
        <v>25</v>
      </c>
      <c r="C173" s="7" t="s">
        <v>2</v>
      </c>
      <c r="D173" s="7"/>
      <c r="E173" s="7" t="s">
        <v>287</v>
      </c>
      <c r="F173" s="7" t="s">
        <v>19</v>
      </c>
      <c r="G173" s="7" t="s">
        <v>27</v>
      </c>
      <c r="H173" s="7" t="s">
        <v>2</v>
      </c>
      <c r="I173" s="7" t="s">
        <v>2</v>
      </c>
      <c r="J173" s="7" t="s">
        <v>34</v>
      </c>
    </row>
    <row r="174" spans="1:10" x14ac:dyDescent="0.25" outlineLevel="2" collapsed="1">
      <c r="A174" s="7" t="s">
        <v>19</v>
      </c>
      <c r="B174" s="7" t="s">
        <v>25</v>
      </c>
      <c r="C174" s="7" t="s">
        <v>2</v>
      </c>
      <c r="D174" s="7"/>
      <c r="E174" s="7" t="s">
        <v>288</v>
      </c>
      <c r="F174" s="7" t="s">
        <v>19</v>
      </c>
      <c r="G174" s="7" t="s">
        <v>27</v>
      </c>
      <c r="H174" s="7" t="s">
        <v>2</v>
      </c>
      <c r="I174" s="7" t="s">
        <v>2</v>
      </c>
      <c r="J174" s="7" t="s">
        <v>37</v>
      </c>
    </row>
    <row r="175" spans="1:10" x14ac:dyDescent="0.25" outlineLevel="2" collapsed="1">
      <c r="A175" s="7" t="s">
        <v>19</v>
      </c>
      <c r="B175" s="7" t="s">
        <v>25</v>
      </c>
      <c r="C175" s="7" t="s">
        <v>2</v>
      </c>
      <c r="D175" s="7"/>
      <c r="E175" s="7" t="s">
        <v>306</v>
      </c>
      <c r="F175" s="7" t="s">
        <v>19</v>
      </c>
      <c r="G175" s="7" t="s">
        <v>27</v>
      </c>
      <c r="H175" s="7" t="s">
        <v>2</v>
      </c>
      <c r="I175" s="7" t="s">
        <v>2</v>
      </c>
      <c r="J175" s="7" t="s">
        <v>63</v>
      </c>
    </row>
    <row r="176" spans="1:10" x14ac:dyDescent="0.25" outlineLevel="2" collapsed="1">
      <c r="A176" s="7" t="s">
        <v>19</v>
      </c>
      <c r="B176" s="7" t="s">
        <v>25</v>
      </c>
      <c r="C176" s="7" t="s">
        <v>2</v>
      </c>
      <c r="D176" s="7"/>
      <c r="E176" s="7" t="s">
        <v>290</v>
      </c>
      <c r="F176" s="7" t="s">
        <v>19</v>
      </c>
      <c r="G176" s="7" t="s">
        <v>27</v>
      </c>
      <c r="H176" s="7" t="s">
        <v>2</v>
      </c>
      <c r="I176" s="7" t="s">
        <v>2</v>
      </c>
      <c r="J176" s="7" t="s">
        <v>87</v>
      </c>
    </row>
    <row r="177" spans="1:10" x14ac:dyDescent="0.25" outlineLevel="2" collapsed="1">
      <c r="A177" s="7" t="s">
        <v>19</v>
      </c>
      <c r="B177" s="7" t="s">
        <v>25</v>
      </c>
      <c r="C177" s="7" t="s">
        <v>2</v>
      </c>
      <c r="D177" s="7"/>
      <c r="E177" s="7" t="s">
        <v>291</v>
      </c>
      <c r="F177" s="7" t="s">
        <v>19</v>
      </c>
      <c r="G177" s="7" t="s">
        <v>27</v>
      </c>
      <c r="H177" s="7" t="s">
        <v>2</v>
      </c>
      <c r="I177" s="7" t="s">
        <v>2</v>
      </c>
      <c r="J177" s="7" t="s">
        <v>44</v>
      </c>
    </row>
    <row r="178" spans="1:10" x14ac:dyDescent="0.25" outlineLevel="2" collapsed="1">
      <c r="A178" s="7" t="s">
        <v>19</v>
      </c>
      <c r="B178" s="7" t="s">
        <v>104</v>
      </c>
      <c r="C178" s="11" t="s">
        <v>105</v>
      </c>
      <c r="D178" s="7"/>
      <c r="E178" s="12" t="s">
        <v>307</v>
      </c>
      <c r="F178" s="7" t="s">
        <v>19</v>
      </c>
      <c r="G178" s="7" t="s">
        <v>2</v>
      </c>
      <c r="H178" s="7" t="s">
        <v>2</v>
      </c>
      <c r="I178" s="7" t="s">
        <v>2</v>
      </c>
      <c r="J178" s="7" t="s">
        <v>308</v>
      </c>
    </row>
    <row r="179" spans="1:10" x14ac:dyDescent="0.25" outlineLevel="2" collapsed="1">
      <c r="A179" s="7" t="s">
        <v>19</v>
      </c>
      <c r="B179" s="7" t="s">
        <v>295</v>
      </c>
      <c r="C179" s="7" t="s">
        <v>2</v>
      </c>
      <c r="D179" s="7"/>
      <c r="E179" s="7" t="s">
        <v>296</v>
      </c>
      <c r="F179" s="7" t="s">
        <v>19</v>
      </c>
      <c r="G179" s="7" t="b">
        <v>1</v>
      </c>
      <c r="H179" s="7" t="s">
        <v>2</v>
      </c>
      <c r="I179" s="7" t="s">
        <v>2</v>
      </c>
      <c r="J179" s="7" t="s">
        <v>297</v>
      </c>
    </row>
    <row r="180" spans="1:10" x14ac:dyDescent="0.25" outlineLevel="2" collapsed="1">
      <c r="A180" s="7" t="s">
        <v>19</v>
      </c>
      <c r="B180" s="7" t="s">
        <v>25</v>
      </c>
      <c r="C180" s="7" t="s">
        <v>2</v>
      </c>
      <c r="D180" s="7"/>
      <c r="E180" s="7" t="s">
        <v>309</v>
      </c>
      <c r="F180" s="7" t="s">
        <v>19</v>
      </c>
      <c r="G180" s="7" t="s">
        <v>27</v>
      </c>
      <c r="H180" s="7" t="s">
        <v>2</v>
      </c>
      <c r="I180" s="7" t="s">
        <v>2</v>
      </c>
      <c r="J180" s="7" t="s">
        <v>310</v>
      </c>
    </row>
    <row r="181" spans="1:10" x14ac:dyDescent="0.25" outlineLevel="1" collapsed="1">
      <c r="A181" s="7" t="s">
        <v>15</v>
      </c>
      <c r="B181" s="7" t="s">
        <v>25</v>
      </c>
      <c r="C181" s="7" t="s">
        <v>2</v>
      </c>
      <c r="D181" s="7"/>
      <c r="E181" s="7" t="s">
        <v>311</v>
      </c>
      <c r="F181" s="7" t="s">
        <v>19</v>
      </c>
      <c r="G181" s="7" t="s">
        <v>27</v>
      </c>
      <c r="H181" s="7" t="s">
        <v>2</v>
      </c>
      <c r="I181" s="7" t="s">
        <v>2</v>
      </c>
      <c r="J181" s="7" t="s">
        <v>312</v>
      </c>
    </row>
    <row r="182" spans="1:10" x14ac:dyDescent="0.25" outlineLevel="1" collapsed="1">
      <c r="A182" s="7" t="s">
        <v>19</v>
      </c>
      <c r="B182" s="7" t="s">
        <v>313</v>
      </c>
      <c r="C182" s="7" t="s">
        <v>2</v>
      </c>
      <c r="D182" s="7"/>
      <c r="E182" s="7" t="s">
        <v>314</v>
      </c>
      <c r="F182" s="7" t="s">
        <v>15</v>
      </c>
      <c r="G182" s="7" t="s">
        <v>315</v>
      </c>
      <c r="H182" s="7" t="s">
        <v>2</v>
      </c>
      <c r="I182" s="7" t="s">
        <v>2</v>
      </c>
      <c r="J182" s="7" t="s">
        <v>316</v>
      </c>
    </row>
    <row r="183" spans="1:10" x14ac:dyDescent="0.25" outlineLevel="1" collapsed="1">
      <c r="A183" s="7" t="s">
        <v>15</v>
      </c>
      <c r="B183" s="7" t="s">
        <v>38</v>
      </c>
      <c r="C183" s="7" t="s">
        <v>2</v>
      </c>
      <c r="D183" s="7"/>
      <c r="E183" s="7" t="s">
        <v>317</v>
      </c>
      <c r="F183" s="7" t="s">
        <v>19</v>
      </c>
      <c r="G183" s="7" t="s">
        <v>40</v>
      </c>
      <c r="H183" s="7" t="s">
        <v>2</v>
      </c>
      <c r="I183" s="7" t="s">
        <v>2</v>
      </c>
      <c r="J183" s="7" t="s">
        <v>318</v>
      </c>
    </row>
    <row r="184" spans="1:10" x14ac:dyDescent="0.25" outlineLevel="1" collapsed="1">
      <c r="A184" s="7" t="s">
        <v>15</v>
      </c>
      <c r="B184" s="7" t="s">
        <v>25</v>
      </c>
      <c r="C184" s="7" t="s">
        <v>2</v>
      </c>
      <c r="D184" s="7"/>
      <c r="E184" s="7" t="s">
        <v>319</v>
      </c>
      <c r="F184" s="7" t="s">
        <v>19</v>
      </c>
      <c r="G184" s="7" t="s">
        <v>27</v>
      </c>
      <c r="H184" s="7" t="s">
        <v>2</v>
      </c>
      <c r="I184" s="7" t="s">
        <v>2</v>
      </c>
      <c r="J184" s="7" t="s">
        <v>320</v>
      </c>
    </row>
    <row r="185" spans="1:10" x14ac:dyDescent="0.25" outlineLevel="1" collapsed="1">
      <c r="A185" s="7" t="s">
        <v>19</v>
      </c>
      <c r="B185" s="7" t="s">
        <v>104</v>
      </c>
      <c r="C185" s="11" t="s">
        <v>105</v>
      </c>
      <c r="D185" s="7"/>
      <c r="E185" s="12" t="s">
        <v>321</v>
      </c>
      <c r="F185" s="7" t="s">
        <v>19</v>
      </c>
      <c r="G185" s="7" t="s">
        <v>2</v>
      </c>
      <c r="H185" s="7" t="s">
        <v>2</v>
      </c>
      <c r="I185" s="7" t="s">
        <v>2</v>
      </c>
      <c r="J185" s="7" t="s">
        <v>322</v>
      </c>
    </row>
    <row r="186" spans="1:10" x14ac:dyDescent="0.25" outlineLevel="1" collapsed="1">
      <c r="A186" s="7" t="s">
        <v>15</v>
      </c>
      <c r="B186" s="7" t="s">
        <v>16</v>
      </c>
      <c r="C186" s="10" t="s">
        <v>323</v>
      </c>
      <c r="D186" s="7"/>
      <c r="E186" s="7" t="s">
        <v>324</v>
      </c>
      <c r="F186" s="7" t="s">
        <v>19</v>
      </c>
      <c r="G186" s="7" t="s">
        <v>325</v>
      </c>
      <c r="H186" s="7" t="s">
        <v>2</v>
      </c>
      <c r="I186" s="7" t="s">
        <v>2</v>
      </c>
      <c r="J186" s="7" t="s">
        <v>326</v>
      </c>
    </row>
    <row r="187" spans="1:10" x14ac:dyDescent="0.25" outlineLevel="1" collapsed="1">
      <c r="A187" s="7" t="s">
        <v>19</v>
      </c>
      <c r="B187" s="7" t="s">
        <v>38</v>
      </c>
      <c r="C187" s="7" t="s">
        <v>2</v>
      </c>
      <c r="D187" s="7">
        <f>EXACT(G186,"Other (state the selected crediting period and justify how it conforms with the VCS+CCB Program requirements)")</f>
      </c>
      <c r="E187" s="7" t="s">
        <v>41</v>
      </c>
      <c r="F187" s="7" t="s">
        <v>19</v>
      </c>
      <c r="G187" s="7" t="s">
        <v>40</v>
      </c>
      <c r="H187" s="7" t="s">
        <v>2</v>
      </c>
      <c r="I187" s="7" t="s">
        <v>2</v>
      </c>
      <c r="J187" s="7" t="s">
        <v>327</v>
      </c>
    </row>
    <row r="188" spans="1:10" x14ac:dyDescent="0.25" outlineLevel="1" collapsed="1">
      <c r="A188" s="7" t="s">
        <v>19</v>
      </c>
      <c r="B188" s="7" t="s">
        <v>25</v>
      </c>
      <c r="C188" s="7" t="s">
        <v>2</v>
      </c>
      <c r="D188" s="7">
        <f>EXACT(G186,"Other (state the selected crediting period and justify how it conforms with the VCS+CCB Program requirements)")</f>
      </c>
      <c r="E188" s="7" t="s">
        <v>328</v>
      </c>
      <c r="F188" s="7" t="s">
        <v>19</v>
      </c>
      <c r="G188" s="7" t="s">
        <v>27</v>
      </c>
      <c r="H188" s="7" t="s">
        <v>2</v>
      </c>
      <c r="I188" s="7" t="s">
        <v>2</v>
      </c>
      <c r="J188" s="7" t="s">
        <v>329</v>
      </c>
    </row>
    <row r="189" spans="1:10" x14ac:dyDescent="0.25" outlineLevel="1" collapsed="1">
      <c r="A189" s="7" t="s">
        <v>15</v>
      </c>
      <c r="B189" s="7" t="s">
        <v>38</v>
      </c>
      <c r="C189" s="7" t="s">
        <v>2</v>
      </c>
      <c r="D189" s="7"/>
      <c r="E189" s="7" t="s">
        <v>39</v>
      </c>
      <c r="F189" s="7" t="s">
        <v>19</v>
      </c>
      <c r="G189" s="7" t="s">
        <v>40</v>
      </c>
      <c r="H189" s="7" t="s">
        <v>2</v>
      </c>
      <c r="I189" s="7" t="s">
        <v>2</v>
      </c>
      <c r="J189" s="7" t="s">
        <v>330</v>
      </c>
    </row>
    <row r="190" spans="1:10" x14ac:dyDescent="0.25" outlineLevel="1" collapsed="1">
      <c r="A190" s="7" t="s">
        <v>15</v>
      </c>
      <c r="B190" s="7" t="s">
        <v>64</v>
      </c>
      <c r="C190" s="7" t="s">
        <v>2</v>
      </c>
      <c r="D190" s="7"/>
      <c r="E190" s="7" t="s">
        <v>331</v>
      </c>
      <c r="F190" s="7" t="s">
        <v>19</v>
      </c>
      <c r="G190" s="7">
        <v>1</v>
      </c>
      <c r="H190" s="7" t="s">
        <v>2</v>
      </c>
      <c r="I190" s="7" t="s">
        <v>2</v>
      </c>
      <c r="J190" s="7" t="s">
        <v>332</v>
      </c>
    </row>
    <row r="191" spans="1:10" x14ac:dyDescent="0.25" outlineLevel="1" collapsed="1">
      <c r="A191" s="7" t="s">
        <v>15</v>
      </c>
      <c r="B191" s="7" t="s">
        <v>25</v>
      </c>
      <c r="C191" s="7" t="s">
        <v>2</v>
      </c>
      <c r="D191" s="7"/>
      <c r="E191" s="7" t="s">
        <v>333</v>
      </c>
      <c r="F191" s="7" t="s">
        <v>19</v>
      </c>
      <c r="G191" s="7" t="s">
        <v>27</v>
      </c>
      <c r="H191" s="7" t="s">
        <v>2</v>
      </c>
      <c r="I191" s="7" t="s">
        <v>2</v>
      </c>
      <c r="J191" s="7" t="s">
        <v>334</v>
      </c>
    </row>
    <row r="192" spans="1:10" x14ac:dyDescent="0.25" outlineLevel="1" collapsed="1">
      <c r="A192" s="7" t="s">
        <v>15</v>
      </c>
      <c r="B192" s="7" t="s">
        <v>25</v>
      </c>
      <c r="C192" s="7" t="s">
        <v>2</v>
      </c>
      <c r="D192" s="7"/>
      <c r="E192" s="7" t="s">
        <v>335</v>
      </c>
      <c r="F192" s="7" t="s">
        <v>19</v>
      </c>
      <c r="G192" s="7" t="s">
        <v>27</v>
      </c>
      <c r="H192" s="7" t="s">
        <v>2</v>
      </c>
      <c r="I192" s="7" t="s">
        <v>2</v>
      </c>
      <c r="J192" s="7" t="s">
        <v>336</v>
      </c>
    </row>
    <row r="193" spans="1:10" x14ac:dyDescent="0.25" outlineLevel="1" collapsed="1">
      <c r="A193" s="7" t="s">
        <v>15</v>
      </c>
      <c r="B193" s="7" t="s">
        <v>16</v>
      </c>
      <c r="C193" s="10" t="s">
        <v>337</v>
      </c>
      <c r="D193" s="7"/>
      <c r="E193" s="7" t="s">
        <v>338</v>
      </c>
      <c r="F193" s="7" t="s">
        <v>19</v>
      </c>
      <c r="G193" s="7" t="s">
        <v>339</v>
      </c>
      <c r="H193" s="7" t="s">
        <v>2</v>
      </c>
      <c r="I193" s="7" t="s">
        <v>2</v>
      </c>
      <c r="J193" s="7" t="s">
        <v>340</v>
      </c>
    </row>
    <row r="194" spans="1:10" x14ac:dyDescent="0.25" outlineLevel="1" collapsed="1">
      <c r="A194" s="7" t="s">
        <v>15</v>
      </c>
      <c r="B194" s="7" t="s">
        <v>25</v>
      </c>
      <c r="C194" s="7" t="s">
        <v>2</v>
      </c>
      <c r="D194" s="7"/>
      <c r="E194" s="7" t="s">
        <v>341</v>
      </c>
      <c r="F194" s="7" t="s">
        <v>19</v>
      </c>
      <c r="G194" s="7" t="s">
        <v>27</v>
      </c>
      <c r="H194" s="7" t="s">
        <v>2</v>
      </c>
      <c r="I194" s="7" t="s">
        <v>2</v>
      </c>
      <c r="J194" s="7" t="s">
        <v>342</v>
      </c>
    </row>
    <row r="195" spans="1:10" x14ac:dyDescent="0.25" outlineLevel="1" collapsed="1">
      <c r="A195" s="7" t="s">
        <v>15</v>
      </c>
      <c r="B195" s="7" t="s">
        <v>25</v>
      </c>
      <c r="C195" s="7" t="s">
        <v>2</v>
      </c>
      <c r="D195" s="7"/>
      <c r="E195" s="7" t="s">
        <v>343</v>
      </c>
      <c r="F195" s="7" t="s">
        <v>19</v>
      </c>
      <c r="G195" s="7" t="s">
        <v>27</v>
      </c>
      <c r="H195" s="7" t="s">
        <v>2</v>
      </c>
      <c r="I195" s="7" t="s">
        <v>2</v>
      </c>
      <c r="J195" s="7" t="s">
        <v>344</v>
      </c>
    </row>
    <row r="196" spans="1:10" x14ac:dyDescent="0.25" outlineLevel="1" collapsed="1">
      <c r="A196" s="7" t="s">
        <v>15</v>
      </c>
      <c r="B196" s="7" t="s">
        <v>25</v>
      </c>
      <c r="C196" s="7" t="s">
        <v>2</v>
      </c>
      <c r="D196" s="7"/>
      <c r="E196" s="7" t="s">
        <v>345</v>
      </c>
      <c r="F196" s="7" t="s">
        <v>19</v>
      </c>
      <c r="G196" s="7" t="s">
        <v>27</v>
      </c>
      <c r="H196" s="7" t="s">
        <v>2</v>
      </c>
      <c r="I196" s="7" t="s">
        <v>2</v>
      </c>
      <c r="J196" s="7" t="s">
        <v>346</v>
      </c>
    </row>
    <row r="197" spans="1:10" x14ac:dyDescent="0.25" outlineLevel="1" collapsed="1">
      <c r="A197" s="7" t="s">
        <v>15</v>
      </c>
      <c r="B197" s="7" t="s">
        <v>347</v>
      </c>
      <c r="C197" s="7" t="s">
        <v>2</v>
      </c>
      <c r="D197" s="7"/>
      <c r="E197" s="7" t="s">
        <v>348</v>
      </c>
      <c r="F197" s="7" t="s">
        <v>15</v>
      </c>
      <c r="G197" s="7" t="s">
        <v>2</v>
      </c>
      <c r="H197" s="7" t="s">
        <v>2</v>
      </c>
      <c r="I197" s="7" t="s">
        <v>2</v>
      </c>
      <c r="J197" s="7" t="s">
        <v>349</v>
      </c>
    </row>
    <row r="198" spans="1:10" x14ac:dyDescent="0.25" outlineLevel="1" collapsed="1">
      <c r="A198" s="7" t="s">
        <v>19</v>
      </c>
      <c r="B198" s="7" t="s">
        <v>313</v>
      </c>
      <c r="C198" s="7" t="s">
        <v>2</v>
      </c>
      <c r="D198" s="7"/>
      <c r="E198" s="7" t="s">
        <v>350</v>
      </c>
      <c r="F198" s="7" t="s">
        <v>15</v>
      </c>
      <c r="G198" s="7" t="s">
        <v>351</v>
      </c>
      <c r="H198" s="7" t="s">
        <v>2</v>
      </c>
      <c r="I198" s="7" t="s">
        <v>2</v>
      </c>
      <c r="J198" s="7" t="s">
        <v>352</v>
      </c>
    </row>
    <row r="199" spans="1:10" x14ac:dyDescent="0.25" outlineLevel="1" collapsed="1">
      <c r="A199" s="7" t="s">
        <v>15</v>
      </c>
      <c r="B199" s="7" t="s">
        <v>25</v>
      </c>
      <c r="C199" s="7" t="s">
        <v>2</v>
      </c>
      <c r="D199" s="7"/>
      <c r="E199" s="7" t="s">
        <v>353</v>
      </c>
      <c r="F199" s="7" t="s">
        <v>19</v>
      </c>
      <c r="G199" s="7" t="s">
        <v>27</v>
      </c>
      <c r="H199" s="7" t="s">
        <v>2</v>
      </c>
      <c r="I199" s="7" t="s">
        <v>2</v>
      </c>
      <c r="J199" s="7" t="s">
        <v>354</v>
      </c>
    </row>
    <row r="200" spans="1:10" x14ac:dyDescent="0.25" outlineLevel="1" collapsed="1">
      <c r="A200" s="7" t="s">
        <v>15</v>
      </c>
      <c r="B200" s="7" t="s">
        <v>25</v>
      </c>
      <c r="C200" s="7" t="s">
        <v>2</v>
      </c>
      <c r="D200" s="7"/>
      <c r="E200" s="7" t="s">
        <v>355</v>
      </c>
      <c r="F200" s="7" t="s">
        <v>19</v>
      </c>
      <c r="G200" s="7" t="s">
        <v>27</v>
      </c>
      <c r="H200" s="7" t="s">
        <v>2</v>
      </c>
      <c r="I200" s="7" t="s">
        <v>2</v>
      </c>
      <c r="J200" s="7" t="s">
        <v>356</v>
      </c>
    </row>
    <row r="201" spans="1:10" x14ac:dyDescent="0.25" outlineLevel="1" collapsed="1">
      <c r="A201" s="7" t="s">
        <v>15</v>
      </c>
      <c r="B201" s="7" t="s">
        <v>25</v>
      </c>
      <c r="C201" s="7" t="s">
        <v>2</v>
      </c>
      <c r="D201" s="7"/>
      <c r="E201" s="7" t="s">
        <v>357</v>
      </c>
      <c r="F201" s="7" t="s">
        <v>19</v>
      </c>
      <c r="G201" s="7" t="s">
        <v>27</v>
      </c>
      <c r="H201" s="7" t="s">
        <v>2</v>
      </c>
      <c r="I201" s="7" t="s">
        <v>2</v>
      </c>
      <c r="J201" s="7" t="s">
        <v>358</v>
      </c>
    </row>
    <row r="202" spans="1:10" x14ac:dyDescent="0.25" outlineLevel="1" collapsed="1">
      <c r="A202" s="8" t="s">
        <v>15</v>
      </c>
      <c r="B202" s="9" t="s">
        <v>359</v>
      </c>
      <c r="C202" s="8" t="s">
        <v>2</v>
      </c>
      <c r="D202" s="8"/>
      <c r="E202" s="8" t="s">
        <v>360</v>
      </c>
      <c r="F202" s="8" t="s">
        <v>15</v>
      </c>
      <c r="G202" s="8" t="s">
        <v>2</v>
      </c>
      <c r="H202" s="8" t="s">
        <v>2</v>
      </c>
      <c r="I202" s="8" t="s">
        <v>2</v>
      </c>
      <c r="J202" s="8" t="s">
        <v>361</v>
      </c>
    </row>
    <row r="203" spans="1:10" x14ac:dyDescent="0.25" outlineLevel="2" collapsed="1">
      <c r="A203" s="7" t="s">
        <v>15</v>
      </c>
      <c r="B203" s="7" t="s">
        <v>25</v>
      </c>
      <c r="C203" s="7" t="s">
        <v>2</v>
      </c>
      <c r="D203" s="7"/>
      <c r="E203" s="7" t="s">
        <v>38</v>
      </c>
      <c r="F203" s="7" t="s">
        <v>19</v>
      </c>
      <c r="G203" s="7" t="s">
        <v>27</v>
      </c>
      <c r="H203" s="7" t="s">
        <v>2</v>
      </c>
      <c r="I203" s="7" t="s">
        <v>2</v>
      </c>
      <c r="J203" s="7" t="s">
        <v>28</v>
      </c>
    </row>
    <row r="204" spans="1:10" x14ac:dyDescent="0.25" outlineLevel="2" collapsed="1">
      <c r="A204" s="7" t="s">
        <v>15</v>
      </c>
      <c r="B204" s="7" t="s">
        <v>25</v>
      </c>
      <c r="C204" s="7" t="s">
        <v>2</v>
      </c>
      <c r="D204" s="7"/>
      <c r="E204" s="7" t="s">
        <v>362</v>
      </c>
      <c r="F204" s="7" t="s">
        <v>19</v>
      </c>
      <c r="G204" s="7" t="s">
        <v>27</v>
      </c>
      <c r="H204" s="7" t="s">
        <v>2</v>
      </c>
      <c r="I204" s="7" t="s">
        <v>2</v>
      </c>
      <c r="J204" s="7" t="s">
        <v>30</v>
      </c>
    </row>
    <row r="205" spans="1:10" x14ac:dyDescent="0.25" outlineLevel="1" collapsed="1">
      <c r="A205" s="7" t="s">
        <v>15</v>
      </c>
      <c r="B205" s="7" t="s">
        <v>25</v>
      </c>
      <c r="C205" s="7" t="s">
        <v>2</v>
      </c>
      <c r="D205" s="7"/>
      <c r="E205" s="7" t="s">
        <v>363</v>
      </c>
      <c r="F205" s="7" t="s">
        <v>19</v>
      </c>
      <c r="G205" s="7" t="s">
        <v>27</v>
      </c>
      <c r="H205" s="7" t="s">
        <v>2</v>
      </c>
      <c r="I205" s="7" t="s">
        <v>2</v>
      </c>
      <c r="J205" s="7" t="s">
        <v>364</v>
      </c>
    </row>
    <row r="206" spans="1:10" x14ac:dyDescent="0.25" outlineLevel="1" collapsed="1">
      <c r="A206" s="8" t="s">
        <v>15</v>
      </c>
      <c r="B206" s="9" t="s">
        <v>365</v>
      </c>
      <c r="C206" s="8" t="s">
        <v>2</v>
      </c>
      <c r="D206" s="8"/>
      <c r="E206" s="8" t="s">
        <v>366</v>
      </c>
      <c r="F206" s="8" t="s">
        <v>15</v>
      </c>
      <c r="G206" s="8" t="s">
        <v>2</v>
      </c>
      <c r="H206" s="8" t="s">
        <v>2</v>
      </c>
      <c r="I206" s="8" t="s">
        <v>2</v>
      </c>
      <c r="J206" s="8" t="s">
        <v>367</v>
      </c>
    </row>
    <row r="207" spans="1:10" x14ac:dyDescent="0.25" outlineLevel="2" collapsed="1">
      <c r="A207" s="7" t="s">
        <v>15</v>
      </c>
      <c r="B207" s="7" t="s">
        <v>25</v>
      </c>
      <c r="C207" s="7" t="s">
        <v>2</v>
      </c>
      <c r="D207" s="7"/>
      <c r="E207" s="7" t="s">
        <v>368</v>
      </c>
      <c r="F207" s="7" t="s">
        <v>19</v>
      </c>
      <c r="G207" s="7" t="s">
        <v>27</v>
      </c>
      <c r="H207" s="7" t="s">
        <v>2</v>
      </c>
      <c r="I207" s="7" t="s">
        <v>2</v>
      </c>
      <c r="J207" s="7" t="s">
        <v>28</v>
      </c>
    </row>
    <row r="208" spans="1:10" x14ac:dyDescent="0.25" outlineLevel="2" collapsed="1">
      <c r="A208" s="7" t="s">
        <v>15</v>
      </c>
      <c r="B208" s="7" t="s">
        <v>25</v>
      </c>
      <c r="C208" s="7" t="s">
        <v>2</v>
      </c>
      <c r="D208" s="7"/>
      <c r="E208" s="7" t="s">
        <v>369</v>
      </c>
      <c r="F208" s="7" t="s">
        <v>19</v>
      </c>
      <c r="G208" s="7" t="s">
        <v>27</v>
      </c>
      <c r="H208" s="7" t="s">
        <v>2</v>
      </c>
      <c r="I208" s="7" t="s">
        <v>2</v>
      </c>
      <c r="J208" s="7" t="s">
        <v>30</v>
      </c>
    </row>
    <row r="209" spans="1:10" x14ac:dyDescent="0.25" outlineLevel="2" collapsed="1">
      <c r="A209" s="7" t="s">
        <v>15</v>
      </c>
      <c r="B209" s="7" t="s">
        <v>25</v>
      </c>
      <c r="C209" s="7" t="s">
        <v>2</v>
      </c>
      <c r="D209" s="7"/>
      <c r="E209" s="7" t="s">
        <v>370</v>
      </c>
      <c r="F209" s="7" t="s">
        <v>19</v>
      </c>
      <c r="G209" s="7" t="s">
        <v>27</v>
      </c>
      <c r="H209" s="7" t="s">
        <v>2</v>
      </c>
      <c r="I209" s="7" t="s">
        <v>2</v>
      </c>
      <c r="J209" s="7" t="s">
        <v>34</v>
      </c>
    </row>
    <row r="210" spans="1:10" x14ac:dyDescent="0.25" outlineLevel="1" collapsed="1">
      <c r="A210" s="7" t="s">
        <v>15</v>
      </c>
      <c r="B210" s="7" t="s">
        <v>25</v>
      </c>
      <c r="C210" s="7" t="s">
        <v>2</v>
      </c>
      <c r="D210" s="7"/>
      <c r="E210" s="7" t="s">
        <v>371</v>
      </c>
      <c r="F210" s="7" t="s">
        <v>19</v>
      </c>
      <c r="G210" s="7" t="s">
        <v>27</v>
      </c>
      <c r="H210" s="7" t="s">
        <v>2</v>
      </c>
      <c r="I210" s="7" t="s">
        <v>2</v>
      </c>
      <c r="J210" s="7" t="s">
        <v>372</v>
      </c>
    </row>
    <row r="211" spans="1:10" x14ac:dyDescent="0.25" outlineLevel="1" collapsed="1">
      <c r="A211" s="7" t="s">
        <v>15</v>
      </c>
      <c r="B211" s="7" t="s">
        <v>25</v>
      </c>
      <c r="C211" s="7" t="s">
        <v>2</v>
      </c>
      <c r="D211" s="7"/>
      <c r="E211" s="7" t="s">
        <v>373</v>
      </c>
      <c r="F211" s="7" t="s">
        <v>19</v>
      </c>
      <c r="G211" s="7" t="s">
        <v>27</v>
      </c>
      <c r="H211" s="7" t="s">
        <v>2</v>
      </c>
      <c r="I211" s="7" t="s">
        <v>2</v>
      </c>
      <c r="J211" s="7" t="s">
        <v>374</v>
      </c>
    </row>
    <row r="212" spans="1:10" x14ac:dyDescent="0.25" outlineLevel="1" collapsed="1">
      <c r="A212" s="7" t="s">
        <v>15</v>
      </c>
      <c r="B212" s="7" t="s">
        <v>25</v>
      </c>
      <c r="C212" s="7" t="s">
        <v>2</v>
      </c>
      <c r="D212" s="7"/>
      <c r="E212" s="7" t="s">
        <v>375</v>
      </c>
      <c r="F212" s="7" t="s">
        <v>19</v>
      </c>
      <c r="G212" s="7" t="s">
        <v>27</v>
      </c>
      <c r="H212" s="7" t="s">
        <v>2</v>
      </c>
      <c r="I212" s="7" t="s">
        <v>2</v>
      </c>
      <c r="J212" s="7" t="s">
        <v>376</v>
      </c>
    </row>
    <row r="213" spans="1:10" x14ac:dyDescent="0.25" outlineLevel="1" collapsed="1">
      <c r="A213" s="7" t="s">
        <v>15</v>
      </c>
      <c r="B213" s="7" t="s">
        <v>25</v>
      </c>
      <c r="C213" s="7" t="s">
        <v>2</v>
      </c>
      <c r="D213" s="7"/>
      <c r="E213" s="7" t="s">
        <v>377</v>
      </c>
      <c r="F213" s="7" t="s">
        <v>19</v>
      </c>
      <c r="G213" s="7" t="s">
        <v>27</v>
      </c>
      <c r="H213" s="7" t="s">
        <v>2</v>
      </c>
      <c r="I213" s="7" t="s">
        <v>2</v>
      </c>
      <c r="J213" s="7" t="s">
        <v>378</v>
      </c>
    </row>
    <row r="214" spans="1:10" x14ac:dyDescent="0.25" outlineLevel="1" collapsed="1">
      <c r="A214" s="7" t="s">
        <v>15</v>
      </c>
      <c r="B214" s="7" t="s">
        <v>25</v>
      </c>
      <c r="C214" s="7" t="s">
        <v>2</v>
      </c>
      <c r="D214" s="7"/>
      <c r="E214" s="7" t="s">
        <v>379</v>
      </c>
      <c r="F214" s="7" t="s">
        <v>19</v>
      </c>
      <c r="G214" s="7" t="s">
        <v>27</v>
      </c>
      <c r="H214" s="7" t="s">
        <v>2</v>
      </c>
      <c r="I214" s="7" t="s">
        <v>2</v>
      </c>
      <c r="J214" s="7" t="s">
        <v>380</v>
      </c>
    </row>
    <row r="215" spans="1:10" x14ac:dyDescent="0.25" outlineLevel="1" collapsed="1">
      <c r="A215" s="7" t="s">
        <v>15</v>
      </c>
      <c r="B215" s="7" t="s">
        <v>25</v>
      </c>
      <c r="C215" s="7" t="s">
        <v>2</v>
      </c>
      <c r="D215" s="7"/>
      <c r="E215" s="7" t="s">
        <v>381</v>
      </c>
      <c r="F215" s="7" t="s">
        <v>19</v>
      </c>
      <c r="G215" s="7" t="s">
        <v>27</v>
      </c>
      <c r="H215" s="7" t="s">
        <v>2</v>
      </c>
      <c r="I215" s="7" t="s">
        <v>2</v>
      </c>
      <c r="J215" s="7" t="s">
        <v>382</v>
      </c>
    </row>
    <row r="216" spans="1:10" x14ac:dyDescent="0.25" outlineLevel="1" collapsed="1">
      <c r="A216" s="7" t="s">
        <v>15</v>
      </c>
      <c r="B216" s="7" t="s">
        <v>25</v>
      </c>
      <c r="C216" s="7" t="s">
        <v>2</v>
      </c>
      <c r="D216" s="7"/>
      <c r="E216" s="7" t="s">
        <v>383</v>
      </c>
      <c r="F216" s="7" t="s">
        <v>19</v>
      </c>
      <c r="G216" s="7" t="s">
        <v>27</v>
      </c>
      <c r="H216" s="7" t="s">
        <v>2</v>
      </c>
      <c r="I216" s="7" t="s">
        <v>2</v>
      </c>
      <c r="J216" s="7" t="s">
        <v>384</v>
      </c>
    </row>
    <row r="217" spans="1:10" x14ac:dyDescent="0.25" outlineLevel="1" collapsed="1">
      <c r="A217" s="7" t="s">
        <v>19</v>
      </c>
      <c r="B217" s="7" t="s">
        <v>104</v>
      </c>
      <c r="C217" s="11" t="s">
        <v>105</v>
      </c>
      <c r="D217" s="7"/>
      <c r="E217" s="12" t="s">
        <v>385</v>
      </c>
      <c r="F217" s="7" t="s">
        <v>19</v>
      </c>
      <c r="G217" s="7" t="s">
        <v>2</v>
      </c>
      <c r="H217" s="7" t="s">
        <v>2</v>
      </c>
      <c r="I217" s="7" t="s">
        <v>2</v>
      </c>
      <c r="J217" s="7" t="s">
        <v>386</v>
      </c>
    </row>
    <row r="218" spans="1:10" x14ac:dyDescent="0.25" outlineLevel="1" collapsed="1">
      <c r="A218" s="7" t="s">
        <v>15</v>
      </c>
      <c r="B218" s="7" t="s">
        <v>25</v>
      </c>
      <c r="C218" s="7" t="s">
        <v>2</v>
      </c>
      <c r="D218" s="7"/>
      <c r="E218" s="7" t="s">
        <v>387</v>
      </c>
      <c r="F218" s="7" t="s">
        <v>19</v>
      </c>
      <c r="G218" s="7" t="s">
        <v>27</v>
      </c>
      <c r="H218" s="7" t="s">
        <v>2</v>
      </c>
      <c r="I218" s="7" t="s">
        <v>2</v>
      </c>
      <c r="J218" s="7" t="s">
        <v>388</v>
      </c>
    </row>
    <row r="219" spans="1:10" x14ac:dyDescent="0.25" outlineLevel="1" collapsed="1">
      <c r="A219" s="7" t="s">
        <v>15</v>
      </c>
      <c r="B219" s="7" t="s">
        <v>25</v>
      </c>
      <c r="C219" s="7" t="s">
        <v>2</v>
      </c>
      <c r="D219" s="7"/>
      <c r="E219" s="7" t="s">
        <v>389</v>
      </c>
      <c r="F219" s="7" t="s">
        <v>19</v>
      </c>
      <c r="G219" s="7" t="s">
        <v>27</v>
      </c>
      <c r="H219" s="7" t="s">
        <v>2</v>
      </c>
      <c r="I219" s="7" t="s">
        <v>2</v>
      </c>
      <c r="J219" s="7" t="s">
        <v>390</v>
      </c>
    </row>
    <row r="220" spans="1:10" x14ac:dyDescent="0.25" outlineLevel="1" collapsed="1">
      <c r="A220" s="7" t="s">
        <v>15</v>
      </c>
      <c r="B220" s="7" t="s">
        <v>25</v>
      </c>
      <c r="C220" s="7" t="s">
        <v>2</v>
      </c>
      <c r="D220" s="7"/>
      <c r="E220" s="7" t="s">
        <v>391</v>
      </c>
      <c r="F220" s="7" t="s">
        <v>19</v>
      </c>
      <c r="G220" s="7" t="s">
        <v>27</v>
      </c>
      <c r="H220" s="7" t="s">
        <v>2</v>
      </c>
      <c r="I220" s="7" t="s">
        <v>2</v>
      </c>
      <c r="J220" s="7" t="s">
        <v>392</v>
      </c>
    </row>
    <row r="221" spans="1:10" x14ac:dyDescent="0.25" outlineLevel="1" collapsed="1">
      <c r="A221" s="7" t="s">
        <v>15</v>
      </c>
      <c r="B221" s="7" t="s">
        <v>25</v>
      </c>
      <c r="C221" s="7" t="s">
        <v>2</v>
      </c>
      <c r="D221" s="7"/>
      <c r="E221" s="7" t="s">
        <v>393</v>
      </c>
      <c r="F221" s="7" t="s">
        <v>19</v>
      </c>
      <c r="G221" s="7" t="s">
        <v>27</v>
      </c>
      <c r="H221" s="7" t="s">
        <v>2</v>
      </c>
      <c r="I221" s="7" t="s">
        <v>2</v>
      </c>
      <c r="J221" s="7" t="s">
        <v>394</v>
      </c>
    </row>
    <row r="222" spans="1:10" x14ac:dyDescent="0.25" outlineLevel="1" collapsed="1">
      <c r="A222" s="7" t="s">
        <v>15</v>
      </c>
      <c r="B222" s="7" t="s">
        <v>25</v>
      </c>
      <c r="C222" s="7" t="s">
        <v>2</v>
      </c>
      <c r="D222" s="7"/>
      <c r="E222" s="7" t="s">
        <v>395</v>
      </c>
      <c r="F222" s="7" t="s">
        <v>19</v>
      </c>
      <c r="G222" s="7" t="s">
        <v>27</v>
      </c>
      <c r="H222" s="7" t="s">
        <v>2</v>
      </c>
      <c r="I222" s="7" t="s">
        <v>2</v>
      </c>
      <c r="J222" s="7" t="s">
        <v>396</v>
      </c>
    </row>
    <row r="223" spans="1:10" x14ac:dyDescent="0.25" outlineLevel="1" collapsed="1">
      <c r="A223" s="7" t="s">
        <v>15</v>
      </c>
      <c r="B223" s="7" t="s">
        <v>25</v>
      </c>
      <c r="C223" s="7" t="s">
        <v>2</v>
      </c>
      <c r="D223" s="7"/>
      <c r="E223" s="7" t="s">
        <v>397</v>
      </c>
      <c r="F223" s="7" t="s">
        <v>19</v>
      </c>
      <c r="G223" s="7" t="s">
        <v>27</v>
      </c>
      <c r="H223" s="7" t="s">
        <v>2</v>
      </c>
      <c r="I223" s="7" t="s">
        <v>2</v>
      </c>
      <c r="J223" s="7" t="s">
        <v>398</v>
      </c>
    </row>
    <row r="224" spans="1:10" x14ac:dyDescent="0.25" outlineLevel="1" collapsed="1">
      <c r="A224" s="7" t="s">
        <v>15</v>
      </c>
      <c r="B224" s="7" t="s">
        <v>25</v>
      </c>
      <c r="C224" s="7" t="s">
        <v>2</v>
      </c>
      <c r="D224" s="7"/>
      <c r="E224" s="7" t="s">
        <v>399</v>
      </c>
      <c r="F224" s="7" t="s">
        <v>19</v>
      </c>
      <c r="G224" s="7" t="s">
        <v>27</v>
      </c>
      <c r="H224" s="7" t="s">
        <v>2</v>
      </c>
      <c r="I224" s="7" t="s">
        <v>2</v>
      </c>
      <c r="J224" s="7" t="s">
        <v>400</v>
      </c>
    </row>
    <row r="225" spans="1:10" x14ac:dyDescent="0.25" outlineLevel="1" collapsed="1">
      <c r="A225" s="7" t="s">
        <v>15</v>
      </c>
      <c r="B225" s="7" t="s">
        <v>25</v>
      </c>
      <c r="C225" s="7" t="s">
        <v>2</v>
      </c>
      <c r="D225" s="7"/>
      <c r="E225" s="7" t="s">
        <v>401</v>
      </c>
      <c r="F225" s="7" t="s">
        <v>19</v>
      </c>
      <c r="G225" s="7" t="s">
        <v>27</v>
      </c>
      <c r="H225" s="7" t="s">
        <v>2</v>
      </c>
      <c r="I225" s="7" t="s">
        <v>2</v>
      </c>
      <c r="J225" s="7" t="s">
        <v>402</v>
      </c>
    </row>
    <row r="226" spans="1:10" x14ac:dyDescent="0.25" outlineLevel="1" collapsed="1">
      <c r="A226" s="7" t="s">
        <v>15</v>
      </c>
      <c r="B226" s="7" t="s">
        <v>25</v>
      </c>
      <c r="C226" s="7" t="s">
        <v>2</v>
      </c>
      <c r="D226" s="7"/>
      <c r="E226" s="7" t="s">
        <v>403</v>
      </c>
      <c r="F226" s="7" t="s">
        <v>19</v>
      </c>
      <c r="G226" s="7" t="s">
        <v>27</v>
      </c>
      <c r="H226" s="7" t="s">
        <v>2</v>
      </c>
      <c r="I226" s="7" t="s">
        <v>2</v>
      </c>
      <c r="J226" s="7" t="s">
        <v>404</v>
      </c>
    </row>
    <row r="227" spans="1:10" x14ac:dyDescent="0.25" outlineLevel="1" collapsed="1">
      <c r="A227" s="7" t="s">
        <v>15</v>
      </c>
      <c r="B227" s="7" t="s">
        <v>25</v>
      </c>
      <c r="C227" s="7" t="s">
        <v>2</v>
      </c>
      <c r="D227" s="7"/>
      <c r="E227" s="7" t="s">
        <v>405</v>
      </c>
      <c r="F227" s="7" t="s">
        <v>19</v>
      </c>
      <c r="G227" s="7" t="s">
        <v>27</v>
      </c>
      <c r="H227" s="7" t="s">
        <v>2</v>
      </c>
      <c r="I227" s="7" t="s">
        <v>2</v>
      </c>
      <c r="J227" s="7" t="s">
        <v>406</v>
      </c>
    </row>
    <row r="228" spans="1:10" x14ac:dyDescent="0.25" outlineLevel="1" collapsed="1">
      <c r="A228" s="8" t="s">
        <v>15</v>
      </c>
      <c r="B228" s="9" t="s">
        <v>407</v>
      </c>
      <c r="C228" s="8" t="s">
        <v>2</v>
      </c>
      <c r="D228" s="8"/>
      <c r="E228" s="8" t="s">
        <v>408</v>
      </c>
      <c r="F228" s="8" t="s">
        <v>15</v>
      </c>
      <c r="G228" s="8" t="s">
        <v>2</v>
      </c>
      <c r="H228" s="8" t="s">
        <v>2</v>
      </c>
      <c r="I228" s="8" t="s">
        <v>2</v>
      </c>
      <c r="J228" s="8" t="s">
        <v>409</v>
      </c>
    </row>
    <row r="229" spans="1:10" x14ac:dyDescent="0.25" outlineLevel="2" collapsed="1">
      <c r="A229" s="7" t="s">
        <v>15</v>
      </c>
      <c r="B229" s="7" t="s">
        <v>38</v>
      </c>
      <c r="C229" s="7" t="s">
        <v>2</v>
      </c>
      <c r="D229" s="7"/>
      <c r="E229" s="7" t="s">
        <v>410</v>
      </c>
      <c r="F229" s="7" t="s">
        <v>19</v>
      </c>
      <c r="G229" s="7" t="s">
        <v>40</v>
      </c>
      <c r="H229" s="7" t="s">
        <v>2</v>
      </c>
      <c r="I229" s="7" t="s">
        <v>2</v>
      </c>
      <c r="J229" s="7" t="s">
        <v>28</v>
      </c>
    </row>
    <row r="230" spans="1:10" x14ac:dyDescent="0.25" outlineLevel="2" collapsed="1">
      <c r="A230" s="7" t="s">
        <v>15</v>
      </c>
      <c r="B230" s="7" t="s">
        <v>25</v>
      </c>
      <c r="C230" s="7" t="s">
        <v>2</v>
      </c>
      <c r="D230" s="7"/>
      <c r="E230" s="7" t="s">
        <v>411</v>
      </c>
      <c r="F230" s="7" t="s">
        <v>19</v>
      </c>
      <c r="G230" s="7" t="s">
        <v>27</v>
      </c>
      <c r="H230" s="7" t="s">
        <v>2</v>
      </c>
      <c r="I230" s="7" t="s">
        <v>2</v>
      </c>
      <c r="J230" s="7" t="s">
        <v>30</v>
      </c>
    </row>
    <row r="231" spans="1:10" x14ac:dyDescent="0.25" outlineLevel="2" collapsed="1">
      <c r="A231" s="7" t="s">
        <v>15</v>
      </c>
      <c r="B231" s="7" t="s">
        <v>25</v>
      </c>
      <c r="C231" s="7" t="s">
        <v>2</v>
      </c>
      <c r="D231" s="7"/>
      <c r="E231" s="7" t="s">
        <v>412</v>
      </c>
      <c r="F231" s="7" t="s">
        <v>19</v>
      </c>
      <c r="G231" s="7" t="s">
        <v>27</v>
      </c>
      <c r="H231" s="7" t="s">
        <v>2</v>
      </c>
      <c r="I231" s="7" t="s">
        <v>2</v>
      </c>
      <c r="J231" s="7" t="s">
        <v>34</v>
      </c>
    </row>
    <row r="232" spans="1:10" x14ac:dyDescent="0.25" outlineLevel="2" collapsed="1">
      <c r="A232" s="7" t="s">
        <v>15</v>
      </c>
      <c r="B232" s="7" t="s">
        <v>25</v>
      </c>
      <c r="C232" s="7" t="s">
        <v>2</v>
      </c>
      <c r="D232" s="7"/>
      <c r="E232" s="7" t="s">
        <v>413</v>
      </c>
      <c r="F232" s="7" t="s">
        <v>19</v>
      </c>
      <c r="G232" s="7" t="s">
        <v>27</v>
      </c>
      <c r="H232" s="7" t="s">
        <v>2</v>
      </c>
      <c r="I232" s="7" t="s">
        <v>2</v>
      </c>
      <c r="J232" s="7" t="s">
        <v>37</v>
      </c>
    </row>
    <row r="233" spans="1:10" x14ac:dyDescent="0.25" outlineLevel="1" collapsed="1">
      <c r="A233" s="8" t="s">
        <v>15</v>
      </c>
      <c r="B233" s="9" t="s">
        <v>414</v>
      </c>
      <c r="C233" s="8" t="s">
        <v>2</v>
      </c>
      <c r="D233" s="8"/>
      <c r="E233" s="8" t="s">
        <v>415</v>
      </c>
      <c r="F233" s="8" t="s">
        <v>15</v>
      </c>
      <c r="G233" s="8" t="s">
        <v>2</v>
      </c>
      <c r="H233" s="8" t="s">
        <v>2</v>
      </c>
      <c r="I233" s="8" t="s">
        <v>2</v>
      </c>
      <c r="J233" s="8" t="s">
        <v>416</v>
      </c>
    </row>
    <row r="234" spans="1:10" x14ac:dyDescent="0.25" outlineLevel="2" collapsed="1">
      <c r="A234" s="7" t="s">
        <v>15</v>
      </c>
      <c r="B234" s="7" t="s">
        <v>25</v>
      </c>
      <c r="C234" s="7" t="s">
        <v>2</v>
      </c>
      <c r="D234" s="7"/>
      <c r="E234" s="7" t="s">
        <v>417</v>
      </c>
      <c r="F234" s="7" t="s">
        <v>19</v>
      </c>
      <c r="G234" s="7" t="s">
        <v>27</v>
      </c>
      <c r="H234" s="7" t="s">
        <v>2</v>
      </c>
      <c r="I234" s="7" t="s">
        <v>2</v>
      </c>
      <c r="J234" s="7" t="s">
        <v>28</v>
      </c>
    </row>
    <row r="235" spans="1:10" x14ac:dyDescent="0.25" outlineLevel="2" collapsed="1">
      <c r="A235" s="7" t="s">
        <v>15</v>
      </c>
      <c r="B235" s="7" t="s">
        <v>25</v>
      </c>
      <c r="C235" s="7" t="s">
        <v>2</v>
      </c>
      <c r="D235" s="7"/>
      <c r="E235" s="7" t="s">
        <v>418</v>
      </c>
      <c r="F235" s="7" t="s">
        <v>19</v>
      </c>
      <c r="G235" s="7" t="s">
        <v>27</v>
      </c>
      <c r="H235" s="7" t="s">
        <v>2</v>
      </c>
      <c r="I235" s="7" t="s">
        <v>2</v>
      </c>
      <c r="J235" s="7" t="s">
        <v>30</v>
      </c>
    </row>
    <row r="236" spans="1:10" x14ac:dyDescent="0.25" outlineLevel="2" collapsed="1">
      <c r="A236" s="7" t="s">
        <v>15</v>
      </c>
      <c r="B236" s="7" t="s">
        <v>25</v>
      </c>
      <c r="C236" s="7" t="s">
        <v>2</v>
      </c>
      <c r="D236" s="7"/>
      <c r="E236" s="7" t="s">
        <v>419</v>
      </c>
      <c r="F236" s="7" t="s">
        <v>19</v>
      </c>
      <c r="G236" s="7" t="s">
        <v>27</v>
      </c>
      <c r="H236" s="7" t="s">
        <v>2</v>
      </c>
      <c r="I236" s="7" t="s">
        <v>2</v>
      </c>
      <c r="J236" s="7" t="s">
        <v>34</v>
      </c>
    </row>
    <row r="237" spans="1:10" x14ac:dyDescent="0.25" outlineLevel="1" collapsed="1">
      <c r="A237" s="7" t="s">
        <v>15</v>
      </c>
      <c r="B237" s="7" t="s">
        <v>25</v>
      </c>
      <c r="C237" s="7" t="s">
        <v>2</v>
      </c>
      <c r="D237" s="7"/>
      <c r="E237" s="7" t="s">
        <v>420</v>
      </c>
      <c r="F237" s="7" t="s">
        <v>19</v>
      </c>
      <c r="G237" s="7" t="s">
        <v>27</v>
      </c>
      <c r="H237" s="7" t="s">
        <v>2</v>
      </c>
      <c r="I237" s="7" t="s">
        <v>2</v>
      </c>
      <c r="J237" s="7" t="s">
        <v>421</v>
      </c>
    </row>
    <row r="238" spans="1:10" x14ac:dyDescent="0.25" outlineLevel="1" collapsed="1">
      <c r="A238" s="7" t="s">
        <v>15</v>
      </c>
      <c r="B238" s="7" t="s">
        <v>25</v>
      </c>
      <c r="C238" s="7" t="s">
        <v>2</v>
      </c>
      <c r="D238" s="7"/>
      <c r="E238" s="7" t="s">
        <v>422</v>
      </c>
      <c r="F238" s="7" t="s">
        <v>19</v>
      </c>
      <c r="G238" s="7" t="s">
        <v>27</v>
      </c>
      <c r="H238" s="7" t="s">
        <v>2</v>
      </c>
      <c r="I238" s="7" t="s">
        <v>2</v>
      </c>
      <c r="J238" s="7" t="s">
        <v>423</v>
      </c>
    </row>
    <row r="239" spans="1:10" x14ac:dyDescent="0.25" outlineLevel="1" collapsed="1">
      <c r="A239" s="7" t="s">
        <v>15</v>
      </c>
      <c r="B239" s="7" t="s">
        <v>25</v>
      </c>
      <c r="C239" s="7" t="s">
        <v>2</v>
      </c>
      <c r="D239" s="7"/>
      <c r="E239" s="7" t="s">
        <v>424</v>
      </c>
      <c r="F239" s="7" t="s">
        <v>19</v>
      </c>
      <c r="G239" s="7" t="s">
        <v>27</v>
      </c>
      <c r="H239" s="7" t="s">
        <v>2</v>
      </c>
      <c r="I239" s="7" t="s">
        <v>2</v>
      </c>
      <c r="J239" s="7" t="s">
        <v>425</v>
      </c>
    </row>
    <row r="240" spans="1:10" x14ac:dyDescent="0.25" outlineLevel="1" collapsed="1">
      <c r="A240" s="7" t="s">
        <v>15</v>
      </c>
      <c r="B240" s="7" t="s">
        <v>25</v>
      </c>
      <c r="C240" s="7" t="s">
        <v>2</v>
      </c>
      <c r="D240" s="7"/>
      <c r="E240" s="7" t="s">
        <v>426</v>
      </c>
      <c r="F240" s="7" t="s">
        <v>19</v>
      </c>
      <c r="G240" s="7" t="s">
        <v>27</v>
      </c>
      <c r="H240" s="7" t="s">
        <v>2</v>
      </c>
      <c r="I240" s="7" t="s">
        <v>2</v>
      </c>
      <c r="J240" s="7" t="s">
        <v>427</v>
      </c>
    </row>
    <row r="241" spans="1:10" x14ac:dyDescent="0.25" outlineLevel="1" collapsed="1">
      <c r="A241" s="7" t="s">
        <v>15</v>
      </c>
      <c r="B241" s="7" t="s">
        <v>25</v>
      </c>
      <c r="C241" s="7" t="s">
        <v>2</v>
      </c>
      <c r="D241" s="7"/>
      <c r="E241" s="7" t="s">
        <v>428</v>
      </c>
      <c r="F241" s="7" t="s">
        <v>19</v>
      </c>
      <c r="G241" s="7" t="s">
        <v>27</v>
      </c>
      <c r="H241" s="7" t="s">
        <v>2</v>
      </c>
      <c r="I241" s="7" t="s">
        <v>2</v>
      </c>
      <c r="J241" s="7" t="s">
        <v>429</v>
      </c>
    </row>
    <row r="242" spans="1:10" x14ac:dyDescent="0.25" outlineLevel="1" collapsed="1">
      <c r="A242" s="8" t="s">
        <v>15</v>
      </c>
      <c r="B242" s="9" t="s">
        <v>430</v>
      </c>
      <c r="C242" s="8" t="s">
        <v>2</v>
      </c>
      <c r="D242" s="8"/>
      <c r="E242" s="8" t="s">
        <v>431</v>
      </c>
      <c r="F242" s="8" t="s">
        <v>15</v>
      </c>
      <c r="G242" s="8" t="s">
        <v>2</v>
      </c>
      <c r="H242" s="8" t="s">
        <v>2</v>
      </c>
      <c r="I242" s="8" t="s">
        <v>2</v>
      </c>
      <c r="J242" s="8" t="s">
        <v>432</v>
      </c>
    </row>
    <row r="243" spans="1:10" x14ac:dyDescent="0.25" outlineLevel="2" collapsed="1">
      <c r="A243" s="7" t="s">
        <v>15</v>
      </c>
      <c r="B243" s="7" t="s">
        <v>64</v>
      </c>
      <c r="C243" s="7" t="s">
        <v>2</v>
      </c>
      <c r="D243" s="7"/>
      <c r="E243" s="7" t="s">
        <v>77</v>
      </c>
      <c r="F243" s="7" t="s">
        <v>19</v>
      </c>
      <c r="G243" s="7">
        <v>1</v>
      </c>
      <c r="H243" s="7" t="s">
        <v>2</v>
      </c>
      <c r="I243" s="7" t="s">
        <v>2</v>
      </c>
      <c r="J243" s="7" t="s">
        <v>28</v>
      </c>
    </row>
    <row r="244" spans="1:10" x14ac:dyDescent="0.25" outlineLevel="2" collapsed="1">
      <c r="A244" s="7" t="s">
        <v>15</v>
      </c>
      <c r="B244" s="7" t="s">
        <v>25</v>
      </c>
      <c r="C244" s="7" t="s">
        <v>2</v>
      </c>
      <c r="D244" s="7"/>
      <c r="E244" s="7" t="s">
        <v>433</v>
      </c>
      <c r="F244" s="7" t="s">
        <v>19</v>
      </c>
      <c r="G244" s="7" t="s">
        <v>27</v>
      </c>
      <c r="H244" s="7" t="s">
        <v>2</v>
      </c>
      <c r="I244" s="7" t="s">
        <v>2</v>
      </c>
      <c r="J244" s="7" t="s">
        <v>30</v>
      </c>
    </row>
    <row r="245" spans="1:10" x14ac:dyDescent="0.25" outlineLevel="2" collapsed="1">
      <c r="A245" s="7" t="s">
        <v>15</v>
      </c>
      <c r="B245" s="7" t="s">
        <v>25</v>
      </c>
      <c r="C245" s="7" t="s">
        <v>2</v>
      </c>
      <c r="D245" s="7"/>
      <c r="E245" s="7" t="s">
        <v>434</v>
      </c>
      <c r="F245" s="7" t="s">
        <v>19</v>
      </c>
      <c r="G245" s="7" t="s">
        <v>27</v>
      </c>
      <c r="H245" s="7" t="s">
        <v>2</v>
      </c>
      <c r="I245" s="7" t="s">
        <v>2</v>
      </c>
      <c r="J245" s="7" t="s">
        <v>34</v>
      </c>
    </row>
    <row r="246" spans="1:10" x14ac:dyDescent="0.25" outlineLevel="1" collapsed="1">
      <c r="A246" s="7" t="s">
        <v>15</v>
      </c>
      <c r="B246" s="7" t="s">
        <v>25</v>
      </c>
      <c r="C246" s="7" t="s">
        <v>2</v>
      </c>
      <c r="D246" s="7"/>
      <c r="E246" s="7" t="s">
        <v>435</v>
      </c>
      <c r="F246" s="7" t="s">
        <v>19</v>
      </c>
      <c r="G246" s="7" t="s">
        <v>27</v>
      </c>
      <c r="H246" s="7" t="s">
        <v>2</v>
      </c>
      <c r="I246" s="7" t="s">
        <v>2</v>
      </c>
      <c r="J246" s="7" t="s">
        <v>436</v>
      </c>
    </row>
    <row r="247" spans="1:10" x14ac:dyDescent="0.25" outlineLevel="1" collapsed="1">
      <c r="A247" s="7" t="s">
        <v>15</v>
      </c>
      <c r="B247" s="7" t="s">
        <v>25</v>
      </c>
      <c r="C247" s="7" t="s">
        <v>2</v>
      </c>
      <c r="D247" s="7"/>
      <c r="E247" s="7" t="s">
        <v>437</v>
      </c>
      <c r="F247" s="7" t="s">
        <v>19</v>
      </c>
      <c r="G247" s="7" t="s">
        <v>27</v>
      </c>
      <c r="H247" s="7" t="s">
        <v>2</v>
      </c>
      <c r="I247" s="7" t="s">
        <v>2</v>
      </c>
      <c r="J247" s="7" t="s">
        <v>438</v>
      </c>
    </row>
    <row r="248" spans="1:10" x14ac:dyDescent="0.25" outlineLevel="1" collapsed="1">
      <c r="A248" s="7" t="s">
        <v>15</v>
      </c>
      <c r="B248" s="7" t="s">
        <v>25</v>
      </c>
      <c r="C248" s="7" t="s">
        <v>2</v>
      </c>
      <c r="D248" s="7"/>
      <c r="E248" s="7" t="s">
        <v>439</v>
      </c>
      <c r="F248" s="7" t="s">
        <v>19</v>
      </c>
      <c r="G248" s="7" t="s">
        <v>27</v>
      </c>
      <c r="H248" s="7" t="s">
        <v>2</v>
      </c>
      <c r="I248" s="7" t="s">
        <v>2</v>
      </c>
      <c r="J248" s="7" t="s">
        <v>440</v>
      </c>
    </row>
    <row r="249" spans="1:10" x14ac:dyDescent="0.25" outlineLevel="1" collapsed="1">
      <c r="A249" s="7" t="s">
        <v>15</v>
      </c>
      <c r="B249" s="7" t="s">
        <v>25</v>
      </c>
      <c r="C249" s="7" t="s">
        <v>2</v>
      </c>
      <c r="D249" s="7"/>
      <c r="E249" s="7" t="s">
        <v>441</v>
      </c>
      <c r="F249" s="7" t="s">
        <v>19</v>
      </c>
      <c r="G249" s="7" t="s">
        <v>27</v>
      </c>
      <c r="H249" s="7" t="s">
        <v>2</v>
      </c>
      <c r="I249" s="7" t="s">
        <v>2</v>
      </c>
      <c r="J249" s="7" t="s">
        <v>442</v>
      </c>
    </row>
    <row r="250" spans="1:10" x14ac:dyDescent="0.25" outlineLevel="1" collapsed="1">
      <c r="A250" s="7" t="s">
        <v>19</v>
      </c>
      <c r="B250" s="7" t="s">
        <v>104</v>
      </c>
      <c r="C250" s="11" t="s">
        <v>105</v>
      </c>
      <c r="D250" s="7"/>
      <c r="E250" s="12" t="s">
        <v>443</v>
      </c>
      <c r="F250" s="7" t="s">
        <v>19</v>
      </c>
      <c r="G250" s="7" t="s">
        <v>2</v>
      </c>
      <c r="H250" s="7" t="s">
        <v>2</v>
      </c>
      <c r="I250" s="7" t="s">
        <v>2</v>
      </c>
      <c r="J250" s="7" t="s">
        <v>444</v>
      </c>
    </row>
    <row r="251" spans="1:10" x14ac:dyDescent="0.25" outlineLevel="1" collapsed="1">
      <c r="A251" s="7" t="s">
        <v>15</v>
      </c>
      <c r="B251" s="7" t="s">
        <v>25</v>
      </c>
      <c r="C251" s="7" t="s">
        <v>2</v>
      </c>
      <c r="D251" s="7"/>
      <c r="E251" s="7" t="s">
        <v>445</v>
      </c>
      <c r="F251" s="7" t="s">
        <v>19</v>
      </c>
      <c r="G251" s="7" t="s">
        <v>27</v>
      </c>
      <c r="H251" s="7" t="s">
        <v>2</v>
      </c>
      <c r="I251" s="7" t="s">
        <v>2</v>
      </c>
      <c r="J251" s="7" t="s">
        <v>446</v>
      </c>
    </row>
    <row r="252" spans="1:10" x14ac:dyDescent="0.25" outlineLevel="1" collapsed="1">
      <c r="A252" s="7" t="s">
        <v>15</v>
      </c>
      <c r="B252" s="7" t="s">
        <v>25</v>
      </c>
      <c r="C252" s="7" t="s">
        <v>2</v>
      </c>
      <c r="D252" s="7"/>
      <c r="E252" s="7" t="s">
        <v>447</v>
      </c>
      <c r="F252" s="7" t="s">
        <v>19</v>
      </c>
      <c r="G252" s="7" t="s">
        <v>27</v>
      </c>
      <c r="H252" s="7" t="s">
        <v>2</v>
      </c>
      <c r="I252" s="7" t="s">
        <v>2</v>
      </c>
      <c r="J252" s="7" t="s">
        <v>448</v>
      </c>
    </row>
    <row r="253" spans="1:10" x14ac:dyDescent="0.25" outlineLevel="1" collapsed="1">
      <c r="A253" s="7" t="s">
        <v>15</v>
      </c>
      <c r="B253" s="7" t="s">
        <v>25</v>
      </c>
      <c r="C253" s="7" t="s">
        <v>2</v>
      </c>
      <c r="D253" s="7"/>
      <c r="E253" s="7" t="s">
        <v>449</v>
      </c>
      <c r="F253" s="7" t="s">
        <v>19</v>
      </c>
      <c r="G253" s="7" t="s">
        <v>27</v>
      </c>
      <c r="H253" s="7" t="s">
        <v>2</v>
      </c>
      <c r="I253" s="7" t="s">
        <v>2</v>
      </c>
      <c r="J253" s="7" t="s">
        <v>450</v>
      </c>
    </row>
    <row r="254" spans="1:10" x14ac:dyDescent="0.25" outlineLevel="1" collapsed="1">
      <c r="A254" s="7" t="s">
        <v>15</v>
      </c>
      <c r="B254" s="7" t="s">
        <v>25</v>
      </c>
      <c r="C254" s="7" t="s">
        <v>2</v>
      </c>
      <c r="D254" s="7"/>
      <c r="E254" s="7" t="s">
        <v>451</v>
      </c>
      <c r="F254" s="7" t="s">
        <v>19</v>
      </c>
      <c r="G254" s="7" t="s">
        <v>27</v>
      </c>
      <c r="H254" s="7" t="s">
        <v>2</v>
      </c>
      <c r="I254" s="7" t="s">
        <v>2</v>
      </c>
      <c r="J254" s="7" t="s">
        <v>452</v>
      </c>
    </row>
    <row r="255" spans="1:10" x14ac:dyDescent="0.25" outlineLevel="1" collapsed="1">
      <c r="A255" s="7" t="s">
        <v>15</v>
      </c>
      <c r="B255" s="7" t="s">
        <v>25</v>
      </c>
      <c r="C255" s="7" t="s">
        <v>2</v>
      </c>
      <c r="D255" s="7"/>
      <c r="E255" s="7" t="s">
        <v>453</v>
      </c>
      <c r="F255" s="7" t="s">
        <v>19</v>
      </c>
      <c r="G255" s="7" t="s">
        <v>27</v>
      </c>
      <c r="H255" s="7" t="s">
        <v>2</v>
      </c>
      <c r="I255" s="7" t="s">
        <v>2</v>
      </c>
      <c r="J255" s="7" t="s">
        <v>454</v>
      </c>
    </row>
    <row r="256" spans="1:10" x14ac:dyDescent="0.25" outlineLevel="1" collapsed="1">
      <c r="A256" s="7" t="s">
        <v>15</v>
      </c>
      <c r="B256" s="7" t="s">
        <v>25</v>
      </c>
      <c r="C256" s="7" t="s">
        <v>2</v>
      </c>
      <c r="D256" s="7"/>
      <c r="E256" s="7" t="s">
        <v>455</v>
      </c>
      <c r="F256" s="7" t="s">
        <v>19</v>
      </c>
      <c r="G256" s="7" t="s">
        <v>27</v>
      </c>
      <c r="H256" s="7" t="s">
        <v>2</v>
      </c>
      <c r="I256" s="7" t="s">
        <v>2</v>
      </c>
      <c r="J256" s="7" t="s">
        <v>456</v>
      </c>
    </row>
    <row r="257" spans="1:10" x14ac:dyDescent="0.25" outlineLevel="1" collapsed="1">
      <c r="A257" s="7" t="s">
        <v>15</v>
      </c>
      <c r="B257" s="7" t="s">
        <v>25</v>
      </c>
      <c r="C257" s="7" t="s">
        <v>2</v>
      </c>
      <c r="D257" s="7"/>
      <c r="E257" s="7" t="s">
        <v>457</v>
      </c>
      <c r="F257" s="7" t="s">
        <v>19</v>
      </c>
      <c r="G257" s="7" t="s">
        <v>27</v>
      </c>
      <c r="H257" s="7" t="s">
        <v>2</v>
      </c>
      <c r="I257" s="7" t="s">
        <v>2</v>
      </c>
      <c r="J257" s="7" t="s">
        <v>458</v>
      </c>
    </row>
    <row r="258" spans="1:10" x14ac:dyDescent="0.25" outlineLevel="1" collapsed="1">
      <c r="A258" s="7" t="s">
        <v>19</v>
      </c>
      <c r="B258" s="7" t="s">
        <v>104</v>
      </c>
      <c r="C258" s="11" t="s">
        <v>105</v>
      </c>
      <c r="D258" s="7"/>
      <c r="E258" s="12" t="s">
        <v>459</v>
      </c>
      <c r="F258" s="7" t="s">
        <v>19</v>
      </c>
      <c r="G258" s="7" t="s">
        <v>2</v>
      </c>
      <c r="H258" s="7" t="s">
        <v>2</v>
      </c>
      <c r="I258" s="7" t="s">
        <v>2</v>
      </c>
      <c r="J258" s="7" t="s">
        <v>460</v>
      </c>
    </row>
    <row r="259" spans="1:10" x14ac:dyDescent="0.25" outlineLevel="1" collapsed="1">
      <c r="A259" s="7" t="s">
        <v>15</v>
      </c>
      <c r="B259" s="7" t="s">
        <v>25</v>
      </c>
      <c r="C259" s="7" t="s">
        <v>2</v>
      </c>
      <c r="D259" s="7"/>
      <c r="E259" s="7" t="s">
        <v>461</v>
      </c>
      <c r="F259" s="7" t="s">
        <v>19</v>
      </c>
      <c r="G259" s="7" t="s">
        <v>27</v>
      </c>
      <c r="H259" s="7" t="s">
        <v>2</v>
      </c>
      <c r="I259" s="7" t="s">
        <v>2</v>
      </c>
      <c r="J259" s="7" t="s">
        <v>462</v>
      </c>
    </row>
    <row r="260" spans="1:10" x14ac:dyDescent="0.25" outlineLevel="1" collapsed="1">
      <c r="A260" s="7" t="s">
        <v>15</v>
      </c>
      <c r="B260" s="7" t="s">
        <v>25</v>
      </c>
      <c r="C260" s="7" t="s">
        <v>2</v>
      </c>
      <c r="D260" s="7"/>
      <c r="E260" s="7" t="s">
        <v>463</v>
      </c>
      <c r="F260" s="7" t="s">
        <v>19</v>
      </c>
      <c r="G260" s="7" t="s">
        <v>27</v>
      </c>
      <c r="H260" s="7" t="s">
        <v>2</v>
      </c>
      <c r="I260" s="7" t="s">
        <v>2</v>
      </c>
      <c r="J260" s="7" t="s">
        <v>464</v>
      </c>
    </row>
    <row r="261" spans="1:10" x14ac:dyDescent="0.25" outlineLevel="1" collapsed="1">
      <c r="A261" s="7" t="s">
        <v>15</v>
      </c>
      <c r="B261" s="7" t="s">
        <v>25</v>
      </c>
      <c r="C261" s="7" t="s">
        <v>2</v>
      </c>
      <c r="D261" s="7"/>
      <c r="E261" s="7" t="s">
        <v>465</v>
      </c>
      <c r="F261" s="7" t="s">
        <v>19</v>
      </c>
      <c r="G261" s="7" t="s">
        <v>27</v>
      </c>
      <c r="H261" s="7" t="s">
        <v>2</v>
      </c>
      <c r="I261" s="7" t="s">
        <v>2</v>
      </c>
      <c r="J261" s="7" t="s">
        <v>466</v>
      </c>
    </row>
    <row r="262" spans="1:10" x14ac:dyDescent="0.25" outlineLevel="1" collapsed="1">
      <c r="A262" s="7" t="s">
        <v>15</v>
      </c>
      <c r="B262" s="7" t="s">
        <v>25</v>
      </c>
      <c r="C262" s="7" t="s">
        <v>2</v>
      </c>
      <c r="D262" s="7"/>
      <c r="E262" s="7" t="s">
        <v>467</v>
      </c>
      <c r="F262" s="7" t="s">
        <v>19</v>
      </c>
      <c r="G262" s="7" t="s">
        <v>27</v>
      </c>
      <c r="H262" s="7" t="s">
        <v>2</v>
      </c>
      <c r="I262" s="7" t="s">
        <v>2</v>
      </c>
      <c r="J262" s="7" t="s">
        <v>468</v>
      </c>
    </row>
    <row r="263" spans="1:10" x14ac:dyDescent="0.25" outlineLevel="1" collapsed="1">
      <c r="A263" s="7" t="s">
        <v>15</v>
      </c>
      <c r="B263" s="7" t="s">
        <v>25</v>
      </c>
      <c r="C263" s="7" t="s">
        <v>2</v>
      </c>
      <c r="D263" s="7"/>
      <c r="E263" s="7" t="s">
        <v>469</v>
      </c>
      <c r="F263" s="7" t="s">
        <v>19</v>
      </c>
      <c r="G263" s="7" t="s">
        <v>27</v>
      </c>
      <c r="H263" s="7" t="s">
        <v>2</v>
      </c>
      <c r="I263" s="7" t="s">
        <v>2</v>
      </c>
      <c r="J263" s="7" t="s">
        <v>470</v>
      </c>
    </row>
    <row r="264" spans="1:10" x14ac:dyDescent="0.25" outlineLevel="1" collapsed="1">
      <c r="A264" s="7" t="s">
        <v>15</v>
      </c>
      <c r="B264" s="7" t="s">
        <v>25</v>
      </c>
      <c r="C264" s="7" t="s">
        <v>2</v>
      </c>
      <c r="D264" s="7"/>
      <c r="E264" s="7" t="s">
        <v>471</v>
      </c>
      <c r="F264" s="7" t="s">
        <v>19</v>
      </c>
      <c r="G264" s="7" t="s">
        <v>27</v>
      </c>
      <c r="H264" s="7" t="s">
        <v>2</v>
      </c>
      <c r="I264" s="7" t="s">
        <v>2</v>
      </c>
      <c r="J264" s="7" t="s">
        <v>472</v>
      </c>
    </row>
    <row r="265" spans="1:10" x14ac:dyDescent="0.25" outlineLevel="1" collapsed="1">
      <c r="A265" s="7" t="s">
        <v>19</v>
      </c>
      <c r="B265" s="7" t="s">
        <v>104</v>
      </c>
      <c r="C265" s="11" t="s">
        <v>105</v>
      </c>
      <c r="D265" s="7"/>
      <c r="E265" s="12" t="s">
        <v>473</v>
      </c>
      <c r="F265" s="7" t="s">
        <v>19</v>
      </c>
      <c r="G265" s="7" t="s">
        <v>2</v>
      </c>
      <c r="H265" s="7" t="s">
        <v>2</v>
      </c>
      <c r="I265" s="7" t="s">
        <v>2</v>
      </c>
      <c r="J265" s="7" t="s">
        <v>474</v>
      </c>
    </row>
    <row r="266" spans="1:10" x14ac:dyDescent="0.25" outlineLevel="1" collapsed="1">
      <c r="A266" s="7" t="s">
        <v>19</v>
      </c>
      <c r="B266" s="7" t="s">
        <v>25</v>
      </c>
      <c r="C266" s="7" t="s">
        <v>2</v>
      </c>
      <c r="D266" s="7"/>
      <c r="E266" s="7" t="s">
        <v>475</v>
      </c>
      <c r="F266" s="7" t="s">
        <v>19</v>
      </c>
      <c r="G266" s="7" t="s">
        <v>27</v>
      </c>
      <c r="H266" s="7" t="s">
        <v>2</v>
      </c>
      <c r="I266" s="7" t="s">
        <v>2</v>
      </c>
      <c r="J266" s="7" t="s">
        <v>476</v>
      </c>
    </row>
    <row r="267" spans="1:10" x14ac:dyDescent="0.25" outlineLevel="1" collapsed="1">
      <c r="A267" s="7" t="s">
        <v>19</v>
      </c>
      <c r="B267" s="7" t="s">
        <v>25</v>
      </c>
      <c r="C267" s="7" t="s">
        <v>2</v>
      </c>
      <c r="D267" s="7"/>
      <c r="E267" s="7" t="s">
        <v>477</v>
      </c>
      <c r="F267" s="7" t="s">
        <v>19</v>
      </c>
      <c r="G267" s="7" t="s">
        <v>27</v>
      </c>
      <c r="H267" s="7" t="s">
        <v>2</v>
      </c>
      <c r="I267" s="7" t="s">
        <v>2</v>
      </c>
      <c r="J267" s="7" t="s">
        <v>478</v>
      </c>
    </row>
    <row r="268" spans="1:10" x14ac:dyDescent="0.25" outlineLevel="1" collapsed="1">
      <c r="A268" s="7" t="s">
        <v>19</v>
      </c>
      <c r="B268" s="7" t="s">
        <v>25</v>
      </c>
      <c r="C268" s="7" t="s">
        <v>2</v>
      </c>
      <c r="D268" s="7"/>
      <c r="E268" s="7" t="s">
        <v>479</v>
      </c>
      <c r="F268" s="7" t="s">
        <v>19</v>
      </c>
      <c r="G268" s="7" t="s">
        <v>27</v>
      </c>
      <c r="H268" s="7" t="s">
        <v>2</v>
      </c>
      <c r="I268" s="7" t="s">
        <v>2</v>
      </c>
      <c r="J268" s="7" t="s">
        <v>480</v>
      </c>
    </row>
    <row r="269" spans="1:10" x14ac:dyDescent="0.25" outlineLevel="1" collapsed="1">
      <c r="A269" s="7" t="s">
        <v>19</v>
      </c>
      <c r="B269" s="7" t="s">
        <v>25</v>
      </c>
      <c r="C269" s="7" t="s">
        <v>2</v>
      </c>
      <c r="D269" s="7"/>
      <c r="E269" s="7" t="s">
        <v>481</v>
      </c>
      <c r="F269" s="7" t="s">
        <v>19</v>
      </c>
      <c r="G269" s="7" t="s">
        <v>27</v>
      </c>
      <c r="H269" s="7" t="s">
        <v>2</v>
      </c>
      <c r="I269" s="7" t="s">
        <v>2</v>
      </c>
      <c r="J269" s="7" t="s">
        <v>482</v>
      </c>
    </row>
    <row r="270" spans="1:10" x14ac:dyDescent="0.25" outlineLevel="1" collapsed="1">
      <c r="A270" s="7" t="s">
        <v>19</v>
      </c>
      <c r="B270" s="7" t="s">
        <v>25</v>
      </c>
      <c r="C270" s="7" t="s">
        <v>2</v>
      </c>
      <c r="D270" s="7"/>
      <c r="E270" s="7" t="s">
        <v>483</v>
      </c>
      <c r="F270" s="7" t="s">
        <v>19</v>
      </c>
      <c r="G270" s="7" t="s">
        <v>27</v>
      </c>
      <c r="H270" s="7" t="s">
        <v>2</v>
      </c>
      <c r="I270" s="7" t="s">
        <v>2</v>
      </c>
      <c r="J270" s="7" t="s">
        <v>484</v>
      </c>
    </row>
    <row r="271" spans="1:10" x14ac:dyDescent="0.25" outlineLevel="1" collapsed="1">
      <c r="A271" s="7" t="s">
        <v>19</v>
      </c>
      <c r="B271" s="7" t="s">
        <v>25</v>
      </c>
      <c r="C271" s="7" t="s">
        <v>2</v>
      </c>
      <c r="D271" s="7"/>
      <c r="E271" s="7" t="s">
        <v>485</v>
      </c>
      <c r="F271" s="7" t="s">
        <v>19</v>
      </c>
      <c r="G271" s="7" t="s">
        <v>27</v>
      </c>
      <c r="H271" s="7" t="s">
        <v>2</v>
      </c>
      <c r="I271" s="7" t="s">
        <v>2</v>
      </c>
      <c r="J271" s="7" t="s">
        <v>486</v>
      </c>
    </row>
    <row r="272" spans="1:10" x14ac:dyDescent="0.25" outlineLevel="1" collapsed="1">
      <c r="A272" s="7" t="s">
        <v>15</v>
      </c>
      <c r="B272" s="7" t="s">
        <v>25</v>
      </c>
      <c r="C272" s="7" t="s">
        <v>2</v>
      </c>
      <c r="D272" s="7"/>
      <c r="E272" s="7" t="s">
        <v>487</v>
      </c>
      <c r="F272" s="7" t="s">
        <v>19</v>
      </c>
      <c r="G272" s="7" t="s">
        <v>27</v>
      </c>
      <c r="H272" s="7" t="s">
        <v>2</v>
      </c>
      <c r="I272" s="7" t="s">
        <v>2</v>
      </c>
      <c r="J272" s="7" t="s">
        <v>488</v>
      </c>
    </row>
    <row r="273" spans="1:10" x14ac:dyDescent="0.25" outlineLevel="1" collapsed="1">
      <c r="A273" s="7" t="s">
        <v>15</v>
      </c>
      <c r="B273" s="7" t="s">
        <v>25</v>
      </c>
      <c r="C273" s="7" t="s">
        <v>2</v>
      </c>
      <c r="D273" s="7"/>
      <c r="E273" s="7" t="s">
        <v>489</v>
      </c>
      <c r="F273" s="7" t="s">
        <v>19</v>
      </c>
      <c r="G273" s="7" t="s">
        <v>27</v>
      </c>
      <c r="H273" s="7" t="s">
        <v>2</v>
      </c>
      <c r="I273" s="7" t="s">
        <v>2</v>
      </c>
      <c r="J273" s="7" t="s">
        <v>490</v>
      </c>
    </row>
    <row r="274" spans="1:10" x14ac:dyDescent="0.25" outlineLevel="1" collapsed="1">
      <c r="A274" s="7" t="s">
        <v>15</v>
      </c>
      <c r="B274" s="7" t="s">
        <v>25</v>
      </c>
      <c r="C274" s="7" t="s">
        <v>2</v>
      </c>
      <c r="D274" s="7"/>
      <c r="E274" s="7" t="s">
        <v>491</v>
      </c>
      <c r="F274" s="7" t="s">
        <v>19</v>
      </c>
      <c r="G274" s="7" t="s">
        <v>27</v>
      </c>
      <c r="H274" s="7" t="s">
        <v>2</v>
      </c>
      <c r="I274" s="7" t="s">
        <v>2</v>
      </c>
      <c r="J274" s="7" t="s">
        <v>492</v>
      </c>
    </row>
    <row r="275" spans="1:10" x14ac:dyDescent="0.25" outlineLevel="1" collapsed="1">
      <c r="A275" s="7" t="s">
        <v>15</v>
      </c>
      <c r="B275" s="7" t="s">
        <v>25</v>
      </c>
      <c r="C275" s="7" t="s">
        <v>2</v>
      </c>
      <c r="D275" s="7"/>
      <c r="E275" s="7" t="s">
        <v>493</v>
      </c>
      <c r="F275" s="7" t="s">
        <v>19</v>
      </c>
      <c r="G275" s="7" t="s">
        <v>27</v>
      </c>
      <c r="H275" s="7" t="s">
        <v>2</v>
      </c>
      <c r="I275" s="7" t="s">
        <v>2</v>
      </c>
      <c r="J275" s="7" t="s">
        <v>494</v>
      </c>
    </row>
    <row r="276" spans="1:10" x14ac:dyDescent="0.25" outlineLevel="1" collapsed="1">
      <c r="A276" s="7" t="s">
        <v>19</v>
      </c>
      <c r="B276" s="7" t="s">
        <v>104</v>
      </c>
      <c r="C276" s="11" t="s">
        <v>105</v>
      </c>
      <c r="D276" s="7"/>
      <c r="E276" s="12" t="s">
        <v>495</v>
      </c>
      <c r="F276" s="7" t="s">
        <v>19</v>
      </c>
      <c r="G276" s="7" t="s">
        <v>2</v>
      </c>
      <c r="H276" s="7" t="s">
        <v>2</v>
      </c>
      <c r="I276" s="7" t="s">
        <v>2</v>
      </c>
      <c r="J276" s="7" t="s">
        <v>496</v>
      </c>
    </row>
    <row r="277" spans="1:10" x14ac:dyDescent="0.25" outlineLevel="1" collapsed="1">
      <c r="A277" s="7" t="s">
        <v>19</v>
      </c>
      <c r="B277" s="7" t="s">
        <v>104</v>
      </c>
      <c r="C277" s="11" t="s">
        <v>105</v>
      </c>
      <c r="D277" s="7"/>
      <c r="E277" s="12" t="s">
        <v>497</v>
      </c>
      <c r="F277" s="7" t="s">
        <v>19</v>
      </c>
      <c r="G277" s="7" t="s">
        <v>2</v>
      </c>
      <c r="H277" s="7" t="s">
        <v>2</v>
      </c>
      <c r="I277" s="7" t="s">
        <v>2</v>
      </c>
      <c r="J277" s="7" t="s">
        <v>498</v>
      </c>
    </row>
    <row r="278" spans="1:10" x14ac:dyDescent="0.25" outlineLevel="1" collapsed="1">
      <c r="A278" s="7" t="s">
        <v>15</v>
      </c>
      <c r="B278" s="7" t="s">
        <v>16</v>
      </c>
      <c r="C278" s="10" t="s">
        <v>499</v>
      </c>
      <c r="D278" s="7"/>
      <c r="E278" s="7" t="s">
        <v>500</v>
      </c>
      <c r="F278" s="7" t="s">
        <v>19</v>
      </c>
      <c r="G278" s="7" t="s">
        <v>15</v>
      </c>
      <c r="H278" s="7" t="s">
        <v>2</v>
      </c>
      <c r="I278" s="7" t="s">
        <v>2</v>
      </c>
      <c r="J278" s="7" t="s">
        <v>501</v>
      </c>
    </row>
    <row r="279" spans="1:10" x14ac:dyDescent="0.25" outlineLevel="1" collapsed="1">
      <c r="A279" s="7" t="s">
        <v>19</v>
      </c>
      <c r="B279" s="7" t="s">
        <v>25</v>
      </c>
      <c r="C279" s="7" t="s">
        <v>2</v>
      </c>
      <c r="D279" s="7">
        <f>EXACT(G278,"Yes")</f>
      </c>
      <c r="E279" s="7" t="s">
        <v>502</v>
      </c>
      <c r="F279" s="7" t="s">
        <v>19</v>
      </c>
      <c r="G279" s="7" t="s">
        <v>27</v>
      </c>
      <c r="H279" s="7" t="s">
        <v>2</v>
      </c>
      <c r="I279" s="7" t="s">
        <v>2</v>
      </c>
      <c r="J279" s="7" t="s">
        <v>503</v>
      </c>
    </row>
    <row r="280" spans="1:10" x14ac:dyDescent="0.25" outlineLevel="1" collapsed="1">
      <c r="A280" s="7" t="s">
        <v>19</v>
      </c>
      <c r="B280" s="7" t="s">
        <v>104</v>
      </c>
      <c r="C280" s="11" t="s">
        <v>105</v>
      </c>
      <c r="D280" s="7"/>
      <c r="E280" s="12" t="s">
        <v>504</v>
      </c>
      <c r="F280" s="7" t="s">
        <v>19</v>
      </c>
      <c r="G280" s="7" t="s">
        <v>2</v>
      </c>
      <c r="H280" s="7" t="s">
        <v>2</v>
      </c>
      <c r="I280" s="7" t="s">
        <v>2</v>
      </c>
      <c r="J280" s="7" t="s">
        <v>505</v>
      </c>
    </row>
    <row r="281" spans="1:10" x14ac:dyDescent="0.25" outlineLevel="1" collapsed="1">
      <c r="A281" s="7" t="s">
        <v>15</v>
      </c>
      <c r="B281" s="7" t="s">
        <v>16</v>
      </c>
      <c r="C281" s="10" t="s">
        <v>506</v>
      </c>
      <c r="D281" s="7"/>
      <c r="E281" s="7" t="s">
        <v>507</v>
      </c>
      <c r="F281" s="7" t="s">
        <v>19</v>
      </c>
      <c r="G281" s="7" t="s">
        <v>15</v>
      </c>
      <c r="H281" s="7" t="s">
        <v>2</v>
      </c>
      <c r="I281" s="7" t="s">
        <v>2</v>
      </c>
      <c r="J281" s="7" t="s">
        <v>508</v>
      </c>
    </row>
    <row r="282" spans="1:10" x14ac:dyDescent="0.25" outlineLevel="1" collapsed="1">
      <c r="A282" s="7" t="s">
        <v>19</v>
      </c>
      <c r="B282" s="7" t="s">
        <v>25</v>
      </c>
      <c r="C282" s="7" t="s">
        <v>2</v>
      </c>
      <c r="D282" s="7">
        <f>EXACT(G281,"Yes")</f>
      </c>
      <c r="E282" s="7" t="s">
        <v>509</v>
      </c>
      <c r="F282" s="7" t="s">
        <v>19</v>
      </c>
      <c r="G282" s="7" t="s">
        <v>27</v>
      </c>
      <c r="H282" s="7" t="s">
        <v>2</v>
      </c>
      <c r="I282" s="7" t="s">
        <v>2</v>
      </c>
      <c r="J282" s="7" t="s">
        <v>510</v>
      </c>
    </row>
    <row r="283" spans="1:10" x14ac:dyDescent="0.25" outlineLevel="1" collapsed="1">
      <c r="A283" s="7" t="s">
        <v>19</v>
      </c>
      <c r="B283" s="7" t="s">
        <v>16</v>
      </c>
      <c r="C283" s="10" t="s">
        <v>511</v>
      </c>
      <c r="D283" s="7">
        <f>EXACT(G281,"Yes")</f>
      </c>
      <c r="E283" s="7" t="s">
        <v>512</v>
      </c>
      <c r="F283" s="7" t="s">
        <v>19</v>
      </c>
      <c r="G283" s="7" t="s">
        <v>15</v>
      </c>
      <c r="H283" s="7" t="s">
        <v>2</v>
      </c>
      <c r="I283" s="7" t="s">
        <v>2</v>
      </c>
      <c r="J283" s="7" t="s">
        <v>513</v>
      </c>
    </row>
    <row r="284" spans="1:10" x14ac:dyDescent="0.25" outlineLevel="1" collapsed="1">
      <c r="A284" s="7" t="s">
        <v>19</v>
      </c>
      <c r="B284" s="7" t="s">
        <v>104</v>
      </c>
      <c r="C284" s="11" t="s">
        <v>105</v>
      </c>
      <c r="D284" s="7"/>
      <c r="E284" s="12" t="s">
        <v>514</v>
      </c>
      <c r="F284" s="7" t="s">
        <v>19</v>
      </c>
      <c r="G284" s="7" t="s">
        <v>2</v>
      </c>
      <c r="H284" s="7" t="s">
        <v>2</v>
      </c>
      <c r="I284" s="7" t="s">
        <v>2</v>
      </c>
      <c r="J284" s="7" t="s">
        <v>515</v>
      </c>
    </row>
    <row r="285" spans="1:10" x14ac:dyDescent="0.25" outlineLevel="1" collapsed="1">
      <c r="A285" s="7" t="s">
        <v>15</v>
      </c>
      <c r="B285" s="7" t="s">
        <v>16</v>
      </c>
      <c r="C285" s="10" t="s">
        <v>516</v>
      </c>
      <c r="D285" s="7"/>
      <c r="E285" s="7" t="s">
        <v>517</v>
      </c>
      <c r="F285" s="7" t="s">
        <v>19</v>
      </c>
      <c r="G285" s="7" t="s">
        <v>19</v>
      </c>
      <c r="H285" s="7" t="s">
        <v>2</v>
      </c>
      <c r="I285" s="7" t="s">
        <v>2</v>
      </c>
      <c r="J285" s="7" t="s">
        <v>518</v>
      </c>
    </row>
    <row r="286" spans="1:10" x14ac:dyDescent="0.25" outlineLevel="1" collapsed="1">
      <c r="A286" s="7" t="s">
        <v>19</v>
      </c>
      <c r="B286" s="7" t="s">
        <v>25</v>
      </c>
      <c r="C286" s="7" t="s">
        <v>2</v>
      </c>
      <c r="D286" s="7">
        <f>EXACT(G285,"Yes")</f>
      </c>
      <c r="E286" s="7" t="s">
        <v>519</v>
      </c>
      <c r="F286" s="7" t="s">
        <v>19</v>
      </c>
      <c r="G286" s="7" t="s">
        <v>27</v>
      </c>
      <c r="H286" s="7" t="s">
        <v>2</v>
      </c>
      <c r="I286" s="7" t="s">
        <v>2</v>
      </c>
      <c r="J286" s="7" t="s">
        <v>520</v>
      </c>
    </row>
    <row r="287" spans="1:10" x14ac:dyDescent="0.25" outlineLevel="1" collapsed="1">
      <c r="A287" s="7" t="s">
        <v>19</v>
      </c>
      <c r="B287" s="7" t="s">
        <v>104</v>
      </c>
      <c r="C287" s="11" t="s">
        <v>105</v>
      </c>
      <c r="D287" s="7"/>
      <c r="E287" s="12" t="s">
        <v>521</v>
      </c>
      <c r="F287" s="7" t="s">
        <v>19</v>
      </c>
      <c r="G287" s="7" t="s">
        <v>2</v>
      </c>
      <c r="H287" s="7" t="s">
        <v>2</v>
      </c>
      <c r="I287" s="7" t="s">
        <v>2</v>
      </c>
      <c r="J287" s="7" t="s">
        <v>522</v>
      </c>
    </row>
    <row r="288" spans="1:10" x14ac:dyDescent="0.25" outlineLevel="1" collapsed="1">
      <c r="A288" s="7" t="s">
        <v>19</v>
      </c>
      <c r="B288" s="7" t="s">
        <v>104</v>
      </c>
      <c r="C288" s="11" t="s">
        <v>105</v>
      </c>
      <c r="D288" s="7"/>
      <c r="E288" s="12" t="s">
        <v>523</v>
      </c>
      <c r="F288" s="7" t="s">
        <v>19</v>
      </c>
      <c r="G288" s="7" t="s">
        <v>2</v>
      </c>
      <c r="H288" s="7" t="s">
        <v>2</v>
      </c>
      <c r="I288" s="7" t="s">
        <v>2</v>
      </c>
      <c r="J288" s="7" t="s">
        <v>524</v>
      </c>
    </row>
    <row r="289" spans="1:10" x14ac:dyDescent="0.25" outlineLevel="1" collapsed="1">
      <c r="A289" s="7" t="s">
        <v>15</v>
      </c>
      <c r="B289" s="7" t="s">
        <v>16</v>
      </c>
      <c r="C289" s="10" t="s">
        <v>525</v>
      </c>
      <c r="D289" s="7"/>
      <c r="E289" s="7" t="s">
        <v>526</v>
      </c>
      <c r="F289" s="7" t="s">
        <v>19</v>
      </c>
      <c r="G289" s="7" t="s">
        <v>15</v>
      </c>
      <c r="H289" s="7" t="s">
        <v>2</v>
      </c>
      <c r="I289" s="7" t="s">
        <v>2</v>
      </c>
      <c r="J289" s="7" t="s">
        <v>527</v>
      </c>
    </row>
    <row r="290" spans="1:10" x14ac:dyDescent="0.25" outlineLevel="1" collapsed="1">
      <c r="A290" s="7" t="s">
        <v>19</v>
      </c>
      <c r="B290" s="7" t="s">
        <v>25</v>
      </c>
      <c r="C290" s="7" t="s">
        <v>2</v>
      </c>
      <c r="D290" s="7">
        <f>EXACT(G289,"Yes")</f>
      </c>
      <c r="E290" s="7" t="s">
        <v>528</v>
      </c>
      <c r="F290" s="7" t="s">
        <v>19</v>
      </c>
      <c r="G290" s="7" t="s">
        <v>27</v>
      </c>
      <c r="H290" s="7" t="s">
        <v>2</v>
      </c>
      <c r="I290" s="7" t="s">
        <v>2</v>
      </c>
      <c r="J290" s="7" t="s">
        <v>529</v>
      </c>
    </row>
    <row r="291" spans="1:10" x14ac:dyDescent="0.25" outlineLevel="1" collapsed="1">
      <c r="A291" s="7" t="s">
        <v>19</v>
      </c>
      <c r="B291" s="7" t="s">
        <v>104</v>
      </c>
      <c r="C291" s="11" t="s">
        <v>105</v>
      </c>
      <c r="D291" s="7"/>
      <c r="E291" s="12" t="s">
        <v>530</v>
      </c>
      <c r="F291" s="7" t="s">
        <v>19</v>
      </c>
      <c r="G291" s="7" t="s">
        <v>2</v>
      </c>
      <c r="H291" s="7" t="s">
        <v>2</v>
      </c>
      <c r="I291" s="7" t="s">
        <v>2</v>
      </c>
      <c r="J291" s="7" t="s">
        <v>531</v>
      </c>
    </row>
    <row r="292" spans="1:10" x14ac:dyDescent="0.25" outlineLevel="1" collapsed="1">
      <c r="A292" s="7" t="s">
        <v>15</v>
      </c>
      <c r="B292" s="7" t="s">
        <v>16</v>
      </c>
      <c r="C292" s="10" t="s">
        <v>532</v>
      </c>
      <c r="D292" s="7"/>
      <c r="E292" s="7" t="s">
        <v>533</v>
      </c>
      <c r="F292" s="7" t="s">
        <v>19</v>
      </c>
      <c r="G292" s="7" t="s">
        <v>15</v>
      </c>
      <c r="H292" s="7" t="s">
        <v>2</v>
      </c>
      <c r="I292" s="7" t="s">
        <v>2</v>
      </c>
      <c r="J292" s="7" t="s">
        <v>534</v>
      </c>
    </row>
    <row r="293" spans="1:10" x14ac:dyDescent="0.25" outlineLevel="1" collapsed="1">
      <c r="A293" s="7" t="s">
        <v>19</v>
      </c>
      <c r="B293" s="7" t="s">
        <v>25</v>
      </c>
      <c r="C293" s="7" t="s">
        <v>2</v>
      </c>
      <c r="D293" s="7">
        <f>EXACT(G292,"Yes")</f>
      </c>
      <c r="E293" s="7" t="s">
        <v>528</v>
      </c>
      <c r="F293" s="7" t="s">
        <v>19</v>
      </c>
      <c r="G293" s="7" t="s">
        <v>27</v>
      </c>
      <c r="H293" s="7" t="s">
        <v>2</v>
      </c>
      <c r="I293" s="7" t="s">
        <v>2</v>
      </c>
      <c r="J293" s="7" t="s">
        <v>535</v>
      </c>
    </row>
    <row r="294" spans="1:10" x14ac:dyDescent="0.25" outlineLevel="1" collapsed="1">
      <c r="A294" s="7" t="s">
        <v>19</v>
      </c>
      <c r="B294" s="7" t="s">
        <v>104</v>
      </c>
      <c r="C294" s="11" t="s">
        <v>105</v>
      </c>
      <c r="D294" s="7"/>
      <c r="E294" s="12" t="s">
        <v>536</v>
      </c>
      <c r="F294" s="7" t="s">
        <v>19</v>
      </c>
      <c r="G294" s="7" t="s">
        <v>2</v>
      </c>
      <c r="H294" s="7" t="s">
        <v>2</v>
      </c>
      <c r="I294" s="7" t="s">
        <v>2</v>
      </c>
      <c r="J294" s="7" t="s">
        <v>537</v>
      </c>
    </row>
    <row r="295" spans="1:10" x14ac:dyDescent="0.25" outlineLevel="1" collapsed="1">
      <c r="A295" s="7" t="s">
        <v>15</v>
      </c>
      <c r="B295" s="7" t="s">
        <v>16</v>
      </c>
      <c r="C295" s="10" t="s">
        <v>538</v>
      </c>
      <c r="D295" s="7"/>
      <c r="E295" s="7" t="s">
        <v>539</v>
      </c>
      <c r="F295" s="7" t="s">
        <v>19</v>
      </c>
      <c r="G295" s="7" t="s">
        <v>15</v>
      </c>
      <c r="H295" s="7" t="s">
        <v>2</v>
      </c>
      <c r="I295" s="7" t="s">
        <v>2</v>
      </c>
      <c r="J295" s="7" t="s">
        <v>540</v>
      </c>
    </row>
    <row r="296" spans="1:10" x14ac:dyDescent="0.25" outlineLevel="1" collapsed="1">
      <c r="A296" s="7" t="s">
        <v>19</v>
      </c>
      <c r="B296" s="7" t="s">
        <v>25</v>
      </c>
      <c r="C296" s="7" t="s">
        <v>2</v>
      </c>
      <c r="D296" s="7">
        <f>EXACT(G295,"Yes")</f>
      </c>
      <c r="E296" s="7" t="s">
        <v>541</v>
      </c>
      <c r="F296" s="7" t="s">
        <v>19</v>
      </c>
      <c r="G296" s="7" t="s">
        <v>27</v>
      </c>
      <c r="H296" s="7" t="s">
        <v>2</v>
      </c>
      <c r="I296" s="7" t="s">
        <v>2</v>
      </c>
      <c r="J296" s="7" t="s">
        <v>542</v>
      </c>
    </row>
    <row r="297" spans="1:10" x14ac:dyDescent="0.25" outlineLevel="1" collapsed="1">
      <c r="A297" s="7" t="s">
        <v>15</v>
      </c>
      <c r="B297" s="7" t="s">
        <v>16</v>
      </c>
      <c r="C297" s="10" t="s">
        <v>543</v>
      </c>
      <c r="D297" s="7"/>
      <c r="E297" s="7" t="s">
        <v>544</v>
      </c>
      <c r="F297" s="7" t="s">
        <v>19</v>
      </c>
      <c r="G297" s="7" t="s">
        <v>15</v>
      </c>
      <c r="H297" s="7" t="s">
        <v>2</v>
      </c>
      <c r="I297" s="7" t="s">
        <v>2</v>
      </c>
      <c r="J297" s="7" t="s">
        <v>545</v>
      </c>
    </row>
    <row r="298" spans="1:10" x14ac:dyDescent="0.25" outlineLevel="1" collapsed="1">
      <c r="A298" s="7" t="s">
        <v>19</v>
      </c>
      <c r="B298" s="7" t="s">
        <v>25</v>
      </c>
      <c r="C298" s="7" t="s">
        <v>2</v>
      </c>
      <c r="D298" s="7">
        <f>EXACT(G297,"Yes")</f>
      </c>
      <c r="E298" s="7" t="s">
        <v>546</v>
      </c>
      <c r="F298" s="7" t="s">
        <v>19</v>
      </c>
      <c r="G298" s="7" t="s">
        <v>27</v>
      </c>
      <c r="H298" s="7" t="s">
        <v>2</v>
      </c>
      <c r="I298" s="7" t="s">
        <v>2</v>
      </c>
      <c r="J298" s="7" t="s">
        <v>547</v>
      </c>
    </row>
    <row r="299" spans="1:10" x14ac:dyDescent="0.25" outlineLevel="1" collapsed="1">
      <c r="A299" s="7" t="s">
        <v>15</v>
      </c>
      <c r="B299" s="7" t="s">
        <v>16</v>
      </c>
      <c r="C299" s="10" t="s">
        <v>548</v>
      </c>
      <c r="D299" s="7"/>
      <c r="E299" s="7" t="s">
        <v>549</v>
      </c>
      <c r="F299" s="7" t="s">
        <v>19</v>
      </c>
      <c r="G299" s="7" t="s">
        <v>15</v>
      </c>
      <c r="H299" s="7" t="s">
        <v>2</v>
      </c>
      <c r="I299" s="7" t="s">
        <v>2</v>
      </c>
      <c r="J299" s="7" t="s">
        <v>550</v>
      </c>
    </row>
    <row r="300" spans="1:10" x14ac:dyDescent="0.25" outlineLevel="1" collapsed="1">
      <c r="A300" s="7" t="s">
        <v>19</v>
      </c>
      <c r="B300" s="7" t="s">
        <v>25</v>
      </c>
      <c r="C300" s="7" t="s">
        <v>2</v>
      </c>
      <c r="D300" s="7">
        <f>EXACT(G299,"Yes")</f>
      </c>
      <c r="E300" s="7" t="s">
        <v>551</v>
      </c>
      <c r="F300" s="7" t="s">
        <v>19</v>
      </c>
      <c r="G300" s="7" t="s">
        <v>27</v>
      </c>
      <c r="H300" s="7" t="s">
        <v>2</v>
      </c>
      <c r="I300" s="7" t="s">
        <v>2</v>
      </c>
      <c r="J300" s="7" t="s">
        <v>552</v>
      </c>
    </row>
    <row r="301" spans="1:10" x14ac:dyDescent="0.25" outlineLevel="1" collapsed="1">
      <c r="A301" s="7" t="s">
        <v>19</v>
      </c>
      <c r="B301" s="7" t="s">
        <v>104</v>
      </c>
      <c r="C301" s="11" t="s">
        <v>105</v>
      </c>
      <c r="D301" s="7"/>
      <c r="E301" s="12" t="s">
        <v>553</v>
      </c>
      <c r="F301" s="7" t="s">
        <v>19</v>
      </c>
      <c r="G301" s="7" t="s">
        <v>2</v>
      </c>
      <c r="H301" s="7" t="s">
        <v>2</v>
      </c>
      <c r="I301" s="7" t="s">
        <v>2</v>
      </c>
      <c r="J301" s="7" t="s">
        <v>554</v>
      </c>
    </row>
    <row r="302" spans="1:10" x14ac:dyDescent="0.25" outlineLevel="1" collapsed="1">
      <c r="A302" s="7" t="s">
        <v>15</v>
      </c>
      <c r="B302" s="7" t="s">
        <v>25</v>
      </c>
      <c r="C302" s="7" t="s">
        <v>2</v>
      </c>
      <c r="D302" s="7"/>
      <c r="E302" s="7" t="s">
        <v>555</v>
      </c>
      <c r="F302" s="7" t="s">
        <v>19</v>
      </c>
      <c r="G302" s="7" t="s">
        <v>27</v>
      </c>
      <c r="H302" s="7" t="s">
        <v>2</v>
      </c>
      <c r="I302" s="7" t="s">
        <v>2</v>
      </c>
      <c r="J302" s="7" t="s">
        <v>556</v>
      </c>
    </row>
    <row r="303" spans="1:10" x14ac:dyDescent="0.25" outlineLevel="1" collapsed="1">
      <c r="A303" s="7" t="s">
        <v>15</v>
      </c>
      <c r="B303" s="7" t="s">
        <v>25</v>
      </c>
      <c r="C303" s="7" t="s">
        <v>2</v>
      </c>
      <c r="D303" s="7"/>
      <c r="E303" s="7" t="s">
        <v>557</v>
      </c>
      <c r="F303" s="7" t="s">
        <v>19</v>
      </c>
      <c r="G303" s="7" t="s">
        <v>27</v>
      </c>
      <c r="H303" s="7" t="s">
        <v>2</v>
      </c>
      <c r="I303" s="7" t="s">
        <v>2</v>
      </c>
      <c r="J303" s="7" t="s">
        <v>558</v>
      </c>
    </row>
    <row r="304" spans="1:10" x14ac:dyDescent="0.25" outlineLevel="1" collapsed="1">
      <c r="A304" s="7" t="s">
        <v>19</v>
      </c>
      <c r="B304" s="7" t="s">
        <v>104</v>
      </c>
      <c r="C304" s="11" t="s">
        <v>105</v>
      </c>
      <c r="D304" s="7"/>
      <c r="E304" s="12" t="s">
        <v>559</v>
      </c>
      <c r="F304" s="7" t="s">
        <v>19</v>
      </c>
      <c r="G304" s="7" t="s">
        <v>2</v>
      </c>
      <c r="H304" s="7" t="s">
        <v>2</v>
      </c>
      <c r="I304" s="7" t="s">
        <v>2</v>
      </c>
      <c r="J304" s="7" t="s">
        <v>560</v>
      </c>
    </row>
    <row r="305" spans="1:10" x14ac:dyDescent="0.25" outlineLevel="1" collapsed="1">
      <c r="A305" s="7" t="s">
        <v>19</v>
      </c>
      <c r="B305" s="7" t="s">
        <v>104</v>
      </c>
      <c r="C305" s="11" t="s">
        <v>105</v>
      </c>
      <c r="D305" s="7"/>
      <c r="E305" s="12" t="s">
        <v>561</v>
      </c>
      <c r="F305" s="7" t="s">
        <v>19</v>
      </c>
      <c r="G305" s="7" t="s">
        <v>2</v>
      </c>
      <c r="H305" s="7" t="s">
        <v>2</v>
      </c>
      <c r="I305" s="7" t="s">
        <v>2</v>
      </c>
      <c r="J305" s="7" t="s">
        <v>562</v>
      </c>
    </row>
    <row r="306" spans="1:10" x14ac:dyDescent="0.25" outlineLevel="1" collapsed="1">
      <c r="A306" s="7" t="s">
        <v>19</v>
      </c>
      <c r="B306" s="7" t="s">
        <v>104</v>
      </c>
      <c r="C306" s="11" t="s">
        <v>105</v>
      </c>
      <c r="D306" s="7"/>
      <c r="E306" s="12" t="s">
        <v>563</v>
      </c>
      <c r="F306" s="7" t="s">
        <v>19</v>
      </c>
      <c r="G306" s="7" t="s">
        <v>2</v>
      </c>
      <c r="H306" s="7" t="s">
        <v>2</v>
      </c>
      <c r="I306" s="7" t="s">
        <v>2</v>
      </c>
      <c r="J306" s="7" t="s">
        <v>564</v>
      </c>
    </row>
    <row r="307" spans="1:10" x14ac:dyDescent="0.25" outlineLevel="1" collapsed="1">
      <c r="A307" s="8" t="s">
        <v>15</v>
      </c>
      <c r="B307" s="9" t="s">
        <v>565</v>
      </c>
      <c r="C307" s="8" t="s">
        <v>2</v>
      </c>
      <c r="D307" s="8"/>
      <c r="E307" s="8" t="s">
        <v>566</v>
      </c>
      <c r="F307" s="8" t="s">
        <v>15</v>
      </c>
      <c r="G307" s="8" t="s">
        <v>2</v>
      </c>
      <c r="H307" s="8" t="s">
        <v>2</v>
      </c>
      <c r="I307" s="8" t="s">
        <v>2</v>
      </c>
      <c r="J307" s="8" t="s">
        <v>567</v>
      </c>
    </row>
    <row r="308" spans="1:10" x14ac:dyDescent="0.25" outlineLevel="2" collapsed="1">
      <c r="A308" s="7" t="s">
        <v>15</v>
      </c>
      <c r="B308" s="7" t="s">
        <v>25</v>
      </c>
      <c r="C308" s="7" t="s">
        <v>2</v>
      </c>
      <c r="D308" s="7"/>
      <c r="E308" s="7" t="s">
        <v>568</v>
      </c>
      <c r="F308" s="7" t="s">
        <v>19</v>
      </c>
      <c r="G308" s="7" t="s">
        <v>27</v>
      </c>
      <c r="H308" s="7" t="s">
        <v>2</v>
      </c>
      <c r="I308" s="7" t="s">
        <v>2</v>
      </c>
      <c r="J308" s="7" t="s">
        <v>28</v>
      </c>
    </row>
    <row r="309" spans="1:10" x14ac:dyDescent="0.25" outlineLevel="2" collapsed="1">
      <c r="A309" s="7" t="s">
        <v>15</v>
      </c>
      <c r="B309" s="7" t="s">
        <v>25</v>
      </c>
      <c r="C309" s="7" t="s">
        <v>2</v>
      </c>
      <c r="D309" s="7"/>
      <c r="E309" s="7" t="s">
        <v>569</v>
      </c>
      <c r="F309" s="7" t="s">
        <v>19</v>
      </c>
      <c r="G309" s="7" t="s">
        <v>27</v>
      </c>
      <c r="H309" s="7" t="s">
        <v>2</v>
      </c>
      <c r="I309" s="7" t="s">
        <v>2</v>
      </c>
      <c r="J309" s="7" t="s">
        <v>30</v>
      </c>
    </row>
    <row r="310" spans="1:10" x14ac:dyDescent="0.25" outlineLevel="2" collapsed="1">
      <c r="A310" s="7" t="s">
        <v>15</v>
      </c>
      <c r="B310" s="7" t="s">
        <v>25</v>
      </c>
      <c r="C310" s="7" t="s">
        <v>2</v>
      </c>
      <c r="D310" s="7"/>
      <c r="E310" s="7" t="s">
        <v>288</v>
      </c>
      <c r="F310" s="7" t="s">
        <v>19</v>
      </c>
      <c r="G310" s="7" t="s">
        <v>27</v>
      </c>
      <c r="H310" s="7" t="s">
        <v>2</v>
      </c>
      <c r="I310" s="7" t="s">
        <v>2</v>
      </c>
      <c r="J310" s="7" t="s">
        <v>34</v>
      </c>
    </row>
    <row r="311" spans="1:10" x14ac:dyDescent="0.25" outlineLevel="2" collapsed="1">
      <c r="A311" s="7" t="s">
        <v>15</v>
      </c>
      <c r="B311" s="7" t="s">
        <v>25</v>
      </c>
      <c r="C311" s="7" t="s">
        <v>2</v>
      </c>
      <c r="D311" s="7"/>
      <c r="E311" s="7" t="s">
        <v>49</v>
      </c>
      <c r="F311" s="7" t="s">
        <v>19</v>
      </c>
      <c r="G311" s="7" t="s">
        <v>27</v>
      </c>
      <c r="H311" s="7" t="s">
        <v>2</v>
      </c>
      <c r="I311" s="7" t="s">
        <v>2</v>
      </c>
      <c r="J311" s="7" t="s">
        <v>37</v>
      </c>
    </row>
    <row r="312" spans="1:10" x14ac:dyDescent="0.25" outlineLevel="2" collapsed="1">
      <c r="A312" s="7" t="s">
        <v>19</v>
      </c>
      <c r="B312" s="7" t="s">
        <v>25</v>
      </c>
      <c r="C312" s="7" t="s">
        <v>2</v>
      </c>
      <c r="D312" s="7"/>
      <c r="E312" s="7" t="s">
        <v>570</v>
      </c>
      <c r="F312" s="7" t="s">
        <v>19</v>
      </c>
      <c r="G312" s="7" t="s">
        <v>27</v>
      </c>
      <c r="H312" s="7" t="s">
        <v>2</v>
      </c>
      <c r="I312" s="7" t="s">
        <v>2</v>
      </c>
      <c r="J312" s="7" t="s">
        <v>571</v>
      </c>
    </row>
    <row r="313" spans="1:10" x14ac:dyDescent="0.25" outlineLevel="1" collapsed="1">
      <c r="A313" s="7" t="s">
        <v>19</v>
      </c>
      <c r="B313" s="7" t="s">
        <v>104</v>
      </c>
      <c r="C313" s="11" t="s">
        <v>105</v>
      </c>
      <c r="D313" s="7"/>
      <c r="E313" s="12" t="s">
        <v>572</v>
      </c>
      <c r="F313" s="7" t="s">
        <v>19</v>
      </c>
      <c r="G313" s="7" t="s">
        <v>2</v>
      </c>
      <c r="H313" s="7" t="s">
        <v>2</v>
      </c>
      <c r="I313" s="7" t="s">
        <v>2</v>
      </c>
      <c r="J313" s="7" t="s">
        <v>573</v>
      </c>
    </row>
    <row r="314" spans="1:10" x14ac:dyDescent="0.25" outlineLevel="1" collapsed="1">
      <c r="A314" s="7" t="s">
        <v>19</v>
      </c>
      <c r="B314" s="7" t="s">
        <v>104</v>
      </c>
      <c r="C314" s="11" t="s">
        <v>105</v>
      </c>
      <c r="D314" s="7"/>
      <c r="E314" s="12" t="s">
        <v>574</v>
      </c>
      <c r="F314" s="7" t="s">
        <v>19</v>
      </c>
      <c r="G314" s="7" t="s">
        <v>2</v>
      </c>
      <c r="H314" s="7" t="s">
        <v>2</v>
      </c>
      <c r="I314" s="7" t="s">
        <v>2</v>
      </c>
      <c r="J314" s="7" t="s">
        <v>575</v>
      </c>
    </row>
    <row r="315" spans="1:10" x14ac:dyDescent="0.25" outlineLevel="1" collapsed="1">
      <c r="A315" s="7" t="s">
        <v>19</v>
      </c>
      <c r="B315" s="7" t="s">
        <v>104</v>
      </c>
      <c r="C315" s="11" t="s">
        <v>105</v>
      </c>
      <c r="D315" s="7"/>
      <c r="E315" s="12" t="s">
        <v>576</v>
      </c>
      <c r="F315" s="7" t="s">
        <v>19</v>
      </c>
      <c r="G315" s="7" t="s">
        <v>2</v>
      </c>
      <c r="H315" s="7" t="s">
        <v>2</v>
      </c>
      <c r="I315" s="7" t="s">
        <v>2</v>
      </c>
      <c r="J315" s="7" t="s">
        <v>577</v>
      </c>
    </row>
    <row r="316" spans="1:10" x14ac:dyDescent="0.25" outlineLevel="1" collapsed="1">
      <c r="A316" s="7" t="s">
        <v>15</v>
      </c>
      <c r="B316" s="7" t="s">
        <v>25</v>
      </c>
      <c r="C316" s="7" t="s">
        <v>2</v>
      </c>
      <c r="D316" s="7"/>
      <c r="E316" s="7" t="s">
        <v>578</v>
      </c>
      <c r="F316" s="7" t="s">
        <v>19</v>
      </c>
      <c r="G316" s="7" t="s">
        <v>27</v>
      </c>
      <c r="H316" s="7" t="s">
        <v>2</v>
      </c>
      <c r="I316" s="7" t="s">
        <v>2</v>
      </c>
      <c r="J316" s="7" t="s">
        <v>579</v>
      </c>
    </row>
    <row r="317" spans="1:10" x14ac:dyDescent="0.25" outlineLevel="1" collapsed="1">
      <c r="A317" s="7" t="s">
        <v>15</v>
      </c>
      <c r="B317" s="7" t="s">
        <v>25</v>
      </c>
      <c r="C317" s="7" t="s">
        <v>2</v>
      </c>
      <c r="D317" s="7"/>
      <c r="E317" s="7" t="s">
        <v>580</v>
      </c>
      <c r="F317" s="7" t="s">
        <v>19</v>
      </c>
      <c r="G317" s="7" t="s">
        <v>27</v>
      </c>
      <c r="H317" s="7" t="s">
        <v>2</v>
      </c>
      <c r="I317" s="7" t="s">
        <v>2</v>
      </c>
      <c r="J317" s="7" t="s">
        <v>581</v>
      </c>
    </row>
    <row r="318" spans="1:10" x14ac:dyDescent="0.25" outlineLevel="1" collapsed="1">
      <c r="A318" s="7" t="s">
        <v>15</v>
      </c>
      <c r="B318" s="7" t="s">
        <v>25</v>
      </c>
      <c r="C318" s="7" t="s">
        <v>2</v>
      </c>
      <c r="D318" s="7"/>
      <c r="E318" s="7" t="s">
        <v>582</v>
      </c>
      <c r="F318" s="7" t="s">
        <v>19</v>
      </c>
      <c r="G318" s="7" t="s">
        <v>27</v>
      </c>
      <c r="H318" s="7" t="s">
        <v>2</v>
      </c>
      <c r="I318" s="7" t="s">
        <v>2</v>
      </c>
      <c r="J318" s="7" t="s">
        <v>583</v>
      </c>
    </row>
    <row r="319" spans="1:10" x14ac:dyDescent="0.25" outlineLevel="1" collapsed="1">
      <c r="A319" s="7" t="s">
        <v>15</v>
      </c>
      <c r="B319" s="7" t="s">
        <v>25</v>
      </c>
      <c r="C319" s="7" t="s">
        <v>2</v>
      </c>
      <c r="D319" s="7"/>
      <c r="E319" s="7" t="s">
        <v>584</v>
      </c>
      <c r="F319" s="7" t="s">
        <v>19</v>
      </c>
      <c r="G319" s="7" t="s">
        <v>27</v>
      </c>
      <c r="H319" s="7" t="s">
        <v>2</v>
      </c>
      <c r="I319" s="7" t="s">
        <v>2</v>
      </c>
      <c r="J319" s="7" t="s">
        <v>585</v>
      </c>
    </row>
    <row r="320" spans="1:10" x14ac:dyDescent="0.25" outlineLevel="1" collapsed="1">
      <c r="A320" s="7" t="s">
        <v>15</v>
      </c>
      <c r="B320" s="7" t="s">
        <v>25</v>
      </c>
      <c r="C320" s="7" t="s">
        <v>2</v>
      </c>
      <c r="D320" s="7"/>
      <c r="E320" s="7" t="s">
        <v>586</v>
      </c>
      <c r="F320" s="7" t="s">
        <v>19</v>
      </c>
      <c r="G320" s="7" t="s">
        <v>27</v>
      </c>
      <c r="H320" s="7" t="s">
        <v>2</v>
      </c>
      <c r="I320" s="7" t="s">
        <v>2</v>
      </c>
      <c r="J320" s="7" t="s">
        <v>587</v>
      </c>
    </row>
    <row r="321" spans="1:10" x14ac:dyDescent="0.25" outlineLevel="1" collapsed="1">
      <c r="A321" s="7" t="s">
        <v>15</v>
      </c>
      <c r="B321" s="7" t="s">
        <v>25</v>
      </c>
      <c r="C321" s="7" t="s">
        <v>2</v>
      </c>
      <c r="D321" s="7"/>
      <c r="E321" s="7" t="s">
        <v>588</v>
      </c>
      <c r="F321" s="7" t="s">
        <v>19</v>
      </c>
      <c r="G321" s="7" t="s">
        <v>27</v>
      </c>
      <c r="H321" s="7" t="s">
        <v>2</v>
      </c>
      <c r="I321" s="7" t="s">
        <v>2</v>
      </c>
      <c r="J321" s="7" t="s">
        <v>589</v>
      </c>
    </row>
    <row r="322" spans="1:10" x14ac:dyDescent="0.25" outlineLevel="1" collapsed="1">
      <c r="A322" s="7" t="s">
        <v>15</v>
      </c>
      <c r="B322" s="7" t="s">
        <v>25</v>
      </c>
      <c r="C322" s="7" t="s">
        <v>2</v>
      </c>
      <c r="D322" s="7"/>
      <c r="E322" s="7" t="s">
        <v>590</v>
      </c>
      <c r="F322" s="7" t="s">
        <v>19</v>
      </c>
      <c r="G322" s="7" t="s">
        <v>27</v>
      </c>
      <c r="H322" s="7" t="s">
        <v>2</v>
      </c>
      <c r="I322" s="7" t="s">
        <v>2</v>
      </c>
      <c r="J322" s="7" t="s">
        <v>591</v>
      </c>
    </row>
    <row r="323" spans="1:10" x14ac:dyDescent="0.25" outlineLevel="1" collapsed="1">
      <c r="A323" s="7" t="s">
        <v>15</v>
      </c>
      <c r="B323" s="7" t="s">
        <v>25</v>
      </c>
      <c r="C323" s="7" t="s">
        <v>2</v>
      </c>
      <c r="D323" s="7"/>
      <c r="E323" s="7" t="s">
        <v>592</v>
      </c>
      <c r="F323" s="7" t="s">
        <v>19</v>
      </c>
      <c r="G323" s="7" t="s">
        <v>27</v>
      </c>
      <c r="H323" s="7" t="s">
        <v>2</v>
      </c>
      <c r="I323" s="7" t="s">
        <v>2</v>
      </c>
      <c r="J323" s="7" t="s">
        <v>593</v>
      </c>
    </row>
    <row r="324" spans="1:10" x14ac:dyDescent="0.25" outlineLevel="1" collapsed="1">
      <c r="A324" s="7" t="s">
        <v>19</v>
      </c>
      <c r="B324" s="7" t="s">
        <v>104</v>
      </c>
      <c r="C324" s="11" t="s">
        <v>105</v>
      </c>
      <c r="D324" s="7"/>
      <c r="E324" s="12" t="s">
        <v>594</v>
      </c>
      <c r="F324" s="7" t="s">
        <v>19</v>
      </c>
      <c r="G324" s="7" t="s">
        <v>2</v>
      </c>
      <c r="H324" s="7" t="s">
        <v>2</v>
      </c>
      <c r="I324" s="7" t="s">
        <v>2</v>
      </c>
      <c r="J324" s="7" t="s">
        <v>595</v>
      </c>
    </row>
    <row r="325" spans="1:10" x14ac:dyDescent="0.25" outlineLevel="1" collapsed="1">
      <c r="A325" s="7" t="s">
        <v>15</v>
      </c>
      <c r="B325" s="7" t="s">
        <v>25</v>
      </c>
      <c r="C325" s="7" t="s">
        <v>2</v>
      </c>
      <c r="D325" s="7"/>
      <c r="E325" s="7" t="s">
        <v>596</v>
      </c>
      <c r="F325" s="7" t="s">
        <v>19</v>
      </c>
      <c r="G325" s="7" t="s">
        <v>27</v>
      </c>
      <c r="H325" s="7" t="s">
        <v>2</v>
      </c>
      <c r="I325" s="7" t="s">
        <v>2</v>
      </c>
      <c r="J325" s="7" t="s">
        <v>597</v>
      </c>
    </row>
    <row r="326" spans="1:10" x14ac:dyDescent="0.25" outlineLevel="1" collapsed="1">
      <c r="A326" s="7" t="s">
        <v>15</v>
      </c>
      <c r="B326" s="7" t="s">
        <v>25</v>
      </c>
      <c r="C326" s="7" t="s">
        <v>2</v>
      </c>
      <c r="D326" s="7"/>
      <c r="E326" s="7" t="s">
        <v>598</v>
      </c>
      <c r="F326" s="7" t="s">
        <v>19</v>
      </c>
      <c r="G326" s="7" t="s">
        <v>27</v>
      </c>
      <c r="H326" s="7" t="s">
        <v>2</v>
      </c>
      <c r="I326" s="7" t="s">
        <v>2</v>
      </c>
      <c r="J326" s="7" t="s">
        <v>599</v>
      </c>
    </row>
    <row r="327" spans="1:10" x14ac:dyDescent="0.25" outlineLevel="1" collapsed="1">
      <c r="A327" s="7" t="s">
        <v>15</v>
      </c>
      <c r="B327" s="7" t="s">
        <v>25</v>
      </c>
      <c r="C327" s="7" t="s">
        <v>2</v>
      </c>
      <c r="D327" s="7"/>
      <c r="E327" s="7" t="s">
        <v>600</v>
      </c>
      <c r="F327" s="7" t="s">
        <v>19</v>
      </c>
      <c r="G327" s="7" t="s">
        <v>27</v>
      </c>
      <c r="H327" s="7" t="s">
        <v>2</v>
      </c>
      <c r="I327" s="7" t="s">
        <v>2</v>
      </c>
      <c r="J327" s="7" t="s">
        <v>601</v>
      </c>
    </row>
    <row r="328" spans="1:10" x14ac:dyDescent="0.25" outlineLevel="1" collapsed="1">
      <c r="A328" s="7" t="s">
        <v>15</v>
      </c>
      <c r="B328" s="7" t="s">
        <v>25</v>
      </c>
      <c r="C328" s="7" t="s">
        <v>2</v>
      </c>
      <c r="D328" s="7"/>
      <c r="E328" s="7" t="s">
        <v>602</v>
      </c>
      <c r="F328" s="7" t="s">
        <v>19</v>
      </c>
      <c r="G328" s="7" t="s">
        <v>27</v>
      </c>
      <c r="H328" s="7" t="s">
        <v>2</v>
      </c>
      <c r="I328" s="7" t="s">
        <v>2</v>
      </c>
      <c r="J328" s="7" t="s">
        <v>603</v>
      </c>
    </row>
    <row r="329" spans="1:10" x14ac:dyDescent="0.25" outlineLevel="1" collapsed="1">
      <c r="A329" s="7" t="s">
        <v>15</v>
      </c>
      <c r="B329" s="7" t="s">
        <v>25</v>
      </c>
      <c r="C329" s="7" t="s">
        <v>2</v>
      </c>
      <c r="D329" s="7"/>
      <c r="E329" s="7" t="s">
        <v>604</v>
      </c>
      <c r="F329" s="7" t="s">
        <v>19</v>
      </c>
      <c r="G329" s="7" t="s">
        <v>27</v>
      </c>
      <c r="H329" s="7" t="s">
        <v>2</v>
      </c>
      <c r="I329" s="7" t="s">
        <v>2</v>
      </c>
      <c r="J329" s="7" t="s">
        <v>605</v>
      </c>
    </row>
    <row r="330" spans="1:10" x14ac:dyDescent="0.25" outlineLevel="1" collapsed="1">
      <c r="A330" s="7" t="s">
        <v>15</v>
      </c>
      <c r="B330" s="7" t="s">
        <v>25</v>
      </c>
      <c r="C330" s="7" t="s">
        <v>2</v>
      </c>
      <c r="D330" s="7"/>
      <c r="E330" s="7" t="s">
        <v>606</v>
      </c>
      <c r="F330" s="7" t="s">
        <v>19</v>
      </c>
      <c r="G330" s="7" t="s">
        <v>27</v>
      </c>
      <c r="H330" s="7" t="s">
        <v>2</v>
      </c>
      <c r="I330" s="7" t="s">
        <v>2</v>
      </c>
      <c r="J330" s="7" t="s">
        <v>607</v>
      </c>
    </row>
    <row r="331" spans="1:10" x14ac:dyDescent="0.25" outlineLevel="1" collapsed="1">
      <c r="A331" s="7" t="s">
        <v>15</v>
      </c>
      <c r="B331" s="7" t="s">
        <v>25</v>
      </c>
      <c r="C331" s="7" t="s">
        <v>2</v>
      </c>
      <c r="D331" s="7"/>
      <c r="E331" s="7" t="s">
        <v>608</v>
      </c>
      <c r="F331" s="7" t="s">
        <v>19</v>
      </c>
      <c r="G331" s="7" t="s">
        <v>27</v>
      </c>
      <c r="H331" s="7" t="s">
        <v>2</v>
      </c>
      <c r="I331" s="7" t="s">
        <v>2</v>
      </c>
      <c r="J331" s="7" t="s">
        <v>609</v>
      </c>
    </row>
    <row r="332" spans="1:10" x14ac:dyDescent="0.25" outlineLevel="1" collapsed="1">
      <c r="A332" s="7" t="s">
        <v>19</v>
      </c>
      <c r="B332" s="7" t="s">
        <v>104</v>
      </c>
      <c r="C332" s="11" t="s">
        <v>105</v>
      </c>
      <c r="D332" s="7"/>
      <c r="E332" s="12" t="s">
        <v>610</v>
      </c>
      <c r="F332" s="7" t="s">
        <v>19</v>
      </c>
      <c r="G332" s="7" t="s">
        <v>2</v>
      </c>
      <c r="H332" s="7" t="s">
        <v>2</v>
      </c>
      <c r="I332" s="7" t="s">
        <v>2</v>
      </c>
      <c r="J332" s="7" t="s">
        <v>611</v>
      </c>
    </row>
    <row r="333" spans="1:10" x14ac:dyDescent="0.25" outlineLevel="1" collapsed="1">
      <c r="A333" s="7" t="s">
        <v>19</v>
      </c>
      <c r="B333" s="7" t="s">
        <v>104</v>
      </c>
      <c r="C333" s="11" t="s">
        <v>105</v>
      </c>
      <c r="D333" s="7"/>
      <c r="E333" s="12" t="s">
        <v>612</v>
      </c>
      <c r="F333" s="7" t="s">
        <v>19</v>
      </c>
      <c r="G333" s="7" t="s">
        <v>2</v>
      </c>
      <c r="H333" s="7" t="s">
        <v>2</v>
      </c>
      <c r="I333" s="7" t="s">
        <v>2</v>
      </c>
      <c r="J333" s="7" t="s">
        <v>613</v>
      </c>
    </row>
    <row r="334" spans="1:10" x14ac:dyDescent="0.25" outlineLevel="1" collapsed="1">
      <c r="A334" s="7" t="s">
        <v>15</v>
      </c>
      <c r="B334" s="7" t="s">
        <v>25</v>
      </c>
      <c r="C334" s="7" t="s">
        <v>2</v>
      </c>
      <c r="D334" s="7"/>
      <c r="E334" s="7" t="s">
        <v>614</v>
      </c>
      <c r="F334" s="7" t="s">
        <v>19</v>
      </c>
      <c r="G334" s="7" t="s">
        <v>27</v>
      </c>
      <c r="H334" s="7" t="s">
        <v>2</v>
      </c>
      <c r="I334" s="7" t="s">
        <v>2</v>
      </c>
      <c r="J334" s="7" t="s">
        <v>615</v>
      </c>
    </row>
    <row r="335" spans="1:10" x14ac:dyDescent="0.25" outlineLevel="1" collapsed="1">
      <c r="A335" s="7" t="s">
        <v>15</v>
      </c>
      <c r="B335" s="7" t="s">
        <v>25</v>
      </c>
      <c r="C335" s="7" t="s">
        <v>2</v>
      </c>
      <c r="D335" s="7"/>
      <c r="E335" s="7" t="s">
        <v>616</v>
      </c>
      <c r="F335" s="7" t="s">
        <v>19</v>
      </c>
      <c r="G335" s="7" t="s">
        <v>27</v>
      </c>
      <c r="H335" s="7" t="s">
        <v>2</v>
      </c>
      <c r="I335" s="7" t="s">
        <v>2</v>
      </c>
      <c r="J335" s="7" t="s">
        <v>617</v>
      </c>
    </row>
    <row r="336" spans="1:10" x14ac:dyDescent="0.25" outlineLevel="1" collapsed="1">
      <c r="A336" s="7" t="s">
        <v>15</v>
      </c>
      <c r="B336" s="7" t="s">
        <v>25</v>
      </c>
      <c r="C336" s="7" t="s">
        <v>2</v>
      </c>
      <c r="D336" s="7"/>
      <c r="E336" s="7" t="s">
        <v>618</v>
      </c>
      <c r="F336" s="7" t="s">
        <v>19</v>
      </c>
      <c r="G336" s="7" t="s">
        <v>27</v>
      </c>
      <c r="H336" s="7" t="s">
        <v>2</v>
      </c>
      <c r="I336" s="7" t="s">
        <v>2</v>
      </c>
      <c r="J336" s="7" t="s">
        <v>619</v>
      </c>
    </row>
    <row r="337" spans="1:10" x14ac:dyDescent="0.25" outlineLevel="1" collapsed="1">
      <c r="A337" s="7" t="s">
        <v>15</v>
      </c>
      <c r="B337" s="7" t="s">
        <v>25</v>
      </c>
      <c r="C337" s="7" t="s">
        <v>2</v>
      </c>
      <c r="D337" s="7"/>
      <c r="E337" s="7" t="s">
        <v>620</v>
      </c>
      <c r="F337" s="7" t="s">
        <v>19</v>
      </c>
      <c r="G337" s="7" t="s">
        <v>27</v>
      </c>
      <c r="H337" s="7" t="s">
        <v>2</v>
      </c>
      <c r="I337" s="7" t="s">
        <v>2</v>
      </c>
      <c r="J337" s="7" t="s">
        <v>621</v>
      </c>
    </row>
    <row r="338" spans="1:10" x14ac:dyDescent="0.25" outlineLevel="1" collapsed="1">
      <c r="A338" s="8" t="s">
        <v>15</v>
      </c>
      <c r="B338" s="9" t="s">
        <v>622</v>
      </c>
      <c r="C338" s="8" t="s">
        <v>2</v>
      </c>
      <c r="D338" s="8"/>
      <c r="E338" s="8" t="s">
        <v>623</v>
      </c>
      <c r="F338" s="8" t="s">
        <v>15</v>
      </c>
      <c r="G338" s="8" t="s">
        <v>2</v>
      </c>
      <c r="H338" s="8" t="s">
        <v>2</v>
      </c>
      <c r="I338" s="8" t="s">
        <v>2</v>
      </c>
      <c r="J338" s="8" t="s">
        <v>624</v>
      </c>
    </row>
    <row r="339" spans="1:10" x14ac:dyDescent="0.25" outlineLevel="2" collapsed="1">
      <c r="A339" s="7" t="s">
        <v>15</v>
      </c>
      <c r="B339" s="7" t="s">
        <v>25</v>
      </c>
      <c r="C339" s="7" t="s">
        <v>2</v>
      </c>
      <c r="D339" s="7"/>
      <c r="E339" s="7" t="s">
        <v>625</v>
      </c>
      <c r="F339" s="7" t="s">
        <v>19</v>
      </c>
      <c r="G339" s="7" t="s">
        <v>27</v>
      </c>
      <c r="H339" s="7" t="s">
        <v>2</v>
      </c>
      <c r="I339" s="7" t="s">
        <v>2</v>
      </c>
      <c r="J339" s="7" t="s">
        <v>28</v>
      </c>
    </row>
    <row r="340" spans="1:10" x14ac:dyDescent="0.25" outlineLevel="2" collapsed="1">
      <c r="A340" s="7" t="s">
        <v>15</v>
      </c>
      <c r="B340" s="7" t="s">
        <v>25</v>
      </c>
      <c r="C340" s="7" t="s">
        <v>2</v>
      </c>
      <c r="D340" s="7"/>
      <c r="E340" s="7" t="s">
        <v>58</v>
      </c>
      <c r="F340" s="7" t="s">
        <v>19</v>
      </c>
      <c r="G340" s="7" t="s">
        <v>27</v>
      </c>
      <c r="H340" s="7" t="s">
        <v>2</v>
      </c>
      <c r="I340" s="7" t="s">
        <v>2</v>
      </c>
      <c r="J340" s="7" t="s">
        <v>30</v>
      </c>
    </row>
    <row r="341" spans="1:10" x14ac:dyDescent="0.25" outlineLevel="2" collapsed="1">
      <c r="A341" s="7" t="s">
        <v>19</v>
      </c>
      <c r="B341" s="7" t="s">
        <v>104</v>
      </c>
      <c r="C341" s="11" t="s">
        <v>105</v>
      </c>
      <c r="D341" s="7"/>
      <c r="E341" s="12" t="s">
        <v>626</v>
      </c>
      <c r="F341" s="7" t="s">
        <v>19</v>
      </c>
      <c r="G341" s="7" t="s">
        <v>2</v>
      </c>
      <c r="H341" s="7" t="s">
        <v>2</v>
      </c>
      <c r="I341" s="7" t="s">
        <v>2</v>
      </c>
      <c r="J341" s="7" t="s">
        <v>34</v>
      </c>
    </row>
    <row r="342" spans="1:10" x14ac:dyDescent="0.25" outlineLevel="2" collapsed="1">
      <c r="A342" s="7" t="s">
        <v>15</v>
      </c>
      <c r="B342" s="7" t="s">
        <v>16</v>
      </c>
      <c r="C342" s="10" t="s">
        <v>627</v>
      </c>
      <c r="D342" s="7"/>
      <c r="E342" s="7" t="s">
        <v>628</v>
      </c>
      <c r="F342" s="7" t="s">
        <v>19</v>
      </c>
      <c r="G342" s="7" t="s">
        <v>629</v>
      </c>
      <c r="H342" s="7" t="s">
        <v>2</v>
      </c>
      <c r="I342" s="7" t="s">
        <v>2</v>
      </c>
      <c r="J342" s="7" t="s">
        <v>37</v>
      </c>
    </row>
    <row r="343" spans="1:10" x14ac:dyDescent="0.25" outlineLevel="2" collapsed="1">
      <c r="A343" s="7" t="s">
        <v>19</v>
      </c>
      <c r="B343" s="7" t="s">
        <v>25</v>
      </c>
      <c r="C343" s="7" t="s">
        <v>2</v>
      </c>
      <c r="D343" s="7">
        <f>EXACT(G342,"Applicable")</f>
      </c>
      <c r="E343" s="7" t="s">
        <v>623</v>
      </c>
      <c r="F343" s="7" t="s">
        <v>19</v>
      </c>
      <c r="G343" s="7" t="s">
        <v>27</v>
      </c>
      <c r="H343" s="7" t="s">
        <v>2</v>
      </c>
      <c r="I343" s="7" t="s">
        <v>2</v>
      </c>
      <c r="J343" s="7" t="s">
        <v>44</v>
      </c>
    </row>
    <row r="344" spans="1:10" x14ac:dyDescent="0.25" outlineLevel="2" collapsed="1">
      <c r="A344" s="7" t="s">
        <v>15</v>
      </c>
      <c r="B344" s="7" t="s">
        <v>25</v>
      </c>
      <c r="C344" s="7" t="s">
        <v>2</v>
      </c>
      <c r="D344" s="7"/>
      <c r="E344" s="7" t="s">
        <v>630</v>
      </c>
      <c r="F344" s="7" t="s">
        <v>19</v>
      </c>
      <c r="G344" s="7" t="s">
        <v>27</v>
      </c>
      <c r="H344" s="7" t="s">
        <v>2</v>
      </c>
      <c r="I344" s="7" t="s">
        <v>2</v>
      </c>
      <c r="J344" s="7" t="s">
        <v>308</v>
      </c>
    </row>
    <row r="345" spans="1:10" x14ac:dyDescent="0.25" outlineLevel="2" collapsed="1">
      <c r="A345" s="7" t="s">
        <v>15</v>
      </c>
      <c r="B345" s="7" t="s">
        <v>16</v>
      </c>
      <c r="C345" s="10" t="s">
        <v>631</v>
      </c>
      <c r="D345" s="7"/>
      <c r="E345" s="7" t="s">
        <v>632</v>
      </c>
      <c r="F345" s="7" t="s">
        <v>19</v>
      </c>
      <c r="G345" s="7" t="s">
        <v>633</v>
      </c>
      <c r="H345" s="7" t="s">
        <v>2</v>
      </c>
      <c r="I345" s="7" t="s">
        <v>2</v>
      </c>
      <c r="J345" s="7" t="s">
        <v>63</v>
      </c>
    </row>
    <row r="346" spans="1:10" x14ac:dyDescent="0.25" outlineLevel="2" collapsed="1">
      <c r="A346" s="7" t="s">
        <v>15</v>
      </c>
      <c r="B346" s="7" t="s">
        <v>25</v>
      </c>
      <c r="C346" s="7" t="s">
        <v>2</v>
      </c>
      <c r="D346" s="7"/>
      <c r="E346" s="7" t="s">
        <v>634</v>
      </c>
      <c r="F346" s="7" t="s">
        <v>19</v>
      </c>
      <c r="G346" s="7" t="s">
        <v>27</v>
      </c>
      <c r="H346" s="7" t="s">
        <v>2</v>
      </c>
      <c r="I346" s="7" t="s">
        <v>2</v>
      </c>
      <c r="J346" s="7" t="s">
        <v>87</v>
      </c>
    </row>
    <row r="347" spans="1:10" x14ac:dyDescent="0.25" outlineLevel="1" collapsed="1">
      <c r="A347" s="7" t="s">
        <v>19</v>
      </c>
      <c r="B347" s="7" t="s">
        <v>104</v>
      </c>
      <c r="C347" s="11" t="s">
        <v>105</v>
      </c>
      <c r="D347" s="7"/>
      <c r="E347" s="12" t="s">
        <v>635</v>
      </c>
      <c r="F347" s="7" t="s">
        <v>19</v>
      </c>
      <c r="G347" s="7" t="s">
        <v>2</v>
      </c>
      <c r="H347" s="7" t="s">
        <v>2</v>
      </c>
      <c r="I347" s="7" t="s">
        <v>2</v>
      </c>
      <c r="J347" s="7" t="s">
        <v>636</v>
      </c>
    </row>
    <row r="348" spans="1:10" x14ac:dyDescent="0.25" outlineLevel="1" collapsed="1">
      <c r="A348" s="8" t="s">
        <v>19</v>
      </c>
      <c r="B348" s="9" t="s">
        <v>637</v>
      </c>
      <c r="C348" s="8" t="s">
        <v>2</v>
      </c>
      <c r="D348" s="8"/>
      <c r="E348" s="8" t="s">
        <v>638</v>
      </c>
      <c r="F348" s="8" t="s">
        <v>15</v>
      </c>
      <c r="G348" s="8" t="s">
        <v>2</v>
      </c>
      <c r="H348" s="8" t="s">
        <v>2</v>
      </c>
      <c r="I348" s="8" t="s">
        <v>2</v>
      </c>
      <c r="J348" s="8" t="s">
        <v>639</v>
      </c>
    </row>
    <row r="349" spans="1:10" x14ac:dyDescent="0.25" outlineLevel="2" collapsed="1">
      <c r="A349" s="7" t="s">
        <v>19</v>
      </c>
      <c r="B349" s="7" t="s">
        <v>25</v>
      </c>
      <c r="C349" s="7" t="s">
        <v>2</v>
      </c>
      <c r="D349" s="7"/>
      <c r="E349" s="7" t="s">
        <v>625</v>
      </c>
      <c r="F349" s="7" t="s">
        <v>19</v>
      </c>
      <c r="G349" s="7" t="s">
        <v>27</v>
      </c>
      <c r="H349" s="7" t="s">
        <v>2</v>
      </c>
      <c r="I349" s="7" t="s">
        <v>2</v>
      </c>
      <c r="J349" s="7" t="s">
        <v>28</v>
      </c>
    </row>
    <row r="350" spans="1:10" x14ac:dyDescent="0.25" outlineLevel="2" collapsed="1">
      <c r="A350" s="7" t="s">
        <v>19</v>
      </c>
      <c r="B350" s="7" t="s">
        <v>25</v>
      </c>
      <c r="C350" s="7" t="s">
        <v>2</v>
      </c>
      <c r="D350" s="7"/>
      <c r="E350" s="7" t="s">
        <v>58</v>
      </c>
      <c r="F350" s="7" t="s">
        <v>19</v>
      </c>
      <c r="G350" s="7" t="s">
        <v>27</v>
      </c>
      <c r="H350" s="7" t="s">
        <v>2</v>
      </c>
      <c r="I350" s="7" t="s">
        <v>2</v>
      </c>
      <c r="J350" s="7" t="s">
        <v>30</v>
      </c>
    </row>
    <row r="351" spans="1:10" x14ac:dyDescent="0.25" outlineLevel="2" collapsed="1">
      <c r="A351" s="7" t="s">
        <v>19</v>
      </c>
      <c r="B351" s="7" t="s">
        <v>25</v>
      </c>
      <c r="C351" s="7" t="s">
        <v>2</v>
      </c>
      <c r="D351" s="7"/>
      <c r="E351" s="7" t="s">
        <v>640</v>
      </c>
      <c r="F351" s="7" t="s">
        <v>19</v>
      </c>
      <c r="G351" s="7" t="s">
        <v>27</v>
      </c>
      <c r="H351" s="7" t="s">
        <v>2</v>
      </c>
      <c r="I351" s="7" t="s">
        <v>2</v>
      </c>
      <c r="J351" s="7" t="s">
        <v>34</v>
      </c>
    </row>
    <row r="352" spans="1:10" x14ac:dyDescent="0.25" outlineLevel="2" collapsed="1">
      <c r="A352" s="7" t="s">
        <v>19</v>
      </c>
      <c r="B352" s="7" t="s">
        <v>25</v>
      </c>
      <c r="C352" s="7" t="s">
        <v>2</v>
      </c>
      <c r="D352" s="7"/>
      <c r="E352" s="7" t="s">
        <v>641</v>
      </c>
      <c r="F352" s="7" t="s">
        <v>19</v>
      </c>
      <c r="G352" s="7" t="s">
        <v>27</v>
      </c>
      <c r="H352" s="7" t="s">
        <v>2</v>
      </c>
      <c r="I352" s="7" t="s">
        <v>2</v>
      </c>
      <c r="J352" s="7" t="s">
        <v>37</v>
      </c>
    </row>
    <row r="353" spans="1:10" x14ac:dyDescent="0.25" outlineLevel="1" collapsed="1">
      <c r="A353" s="7" t="s">
        <v>19</v>
      </c>
      <c r="B353" s="7" t="s">
        <v>25</v>
      </c>
      <c r="C353" s="7" t="s">
        <v>2</v>
      </c>
      <c r="D353" s="7"/>
      <c r="E353" s="7" t="s">
        <v>641</v>
      </c>
      <c r="F353" s="7" t="s">
        <v>19</v>
      </c>
      <c r="G353" s="7" t="s">
        <v>27</v>
      </c>
      <c r="H353" s="7" t="s">
        <v>2</v>
      </c>
      <c r="I353" s="7" t="s">
        <v>2</v>
      </c>
      <c r="J353" s="7" t="s">
        <v>642</v>
      </c>
    </row>
    <row r="354" spans="1:10" x14ac:dyDescent="0.25" outlineLevel="1" collapsed="1">
      <c r="A354" s="7" t="s">
        <v>15</v>
      </c>
      <c r="B354" s="7" t="s">
        <v>25</v>
      </c>
      <c r="C354" s="7" t="s">
        <v>2</v>
      </c>
      <c r="D354" s="7"/>
      <c r="E354" s="7" t="s">
        <v>643</v>
      </c>
      <c r="F354" s="7" t="s">
        <v>19</v>
      </c>
      <c r="G354" s="7" t="s">
        <v>27</v>
      </c>
      <c r="H354" s="7" t="s">
        <v>2</v>
      </c>
      <c r="I354" s="7" t="s">
        <v>2</v>
      </c>
      <c r="J354" s="7" t="s">
        <v>644</v>
      </c>
    </row>
    <row r="355" spans="1:10" x14ac:dyDescent="0.25" outlineLevel="1" collapsed="1">
      <c r="A355" s="7" t="s">
        <v>15</v>
      </c>
      <c r="B355" s="7" t="s">
        <v>25</v>
      </c>
      <c r="C355" s="7" t="s">
        <v>2</v>
      </c>
      <c r="D355" s="7"/>
      <c r="E355" s="7" t="s">
        <v>645</v>
      </c>
      <c r="F355" s="7" t="s">
        <v>19</v>
      </c>
      <c r="G355" s="7" t="s">
        <v>27</v>
      </c>
      <c r="H355" s="7" t="s">
        <v>2</v>
      </c>
      <c r="I355" s="7" t="s">
        <v>2</v>
      </c>
      <c r="J355" s="7" t="s">
        <v>646</v>
      </c>
    </row>
    <row r="356" spans="1:10" x14ac:dyDescent="0.25" outlineLevel="1" collapsed="1">
      <c r="A356" s="7" t="s">
        <v>15</v>
      </c>
      <c r="B356" s="7" t="s">
        <v>25</v>
      </c>
      <c r="C356" s="7" t="s">
        <v>2</v>
      </c>
      <c r="D356" s="7"/>
      <c r="E356" s="7" t="s">
        <v>647</v>
      </c>
      <c r="F356" s="7" t="s">
        <v>19</v>
      </c>
      <c r="G356" s="7" t="s">
        <v>27</v>
      </c>
      <c r="H356" s="7" t="s">
        <v>2</v>
      </c>
      <c r="I356" s="7" t="s">
        <v>2</v>
      </c>
      <c r="J356" s="7" t="s">
        <v>648</v>
      </c>
    </row>
    <row r="357" spans="1:10" x14ac:dyDescent="0.25" outlineLevel="1" collapsed="1">
      <c r="A357" s="7" t="s">
        <v>19</v>
      </c>
      <c r="B357" s="7" t="s">
        <v>104</v>
      </c>
      <c r="C357" s="11" t="s">
        <v>105</v>
      </c>
      <c r="D357" s="7"/>
      <c r="E357" s="12" t="s">
        <v>649</v>
      </c>
      <c r="F357" s="7" t="s">
        <v>19</v>
      </c>
      <c r="G357" s="7" t="s">
        <v>2</v>
      </c>
      <c r="H357" s="7" t="s">
        <v>2</v>
      </c>
      <c r="I357" s="7" t="s">
        <v>2</v>
      </c>
      <c r="J357" s="7" t="s">
        <v>650</v>
      </c>
    </row>
    <row r="358" spans="1:10" x14ac:dyDescent="0.25" outlineLevel="1" collapsed="1">
      <c r="A358" s="7" t="s">
        <v>19</v>
      </c>
      <c r="B358" s="7" t="s">
        <v>104</v>
      </c>
      <c r="C358" s="11" t="s">
        <v>105</v>
      </c>
      <c r="D358" s="7"/>
      <c r="E358" s="12" t="s">
        <v>651</v>
      </c>
      <c r="F358" s="7" t="s">
        <v>19</v>
      </c>
      <c r="G358" s="7" t="s">
        <v>2</v>
      </c>
      <c r="H358" s="7" t="s">
        <v>2</v>
      </c>
      <c r="I358" s="7" t="s">
        <v>2</v>
      </c>
      <c r="J358" s="7" t="s">
        <v>652</v>
      </c>
    </row>
    <row r="359" spans="1:10" x14ac:dyDescent="0.25" outlineLevel="1" collapsed="1">
      <c r="A359" s="7" t="s">
        <v>15</v>
      </c>
      <c r="B359" s="7" t="s">
        <v>16</v>
      </c>
      <c r="C359" s="10" t="s">
        <v>653</v>
      </c>
      <c r="D359" s="7"/>
      <c r="E359" s="7" t="s">
        <v>654</v>
      </c>
      <c r="F359" s="7" t="s">
        <v>19</v>
      </c>
      <c r="G359" s="7" t="s">
        <v>655</v>
      </c>
      <c r="H359" s="7" t="s">
        <v>2</v>
      </c>
      <c r="I359" s="7" t="s">
        <v>2</v>
      </c>
      <c r="J359" s="7" t="s">
        <v>656</v>
      </c>
    </row>
    <row r="360" spans="1:10" x14ac:dyDescent="0.25" outlineLevel="1" collapsed="1">
      <c r="A360" s="7" t="s">
        <v>19</v>
      </c>
      <c r="B360" s="7" t="s">
        <v>16</v>
      </c>
      <c r="C360" s="10" t="s">
        <v>657</v>
      </c>
      <c r="D360" s="7">
        <f>EXACT(G359,"Non-Annex 1 country")</f>
      </c>
      <c r="E360" s="7" t="s">
        <v>658</v>
      </c>
      <c r="F360" s="7" t="s">
        <v>19</v>
      </c>
      <c r="G360" s="7" t="s">
        <v>659</v>
      </c>
      <c r="H360" s="7" t="s">
        <v>2</v>
      </c>
      <c r="I360" s="7" t="s">
        <v>2</v>
      </c>
      <c r="J360" s="7" t="s">
        <v>660</v>
      </c>
    </row>
    <row r="361" spans="1:10" x14ac:dyDescent="0.25" outlineLevel="1" collapsed="1">
      <c r="A361" s="7" t="s">
        <v>19</v>
      </c>
      <c r="B361" s="7" t="s">
        <v>25</v>
      </c>
      <c r="C361" s="7" t="s">
        <v>2</v>
      </c>
      <c r="D361" s="7">
        <f>EXACT(G359,"Non-Annex 1 country")</f>
      </c>
      <c r="E361" s="7" t="s">
        <v>661</v>
      </c>
      <c r="F361" s="7" t="s">
        <v>19</v>
      </c>
      <c r="G361" s="7" t="s">
        <v>27</v>
      </c>
      <c r="H361" s="7" t="s">
        <v>2</v>
      </c>
      <c r="I361" s="7" t="s">
        <v>2</v>
      </c>
      <c r="J361" s="7" t="s">
        <v>662</v>
      </c>
    </row>
    <row r="362" spans="1:10" x14ac:dyDescent="0.25" outlineLevel="1" collapsed="1">
      <c r="A362" s="7" t="s">
        <v>19</v>
      </c>
      <c r="B362" s="7" t="s">
        <v>25</v>
      </c>
      <c r="C362" s="7" t="s">
        <v>2</v>
      </c>
      <c r="D362" s="7">
        <f>EXACT(G359,"Non-Annex 1 country")</f>
      </c>
      <c r="E362" s="7" t="s">
        <v>663</v>
      </c>
      <c r="F362" s="7" t="s">
        <v>19</v>
      </c>
      <c r="G362" s="7" t="s">
        <v>27</v>
      </c>
      <c r="H362" s="7" t="s">
        <v>2</v>
      </c>
      <c r="I362" s="7" t="s">
        <v>2</v>
      </c>
      <c r="J362" s="7" t="s">
        <v>664</v>
      </c>
    </row>
    <row r="363" spans="1:10" x14ac:dyDescent="0.25" outlineLevel="1" collapsed="1">
      <c r="A363" s="7" t="s">
        <v>15</v>
      </c>
      <c r="B363" s="7" t="s">
        <v>16</v>
      </c>
      <c r="C363" s="10" t="s">
        <v>665</v>
      </c>
      <c r="D363" s="7"/>
      <c r="E363" s="7" t="s">
        <v>666</v>
      </c>
      <c r="F363" s="7" t="s">
        <v>19</v>
      </c>
      <c r="G363" s="7" t="s">
        <v>19</v>
      </c>
      <c r="H363" s="7" t="s">
        <v>2</v>
      </c>
      <c r="I363" s="7" t="s">
        <v>2</v>
      </c>
      <c r="J363" s="7" t="s">
        <v>667</v>
      </c>
    </row>
    <row r="364" spans="1:10" x14ac:dyDescent="0.25" outlineLevel="1" collapsed="1">
      <c r="A364" s="7" t="s">
        <v>15</v>
      </c>
      <c r="B364" s="7" t="s">
        <v>25</v>
      </c>
      <c r="C364" s="7" t="s">
        <v>2</v>
      </c>
      <c r="D364" s="7"/>
      <c r="E364" s="7" t="s">
        <v>668</v>
      </c>
      <c r="F364" s="7" t="s">
        <v>19</v>
      </c>
      <c r="G364" s="7" t="s">
        <v>27</v>
      </c>
      <c r="H364" s="7" t="s">
        <v>2</v>
      </c>
      <c r="I364" s="7" t="s">
        <v>2</v>
      </c>
      <c r="J364" s="7" t="s">
        <v>669</v>
      </c>
    </row>
    <row r="365" spans="1:10" x14ac:dyDescent="0.25" outlineLevel="1" collapsed="1">
      <c r="A365" s="7" t="s">
        <v>15</v>
      </c>
      <c r="B365" s="7" t="s">
        <v>25</v>
      </c>
      <c r="C365" s="7" t="s">
        <v>2</v>
      </c>
      <c r="D365" s="7"/>
      <c r="E365" s="7" t="s">
        <v>670</v>
      </c>
      <c r="F365" s="7" t="s">
        <v>19</v>
      </c>
      <c r="G365" s="7" t="s">
        <v>27</v>
      </c>
      <c r="H365" s="7" t="s">
        <v>2</v>
      </c>
      <c r="I365" s="7" t="s">
        <v>2</v>
      </c>
      <c r="J365" s="7" t="s">
        <v>671</v>
      </c>
    </row>
    <row r="366" spans="1:10" x14ac:dyDescent="0.25" outlineLevel="1" collapsed="1">
      <c r="A366" s="7" t="s">
        <v>19</v>
      </c>
      <c r="B366" s="7" t="s">
        <v>104</v>
      </c>
      <c r="C366" s="11" t="s">
        <v>105</v>
      </c>
      <c r="D366" s="7"/>
      <c r="E366" s="12" t="s">
        <v>672</v>
      </c>
      <c r="F366" s="7" t="s">
        <v>19</v>
      </c>
      <c r="G366" s="7" t="s">
        <v>2</v>
      </c>
      <c r="H366" s="7" t="s">
        <v>2</v>
      </c>
      <c r="I366" s="7" t="s">
        <v>2</v>
      </c>
      <c r="J366" s="7" t="s">
        <v>673</v>
      </c>
    </row>
    <row r="367" spans="1:10" x14ac:dyDescent="0.25" outlineLevel="1" collapsed="1">
      <c r="A367" s="7" t="s">
        <v>15</v>
      </c>
      <c r="B367" s="7" t="s">
        <v>16</v>
      </c>
      <c r="C367" s="10" t="s">
        <v>674</v>
      </c>
      <c r="D367" s="7"/>
      <c r="E367" s="7" t="s">
        <v>675</v>
      </c>
      <c r="F367" s="7" t="s">
        <v>19</v>
      </c>
      <c r="G367" s="7" t="s">
        <v>15</v>
      </c>
      <c r="H367" s="7" t="s">
        <v>2</v>
      </c>
      <c r="I367" s="7" t="s">
        <v>2</v>
      </c>
      <c r="J367" s="7" t="s">
        <v>676</v>
      </c>
    </row>
    <row r="368" spans="1:10" x14ac:dyDescent="0.25" outlineLevel="1" collapsed="1">
      <c r="A368" s="7" t="s">
        <v>19</v>
      </c>
      <c r="B368" s="7" t="s">
        <v>25</v>
      </c>
      <c r="C368" s="7" t="s">
        <v>2</v>
      </c>
      <c r="D368" s="7">
        <f>EXACT(G367,"Yes")</f>
      </c>
      <c r="E368" s="7" t="s">
        <v>677</v>
      </c>
      <c r="F368" s="7" t="s">
        <v>19</v>
      </c>
      <c r="G368" s="7" t="s">
        <v>27</v>
      </c>
      <c r="H368" s="7" t="s">
        <v>2</v>
      </c>
      <c r="I368" s="7" t="s">
        <v>2</v>
      </c>
      <c r="J368" s="7" t="s">
        <v>678</v>
      </c>
    </row>
    <row r="369" spans="1:10" x14ac:dyDescent="0.25" outlineLevel="1" collapsed="1">
      <c r="A369" s="7" t="s">
        <v>19</v>
      </c>
      <c r="B369" s="7" t="s">
        <v>104</v>
      </c>
      <c r="C369" s="11" t="s">
        <v>105</v>
      </c>
      <c r="D369" s="7"/>
      <c r="E369" s="12" t="s">
        <v>679</v>
      </c>
      <c r="F369" s="7" t="s">
        <v>19</v>
      </c>
      <c r="G369" s="7" t="s">
        <v>2</v>
      </c>
      <c r="H369" s="7" t="s">
        <v>2</v>
      </c>
      <c r="I369" s="7" t="s">
        <v>2</v>
      </c>
      <c r="J369" s="7" t="s">
        <v>680</v>
      </c>
    </row>
    <row r="370" spans="1:10" x14ac:dyDescent="0.25" outlineLevel="1" collapsed="1">
      <c r="A370" s="7" t="s">
        <v>19</v>
      </c>
      <c r="B370" s="7" t="s">
        <v>104</v>
      </c>
      <c r="C370" s="11" t="s">
        <v>105</v>
      </c>
      <c r="D370" s="7"/>
      <c r="E370" s="12" t="s">
        <v>681</v>
      </c>
      <c r="F370" s="7" t="s">
        <v>19</v>
      </c>
      <c r="G370" s="7" t="s">
        <v>2</v>
      </c>
      <c r="H370" s="7" t="s">
        <v>2</v>
      </c>
      <c r="I370" s="7" t="s">
        <v>2</v>
      </c>
      <c r="J370" s="7" t="s">
        <v>682</v>
      </c>
    </row>
    <row r="371" spans="1:10" x14ac:dyDescent="0.25" outlineLevel="1" collapsed="1">
      <c r="A371" s="7" t="s">
        <v>15</v>
      </c>
      <c r="B371" s="7" t="s">
        <v>25</v>
      </c>
      <c r="C371" s="7" t="s">
        <v>2</v>
      </c>
      <c r="D371" s="7"/>
      <c r="E371" s="7" t="s">
        <v>683</v>
      </c>
      <c r="F371" s="7" t="s">
        <v>19</v>
      </c>
      <c r="G371" s="7" t="s">
        <v>27</v>
      </c>
      <c r="H371" s="7" t="s">
        <v>2</v>
      </c>
      <c r="I371" s="7" t="s">
        <v>2</v>
      </c>
      <c r="J371" s="7" t="s">
        <v>684</v>
      </c>
    </row>
    <row r="372" spans="1:10" x14ac:dyDescent="0.25" outlineLevel="1" collapsed="1">
      <c r="A372" s="7" t="s">
        <v>15</v>
      </c>
      <c r="B372" s="7" t="s">
        <v>25</v>
      </c>
      <c r="C372" s="7" t="s">
        <v>2</v>
      </c>
      <c r="D372" s="7"/>
      <c r="E372" s="7" t="s">
        <v>685</v>
      </c>
      <c r="F372" s="7" t="s">
        <v>19</v>
      </c>
      <c r="G372" s="7" t="s">
        <v>27</v>
      </c>
      <c r="H372" s="7" t="s">
        <v>2</v>
      </c>
      <c r="I372" s="7" t="s">
        <v>2</v>
      </c>
      <c r="J372" s="7" t="s">
        <v>686</v>
      </c>
    </row>
    <row r="373" spans="1:10" x14ac:dyDescent="0.25" outlineLevel="1" collapsed="1">
      <c r="A373" s="7" t="s">
        <v>15</v>
      </c>
      <c r="B373" s="7" t="s">
        <v>25</v>
      </c>
      <c r="C373" s="7" t="s">
        <v>2</v>
      </c>
      <c r="D373" s="7"/>
      <c r="E373" s="7" t="s">
        <v>687</v>
      </c>
      <c r="F373" s="7" t="s">
        <v>19</v>
      </c>
      <c r="G373" s="7" t="s">
        <v>27</v>
      </c>
      <c r="H373" s="7" t="s">
        <v>2</v>
      </c>
      <c r="I373" s="7" t="s">
        <v>2</v>
      </c>
      <c r="J373" s="7" t="s">
        <v>688</v>
      </c>
    </row>
    <row r="374" spans="1:10" x14ac:dyDescent="0.25" outlineLevel="1" collapsed="1">
      <c r="A374" s="7" t="s">
        <v>15</v>
      </c>
      <c r="B374" s="7" t="s">
        <v>25</v>
      </c>
      <c r="C374" s="7" t="s">
        <v>2</v>
      </c>
      <c r="D374" s="7"/>
      <c r="E374" s="7" t="s">
        <v>689</v>
      </c>
      <c r="F374" s="7" t="s">
        <v>19</v>
      </c>
      <c r="G374" s="7" t="s">
        <v>27</v>
      </c>
      <c r="H374" s="7" t="s">
        <v>2</v>
      </c>
      <c r="I374" s="7" t="s">
        <v>2</v>
      </c>
      <c r="J374" s="7" t="s">
        <v>690</v>
      </c>
    </row>
    <row r="375" spans="1:10" x14ac:dyDescent="0.25" outlineLevel="1" collapsed="1">
      <c r="A375" s="7" t="s">
        <v>15</v>
      </c>
      <c r="B375" s="7" t="s">
        <v>25</v>
      </c>
      <c r="C375" s="7" t="s">
        <v>2</v>
      </c>
      <c r="D375" s="7"/>
      <c r="E375" s="7" t="s">
        <v>691</v>
      </c>
      <c r="F375" s="7" t="s">
        <v>19</v>
      </c>
      <c r="G375" s="7" t="s">
        <v>27</v>
      </c>
      <c r="H375" s="7" t="s">
        <v>2</v>
      </c>
      <c r="I375" s="7" t="s">
        <v>2</v>
      </c>
      <c r="J375" s="7" t="s">
        <v>692</v>
      </c>
    </row>
    <row r="376" spans="1:10" x14ac:dyDescent="0.25" outlineLevel="1" collapsed="1">
      <c r="A376" s="7" t="s">
        <v>15</v>
      </c>
      <c r="B376" s="7" t="s">
        <v>25</v>
      </c>
      <c r="C376" s="7" t="s">
        <v>2</v>
      </c>
      <c r="D376" s="7"/>
      <c r="E376" s="7" t="s">
        <v>693</v>
      </c>
      <c r="F376" s="7" t="s">
        <v>19</v>
      </c>
      <c r="G376" s="7" t="s">
        <v>27</v>
      </c>
      <c r="H376" s="7" t="s">
        <v>2</v>
      </c>
      <c r="I376" s="7" t="s">
        <v>2</v>
      </c>
      <c r="J376" s="7" t="s">
        <v>694</v>
      </c>
    </row>
    <row r="377" spans="1:10" x14ac:dyDescent="0.25" outlineLevel="1" collapsed="1">
      <c r="A377" s="8" t="s">
        <v>19</v>
      </c>
      <c r="B377" s="9" t="s">
        <v>695</v>
      </c>
      <c r="C377" s="8" t="s">
        <v>2</v>
      </c>
      <c r="D377" s="8"/>
      <c r="E377" s="8" t="s">
        <v>696</v>
      </c>
      <c r="F377" s="8" t="s">
        <v>15</v>
      </c>
      <c r="G377" s="8" t="s">
        <v>2</v>
      </c>
      <c r="H377" s="8" t="s">
        <v>2</v>
      </c>
      <c r="I377" s="8" t="s">
        <v>2</v>
      </c>
      <c r="J377" s="8" t="s">
        <v>697</v>
      </c>
    </row>
    <row r="378" spans="1:10" x14ac:dyDescent="0.25" outlineLevel="2" collapsed="1">
      <c r="A378" s="7" t="s">
        <v>15</v>
      </c>
      <c r="B378" s="7" t="s">
        <v>25</v>
      </c>
      <c r="C378" s="7" t="s">
        <v>2</v>
      </c>
      <c r="D378" s="7"/>
      <c r="E378" s="7" t="s">
        <v>58</v>
      </c>
      <c r="F378" s="7" t="s">
        <v>19</v>
      </c>
      <c r="G378" s="7" t="s">
        <v>27</v>
      </c>
      <c r="H378" s="7" t="s">
        <v>2</v>
      </c>
      <c r="I378" s="7" t="s">
        <v>2</v>
      </c>
      <c r="J378" s="7" t="s">
        <v>28</v>
      </c>
    </row>
    <row r="379" spans="1:10" x14ac:dyDescent="0.25" outlineLevel="2" collapsed="1">
      <c r="A379" s="7" t="s">
        <v>19</v>
      </c>
      <c r="B379" s="7" t="s">
        <v>16</v>
      </c>
      <c r="C379" s="10" t="s">
        <v>698</v>
      </c>
      <c r="D379" s="7"/>
      <c r="E379" s="7" t="s">
        <v>699</v>
      </c>
      <c r="F379" s="7" t="s">
        <v>19</v>
      </c>
      <c r="G379" s="7" t="s">
        <v>700</v>
      </c>
      <c r="H379" s="7" t="s">
        <v>2</v>
      </c>
      <c r="I379" s="7" t="s">
        <v>2</v>
      </c>
      <c r="J379" s="7" t="s">
        <v>30</v>
      </c>
    </row>
    <row r="380" spans="1:10" x14ac:dyDescent="0.25" outlineLevel="1" collapsed="1">
      <c r="A380" s="7" t="s">
        <v>19</v>
      </c>
      <c r="B380" s="7" t="s">
        <v>25</v>
      </c>
      <c r="C380" s="7" t="s">
        <v>2</v>
      </c>
      <c r="D380" s="7"/>
      <c r="E380" s="7" t="s">
        <v>700</v>
      </c>
      <c r="F380" s="7" t="s">
        <v>19</v>
      </c>
      <c r="G380" s="7" t="s">
        <v>27</v>
      </c>
      <c r="H380" s="7" t="s">
        <v>2</v>
      </c>
      <c r="I380" s="7" t="s">
        <v>2</v>
      </c>
      <c r="J380" s="7" t="s">
        <v>701</v>
      </c>
    </row>
    <row r="381" spans="1:10" x14ac:dyDescent="0.25" outlineLevel="1" collapsed="1">
      <c r="A381" s="7" t="s">
        <v>19</v>
      </c>
      <c r="B381" s="7" t="s">
        <v>25</v>
      </c>
      <c r="C381" s="7" t="s">
        <v>2</v>
      </c>
      <c r="D381" s="7"/>
      <c r="E381" s="7" t="s">
        <v>702</v>
      </c>
      <c r="F381" s="7" t="s">
        <v>19</v>
      </c>
      <c r="G381" s="7" t="s">
        <v>27</v>
      </c>
      <c r="H381" s="7" t="s">
        <v>2</v>
      </c>
      <c r="I381" s="7" t="s">
        <v>2</v>
      </c>
      <c r="J381" s="7" t="s">
        <v>703</v>
      </c>
    </row>
    <row r="382" spans="1:10" x14ac:dyDescent="0.25" outlineLevel="1" collapsed="1">
      <c r="A382" s="7" t="s">
        <v>19</v>
      </c>
      <c r="B382" s="7" t="s">
        <v>25</v>
      </c>
      <c r="C382" s="7" t="s">
        <v>2</v>
      </c>
      <c r="D382" s="7"/>
      <c r="E382" s="7" t="s">
        <v>704</v>
      </c>
      <c r="F382" s="7" t="s">
        <v>19</v>
      </c>
      <c r="G382" s="7" t="s">
        <v>27</v>
      </c>
      <c r="H382" s="7" t="s">
        <v>2</v>
      </c>
      <c r="I382" s="7" t="s">
        <v>2</v>
      </c>
      <c r="J382" s="7" t="s">
        <v>705</v>
      </c>
    </row>
    <row r="383" spans="1:10" x14ac:dyDescent="0.25" outlineLevel="1" collapsed="1">
      <c r="A383" s="7" t="s">
        <v>19</v>
      </c>
      <c r="B383" s="7" t="s">
        <v>25</v>
      </c>
      <c r="C383" s="7" t="s">
        <v>2</v>
      </c>
      <c r="D383" s="7"/>
      <c r="E383" s="7" t="s">
        <v>706</v>
      </c>
      <c r="F383" s="7" t="s">
        <v>19</v>
      </c>
      <c r="G383" s="7" t="s">
        <v>27</v>
      </c>
      <c r="H383" s="7" t="s">
        <v>2</v>
      </c>
      <c r="I383" s="7" t="s">
        <v>2</v>
      </c>
      <c r="J383" s="7" t="s">
        <v>707</v>
      </c>
    </row>
    <row r="384" spans="1:10" x14ac:dyDescent="0.25" outlineLevel="1" collapsed="1">
      <c r="A384" s="7" t="s">
        <v>19</v>
      </c>
      <c r="B384" s="7" t="s">
        <v>25</v>
      </c>
      <c r="C384" s="7" t="s">
        <v>2</v>
      </c>
      <c r="D384" s="7"/>
      <c r="E384" s="7" t="s">
        <v>708</v>
      </c>
      <c r="F384" s="7" t="s">
        <v>19</v>
      </c>
      <c r="G384" s="7" t="s">
        <v>27</v>
      </c>
      <c r="H384" s="7" t="s">
        <v>2</v>
      </c>
      <c r="I384" s="7" t="s">
        <v>2</v>
      </c>
      <c r="J384" s="7" t="s">
        <v>709</v>
      </c>
    </row>
    <row r="385" spans="1:10" x14ac:dyDescent="0.25" outlineLevel="1" collapsed="1">
      <c r="A385" s="7" t="s">
        <v>19</v>
      </c>
      <c r="B385" s="7" t="s">
        <v>25</v>
      </c>
      <c r="C385" s="7" t="s">
        <v>2</v>
      </c>
      <c r="D385" s="7"/>
      <c r="E385" s="7" t="s">
        <v>710</v>
      </c>
      <c r="F385" s="7" t="s">
        <v>19</v>
      </c>
      <c r="G385" s="7" t="s">
        <v>27</v>
      </c>
      <c r="H385" s="7" t="s">
        <v>2</v>
      </c>
      <c r="I385" s="7" t="s">
        <v>2</v>
      </c>
      <c r="J385" s="7" t="s">
        <v>711</v>
      </c>
    </row>
    <row r="386" spans="1:10" x14ac:dyDescent="0.25" outlineLevel="1" collapsed="1">
      <c r="A386" s="7" t="s">
        <v>19</v>
      </c>
      <c r="B386" s="7" t="s">
        <v>25</v>
      </c>
      <c r="C386" s="7" t="s">
        <v>2</v>
      </c>
      <c r="D386" s="7"/>
      <c r="E386" s="7" t="s">
        <v>712</v>
      </c>
      <c r="F386" s="7" t="s">
        <v>19</v>
      </c>
      <c r="G386" s="7" t="s">
        <v>27</v>
      </c>
      <c r="H386" s="7" t="s">
        <v>2</v>
      </c>
      <c r="I386" s="7" t="s">
        <v>2</v>
      </c>
      <c r="J386" s="7" t="s">
        <v>713</v>
      </c>
    </row>
    <row r="387" spans="1:10" x14ac:dyDescent="0.25" outlineLevel="1" collapsed="1">
      <c r="A387" s="7" t="s">
        <v>15</v>
      </c>
      <c r="B387" s="7" t="s">
        <v>25</v>
      </c>
      <c r="C387" s="7" t="s">
        <v>2</v>
      </c>
      <c r="D387" s="7"/>
      <c r="E387" s="7" t="s">
        <v>714</v>
      </c>
      <c r="F387" s="7" t="s">
        <v>19</v>
      </c>
      <c r="G387" s="7" t="s">
        <v>27</v>
      </c>
      <c r="H387" s="7" t="s">
        <v>2</v>
      </c>
      <c r="I387" s="7" t="s">
        <v>2</v>
      </c>
      <c r="J387" s="7" t="s">
        <v>715</v>
      </c>
    </row>
    <row r="388" spans="1:10" x14ac:dyDescent="0.25" outlineLevel="1" collapsed="1">
      <c r="A388" s="7" t="s">
        <v>19</v>
      </c>
      <c r="B388" s="7" t="s">
        <v>25</v>
      </c>
      <c r="C388" s="7" t="s">
        <v>2</v>
      </c>
      <c r="D388" s="7"/>
      <c r="E388" s="7" t="s">
        <v>700</v>
      </c>
      <c r="F388" s="7" t="s">
        <v>19</v>
      </c>
      <c r="G388" s="7" t="s">
        <v>27</v>
      </c>
      <c r="H388" s="7" t="s">
        <v>2</v>
      </c>
      <c r="I388" s="7" t="s">
        <v>2</v>
      </c>
      <c r="J388" s="7" t="s">
        <v>716</v>
      </c>
    </row>
    <row r="389" spans="1:10" x14ac:dyDescent="0.25" outlineLevel="1" collapsed="1">
      <c r="A389" s="7" t="s">
        <v>19</v>
      </c>
      <c r="B389" s="7" t="s">
        <v>25</v>
      </c>
      <c r="C389" s="7" t="s">
        <v>2</v>
      </c>
      <c r="D389" s="7"/>
      <c r="E389" s="7" t="s">
        <v>702</v>
      </c>
      <c r="F389" s="7" t="s">
        <v>19</v>
      </c>
      <c r="G389" s="7" t="s">
        <v>27</v>
      </c>
      <c r="H389" s="7" t="s">
        <v>2</v>
      </c>
      <c r="I389" s="7" t="s">
        <v>2</v>
      </c>
      <c r="J389" s="7" t="s">
        <v>717</v>
      </c>
    </row>
    <row r="390" spans="1:10" x14ac:dyDescent="0.25" outlineLevel="1" collapsed="1">
      <c r="A390" s="7" t="s">
        <v>19</v>
      </c>
      <c r="B390" s="7" t="s">
        <v>25</v>
      </c>
      <c r="C390" s="7" t="s">
        <v>2</v>
      </c>
      <c r="D390" s="7"/>
      <c r="E390" s="7" t="s">
        <v>704</v>
      </c>
      <c r="F390" s="7" t="s">
        <v>19</v>
      </c>
      <c r="G390" s="7" t="s">
        <v>27</v>
      </c>
      <c r="H390" s="7" t="s">
        <v>2</v>
      </c>
      <c r="I390" s="7" t="s">
        <v>2</v>
      </c>
      <c r="J390" s="7" t="s">
        <v>718</v>
      </c>
    </row>
    <row r="391" spans="1:10" x14ac:dyDescent="0.25" outlineLevel="1" collapsed="1">
      <c r="A391" s="7" t="s">
        <v>19</v>
      </c>
      <c r="B391" s="7" t="s">
        <v>25</v>
      </c>
      <c r="C391" s="7" t="s">
        <v>2</v>
      </c>
      <c r="D391" s="7"/>
      <c r="E391" s="7" t="s">
        <v>706</v>
      </c>
      <c r="F391" s="7" t="s">
        <v>19</v>
      </c>
      <c r="G391" s="7" t="s">
        <v>27</v>
      </c>
      <c r="H391" s="7" t="s">
        <v>2</v>
      </c>
      <c r="I391" s="7" t="s">
        <v>2</v>
      </c>
      <c r="J391" s="7" t="s">
        <v>719</v>
      </c>
    </row>
    <row r="392" spans="1:10" x14ac:dyDescent="0.25" outlineLevel="1" collapsed="1">
      <c r="A392" s="7" t="s">
        <v>19</v>
      </c>
      <c r="B392" s="7" t="s">
        <v>25</v>
      </c>
      <c r="C392" s="7" t="s">
        <v>2</v>
      </c>
      <c r="D392" s="7"/>
      <c r="E392" s="7" t="s">
        <v>708</v>
      </c>
      <c r="F392" s="7" t="s">
        <v>19</v>
      </c>
      <c r="G392" s="7" t="s">
        <v>27</v>
      </c>
      <c r="H392" s="7" t="s">
        <v>2</v>
      </c>
      <c r="I392" s="7" t="s">
        <v>2</v>
      </c>
      <c r="J392" s="7" t="s">
        <v>720</v>
      </c>
    </row>
    <row r="393" spans="1:10" x14ac:dyDescent="0.25" outlineLevel="1" collapsed="1">
      <c r="A393" s="7" t="s">
        <v>19</v>
      </c>
      <c r="B393" s="7" t="s">
        <v>25</v>
      </c>
      <c r="C393" s="7" t="s">
        <v>2</v>
      </c>
      <c r="D393" s="7"/>
      <c r="E393" s="7" t="s">
        <v>710</v>
      </c>
      <c r="F393" s="7" t="s">
        <v>19</v>
      </c>
      <c r="G393" s="7" t="s">
        <v>27</v>
      </c>
      <c r="H393" s="7" t="s">
        <v>2</v>
      </c>
      <c r="I393" s="7" t="s">
        <v>2</v>
      </c>
      <c r="J393" s="7" t="s">
        <v>721</v>
      </c>
    </row>
    <row r="394" spans="1:10" x14ac:dyDescent="0.25" outlineLevel="1" collapsed="1">
      <c r="A394" s="7" t="s">
        <v>15</v>
      </c>
      <c r="B394" s="7" t="s">
        <v>25</v>
      </c>
      <c r="C394" s="7" t="s">
        <v>2</v>
      </c>
      <c r="D394" s="7"/>
      <c r="E394" s="7" t="s">
        <v>722</v>
      </c>
      <c r="F394" s="7" t="s">
        <v>19</v>
      </c>
      <c r="G394" s="7" t="s">
        <v>27</v>
      </c>
      <c r="H394" s="7" t="s">
        <v>2</v>
      </c>
      <c r="I394" s="7" t="s">
        <v>2</v>
      </c>
      <c r="J394" s="7" t="s">
        <v>723</v>
      </c>
    </row>
    <row r="395" spans="1:10" x14ac:dyDescent="0.25" outlineLevel="1" collapsed="1">
      <c r="A395" s="8" t="s">
        <v>19</v>
      </c>
      <c r="B395" s="9" t="s">
        <v>724</v>
      </c>
      <c r="C395" s="8" t="s">
        <v>2</v>
      </c>
      <c r="D395" s="8"/>
      <c r="E395" s="8" t="s">
        <v>725</v>
      </c>
      <c r="F395" s="8" t="s">
        <v>15</v>
      </c>
      <c r="G395" s="8" t="s">
        <v>2</v>
      </c>
      <c r="H395" s="8" t="s">
        <v>2</v>
      </c>
      <c r="I395" s="8" t="s">
        <v>2</v>
      </c>
      <c r="J395" s="8" t="s">
        <v>726</v>
      </c>
    </row>
    <row r="396" spans="1:10" x14ac:dyDescent="0.25" outlineLevel="2" collapsed="1">
      <c r="A396" s="7" t="s">
        <v>15</v>
      </c>
      <c r="B396" s="7" t="s">
        <v>25</v>
      </c>
      <c r="C396" s="7" t="s">
        <v>2</v>
      </c>
      <c r="D396" s="7"/>
      <c r="E396" s="7" t="s">
        <v>58</v>
      </c>
      <c r="F396" s="7" t="s">
        <v>19</v>
      </c>
      <c r="G396" s="7" t="s">
        <v>27</v>
      </c>
      <c r="H396" s="7" t="s">
        <v>2</v>
      </c>
      <c r="I396" s="7" t="s">
        <v>2</v>
      </c>
      <c r="J396" s="7" t="s">
        <v>28</v>
      </c>
    </row>
    <row r="397" spans="1:10" x14ac:dyDescent="0.25" outlineLevel="2" collapsed="1">
      <c r="A397" s="7" t="s">
        <v>15</v>
      </c>
      <c r="B397" s="7" t="s">
        <v>16</v>
      </c>
      <c r="C397" s="10" t="s">
        <v>727</v>
      </c>
      <c r="D397" s="7"/>
      <c r="E397" s="7" t="s">
        <v>728</v>
      </c>
      <c r="F397" s="7" t="s">
        <v>19</v>
      </c>
      <c r="G397" s="7" t="s">
        <v>700</v>
      </c>
      <c r="H397" s="7" t="s">
        <v>2</v>
      </c>
      <c r="I397" s="7" t="s">
        <v>2</v>
      </c>
      <c r="J397" s="7" t="s">
        <v>30</v>
      </c>
    </row>
    <row r="398" spans="1:10" x14ac:dyDescent="0.25" outlineLevel="1" collapsed="1">
      <c r="A398" s="7" t="s">
        <v>19</v>
      </c>
      <c r="B398" s="7" t="s">
        <v>25</v>
      </c>
      <c r="C398" s="7" t="s">
        <v>2</v>
      </c>
      <c r="D398" s="7"/>
      <c r="E398" s="7" t="s">
        <v>700</v>
      </c>
      <c r="F398" s="7" t="s">
        <v>19</v>
      </c>
      <c r="G398" s="7" t="s">
        <v>27</v>
      </c>
      <c r="H398" s="7" t="s">
        <v>2</v>
      </c>
      <c r="I398" s="7" t="s">
        <v>2</v>
      </c>
      <c r="J398" s="7" t="s">
        <v>729</v>
      </c>
    </row>
    <row r="399" spans="1:10" x14ac:dyDescent="0.25" outlineLevel="1" collapsed="1">
      <c r="A399" s="7" t="s">
        <v>19</v>
      </c>
      <c r="B399" s="7" t="s">
        <v>25</v>
      </c>
      <c r="C399" s="7" t="s">
        <v>2</v>
      </c>
      <c r="D399" s="7"/>
      <c r="E399" s="7" t="s">
        <v>708</v>
      </c>
      <c r="F399" s="7" t="s">
        <v>19</v>
      </c>
      <c r="G399" s="7" t="s">
        <v>27</v>
      </c>
      <c r="H399" s="7" t="s">
        <v>2</v>
      </c>
      <c r="I399" s="7" t="s">
        <v>2</v>
      </c>
      <c r="J399" s="7" t="s">
        <v>730</v>
      </c>
    </row>
    <row r="400" spans="1:10" x14ac:dyDescent="0.25" outlineLevel="1" collapsed="1">
      <c r="A400" s="7" t="s">
        <v>19</v>
      </c>
      <c r="B400" s="7" t="s">
        <v>25</v>
      </c>
      <c r="C400" s="7" t="s">
        <v>2</v>
      </c>
      <c r="D400" s="7"/>
      <c r="E400" s="7" t="s">
        <v>702</v>
      </c>
      <c r="F400" s="7" t="s">
        <v>19</v>
      </c>
      <c r="G400" s="7" t="s">
        <v>27</v>
      </c>
      <c r="H400" s="7" t="s">
        <v>2</v>
      </c>
      <c r="I400" s="7" t="s">
        <v>2</v>
      </c>
      <c r="J400" s="7" t="s">
        <v>731</v>
      </c>
    </row>
    <row r="401" spans="1:10" x14ac:dyDescent="0.25" outlineLevel="1" collapsed="1">
      <c r="A401" s="7" t="s">
        <v>19</v>
      </c>
      <c r="B401" s="7" t="s">
        <v>25</v>
      </c>
      <c r="C401" s="7" t="s">
        <v>2</v>
      </c>
      <c r="D401" s="7"/>
      <c r="E401" s="7" t="s">
        <v>704</v>
      </c>
      <c r="F401" s="7" t="s">
        <v>19</v>
      </c>
      <c r="G401" s="7" t="s">
        <v>27</v>
      </c>
      <c r="H401" s="7" t="s">
        <v>2</v>
      </c>
      <c r="I401" s="7" t="s">
        <v>2</v>
      </c>
      <c r="J401" s="7" t="s">
        <v>732</v>
      </c>
    </row>
    <row r="402" spans="1:10" x14ac:dyDescent="0.25" outlineLevel="1" collapsed="1">
      <c r="A402" s="7" t="s">
        <v>19</v>
      </c>
      <c r="B402" s="7" t="s">
        <v>25</v>
      </c>
      <c r="C402" s="7" t="s">
        <v>2</v>
      </c>
      <c r="D402" s="7"/>
      <c r="E402" s="7" t="s">
        <v>706</v>
      </c>
      <c r="F402" s="7" t="s">
        <v>19</v>
      </c>
      <c r="G402" s="7" t="s">
        <v>27</v>
      </c>
      <c r="H402" s="7" t="s">
        <v>2</v>
      </c>
      <c r="I402" s="7" t="s">
        <v>2</v>
      </c>
      <c r="J402" s="7" t="s">
        <v>733</v>
      </c>
    </row>
    <row r="403" spans="1:10" x14ac:dyDescent="0.25" outlineLevel="1" collapsed="1">
      <c r="A403" s="7" t="s">
        <v>19</v>
      </c>
      <c r="B403" s="7" t="s">
        <v>25</v>
      </c>
      <c r="C403" s="7" t="s">
        <v>2</v>
      </c>
      <c r="D403" s="7"/>
      <c r="E403" s="7" t="s">
        <v>708</v>
      </c>
      <c r="F403" s="7" t="s">
        <v>19</v>
      </c>
      <c r="G403" s="7" t="s">
        <v>27</v>
      </c>
      <c r="H403" s="7" t="s">
        <v>2</v>
      </c>
      <c r="I403" s="7" t="s">
        <v>2</v>
      </c>
      <c r="J403" s="7" t="s">
        <v>734</v>
      </c>
    </row>
    <row r="404" spans="1:10" x14ac:dyDescent="0.25" outlineLevel="1" collapsed="1">
      <c r="A404" s="7" t="s">
        <v>19</v>
      </c>
      <c r="B404" s="7" t="s">
        <v>25</v>
      </c>
      <c r="C404" s="7" t="s">
        <v>2</v>
      </c>
      <c r="D404" s="7"/>
      <c r="E404" s="7" t="s">
        <v>710</v>
      </c>
      <c r="F404" s="7" t="s">
        <v>19</v>
      </c>
      <c r="G404" s="7" t="s">
        <v>27</v>
      </c>
      <c r="H404" s="7" t="s">
        <v>2</v>
      </c>
      <c r="I404" s="7" t="s">
        <v>2</v>
      </c>
      <c r="J404" s="7" t="s">
        <v>735</v>
      </c>
    </row>
    <row r="405" spans="1:10" x14ac:dyDescent="0.25" outlineLevel="1" collapsed="1">
      <c r="A405" s="7" t="s">
        <v>15</v>
      </c>
      <c r="B405" s="7" t="s">
        <v>25</v>
      </c>
      <c r="C405" s="7" t="s">
        <v>2</v>
      </c>
      <c r="D405" s="7"/>
      <c r="E405" s="7" t="s">
        <v>736</v>
      </c>
      <c r="F405" s="7" t="s">
        <v>19</v>
      </c>
      <c r="G405" s="7" t="s">
        <v>27</v>
      </c>
      <c r="H405" s="7" t="s">
        <v>2</v>
      </c>
      <c r="I405" s="7" t="s">
        <v>2</v>
      </c>
      <c r="J405" s="7" t="s">
        <v>737</v>
      </c>
    </row>
    <row r="406" spans="1:10" x14ac:dyDescent="0.25" outlineLevel="1" collapsed="1">
      <c r="A406" s="7" t="s">
        <v>19</v>
      </c>
      <c r="B406" s="7" t="s">
        <v>25</v>
      </c>
      <c r="C406" s="7" t="s">
        <v>2</v>
      </c>
      <c r="D406" s="7"/>
      <c r="E406" s="7" t="s">
        <v>700</v>
      </c>
      <c r="F406" s="7" t="s">
        <v>19</v>
      </c>
      <c r="G406" s="7" t="s">
        <v>27</v>
      </c>
      <c r="H406" s="7" t="s">
        <v>2</v>
      </c>
      <c r="I406" s="7" t="s">
        <v>2</v>
      </c>
      <c r="J406" s="7" t="s">
        <v>738</v>
      </c>
    </row>
    <row r="407" spans="1:10" x14ac:dyDescent="0.25" outlineLevel="1" collapsed="1">
      <c r="A407" s="7" t="s">
        <v>19</v>
      </c>
      <c r="B407" s="7" t="s">
        <v>25</v>
      </c>
      <c r="C407" s="7" t="s">
        <v>2</v>
      </c>
      <c r="D407" s="7"/>
      <c r="E407" s="7" t="s">
        <v>702</v>
      </c>
      <c r="F407" s="7" t="s">
        <v>19</v>
      </c>
      <c r="G407" s="7" t="s">
        <v>27</v>
      </c>
      <c r="H407" s="7" t="s">
        <v>2</v>
      </c>
      <c r="I407" s="7" t="s">
        <v>2</v>
      </c>
      <c r="J407" s="7" t="s">
        <v>739</v>
      </c>
    </row>
    <row r="408" spans="1:10" x14ac:dyDescent="0.25" outlineLevel="1" collapsed="1">
      <c r="A408" s="7" t="s">
        <v>19</v>
      </c>
      <c r="B408" s="7" t="s">
        <v>25</v>
      </c>
      <c r="C408" s="7" t="s">
        <v>2</v>
      </c>
      <c r="D408" s="7"/>
      <c r="E408" s="7" t="s">
        <v>704</v>
      </c>
      <c r="F408" s="7" t="s">
        <v>19</v>
      </c>
      <c r="G408" s="7" t="s">
        <v>27</v>
      </c>
      <c r="H408" s="7" t="s">
        <v>2</v>
      </c>
      <c r="I408" s="7" t="s">
        <v>2</v>
      </c>
      <c r="J408" s="7" t="s">
        <v>740</v>
      </c>
    </row>
    <row r="409" spans="1:10" x14ac:dyDescent="0.25" outlineLevel="1" collapsed="1">
      <c r="A409" s="7" t="s">
        <v>19</v>
      </c>
      <c r="B409" s="7" t="s">
        <v>25</v>
      </c>
      <c r="C409" s="7" t="s">
        <v>2</v>
      </c>
      <c r="D409" s="7"/>
      <c r="E409" s="7" t="s">
        <v>706</v>
      </c>
      <c r="F409" s="7" t="s">
        <v>19</v>
      </c>
      <c r="G409" s="7" t="s">
        <v>27</v>
      </c>
      <c r="H409" s="7" t="s">
        <v>2</v>
      </c>
      <c r="I409" s="7" t="s">
        <v>2</v>
      </c>
      <c r="J409" s="7" t="s">
        <v>741</v>
      </c>
    </row>
    <row r="410" spans="1:10" x14ac:dyDescent="0.25" outlineLevel="1" collapsed="1">
      <c r="A410" s="7" t="s">
        <v>19</v>
      </c>
      <c r="B410" s="7" t="s">
        <v>25</v>
      </c>
      <c r="C410" s="7" t="s">
        <v>2</v>
      </c>
      <c r="D410" s="7"/>
      <c r="E410" s="7" t="s">
        <v>742</v>
      </c>
      <c r="F410" s="7" t="s">
        <v>19</v>
      </c>
      <c r="G410" s="7" t="s">
        <v>27</v>
      </c>
      <c r="H410" s="7" t="s">
        <v>2</v>
      </c>
      <c r="I410" s="7" t="s">
        <v>2</v>
      </c>
      <c r="J410" s="7" t="s">
        <v>743</v>
      </c>
    </row>
    <row r="411" spans="1:10" x14ac:dyDescent="0.25" outlineLevel="1" collapsed="1">
      <c r="A411" s="7" t="s">
        <v>15</v>
      </c>
      <c r="B411" s="7" t="s">
        <v>25</v>
      </c>
      <c r="C411" s="7" t="s">
        <v>2</v>
      </c>
      <c r="D411" s="7"/>
      <c r="E411" s="7" t="s">
        <v>744</v>
      </c>
      <c r="F411" s="7" t="s">
        <v>19</v>
      </c>
      <c r="G411" s="7" t="s">
        <v>27</v>
      </c>
      <c r="H411" s="7" t="s">
        <v>2</v>
      </c>
      <c r="I411" s="7" t="s">
        <v>2</v>
      </c>
      <c r="J411" s="7" t="s">
        <v>745</v>
      </c>
    </row>
    <row r="412" spans="1:10" x14ac:dyDescent="0.25" outlineLevel="1" collapsed="1">
      <c r="A412" s="8" t="s">
        <v>19</v>
      </c>
      <c r="B412" s="9" t="s">
        <v>746</v>
      </c>
      <c r="C412" s="8" t="s">
        <v>2</v>
      </c>
      <c r="D412" s="8"/>
      <c r="E412" s="8" t="s">
        <v>747</v>
      </c>
      <c r="F412" s="8" t="s">
        <v>15</v>
      </c>
      <c r="G412" s="8" t="s">
        <v>2</v>
      </c>
      <c r="H412" s="8" t="s">
        <v>2</v>
      </c>
      <c r="I412" s="8" t="s">
        <v>2</v>
      </c>
      <c r="J412" s="8" t="s">
        <v>748</v>
      </c>
    </row>
    <row r="413" spans="1:10" x14ac:dyDescent="0.25" outlineLevel="2" collapsed="1">
      <c r="A413" s="7" t="s">
        <v>15</v>
      </c>
      <c r="B413" s="7" t="s">
        <v>25</v>
      </c>
      <c r="C413" s="7" t="s">
        <v>2</v>
      </c>
      <c r="D413" s="7"/>
      <c r="E413" s="7" t="s">
        <v>58</v>
      </c>
      <c r="F413" s="7" t="s">
        <v>19</v>
      </c>
      <c r="G413" s="7" t="s">
        <v>27</v>
      </c>
      <c r="H413" s="7" t="s">
        <v>2</v>
      </c>
      <c r="I413" s="7" t="s">
        <v>2</v>
      </c>
      <c r="J413" s="7" t="s">
        <v>28</v>
      </c>
    </row>
    <row r="414" spans="1:10" x14ac:dyDescent="0.25" outlineLevel="2" collapsed="1">
      <c r="A414" s="7" t="s">
        <v>15</v>
      </c>
      <c r="B414" s="7" t="s">
        <v>16</v>
      </c>
      <c r="C414" s="10" t="s">
        <v>749</v>
      </c>
      <c r="D414" s="7"/>
      <c r="E414" s="7" t="s">
        <v>750</v>
      </c>
      <c r="F414" s="7" t="s">
        <v>19</v>
      </c>
      <c r="G414" s="7" t="s">
        <v>700</v>
      </c>
      <c r="H414" s="7" t="s">
        <v>2</v>
      </c>
      <c r="I414" s="7" t="s">
        <v>2</v>
      </c>
      <c r="J414" s="7" t="s">
        <v>30</v>
      </c>
    </row>
    <row r="415" spans="1:10" x14ac:dyDescent="0.25" outlineLevel="1" collapsed="1">
      <c r="A415" s="7" t="s">
        <v>19</v>
      </c>
      <c r="B415" s="7" t="s">
        <v>25</v>
      </c>
      <c r="C415" s="7" t="s">
        <v>2</v>
      </c>
      <c r="D415" s="7"/>
      <c r="E415" s="7" t="s">
        <v>700</v>
      </c>
      <c r="F415" s="7" t="s">
        <v>19</v>
      </c>
      <c r="G415" s="7" t="s">
        <v>27</v>
      </c>
      <c r="H415" s="7" t="s">
        <v>2</v>
      </c>
      <c r="I415" s="7" t="s">
        <v>2</v>
      </c>
      <c r="J415" s="7" t="s">
        <v>751</v>
      </c>
    </row>
    <row r="416" spans="1:10" x14ac:dyDescent="0.25" outlineLevel="1" collapsed="1">
      <c r="A416" s="7" t="s">
        <v>19</v>
      </c>
      <c r="B416" s="7" t="s">
        <v>25</v>
      </c>
      <c r="C416" s="7" t="s">
        <v>2</v>
      </c>
      <c r="D416" s="7"/>
      <c r="E416" s="7" t="s">
        <v>708</v>
      </c>
      <c r="F416" s="7" t="s">
        <v>19</v>
      </c>
      <c r="G416" s="7" t="s">
        <v>27</v>
      </c>
      <c r="H416" s="7" t="s">
        <v>2</v>
      </c>
      <c r="I416" s="7" t="s">
        <v>2</v>
      </c>
      <c r="J416" s="7" t="s">
        <v>752</v>
      </c>
    </row>
    <row r="417" spans="1:10" x14ac:dyDescent="0.25" outlineLevel="1" collapsed="1">
      <c r="A417" s="7" t="s">
        <v>19</v>
      </c>
      <c r="B417" s="7" t="s">
        <v>25</v>
      </c>
      <c r="C417" s="7" t="s">
        <v>2</v>
      </c>
      <c r="D417" s="7"/>
      <c r="E417" s="7" t="s">
        <v>702</v>
      </c>
      <c r="F417" s="7" t="s">
        <v>19</v>
      </c>
      <c r="G417" s="7" t="s">
        <v>27</v>
      </c>
      <c r="H417" s="7" t="s">
        <v>2</v>
      </c>
      <c r="I417" s="7" t="s">
        <v>2</v>
      </c>
      <c r="J417" s="7" t="s">
        <v>753</v>
      </c>
    </row>
    <row r="418" spans="1:10" x14ac:dyDescent="0.25" outlineLevel="1" collapsed="1">
      <c r="A418" s="7" t="s">
        <v>19</v>
      </c>
      <c r="B418" s="7" t="s">
        <v>25</v>
      </c>
      <c r="C418" s="7" t="s">
        <v>2</v>
      </c>
      <c r="D418" s="7"/>
      <c r="E418" s="7" t="s">
        <v>704</v>
      </c>
      <c r="F418" s="7" t="s">
        <v>19</v>
      </c>
      <c r="G418" s="7" t="s">
        <v>27</v>
      </c>
      <c r="H418" s="7" t="s">
        <v>2</v>
      </c>
      <c r="I418" s="7" t="s">
        <v>2</v>
      </c>
      <c r="J418" s="7" t="s">
        <v>754</v>
      </c>
    </row>
    <row r="419" spans="1:10" x14ac:dyDescent="0.25" outlineLevel="1" collapsed="1">
      <c r="A419" s="7" t="s">
        <v>19</v>
      </c>
      <c r="B419" s="7" t="s">
        <v>25</v>
      </c>
      <c r="C419" s="7" t="s">
        <v>2</v>
      </c>
      <c r="D419" s="7"/>
      <c r="E419" s="7" t="s">
        <v>706</v>
      </c>
      <c r="F419" s="7" t="s">
        <v>19</v>
      </c>
      <c r="G419" s="7" t="s">
        <v>27</v>
      </c>
      <c r="H419" s="7" t="s">
        <v>2</v>
      </c>
      <c r="I419" s="7" t="s">
        <v>2</v>
      </c>
      <c r="J419" s="7" t="s">
        <v>755</v>
      </c>
    </row>
    <row r="420" spans="1:10" x14ac:dyDescent="0.25" outlineLevel="1" collapsed="1">
      <c r="A420" s="7" t="s">
        <v>19</v>
      </c>
      <c r="B420" s="7" t="s">
        <v>25</v>
      </c>
      <c r="C420" s="7" t="s">
        <v>2</v>
      </c>
      <c r="D420" s="7"/>
      <c r="E420" s="7" t="s">
        <v>742</v>
      </c>
      <c r="F420" s="7" t="s">
        <v>19</v>
      </c>
      <c r="G420" s="7" t="s">
        <v>27</v>
      </c>
      <c r="H420" s="7" t="s">
        <v>2</v>
      </c>
      <c r="I420" s="7" t="s">
        <v>2</v>
      </c>
      <c r="J420" s="7" t="s">
        <v>756</v>
      </c>
    </row>
    <row r="421" spans="1:10" x14ac:dyDescent="0.25" outlineLevel="1" collapsed="1">
      <c r="A421" s="7" t="s">
        <v>19</v>
      </c>
      <c r="B421" s="7" t="s">
        <v>25</v>
      </c>
      <c r="C421" s="7" t="s">
        <v>2</v>
      </c>
      <c r="D421" s="7"/>
      <c r="E421" s="7" t="s">
        <v>757</v>
      </c>
      <c r="F421" s="7" t="s">
        <v>19</v>
      </c>
      <c r="G421" s="7" t="s">
        <v>27</v>
      </c>
      <c r="H421" s="7" t="s">
        <v>2</v>
      </c>
      <c r="I421" s="7" t="s">
        <v>2</v>
      </c>
      <c r="J421" s="7" t="s">
        <v>758</v>
      </c>
    </row>
    <row r="422" spans="1:10" x14ac:dyDescent="0.25" outlineLevel="1" collapsed="1">
      <c r="A422" s="7" t="s">
        <v>19</v>
      </c>
      <c r="B422" s="7" t="s">
        <v>104</v>
      </c>
      <c r="C422" s="11" t="s">
        <v>105</v>
      </c>
      <c r="D422" s="7"/>
      <c r="E422" s="12" t="s">
        <v>759</v>
      </c>
      <c r="F422" s="7" t="s">
        <v>19</v>
      </c>
      <c r="G422" s="7" t="s">
        <v>2</v>
      </c>
      <c r="H422" s="7" t="s">
        <v>2</v>
      </c>
      <c r="I422" s="7" t="s">
        <v>2</v>
      </c>
      <c r="J422" s="7" t="s">
        <v>760</v>
      </c>
    </row>
    <row r="423" spans="1:10" x14ac:dyDescent="0.25" outlineLevel="1" collapsed="1">
      <c r="A423" s="7" t="s">
        <v>15</v>
      </c>
      <c r="B423" s="7" t="s">
        <v>25</v>
      </c>
      <c r="C423" s="7" t="s">
        <v>2</v>
      </c>
      <c r="D423" s="7"/>
      <c r="E423" s="7" t="s">
        <v>683</v>
      </c>
      <c r="F423" s="7" t="s">
        <v>19</v>
      </c>
      <c r="G423" s="7" t="s">
        <v>27</v>
      </c>
      <c r="H423" s="7" t="s">
        <v>2</v>
      </c>
      <c r="I423" s="7" t="s">
        <v>2</v>
      </c>
      <c r="J423" s="7" t="s">
        <v>761</v>
      </c>
    </row>
    <row r="424" spans="1:10" x14ac:dyDescent="0.25" outlineLevel="1" collapsed="1">
      <c r="A424" s="7" t="s">
        <v>15</v>
      </c>
      <c r="B424" s="7" t="s">
        <v>25</v>
      </c>
      <c r="C424" s="7" t="s">
        <v>2</v>
      </c>
      <c r="D424" s="7"/>
      <c r="E424" s="7" t="s">
        <v>685</v>
      </c>
      <c r="F424" s="7" t="s">
        <v>19</v>
      </c>
      <c r="G424" s="7" t="s">
        <v>27</v>
      </c>
      <c r="H424" s="7" t="s">
        <v>2</v>
      </c>
      <c r="I424" s="7" t="s">
        <v>2</v>
      </c>
      <c r="J424" s="7" t="s">
        <v>762</v>
      </c>
    </row>
    <row r="425" spans="1:10" x14ac:dyDescent="0.25" outlineLevel="1" collapsed="1">
      <c r="A425" s="7" t="s">
        <v>15</v>
      </c>
      <c r="B425" s="7" t="s">
        <v>25</v>
      </c>
      <c r="C425" s="7" t="s">
        <v>2</v>
      </c>
      <c r="D425" s="7"/>
      <c r="E425" s="7" t="s">
        <v>763</v>
      </c>
      <c r="F425" s="7" t="s">
        <v>19</v>
      </c>
      <c r="G425" s="7" t="s">
        <v>27</v>
      </c>
      <c r="H425" s="7" t="s">
        <v>2</v>
      </c>
      <c r="I425" s="7" t="s">
        <v>2</v>
      </c>
      <c r="J425" s="7" t="s">
        <v>764</v>
      </c>
    </row>
    <row r="426" spans="1:10" x14ac:dyDescent="0.25" outlineLevel="1" collapsed="1">
      <c r="A426" s="7" t="s">
        <v>19</v>
      </c>
      <c r="B426" s="7" t="s">
        <v>104</v>
      </c>
      <c r="C426" s="11" t="s">
        <v>105</v>
      </c>
      <c r="D426" s="7"/>
      <c r="E426" s="12" t="s">
        <v>765</v>
      </c>
      <c r="F426" s="7" t="s">
        <v>19</v>
      </c>
      <c r="G426" s="7" t="s">
        <v>2</v>
      </c>
      <c r="H426" s="7" t="s">
        <v>2</v>
      </c>
      <c r="I426" s="7" t="s">
        <v>2</v>
      </c>
      <c r="J426" s="7" t="s">
        <v>766</v>
      </c>
    </row>
    <row r="427" spans="1:10" x14ac:dyDescent="0.25" outlineLevel="1" collapsed="1">
      <c r="A427" s="7" t="s">
        <v>15</v>
      </c>
      <c r="B427" s="7" t="s">
        <v>25</v>
      </c>
      <c r="C427" s="7" t="s">
        <v>2</v>
      </c>
      <c r="D427" s="7"/>
      <c r="E427" s="7" t="s">
        <v>691</v>
      </c>
      <c r="F427" s="7" t="s">
        <v>19</v>
      </c>
      <c r="G427" s="7" t="s">
        <v>27</v>
      </c>
      <c r="H427" s="7" t="s">
        <v>2</v>
      </c>
      <c r="I427" s="7" t="s">
        <v>2</v>
      </c>
      <c r="J427" s="7" t="s">
        <v>767</v>
      </c>
    </row>
    <row r="428" spans="1:10" x14ac:dyDescent="0.25" outlineLevel="1" collapsed="1">
      <c r="A428" s="7" t="s">
        <v>19</v>
      </c>
      <c r="B428" s="7" t="s">
        <v>104</v>
      </c>
      <c r="C428" s="11" t="s">
        <v>105</v>
      </c>
      <c r="D428" s="7"/>
      <c r="E428" s="12" t="s">
        <v>768</v>
      </c>
      <c r="F428" s="7" t="s">
        <v>19</v>
      </c>
      <c r="G428" s="7" t="s">
        <v>2</v>
      </c>
      <c r="H428" s="7" t="s">
        <v>2</v>
      </c>
      <c r="I428" s="7" t="s">
        <v>2</v>
      </c>
      <c r="J428" s="7" t="s">
        <v>769</v>
      </c>
    </row>
    <row r="429" spans="1:10" x14ac:dyDescent="0.25" outlineLevel="1" collapsed="1">
      <c r="A429" s="7" t="s">
        <v>15</v>
      </c>
      <c r="B429" s="7" t="s">
        <v>25</v>
      </c>
      <c r="C429" s="7" t="s">
        <v>2</v>
      </c>
      <c r="D429" s="7"/>
      <c r="E429" s="7" t="s">
        <v>770</v>
      </c>
      <c r="F429" s="7" t="s">
        <v>19</v>
      </c>
      <c r="G429" s="7" t="s">
        <v>27</v>
      </c>
      <c r="H429" s="7" t="s">
        <v>2</v>
      </c>
      <c r="I429" s="7" t="s">
        <v>2</v>
      </c>
      <c r="J429" s="7" t="s">
        <v>771</v>
      </c>
    </row>
    <row r="430" spans="1:10" x14ac:dyDescent="0.25" outlineLevel="1" collapsed="1">
      <c r="A430" s="7" t="s">
        <v>15</v>
      </c>
      <c r="B430" s="7" t="s">
        <v>25</v>
      </c>
      <c r="C430" s="7" t="s">
        <v>2</v>
      </c>
      <c r="D430" s="7"/>
      <c r="E430" s="7" t="s">
        <v>712</v>
      </c>
      <c r="F430" s="7" t="s">
        <v>19</v>
      </c>
      <c r="G430" s="7" t="s">
        <v>27</v>
      </c>
      <c r="H430" s="7" t="s">
        <v>2</v>
      </c>
      <c r="I430" s="7" t="s">
        <v>2</v>
      </c>
      <c r="J430" s="7" t="s">
        <v>772</v>
      </c>
    </row>
    <row r="431" spans="1:10" x14ac:dyDescent="0.25" outlineLevel="1" collapsed="1">
      <c r="A431" s="7" t="s">
        <v>15</v>
      </c>
      <c r="B431" s="7" t="s">
        <v>25</v>
      </c>
      <c r="C431" s="7" t="s">
        <v>2</v>
      </c>
      <c r="D431" s="7"/>
      <c r="E431" s="7" t="s">
        <v>736</v>
      </c>
      <c r="F431" s="7" t="s">
        <v>19</v>
      </c>
      <c r="G431" s="7" t="s">
        <v>27</v>
      </c>
      <c r="H431" s="7" t="s">
        <v>2</v>
      </c>
      <c r="I431" s="7" t="s">
        <v>2</v>
      </c>
      <c r="J431" s="7" t="s">
        <v>773</v>
      </c>
    </row>
    <row r="432" spans="1:10" x14ac:dyDescent="0.25" outlineLevel="1" collapsed="1">
      <c r="A432" s="7" t="s">
        <v>15</v>
      </c>
      <c r="B432" s="7" t="s">
        <v>25</v>
      </c>
      <c r="C432" s="7" t="s">
        <v>2</v>
      </c>
      <c r="D432" s="7"/>
      <c r="E432" s="7" t="s">
        <v>744</v>
      </c>
      <c r="F432" s="7" t="s">
        <v>19</v>
      </c>
      <c r="G432" s="7" t="s">
        <v>27</v>
      </c>
      <c r="H432" s="7" t="s">
        <v>2</v>
      </c>
      <c r="I432" s="7" t="s">
        <v>2</v>
      </c>
      <c r="J432" s="7" t="s">
        <v>774</v>
      </c>
    </row>
    <row r="433" spans="1:10" x14ac:dyDescent="0.25" outlineLevel="1" collapsed="1">
      <c r="A433" s="7" t="s">
        <v>15</v>
      </c>
      <c r="B433" s="7" t="s">
        <v>25</v>
      </c>
      <c r="C433" s="7" t="s">
        <v>2</v>
      </c>
      <c r="D433" s="7"/>
      <c r="E433" s="7" t="s">
        <v>775</v>
      </c>
      <c r="F433" s="7" t="s">
        <v>19</v>
      </c>
      <c r="G433" s="7" t="s">
        <v>27</v>
      </c>
      <c r="H433" s="7" t="s">
        <v>2</v>
      </c>
      <c r="I433" s="7" t="s">
        <v>2</v>
      </c>
      <c r="J433" s="7" t="s">
        <v>776</v>
      </c>
    </row>
    <row r="434" spans="1:10" x14ac:dyDescent="0.25" outlineLevel="1" collapsed="1">
      <c r="A434" s="7" t="s">
        <v>15</v>
      </c>
      <c r="B434" s="7" t="s">
        <v>25</v>
      </c>
      <c r="C434" s="7" t="s">
        <v>2</v>
      </c>
      <c r="D434" s="7"/>
      <c r="E434" s="7" t="s">
        <v>777</v>
      </c>
      <c r="F434" s="7" t="s">
        <v>19</v>
      </c>
      <c r="G434" s="7" t="s">
        <v>27</v>
      </c>
      <c r="H434" s="7" t="s">
        <v>2</v>
      </c>
      <c r="I434" s="7" t="s">
        <v>2</v>
      </c>
      <c r="J434" s="7" t="s">
        <v>778</v>
      </c>
    </row>
    <row r="435" spans="1:10" x14ac:dyDescent="0.25" outlineLevel="1" collapsed="1">
      <c r="A435" s="7" t="s">
        <v>19</v>
      </c>
      <c r="B435" s="7" t="s">
        <v>104</v>
      </c>
      <c r="C435" s="11" t="s">
        <v>105</v>
      </c>
      <c r="D435" s="7"/>
      <c r="E435" s="12" t="s">
        <v>779</v>
      </c>
      <c r="F435" s="7" t="s">
        <v>19</v>
      </c>
      <c r="G435" s="7" t="s">
        <v>2</v>
      </c>
      <c r="H435" s="7" t="s">
        <v>2</v>
      </c>
      <c r="I435" s="7" t="s">
        <v>2</v>
      </c>
      <c r="J435" s="7" t="s">
        <v>780</v>
      </c>
    </row>
    <row r="436" spans="1:10" x14ac:dyDescent="0.25" outlineLevel="1" collapsed="1">
      <c r="A436" s="7" t="s">
        <v>15</v>
      </c>
      <c r="B436" s="7" t="s">
        <v>25</v>
      </c>
      <c r="C436" s="7" t="s">
        <v>2</v>
      </c>
      <c r="D436" s="7"/>
      <c r="E436" s="7" t="s">
        <v>781</v>
      </c>
      <c r="F436" s="7" t="s">
        <v>19</v>
      </c>
      <c r="G436" s="7" t="s">
        <v>27</v>
      </c>
      <c r="H436" s="7" t="s">
        <v>2</v>
      </c>
      <c r="I436" s="7" t="s">
        <v>2</v>
      </c>
      <c r="J436" s="7" t="s">
        <v>782</v>
      </c>
    </row>
    <row r="437" spans="1:10" x14ac:dyDescent="0.25" outlineLevel="1" collapsed="1">
      <c r="A437" s="7" t="s">
        <v>15</v>
      </c>
      <c r="B437" s="7" t="s">
        <v>25</v>
      </c>
      <c r="C437" s="7" t="s">
        <v>2</v>
      </c>
      <c r="D437" s="7"/>
      <c r="E437" s="7" t="s">
        <v>783</v>
      </c>
      <c r="F437" s="7" t="s">
        <v>19</v>
      </c>
      <c r="G437" s="7" t="s">
        <v>27</v>
      </c>
      <c r="H437" s="7" t="s">
        <v>2</v>
      </c>
      <c r="I437" s="7" t="s">
        <v>2</v>
      </c>
      <c r="J437" s="7" t="s">
        <v>784</v>
      </c>
    </row>
    <row r="438" spans="1:10" x14ac:dyDescent="0.25" outlineLevel="1" collapsed="1">
      <c r="A438" s="7" t="s">
        <v>19</v>
      </c>
      <c r="B438" s="7" t="s">
        <v>25</v>
      </c>
      <c r="C438" s="7" t="s">
        <v>2</v>
      </c>
      <c r="D438" s="7"/>
      <c r="E438" s="7" t="s">
        <v>785</v>
      </c>
      <c r="F438" s="7" t="s">
        <v>19</v>
      </c>
      <c r="G438" s="7" t="s">
        <v>27</v>
      </c>
      <c r="H438" s="7" t="s">
        <v>2</v>
      </c>
      <c r="I438" s="7" t="s">
        <v>2</v>
      </c>
      <c r="J438" s="7" t="s">
        <v>786</v>
      </c>
    </row>
    <row r="439" spans="1:10" x14ac:dyDescent="0.25" outlineLevel="1" collapsed="1">
      <c r="A439" s="7" t="s">
        <v>15</v>
      </c>
      <c r="B439" s="7" t="s">
        <v>25</v>
      </c>
      <c r="C439" s="7" t="s">
        <v>2</v>
      </c>
      <c r="D439" s="7"/>
      <c r="E439" s="7" t="s">
        <v>787</v>
      </c>
      <c r="F439" s="7" t="s">
        <v>19</v>
      </c>
      <c r="G439" s="7" t="s">
        <v>27</v>
      </c>
      <c r="H439" s="7" t="s">
        <v>2</v>
      </c>
      <c r="I439" s="7" t="s">
        <v>2</v>
      </c>
      <c r="J439" s="7" t="s">
        <v>788</v>
      </c>
    </row>
    <row r="440" spans="1:10" x14ac:dyDescent="0.25" outlineLevel="1" collapsed="1">
      <c r="A440" s="8" t="s">
        <v>15</v>
      </c>
      <c r="B440" s="9" t="s">
        <v>789</v>
      </c>
      <c r="C440" s="8" t="s">
        <v>2</v>
      </c>
      <c r="D440" s="8"/>
      <c r="E440" s="8" t="s">
        <v>790</v>
      </c>
      <c r="F440" s="8" t="s">
        <v>15</v>
      </c>
      <c r="G440" s="8" t="s">
        <v>2</v>
      </c>
      <c r="H440" s="8" t="s">
        <v>2</v>
      </c>
      <c r="I440" s="8" t="s">
        <v>2</v>
      </c>
      <c r="J440" s="8" t="s">
        <v>791</v>
      </c>
    </row>
    <row r="441" spans="1:10" x14ac:dyDescent="0.25" outlineLevel="2" collapsed="1">
      <c r="A441" s="7" t="s">
        <v>15</v>
      </c>
      <c r="B441" s="7" t="s">
        <v>25</v>
      </c>
      <c r="C441" s="7" t="s">
        <v>2</v>
      </c>
      <c r="D441" s="7"/>
      <c r="E441" s="7" t="s">
        <v>625</v>
      </c>
      <c r="F441" s="7" t="s">
        <v>19</v>
      </c>
      <c r="G441" s="7" t="s">
        <v>27</v>
      </c>
      <c r="H441" s="7" t="s">
        <v>2</v>
      </c>
      <c r="I441" s="7" t="s">
        <v>2</v>
      </c>
      <c r="J441" s="7" t="s">
        <v>28</v>
      </c>
    </row>
    <row r="442" spans="1:10" x14ac:dyDescent="0.25" outlineLevel="2" collapsed="1">
      <c r="A442" s="7" t="s">
        <v>19</v>
      </c>
      <c r="B442" s="7" t="s">
        <v>25</v>
      </c>
      <c r="C442" s="7" t="s">
        <v>2</v>
      </c>
      <c r="D442" s="7"/>
      <c r="E442" s="7" t="s">
        <v>58</v>
      </c>
      <c r="F442" s="7" t="s">
        <v>19</v>
      </c>
      <c r="G442" s="7" t="s">
        <v>27</v>
      </c>
      <c r="H442" s="7" t="s">
        <v>2</v>
      </c>
      <c r="I442" s="7" t="s">
        <v>2</v>
      </c>
      <c r="J442" s="7" t="s">
        <v>50</v>
      </c>
    </row>
    <row r="443" spans="1:10" x14ac:dyDescent="0.25" outlineLevel="2" collapsed="1">
      <c r="A443" s="7" t="s">
        <v>15</v>
      </c>
      <c r="B443" s="7" t="s">
        <v>25</v>
      </c>
      <c r="C443" s="7" t="s">
        <v>2</v>
      </c>
      <c r="D443" s="7"/>
      <c r="E443" s="7" t="s">
        <v>787</v>
      </c>
      <c r="F443" s="7" t="s">
        <v>19</v>
      </c>
      <c r="G443" s="7" t="s">
        <v>27</v>
      </c>
      <c r="H443" s="7" t="s">
        <v>2</v>
      </c>
      <c r="I443" s="7" t="s">
        <v>2</v>
      </c>
      <c r="J443" s="7" t="s">
        <v>30</v>
      </c>
    </row>
    <row r="444" spans="1:10" x14ac:dyDescent="0.25" outlineLevel="2" collapsed="1">
      <c r="A444" s="7" t="s">
        <v>15</v>
      </c>
      <c r="B444" s="7" t="s">
        <v>64</v>
      </c>
      <c r="C444" s="7" t="s">
        <v>2</v>
      </c>
      <c r="D444" s="7"/>
      <c r="E444" s="7" t="s">
        <v>792</v>
      </c>
      <c r="F444" s="7" t="s">
        <v>19</v>
      </c>
      <c r="G444" s="7">
        <v>1</v>
      </c>
      <c r="H444" s="7" t="s">
        <v>2</v>
      </c>
      <c r="I444" s="7" t="s">
        <v>2</v>
      </c>
      <c r="J444" s="7" t="s">
        <v>34</v>
      </c>
    </row>
    <row r="445" spans="1:10" x14ac:dyDescent="0.25" outlineLevel="2" collapsed="1">
      <c r="A445" s="7" t="s">
        <v>15</v>
      </c>
      <c r="B445" s="7" t="s">
        <v>16</v>
      </c>
      <c r="C445" s="10" t="s">
        <v>793</v>
      </c>
      <c r="D445" s="7"/>
      <c r="E445" s="7" t="s">
        <v>794</v>
      </c>
      <c r="F445" s="7" t="s">
        <v>19</v>
      </c>
      <c r="G445" s="7" t="s">
        <v>629</v>
      </c>
      <c r="H445" s="7" t="s">
        <v>2</v>
      </c>
      <c r="I445" s="7" t="s">
        <v>2</v>
      </c>
      <c r="J445" s="7" t="s">
        <v>37</v>
      </c>
    </row>
    <row r="446" spans="1:10" x14ac:dyDescent="0.25" outlineLevel="2" collapsed="1">
      <c r="A446" s="7" t="s">
        <v>19</v>
      </c>
      <c r="B446" s="7" t="s">
        <v>25</v>
      </c>
      <c r="C446" s="7" t="s">
        <v>2</v>
      </c>
      <c r="D446" s="7">
        <f>EXACT(G445,"Not Applicable")</f>
      </c>
      <c r="E446" s="7" t="s">
        <v>795</v>
      </c>
      <c r="F446" s="7" t="s">
        <v>19</v>
      </c>
      <c r="G446" s="7" t="s">
        <v>27</v>
      </c>
      <c r="H446" s="7" t="s">
        <v>2</v>
      </c>
      <c r="I446" s="7" t="s">
        <v>2</v>
      </c>
      <c r="J446" s="7" t="s">
        <v>63</v>
      </c>
    </row>
    <row r="447" spans="1:10" x14ac:dyDescent="0.25" outlineLevel="2" collapsed="1">
      <c r="A447" s="7" t="s">
        <v>19</v>
      </c>
      <c r="B447" s="7" t="s">
        <v>25</v>
      </c>
      <c r="C447" s="7" t="s">
        <v>2</v>
      </c>
      <c r="D447" s="7">
        <f>EXACT(G445,"Applicable")</f>
      </c>
      <c r="E447" s="7" t="s">
        <v>796</v>
      </c>
      <c r="F447" s="7" t="s">
        <v>19</v>
      </c>
      <c r="G447" s="7" t="s">
        <v>27</v>
      </c>
      <c r="H447" s="7" t="s">
        <v>2</v>
      </c>
      <c r="I447" s="7" t="s">
        <v>2</v>
      </c>
      <c r="J447" s="7" t="s">
        <v>797</v>
      </c>
    </row>
    <row r="448" spans="1:10" x14ac:dyDescent="0.25" outlineLevel="2" collapsed="1">
      <c r="A448" s="7" t="s">
        <v>19</v>
      </c>
      <c r="B448" s="7" t="s">
        <v>64</v>
      </c>
      <c r="C448" s="7" t="s">
        <v>2</v>
      </c>
      <c r="D448" s="7">
        <f>EXACT(G445,"Applicable")</f>
      </c>
      <c r="E448" s="7" t="s">
        <v>798</v>
      </c>
      <c r="F448" s="7" t="s">
        <v>19</v>
      </c>
      <c r="G448" s="7">
        <v>1</v>
      </c>
      <c r="H448" s="7" t="s">
        <v>2</v>
      </c>
      <c r="I448" s="7" t="s">
        <v>2</v>
      </c>
      <c r="J448" s="7" t="s">
        <v>87</v>
      </c>
    </row>
    <row r="449" spans="1:10" x14ac:dyDescent="0.25" outlineLevel="2" collapsed="1">
      <c r="A449" s="7" t="s">
        <v>15</v>
      </c>
      <c r="B449" s="7" t="s">
        <v>16</v>
      </c>
      <c r="C449" s="10" t="s">
        <v>799</v>
      </c>
      <c r="D449" s="7"/>
      <c r="E449" s="7" t="s">
        <v>800</v>
      </c>
      <c r="F449" s="7" t="s">
        <v>19</v>
      </c>
      <c r="G449" s="7" t="s">
        <v>629</v>
      </c>
      <c r="H449" s="7" t="s">
        <v>2</v>
      </c>
      <c r="I449" s="7" t="s">
        <v>2</v>
      </c>
      <c r="J449" s="7" t="s">
        <v>44</v>
      </c>
    </row>
    <row r="450" spans="1:10" x14ac:dyDescent="0.25" outlineLevel="2" collapsed="1">
      <c r="A450" s="7" t="s">
        <v>19</v>
      </c>
      <c r="B450" s="7" t="s">
        <v>25</v>
      </c>
      <c r="C450" s="7" t="s">
        <v>2</v>
      </c>
      <c r="D450" s="7">
        <f>EXACT(G449,"Applicable")</f>
      </c>
      <c r="E450" s="7" t="s">
        <v>801</v>
      </c>
      <c r="F450" s="7" t="s">
        <v>19</v>
      </c>
      <c r="G450" s="7" t="s">
        <v>27</v>
      </c>
      <c r="H450" s="7" t="s">
        <v>2</v>
      </c>
      <c r="I450" s="7" t="s">
        <v>2</v>
      </c>
      <c r="J450" s="7" t="s">
        <v>308</v>
      </c>
    </row>
    <row r="451" spans="1:10" x14ac:dyDescent="0.25" outlineLevel="2" collapsed="1">
      <c r="A451" s="7" t="s">
        <v>19</v>
      </c>
      <c r="B451" s="7" t="s">
        <v>25</v>
      </c>
      <c r="C451" s="7" t="s">
        <v>2</v>
      </c>
      <c r="D451" s="7">
        <f>EXACT(G449,"Not Applicable")</f>
      </c>
      <c r="E451" s="7" t="s">
        <v>802</v>
      </c>
      <c r="F451" s="7" t="s">
        <v>19</v>
      </c>
      <c r="G451" s="7" t="s">
        <v>27</v>
      </c>
      <c r="H451" s="7" t="s">
        <v>2</v>
      </c>
      <c r="I451" s="7" t="s">
        <v>2</v>
      </c>
      <c r="J451" s="7" t="s">
        <v>803</v>
      </c>
    </row>
    <row r="452" spans="1:10" x14ac:dyDescent="0.25" outlineLevel="2" collapsed="1">
      <c r="A452" s="7" t="s">
        <v>19</v>
      </c>
      <c r="B452" s="7" t="s">
        <v>104</v>
      </c>
      <c r="C452" s="11" t="s">
        <v>105</v>
      </c>
      <c r="D452" s="7"/>
      <c r="E452" s="12" t="s">
        <v>804</v>
      </c>
      <c r="F452" s="7" t="s">
        <v>19</v>
      </c>
      <c r="G452" s="7" t="s">
        <v>2</v>
      </c>
      <c r="H452" s="7" t="s">
        <v>2</v>
      </c>
      <c r="I452" s="7" t="s">
        <v>2</v>
      </c>
      <c r="J452" s="7" t="s">
        <v>46</v>
      </c>
    </row>
    <row r="453" spans="1:10" x14ac:dyDescent="0.25" outlineLevel="2" collapsed="1">
      <c r="A453" s="7" t="s">
        <v>15</v>
      </c>
      <c r="B453" s="7" t="s">
        <v>64</v>
      </c>
      <c r="C453" s="7" t="s">
        <v>2</v>
      </c>
      <c r="D453" s="7"/>
      <c r="E453" s="7" t="s">
        <v>805</v>
      </c>
      <c r="F453" s="7" t="s">
        <v>19</v>
      </c>
      <c r="G453" s="7">
        <v>1</v>
      </c>
      <c r="H453" s="7" t="s">
        <v>2</v>
      </c>
      <c r="I453" s="7" t="s">
        <v>2</v>
      </c>
      <c r="J453" s="7" t="s">
        <v>48</v>
      </c>
    </row>
    <row r="454" spans="1:10" x14ac:dyDescent="0.25" outlineLevel="1" collapsed="1">
      <c r="A454" s="7" t="s">
        <v>15</v>
      </c>
      <c r="B454" s="7" t="s">
        <v>64</v>
      </c>
      <c r="C454" s="7" t="s">
        <v>2</v>
      </c>
      <c r="D454" s="7"/>
      <c r="E454" s="7" t="s">
        <v>792</v>
      </c>
      <c r="F454" s="7" t="s">
        <v>19</v>
      </c>
      <c r="G454" s="7">
        <v>1</v>
      </c>
      <c r="H454" s="7" t="s">
        <v>2</v>
      </c>
      <c r="I454" s="7" t="s">
        <v>2</v>
      </c>
      <c r="J454" s="7" t="s">
        <v>806</v>
      </c>
    </row>
    <row r="455" spans="1:10" x14ac:dyDescent="0.25" outlineLevel="1" collapsed="1">
      <c r="A455" s="7" t="s">
        <v>15</v>
      </c>
      <c r="B455" s="7" t="s">
        <v>16</v>
      </c>
      <c r="C455" s="10" t="s">
        <v>807</v>
      </c>
      <c r="D455" s="7"/>
      <c r="E455" s="7" t="s">
        <v>794</v>
      </c>
      <c r="F455" s="7" t="s">
        <v>19</v>
      </c>
      <c r="G455" s="7" t="s">
        <v>629</v>
      </c>
      <c r="H455" s="7" t="s">
        <v>2</v>
      </c>
      <c r="I455" s="7" t="s">
        <v>2</v>
      </c>
      <c r="J455" s="7" t="s">
        <v>808</v>
      </c>
    </row>
    <row r="456" spans="1:10" x14ac:dyDescent="0.25" outlineLevel="1" collapsed="1">
      <c r="A456" s="7" t="s">
        <v>15</v>
      </c>
      <c r="B456" s="7" t="s">
        <v>16</v>
      </c>
      <c r="C456" s="10" t="s">
        <v>809</v>
      </c>
      <c r="D456" s="7"/>
      <c r="E456" s="7" t="s">
        <v>800</v>
      </c>
      <c r="F456" s="7" t="s">
        <v>19</v>
      </c>
      <c r="G456" s="7" t="s">
        <v>629</v>
      </c>
      <c r="H456" s="7" t="s">
        <v>2</v>
      </c>
      <c r="I456" s="7" t="s">
        <v>2</v>
      </c>
      <c r="J456" s="7" t="s">
        <v>810</v>
      </c>
    </row>
    <row r="457" spans="1:10" x14ac:dyDescent="0.25" outlineLevel="1" collapsed="1">
      <c r="A457" s="8" t="s">
        <v>15</v>
      </c>
      <c r="B457" s="9" t="s">
        <v>811</v>
      </c>
      <c r="C457" s="8" t="s">
        <v>2</v>
      </c>
      <c r="D457" s="8"/>
      <c r="E457" s="8" t="s">
        <v>804</v>
      </c>
      <c r="F457" s="8" t="s">
        <v>19</v>
      </c>
      <c r="G457" s="8" t="s">
        <v>2</v>
      </c>
      <c r="H457" s="8" t="s">
        <v>2</v>
      </c>
      <c r="I457" s="8" t="s">
        <v>2</v>
      </c>
      <c r="J457" s="8" t="s">
        <v>812</v>
      </c>
    </row>
    <row r="458" spans="1:10" x14ac:dyDescent="0.25" outlineLevel="2" collapsed="1">
      <c r="A458" s="7" t="s">
        <v>15</v>
      </c>
      <c r="B458" s="7" t="s">
        <v>25</v>
      </c>
      <c r="C458" s="7" t="s">
        <v>2</v>
      </c>
      <c r="D458" s="7"/>
      <c r="E458" s="7" t="s">
        <v>813</v>
      </c>
      <c r="F458" s="7" t="s">
        <v>19</v>
      </c>
      <c r="G458" s="7" t="s">
        <v>27</v>
      </c>
      <c r="H458" s="7" t="s">
        <v>2</v>
      </c>
      <c r="I458" s="7" t="s">
        <v>2</v>
      </c>
      <c r="J458" s="7" t="s">
        <v>814</v>
      </c>
    </row>
    <row r="459" spans="1:10" x14ac:dyDescent="0.25" outlineLevel="2" collapsed="1">
      <c r="A459" s="7" t="s">
        <v>15</v>
      </c>
      <c r="B459" s="7" t="s">
        <v>16</v>
      </c>
      <c r="C459" s="10" t="s">
        <v>815</v>
      </c>
      <c r="D459" s="7"/>
      <c r="E459" s="7" t="s">
        <v>816</v>
      </c>
      <c r="F459" s="7" t="s">
        <v>19</v>
      </c>
      <c r="G459" s="7" t="s">
        <v>15</v>
      </c>
      <c r="H459" s="7" t="s">
        <v>2</v>
      </c>
      <c r="I459" s="7" t="s">
        <v>2</v>
      </c>
      <c r="J459" s="7" t="s">
        <v>817</v>
      </c>
    </row>
    <row r="460" spans="1:10" x14ac:dyDescent="0.25" outlineLevel="2" collapsed="1">
      <c r="A460" s="7" t="s">
        <v>19</v>
      </c>
      <c r="B460" s="7" t="s">
        <v>25</v>
      </c>
      <c r="C460" s="7" t="s">
        <v>2</v>
      </c>
      <c r="D460" s="7">
        <f>EXACT(G459,"No")</f>
      </c>
      <c r="E460" s="7" t="s">
        <v>818</v>
      </c>
      <c r="F460" s="7" t="s">
        <v>19</v>
      </c>
      <c r="G460" s="7" t="s">
        <v>27</v>
      </c>
      <c r="H460" s="7" t="s">
        <v>2</v>
      </c>
      <c r="I460" s="7" t="s">
        <v>2</v>
      </c>
      <c r="J460" s="7" t="s">
        <v>819</v>
      </c>
    </row>
    <row r="461" spans="1:10" x14ac:dyDescent="0.25" outlineLevel="2" collapsed="1">
      <c r="A461" s="7" t="s">
        <v>15</v>
      </c>
      <c r="B461" s="7" t="s">
        <v>25</v>
      </c>
      <c r="C461" s="7" t="s">
        <v>2</v>
      </c>
      <c r="D461" s="7"/>
      <c r="E461" s="7" t="s">
        <v>820</v>
      </c>
      <c r="F461" s="7" t="s">
        <v>19</v>
      </c>
      <c r="G461" s="7" t="s">
        <v>27</v>
      </c>
      <c r="H461" s="7" t="s">
        <v>2</v>
      </c>
      <c r="I461" s="7" t="s">
        <v>2</v>
      </c>
      <c r="J461" s="7" t="s">
        <v>821</v>
      </c>
    </row>
    <row r="462" spans="1:10" x14ac:dyDescent="0.25" outlineLevel="2" collapsed="1">
      <c r="A462" s="7" t="s">
        <v>15</v>
      </c>
      <c r="B462" s="7" t="s">
        <v>16</v>
      </c>
      <c r="C462" s="10" t="s">
        <v>822</v>
      </c>
      <c r="D462" s="7"/>
      <c r="E462" s="7" t="s">
        <v>823</v>
      </c>
      <c r="F462" s="7" t="s">
        <v>19</v>
      </c>
      <c r="G462" s="7" t="s">
        <v>15</v>
      </c>
      <c r="H462" s="7" t="s">
        <v>2</v>
      </c>
      <c r="I462" s="7" t="s">
        <v>2</v>
      </c>
      <c r="J462" s="7" t="s">
        <v>824</v>
      </c>
    </row>
    <row r="463" spans="1:10" x14ac:dyDescent="0.25" outlineLevel="2" collapsed="1">
      <c r="A463" s="7" t="s">
        <v>19</v>
      </c>
      <c r="B463" s="7" t="s">
        <v>25</v>
      </c>
      <c r="C463" s="7" t="s">
        <v>2</v>
      </c>
      <c r="D463" s="7">
        <f>EXACT(G462,"No")</f>
      </c>
      <c r="E463" s="7" t="s">
        <v>818</v>
      </c>
      <c r="F463" s="7" t="s">
        <v>19</v>
      </c>
      <c r="G463" s="7" t="s">
        <v>27</v>
      </c>
      <c r="H463" s="7" t="s">
        <v>2</v>
      </c>
      <c r="I463" s="7" t="s">
        <v>2</v>
      </c>
      <c r="J463" s="7" t="s">
        <v>825</v>
      </c>
    </row>
    <row r="464" spans="1:10" x14ac:dyDescent="0.25" outlineLevel="2" collapsed="1">
      <c r="A464" s="7" t="s">
        <v>15</v>
      </c>
      <c r="B464" s="7" t="s">
        <v>25</v>
      </c>
      <c r="C464" s="7" t="s">
        <v>2</v>
      </c>
      <c r="D464" s="7"/>
      <c r="E464" s="7" t="s">
        <v>826</v>
      </c>
      <c r="F464" s="7" t="s">
        <v>19</v>
      </c>
      <c r="G464" s="7" t="s">
        <v>27</v>
      </c>
      <c r="H464" s="7" t="s">
        <v>2</v>
      </c>
      <c r="I464" s="7" t="s">
        <v>2</v>
      </c>
      <c r="J464" s="7" t="s">
        <v>827</v>
      </c>
    </row>
    <row r="465" spans="1:10" x14ac:dyDescent="0.25" outlineLevel="2" collapsed="1">
      <c r="A465" s="7" t="s">
        <v>15</v>
      </c>
      <c r="B465" s="7" t="s">
        <v>16</v>
      </c>
      <c r="C465" s="10" t="s">
        <v>828</v>
      </c>
      <c r="D465" s="7"/>
      <c r="E465" s="7" t="s">
        <v>829</v>
      </c>
      <c r="F465" s="7" t="s">
        <v>19</v>
      </c>
      <c r="G465" s="7" t="s">
        <v>15</v>
      </c>
      <c r="H465" s="7" t="s">
        <v>2</v>
      </c>
      <c r="I465" s="7" t="s">
        <v>2</v>
      </c>
      <c r="J465" s="7" t="s">
        <v>830</v>
      </c>
    </row>
    <row r="466" spans="1:10" x14ac:dyDescent="0.25" outlineLevel="2" collapsed="1">
      <c r="A466" s="7" t="s">
        <v>19</v>
      </c>
      <c r="B466" s="7" t="s">
        <v>25</v>
      </c>
      <c r="C466" s="7" t="s">
        <v>2</v>
      </c>
      <c r="D466" s="7">
        <f>EXACT(G465,"No")</f>
      </c>
      <c r="E466" s="7" t="s">
        <v>818</v>
      </c>
      <c r="F466" s="7" t="s">
        <v>19</v>
      </c>
      <c r="G466" s="7" t="s">
        <v>27</v>
      </c>
      <c r="H466" s="7" t="s">
        <v>2</v>
      </c>
      <c r="I466" s="7" t="s">
        <v>2</v>
      </c>
      <c r="J466" s="7" t="s">
        <v>831</v>
      </c>
    </row>
    <row r="467" spans="1:10" x14ac:dyDescent="0.25" outlineLevel="1" collapsed="1">
      <c r="A467" s="7" t="s">
        <v>15</v>
      </c>
      <c r="B467" s="7" t="s">
        <v>64</v>
      </c>
      <c r="C467" s="7" t="s">
        <v>2</v>
      </c>
      <c r="D467" s="7"/>
      <c r="E467" s="7" t="s">
        <v>805</v>
      </c>
      <c r="F467" s="7" t="s">
        <v>19</v>
      </c>
      <c r="G467" s="7">
        <v>1</v>
      </c>
      <c r="H467" s="7" t="s">
        <v>2</v>
      </c>
      <c r="I467" s="7" t="s">
        <v>2</v>
      </c>
      <c r="J467" s="7" t="s">
        <v>832</v>
      </c>
    </row>
    <row r="468" spans="1:10" x14ac:dyDescent="0.25" outlineLevel="1" collapsed="1">
      <c r="A468" s="7" t="s">
        <v>19</v>
      </c>
      <c r="B468" s="7" t="s">
        <v>104</v>
      </c>
      <c r="C468" s="11" t="s">
        <v>105</v>
      </c>
      <c r="D468" s="7"/>
      <c r="E468" s="12" t="s">
        <v>833</v>
      </c>
      <c r="F468" s="7" t="s">
        <v>19</v>
      </c>
      <c r="G468" s="7" t="s">
        <v>2</v>
      </c>
      <c r="H468" s="7" t="s">
        <v>2</v>
      </c>
      <c r="I468" s="7" t="s">
        <v>2</v>
      </c>
      <c r="J468" s="7" t="s">
        <v>834</v>
      </c>
    </row>
    <row r="469" spans="1:10" x14ac:dyDescent="0.25" outlineLevel="1" collapsed="1">
      <c r="A469" s="7" t="s">
        <v>19</v>
      </c>
      <c r="B469" s="7" t="s">
        <v>104</v>
      </c>
      <c r="C469" s="11" t="s">
        <v>105</v>
      </c>
      <c r="D469" s="7"/>
      <c r="E469" s="12" t="s">
        <v>835</v>
      </c>
      <c r="F469" s="7" t="s">
        <v>19</v>
      </c>
      <c r="G469" s="7" t="s">
        <v>2</v>
      </c>
      <c r="H469" s="7" t="s">
        <v>2</v>
      </c>
      <c r="I469" s="7" t="s">
        <v>2</v>
      </c>
      <c r="J469" s="7" t="s">
        <v>836</v>
      </c>
    </row>
    <row r="470" spans="1:10" x14ac:dyDescent="0.25" outlineLevel="1" collapsed="1">
      <c r="A470" s="8" t="s">
        <v>19</v>
      </c>
      <c r="B470" s="9" t="s">
        <v>837</v>
      </c>
      <c r="C470" s="8" t="s">
        <v>2</v>
      </c>
      <c r="D470" s="8"/>
      <c r="E470" s="8" t="s">
        <v>838</v>
      </c>
      <c r="F470" s="8" t="s">
        <v>15</v>
      </c>
      <c r="G470" s="8" t="s">
        <v>2</v>
      </c>
      <c r="H470" s="8" t="s">
        <v>2</v>
      </c>
      <c r="I470" s="8" t="s">
        <v>2</v>
      </c>
      <c r="J470" s="8" t="s">
        <v>839</v>
      </c>
    </row>
    <row r="471" spans="1:10" x14ac:dyDescent="0.25" outlineLevel="2" collapsed="1">
      <c r="A471" s="7" t="s">
        <v>15</v>
      </c>
      <c r="B471" s="7" t="s">
        <v>25</v>
      </c>
      <c r="C471" s="7" t="s">
        <v>2</v>
      </c>
      <c r="D471" s="7"/>
      <c r="E471" s="7" t="s">
        <v>625</v>
      </c>
      <c r="F471" s="7" t="s">
        <v>19</v>
      </c>
      <c r="G471" s="7" t="s">
        <v>27</v>
      </c>
      <c r="H471" s="7" t="s">
        <v>2</v>
      </c>
      <c r="I471" s="7" t="s">
        <v>2</v>
      </c>
      <c r="J471" s="7" t="s">
        <v>28</v>
      </c>
    </row>
    <row r="472" spans="1:10" x14ac:dyDescent="0.25" outlineLevel="2" collapsed="1">
      <c r="A472" s="7" t="s">
        <v>15</v>
      </c>
      <c r="B472" s="7" t="s">
        <v>25</v>
      </c>
      <c r="C472" s="7" t="s">
        <v>2</v>
      </c>
      <c r="D472" s="7"/>
      <c r="E472" s="7" t="s">
        <v>58</v>
      </c>
      <c r="F472" s="7" t="s">
        <v>19</v>
      </c>
      <c r="G472" s="7" t="s">
        <v>27</v>
      </c>
      <c r="H472" s="7" t="s">
        <v>2</v>
      </c>
      <c r="I472" s="7" t="s">
        <v>2</v>
      </c>
      <c r="J472" s="7" t="s">
        <v>30</v>
      </c>
    </row>
    <row r="473" spans="1:10" x14ac:dyDescent="0.25" outlineLevel="2" collapsed="1">
      <c r="A473" s="8" t="s">
        <v>19</v>
      </c>
      <c r="B473" s="9" t="s">
        <v>840</v>
      </c>
      <c r="C473" s="8" t="s">
        <v>2</v>
      </c>
      <c r="D473" s="8"/>
      <c r="E473" s="8" t="s">
        <v>841</v>
      </c>
      <c r="F473" s="8" t="s">
        <v>19</v>
      </c>
      <c r="G473" s="8" t="s">
        <v>2</v>
      </c>
      <c r="H473" s="8" t="s">
        <v>2</v>
      </c>
      <c r="I473" s="8" t="s">
        <v>2</v>
      </c>
      <c r="J473" s="8" t="s">
        <v>34</v>
      </c>
    </row>
    <row r="474" spans="1:10" x14ac:dyDescent="0.25" outlineLevel="3" collapsed="1">
      <c r="A474" s="7" t="s">
        <v>15</v>
      </c>
      <c r="B474" s="7" t="s">
        <v>25</v>
      </c>
      <c r="C474" s="7" t="s">
        <v>2</v>
      </c>
      <c r="D474" s="7"/>
      <c r="E474" s="7" t="s">
        <v>842</v>
      </c>
      <c r="F474" s="7" t="s">
        <v>19</v>
      </c>
      <c r="G474" s="7" t="s">
        <v>27</v>
      </c>
      <c r="H474" s="7" t="s">
        <v>2</v>
      </c>
      <c r="I474" s="7" t="s">
        <v>2</v>
      </c>
      <c r="J474" s="7" t="s">
        <v>28</v>
      </c>
    </row>
    <row r="475" spans="1:10" x14ac:dyDescent="0.25" outlineLevel="3" collapsed="1">
      <c r="A475" s="7" t="s">
        <v>15</v>
      </c>
      <c r="B475" s="7" t="s">
        <v>25</v>
      </c>
      <c r="C475" s="7" t="s">
        <v>2</v>
      </c>
      <c r="D475" s="7"/>
      <c r="E475" s="7" t="s">
        <v>843</v>
      </c>
      <c r="F475" s="7" t="s">
        <v>19</v>
      </c>
      <c r="G475" s="7" t="s">
        <v>27</v>
      </c>
      <c r="H475" s="7" t="s">
        <v>2</v>
      </c>
      <c r="I475" s="7" t="s">
        <v>2</v>
      </c>
      <c r="J475" s="7" t="s">
        <v>30</v>
      </c>
    </row>
    <row r="476" spans="1:10" x14ac:dyDescent="0.25" outlineLevel="3" collapsed="1">
      <c r="A476" s="7" t="s">
        <v>15</v>
      </c>
      <c r="B476" s="7" t="s">
        <v>25</v>
      </c>
      <c r="C476" s="7" t="s">
        <v>2</v>
      </c>
      <c r="D476" s="7"/>
      <c r="E476" s="7" t="s">
        <v>844</v>
      </c>
      <c r="F476" s="7" t="s">
        <v>19</v>
      </c>
      <c r="G476" s="7" t="s">
        <v>27</v>
      </c>
      <c r="H476" s="7" t="s">
        <v>2</v>
      </c>
      <c r="I476" s="7" t="s">
        <v>2</v>
      </c>
      <c r="J476" s="7" t="s">
        <v>34</v>
      </c>
    </row>
    <row r="477" spans="1:10" x14ac:dyDescent="0.25" outlineLevel="3" collapsed="1">
      <c r="A477" s="7" t="s">
        <v>15</v>
      </c>
      <c r="B477" s="7" t="s">
        <v>25</v>
      </c>
      <c r="C477" s="7" t="s">
        <v>2</v>
      </c>
      <c r="D477" s="7"/>
      <c r="E477" s="7" t="s">
        <v>845</v>
      </c>
      <c r="F477" s="7" t="s">
        <v>19</v>
      </c>
      <c r="G477" s="7" t="s">
        <v>27</v>
      </c>
      <c r="H477" s="7" t="s">
        <v>2</v>
      </c>
      <c r="I477" s="7" t="s">
        <v>2</v>
      </c>
      <c r="J477" s="7" t="s">
        <v>37</v>
      </c>
    </row>
    <row r="478" spans="1:10" x14ac:dyDescent="0.25" outlineLevel="3" collapsed="1">
      <c r="A478" s="8" t="s">
        <v>15</v>
      </c>
      <c r="B478" s="9" t="s">
        <v>846</v>
      </c>
      <c r="C478" s="8" t="s">
        <v>2</v>
      </c>
      <c r="D478" s="8"/>
      <c r="E478" s="8" t="s">
        <v>847</v>
      </c>
      <c r="F478" s="8" t="s">
        <v>15</v>
      </c>
      <c r="G478" s="8" t="s">
        <v>2</v>
      </c>
      <c r="H478" s="8" t="s">
        <v>2</v>
      </c>
      <c r="I478" s="8" t="s">
        <v>2</v>
      </c>
      <c r="J478" s="8" t="s">
        <v>63</v>
      </c>
    </row>
    <row r="479" spans="1:10" x14ac:dyDescent="0.25" outlineLevel="4" collapsed="1">
      <c r="A479" s="7" t="s">
        <v>15</v>
      </c>
      <c r="B479" s="7" t="s">
        <v>64</v>
      </c>
      <c r="C479" s="7" t="s">
        <v>2</v>
      </c>
      <c r="D479" s="7"/>
      <c r="E479" s="7" t="s">
        <v>848</v>
      </c>
      <c r="F479" s="7" t="s">
        <v>19</v>
      </c>
      <c r="G479" s="7">
        <v>1</v>
      </c>
      <c r="H479" s="7" t="s">
        <v>2</v>
      </c>
      <c r="I479" s="7" t="s">
        <v>2</v>
      </c>
      <c r="J479" s="7" t="s">
        <v>28</v>
      </c>
    </row>
    <row r="480" spans="1:10" x14ac:dyDescent="0.25" outlineLevel="4" collapsed="1">
      <c r="A480" s="7" t="s">
        <v>15</v>
      </c>
      <c r="B480" s="7" t="s">
        <v>64</v>
      </c>
      <c r="C480" s="7" t="s">
        <v>2</v>
      </c>
      <c r="D480" s="7"/>
      <c r="E480" s="7" t="s">
        <v>849</v>
      </c>
      <c r="F480" s="7" t="s">
        <v>19</v>
      </c>
      <c r="G480" s="7">
        <v>1</v>
      </c>
      <c r="H480" s="7" t="s">
        <v>2</v>
      </c>
      <c r="I480" s="7" t="s">
        <v>2</v>
      </c>
      <c r="J480" s="7" t="s">
        <v>30</v>
      </c>
    </row>
    <row r="481" spans="1:10" x14ac:dyDescent="0.25" outlineLevel="3" collapsed="1">
      <c r="A481" s="7" t="s">
        <v>15</v>
      </c>
      <c r="B481" s="7" t="s">
        <v>25</v>
      </c>
      <c r="C481" s="7" t="s">
        <v>2</v>
      </c>
      <c r="D481" s="7"/>
      <c r="E481" s="7" t="s">
        <v>850</v>
      </c>
      <c r="F481" s="7" t="s">
        <v>19</v>
      </c>
      <c r="G481" s="7" t="s">
        <v>27</v>
      </c>
      <c r="H481" s="7" t="s">
        <v>2</v>
      </c>
      <c r="I481" s="7" t="s">
        <v>2</v>
      </c>
      <c r="J481" s="7" t="s">
        <v>87</v>
      </c>
    </row>
    <row r="482" spans="1:10" x14ac:dyDescent="0.25" outlineLevel="3" collapsed="1">
      <c r="A482" s="7" t="s">
        <v>15</v>
      </c>
      <c r="B482" s="7" t="s">
        <v>25</v>
      </c>
      <c r="C482" s="7" t="s">
        <v>2</v>
      </c>
      <c r="D482" s="7"/>
      <c r="E482" s="7" t="s">
        <v>851</v>
      </c>
      <c r="F482" s="7" t="s">
        <v>19</v>
      </c>
      <c r="G482" s="7" t="s">
        <v>27</v>
      </c>
      <c r="H482" s="7" t="s">
        <v>2</v>
      </c>
      <c r="I482" s="7" t="s">
        <v>2</v>
      </c>
      <c r="J482" s="7" t="s">
        <v>44</v>
      </c>
    </row>
    <row r="483" spans="1:10" x14ac:dyDescent="0.25" outlineLevel="3" collapsed="1">
      <c r="A483" s="7" t="s">
        <v>15</v>
      </c>
      <c r="B483" s="7" t="s">
        <v>25</v>
      </c>
      <c r="C483" s="7" t="s">
        <v>2</v>
      </c>
      <c r="D483" s="7"/>
      <c r="E483" s="7" t="s">
        <v>852</v>
      </c>
      <c r="F483" s="7" t="s">
        <v>19</v>
      </c>
      <c r="G483" s="7" t="s">
        <v>27</v>
      </c>
      <c r="H483" s="7" t="s">
        <v>2</v>
      </c>
      <c r="I483" s="7" t="s">
        <v>2</v>
      </c>
      <c r="J483" s="7" t="s">
        <v>48</v>
      </c>
    </row>
    <row r="484" spans="1:10" x14ac:dyDescent="0.25" outlineLevel="2" collapsed="1">
      <c r="A484" s="8" t="s">
        <v>19</v>
      </c>
      <c r="B484" s="9" t="s">
        <v>853</v>
      </c>
      <c r="C484" s="8" t="s">
        <v>2</v>
      </c>
      <c r="D484" s="8"/>
      <c r="E484" s="8" t="s">
        <v>854</v>
      </c>
      <c r="F484" s="8" t="s">
        <v>19</v>
      </c>
      <c r="G484" s="8" t="s">
        <v>2</v>
      </c>
      <c r="H484" s="8" t="s">
        <v>2</v>
      </c>
      <c r="I484" s="8" t="s">
        <v>2</v>
      </c>
      <c r="J484" s="8" t="s">
        <v>855</v>
      </c>
    </row>
    <row r="485" spans="1:10" x14ac:dyDescent="0.25" outlineLevel="3" collapsed="1">
      <c r="A485" s="7" t="s">
        <v>19</v>
      </c>
      <c r="B485" s="7" t="s">
        <v>25</v>
      </c>
      <c r="C485" s="7" t="s">
        <v>2</v>
      </c>
      <c r="D485" s="7"/>
      <c r="E485" s="7" t="s">
        <v>842</v>
      </c>
      <c r="F485" s="7" t="s">
        <v>19</v>
      </c>
      <c r="G485" s="7" t="s">
        <v>27</v>
      </c>
      <c r="H485" s="7" t="s">
        <v>2</v>
      </c>
      <c r="I485" s="7" t="s">
        <v>2</v>
      </c>
      <c r="J485" s="7" t="s">
        <v>28</v>
      </c>
    </row>
    <row r="486" spans="1:10" x14ac:dyDescent="0.25" outlineLevel="3" collapsed="1">
      <c r="A486" s="7" t="s">
        <v>19</v>
      </c>
      <c r="B486" s="7" t="s">
        <v>25</v>
      </c>
      <c r="C486" s="7" t="s">
        <v>2</v>
      </c>
      <c r="D486" s="7"/>
      <c r="E486" s="7" t="s">
        <v>843</v>
      </c>
      <c r="F486" s="7" t="s">
        <v>19</v>
      </c>
      <c r="G486" s="7" t="s">
        <v>27</v>
      </c>
      <c r="H486" s="7" t="s">
        <v>2</v>
      </c>
      <c r="I486" s="7" t="s">
        <v>2</v>
      </c>
      <c r="J486" s="7" t="s">
        <v>30</v>
      </c>
    </row>
    <row r="487" spans="1:10" x14ac:dyDescent="0.25" outlineLevel="3" collapsed="1">
      <c r="A487" s="7" t="s">
        <v>19</v>
      </c>
      <c r="B487" s="7" t="s">
        <v>25</v>
      </c>
      <c r="C487" s="7" t="s">
        <v>2</v>
      </c>
      <c r="D487" s="7"/>
      <c r="E487" s="7" t="s">
        <v>844</v>
      </c>
      <c r="F487" s="7" t="s">
        <v>19</v>
      </c>
      <c r="G487" s="7" t="s">
        <v>27</v>
      </c>
      <c r="H487" s="7" t="s">
        <v>2</v>
      </c>
      <c r="I487" s="7" t="s">
        <v>2</v>
      </c>
      <c r="J487" s="7" t="s">
        <v>34</v>
      </c>
    </row>
    <row r="488" spans="1:10" x14ac:dyDescent="0.25" outlineLevel="3" collapsed="1">
      <c r="A488" s="7" t="s">
        <v>19</v>
      </c>
      <c r="B488" s="7" t="s">
        <v>25</v>
      </c>
      <c r="C488" s="7" t="s">
        <v>2</v>
      </c>
      <c r="D488" s="7"/>
      <c r="E488" s="7" t="s">
        <v>845</v>
      </c>
      <c r="F488" s="7" t="s">
        <v>19</v>
      </c>
      <c r="G488" s="7" t="s">
        <v>27</v>
      </c>
      <c r="H488" s="7" t="s">
        <v>2</v>
      </c>
      <c r="I488" s="7" t="s">
        <v>2</v>
      </c>
      <c r="J488" s="7" t="s">
        <v>37</v>
      </c>
    </row>
    <row r="489" spans="1:10" x14ac:dyDescent="0.25" outlineLevel="3" collapsed="1">
      <c r="A489" s="8" t="s">
        <v>19</v>
      </c>
      <c r="B489" s="9" t="s">
        <v>856</v>
      </c>
      <c r="C489" s="8" t="s">
        <v>2</v>
      </c>
      <c r="D489" s="8"/>
      <c r="E489" s="8" t="s">
        <v>857</v>
      </c>
      <c r="F489" s="8" t="s">
        <v>15</v>
      </c>
      <c r="G489" s="8" t="s">
        <v>2</v>
      </c>
      <c r="H489" s="8" t="s">
        <v>2</v>
      </c>
      <c r="I489" s="8" t="s">
        <v>2</v>
      </c>
      <c r="J489" s="8" t="s">
        <v>63</v>
      </c>
    </row>
    <row r="490" spans="1:10" x14ac:dyDescent="0.25" outlineLevel="4" collapsed="1">
      <c r="A490" s="7" t="s">
        <v>19</v>
      </c>
      <c r="B490" s="7" t="s">
        <v>25</v>
      </c>
      <c r="C490" s="7" t="s">
        <v>2</v>
      </c>
      <c r="D490" s="7"/>
      <c r="E490" s="7" t="s">
        <v>858</v>
      </c>
      <c r="F490" s="7" t="s">
        <v>19</v>
      </c>
      <c r="G490" s="7" t="s">
        <v>27</v>
      </c>
      <c r="H490" s="7" t="s">
        <v>2</v>
      </c>
      <c r="I490" s="7" t="s">
        <v>2</v>
      </c>
      <c r="J490" s="7" t="s">
        <v>28</v>
      </c>
    </row>
    <row r="491" spans="1:10" x14ac:dyDescent="0.25" outlineLevel="4" collapsed="1">
      <c r="A491" s="7" t="s">
        <v>19</v>
      </c>
      <c r="B491" s="7" t="s">
        <v>64</v>
      </c>
      <c r="C491" s="7" t="s">
        <v>2</v>
      </c>
      <c r="D491" s="7"/>
      <c r="E491" s="7" t="s">
        <v>859</v>
      </c>
      <c r="F491" s="7" t="s">
        <v>19</v>
      </c>
      <c r="G491" s="7">
        <v>1</v>
      </c>
      <c r="H491" s="7" t="s">
        <v>2</v>
      </c>
      <c r="I491" s="7" t="s">
        <v>2</v>
      </c>
      <c r="J491" s="7" t="s">
        <v>30</v>
      </c>
    </row>
    <row r="492" spans="1:10" x14ac:dyDescent="0.25" outlineLevel="4" collapsed="1">
      <c r="A492" s="7" t="s">
        <v>19</v>
      </c>
      <c r="B492" s="7" t="s">
        <v>64</v>
      </c>
      <c r="C492" s="7" t="s">
        <v>2</v>
      </c>
      <c r="D492" s="7"/>
      <c r="E492" s="7" t="s">
        <v>860</v>
      </c>
      <c r="F492" s="7" t="s">
        <v>19</v>
      </c>
      <c r="G492" s="7">
        <v>1</v>
      </c>
      <c r="H492" s="7" t="s">
        <v>2</v>
      </c>
      <c r="I492" s="7" t="s">
        <v>2</v>
      </c>
      <c r="J492" s="7" t="s">
        <v>34</v>
      </c>
    </row>
    <row r="493" spans="1:10" x14ac:dyDescent="0.25" outlineLevel="4" collapsed="1">
      <c r="A493" s="7" t="s">
        <v>19</v>
      </c>
      <c r="B493" s="7" t="s">
        <v>64</v>
      </c>
      <c r="C493" s="7" t="s">
        <v>2</v>
      </c>
      <c r="D493" s="7"/>
      <c r="E493" s="7" t="s">
        <v>861</v>
      </c>
      <c r="F493" s="7" t="s">
        <v>19</v>
      </c>
      <c r="G493" s="7">
        <v>1</v>
      </c>
      <c r="H493" s="7" t="s">
        <v>2</v>
      </c>
      <c r="I493" s="7" t="s">
        <v>2</v>
      </c>
      <c r="J493" s="7" t="s">
        <v>37</v>
      </c>
    </row>
    <row r="494" spans="1:10" x14ac:dyDescent="0.25" outlineLevel="3" collapsed="1">
      <c r="A494" s="7" t="s">
        <v>19</v>
      </c>
      <c r="B494" s="7" t="s">
        <v>25</v>
      </c>
      <c r="C494" s="7" t="s">
        <v>2</v>
      </c>
      <c r="D494" s="7"/>
      <c r="E494" s="7" t="s">
        <v>850</v>
      </c>
      <c r="F494" s="7" t="s">
        <v>19</v>
      </c>
      <c r="G494" s="7" t="s">
        <v>27</v>
      </c>
      <c r="H494" s="7" t="s">
        <v>2</v>
      </c>
      <c r="I494" s="7" t="s">
        <v>2</v>
      </c>
      <c r="J494" s="7" t="s">
        <v>46</v>
      </c>
    </row>
    <row r="495" spans="1:10" x14ac:dyDescent="0.25" outlineLevel="3" collapsed="1">
      <c r="A495" s="7" t="s">
        <v>19</v>
      </c>
      <c r="B495" s="7" t="s">
        <v>25</v>
      </c>
      <c r="C495" s="7" t="s">
        <v>2</v>
      </c>
      <c r="D495" s="7"/>
      <c r="E495" s="7" t="s">
        <v>851</v>
      </c>
      <c r="F495" s="7" t="s">
        <v>19</v>
      </c>
      <c r="G495" s="7" t="s">
        <v>27</v>
      </c>
      <c r="H495" s="7" t="s">
        <v>2</v>
      </c>
      <c r="I495" s="7" t="s">
        <v>2</v>
      </c>
      <c r="J495" s="7" t="s">
        <v>48</v>
      </c>
    </row>
    <row r="496" spans="1:10" x14ac:dyDescent="0.25" outlineLevel="3" collapsed="1">
      <c r="A496" s="7" t="s">
        <v>19</v>
      </c>
      <c r="B496" s="7" t="s">
        <v>25</v>
      </c>
      <c r="C496" s="7" t="s">
        <v>2</v>
      </c>
      <c r="D496" s="7"/>
      <c r="E496" s="7" t="s">
        <v>852</v>
      </c>
      <c r="F496" s="7" t="s">
        <v>19</v>
      </c>
      <c r="G496" s="7" t="s">
        <v>27</v>
      </c>
      <c r="H496" s="7" t="s">
        <v>2</v>
      </c>
      <c r="I496" s="7" t="s">
        <v>2</v>
      </c>
      <c r="J496" s="7" t="s">
        <v>52</v>
      </c>
    </row>
    <row r="497" spans="1:10" x14ac:dyDescent="0.25" outlineLevel="2" collapsed="1">
      <c r="A497" s="8" t="s">
        <v>19</v>
      </c>
      <c r="B497" s="9" t="s">
        <v>862</v>
      </c>
      <c r="C497" s="8" t="s">
        <v>2</v>
      </c>
      <c r="D497" s="8"/>
      <c r="E497" s="8" t="s">
        <v>863</v>
      </c>
      <c r="F497" s="8" t="s">
        <v>19</v>
      </c>
      <c r="G497" s="8" t="s">
        <v>2</v>
      </c>
      <c r="H497" s="8" t="s">
        <v>2</v>
      </c>
      <c r="I497" s="8" t="s">
        <v>2</v>
      </c>
      <c r="J497" s="8" t="s">
        <v>99</v>
      </c>
    </row>
    <row r="498" spans="1:10" x14ac:dyDescent="0.25" outlineLevel="3" collapsed="1">
      <c r="A498" s="7" t="s">
        <v>19</v>
      </c>
      <c r="B498" s="7" t="s">
        <v>25</v>
      </c>
      <c r="C498" s="7" t="s">
        <v>2</v>
      </c>
      <c r="D498" s="7"/>
      <c r="E498" s="7" t="s">
        <v>842</v>
      </c>
      <c r="F498" s="7" t="s">
        <v>19</v>
      </c>
      <c r="G498" s="7" t="s">
        <v>27</v>
      </c>
      <c r="H498" s="7" t="s">
        <v>2</v>
      </c>
      <c r="I498" s="7" t="s">
        <v>2</v>
      </c>
      <c r="J498" s="7" t="s">
        <v>28</v>
      </c>
    </row>
    <row r="499" spans="1:10" x14ac:dyDescent="0.25" outlineLevel="3" collapsed="1">
      <c r="A499" s="7" t="s">
        <v>19</v>
      </c>
      <c r="B499" s="7" t="s">
        <v>25</v>
      </c>
      <c r="C499" s="7" t="s">
        <v>2</v>
      </c>
      <c r="D499" s="7"/>
      <c r="E499" s="7" t="s">
        <v>843</v>
      </c>
      <c r="F499" s="7" t="s">
        <v>19</v>
      </c>
      <c r="G499" s="7" t="s">
        <v>27</v>
      </c>
      <c r="H499" s="7" t="s">
        <v>2</v>
      </c>
      <c r="I499" s="7" t="s">
        <v>2</v>
      </c>
      <c r="J499" s="7" t="s">
        <v>30</v>
      </c>
    </row>
    <row r="500" spans="1:10" x14ac:dyDescent="0.25" outlineLevel="3" collapsed="1">
      <c r="A500" s="7" t="s">
        <v>19</v>
      </c>
      <c r="B500" s="7" t="s">
        <v>25</v>
      </c>
      <c r="C500" s="7" t="s">
        <v>2</v>
      </c>
      <c r="D500" s="7"/>
      <c r="E500" s="7" t="s">
        <v>844</v>
      </c>
      <c r="F500" s="7" t="s">
        <v>19</v>
      </c>
      <c r="G500" s="7" t="s">
        <v>27</v>
      </c>
      <c r="H500" s="7" t="s">
        <v>2</v>
      </c>
      <c r="I500" s="7" t="s">
        <v>2</v>
      </c>
      <c r="J500" s="7" t="s">
        <v>34</v>
      </c>
    </row>
    <row r="501" spans="1:10" x14ac:dyDescent="0.25" outlineLevel="3" collapsed="1">
      <c r="A501" s="7" t="s">
        <v>19</v>
      </c>
      <c r="B501" s="7" t="s">
        <v>25</v>
      </c>
      <c r="C501" s="7" t="s">
        <v>2</v>
      </c>
      <c r="D501" s="7"/>
      <c r="E501" s="7" t="s">
        <v>845</v>
      </c>
      <c r="F501" s="7" t="s">
        <v>19</v>
      </c>
      <c r="G501" s="7" t="s">
        <v>27</v>
      </c>
      <c r="H501" s="7" t="s">
        <v>2</v>
      </c>
      <c r="I501" s="7" t="s">
        <v>2</v>
      </c>
      <c r="J501" s="7" t="s">
        <v>37</v>
      </c>
    </row>
    <row r="502" spans="1:10" x14ac:dyDescent="0.25" outlineLevel="3" collapsed="1">
      <c r="A502" s="8" t="s">
        <v>19</v>
      </c>
      <c r="B502" s="9" t="s">
        <v>864</v>
      </c>
      <c r="C502" s="8" t="s">
        <v>2</v>
      </c>
      <c r="D502" s="8"/>
      <c r="E502" s="8" t="s">
        <v>865</v>
      </c>
      <c r="F502" s="8" t="s">
        <v>15</v>
      </c>
      <c r="G502" s="8" t="s">
        <v>2</v>
      </c>
      <c r="H502" s="8" t="s">
        <v>2</v>
      </c>
      <c r="I502" s="8" t="s">
        <v>2</v>
      </c>
      <c r="J502" s="8" t="s">
        <v>63</v>
      </c>
    </row>
    <row r="503" spans="1:10" x14ac:dyDescent="0.25" outlineLevel="4" collapsed="1">
      <c r="A503" s="7" t="s">
        <v>19</v>
      </c>
      <c r="B503" s="7" t="s">
        <v>25</v>
      </c>
      <c r="C503" s="7" t="s">
        <v>2</v>
      </c>
      <c r="D503" s="7"/>
      <c r="E503" s="7" t="s">
        <v>866</v>
      </c>
      <c r="F503" s="7" t="s">
        <v>19</v>
      </c>
      <c r="G503" s="7" t="s">
        <v>27</v>
      </c>
      <c r="H503" s="7" t="s">
        <v>2</v>
      </c>
      <c r="I503" s="7" t="s">
        <v>2</v>
      </c>
      <c r="J503" s="7" t="s">
        <v>28</v>
      </c>
    </row>
    <row r="504" spans="1:10" x14ac:dyDescent="0.25" outlineLevel="4" collapsed="1">
      <c r="A504" s="7" t="s">
        <v>19</v>
      </c>
      <c r="B504" s="7" t="s">
        <v>64</v>
      </c>
      <c r="C504" s="7" t="s">
        <v>2</v>
      </c>
      <c r="D504" s="7"/>
      <c r="E504" s="7" t="s">
        <v>867</v>
      </c>
      <c r="F504" s="7" t="s">
        <v>19</v>
      </c>
      <c r="G504" s="7">
        <v>1</v>
      </c>
      <c r="H504" s="7" t="s">
        <v>2</v>
      </c>
      <c r="I504" s="7" t="s">
        <v>2</v>
      </c>
      <c r="J504" s="7" t="s">
        <v>30</v>
      </c>
    </row>
    <row r="505" spans="1:10" x14ac:dyDescent="0.25" outlineLevel="3" collapsed="1">
      <c r="A505" s="7" t="s">
        <v>19</v>
      </c>
      <c r="B505" s="7" t="s">
        <v>25</v>
      </c>
      <c r="C505" s="7" t="s">
        <v>2</v>
      </c>
      <c r="D505" s="7"/>
      <c r="E505" s="7" t="s">
        <v>850</v>
      </c>
      <c r="F505" s="7" t="s">
        <v>19</v>
      </c>
      <c r="G505" s="7" t="s">
        <v>27</v>
      </c>
      <c r="H505" s="7" t="s">
        <v>2</v>
      </c>
      <c r="I505" s="7" t="s">
        <v>2</v>
      </c>
      <c r="J505" s="7" t="s">
        <v>308</v>
      </c>
    </row>
    <row r="506" spans="1:10" x14ac:dyDescent="0.25" outlineLevel="3" collapsed="1">
      <c r="A506" s="7" t="s">
        <v>19</v>
      </c>
      <c r="B506" s="7" t="s">
        <v>25</v>
      </c>
      <c r="C506" s="7" t="s">
        <v>2</v>
      </c>
      <c r="D506" s="7"/>
      <c r="E506" s="7" t="s">
        <v>851</v>
      </c>
      <c r="F506" s="7" t="s">
        <v>19</v>
      </c>
      <c r="G506" s="7" t="s">
        <v>27</v>
      </c>
      <c r="H506" s="7" t="s">
        <v>2</v>
      </c>
      <c r="I506" s="7" t="s">
        <v>2</v>
      </c>
      <c r="J506" s="7" t="s">
        <v>803</v>
      </c>
    </row>
    <row r="507" spans="1:10" x14ac:dyDescent="0.25" outlineLevel="3" collapsed="1">
      <c r="A507" s="7" t="s">
        <v>19</v>
      </c>
      <c r="B507" s="7" t="s">
        <v>25</v>
      </c>
      <c r="C507" s="7" t="s">
        <v>2</v>
      </c>
      <c r="D507" s="7"/>
      <c r="E507" s="7" t="s">
        <v>852</v>
      </c>
      <c r="F507" s="7" t="s">
        <v>19</v>
      </c>
      <c r="G507" s="7" t="s">
        <v>27</v>
      </c>
      <c r="H507" s="7" t="s">
        <v>2</v>
      </c>
      <c r="I507" s="7" t="s">
        <v>2</v>
      </c>
      <c r="J507" s="7" t="s">
        <v>48</v>
      </c>
    </row>
    <row r="508" spans="1:10" x14ac:dyDescent="0.25" outlineLevel="2" collapsed="1">
      <c r="A508" s="8" t="s">
        <v>19</v>
      </c>
      <c r="B508" s="9" t="s">
        <v>868</v>
      </c>
      <c r="C508" s="8" t="s">
        <v>2</v>
      </c>
      <c r="D508" s="8"/>
      <c r="E508" s="8" t="s">
        <v>869</v>
      </c>
      <c r="F508" s="8" t="s">
        <v>19</v>
      </c>
      <c r="G508" s="8" t="s">
        <v>2</v>
      </c>
      <c r="H508" s="8" t="s">
        <v>2</v>
      </c>
      <c r="I508" s="8" t="s">
        <v>2</v>
      </c>
      <c r="J508" s="8" t="s">
        <v>124</v>
      </c>
    </row>
    <row r="509" spans="1:10" x14ac:dyDescent="0.25" outlineLevel="3" collapsed="1">
      <c r="A509" s="7" t="s">
        <v>19</v>
      </c>
      <c r="B509" s="7" t="s">
        <v>25</v>
      </c>
      <c r="C509" s="7" t="s">
        <v>2</v>
      </c>
      <c r="D509" s="7"/>
      <c r="E509" s="7" t="s">
        <v>842</v>
      </c>
      <c r="F509" s="7" t="s">
        <v>19</v>
      </c>
      <c r="G509" s="7" t="s">
        <v>27</v>
      </c>
      <c r="H509" s="7" t="s">
        <v>2</v>
      </c>
      <c r="I509" s="7" t="s">
        <v>2</v>
      </c>
      <c r="J509" s="7" t="s">
        <v>28</v>
      </c>
    </row>
    <row r="510" spans="1:10" x14ac:dyDescent="0.25" outlineLevel="3" collapsed="1">
      <c r="A510" s="7" t="s">
        <v>19</v>
      </c>
      <c r="B510" s="7" t="s">
        <v>25</v>
      </c>
      <c r="C510" s="7" t="s">
        <v>2</v>
      </c>
      <c r="D510" s="7"/>
      <c r="E510" s="7" t="s">
        <v>843</v>
      </c>
      <c r="F510" s="7" t="s">
        <v>19</v>
      </c>
      <c r="G510" s="7" t="s">
        <v>27</v>
      </c>
      <c r="H510" s="7" t="s">
        <v>2</v>
      </c>
      <c r="I510" s="7" t="s">
        <v>2</v>
      </c>
      <c r="J510" s="7" t="s">
        <v>30</v>
      </c>
    </row>
    <row r="511" spans="1:10" x14ac:dyDescent="0.25" outlineLevel="3" collapsed="1">
      <c r="A511" s="7" t="s">
        <v>19</v>
      </c>
      <c r="B511" s="7" t="s">
        <v>25</v>
      </c>
      <c r="C511" s="7" t="s">
        <v>2</v>
      </c>
      <c r="D511" s="7"/>
      <c r="E511" s="7" t="s">
        <v>844</v>
      </c>
      <c r="F511" s="7" t="s">
        <v>19</v>
      </c>
      <c r="G511" s="7" t="s">
        <v>27</v>
      </c>
      <c r="H511" s="7" t="s">
        <v>2</v>
      </c>
      <c r="I511" s="7" t="s">
        <v>2</v>
      </c>
      <c r="J511" s="7" t="s">
        <v>34</v>
      </c>
    </row>
    <row r="512" spans="1:10" x14ac:dyDescent="0.25" outlineLevel="3" collapsed="1">
      <c r="A512" s="7" t="s">
        <v>19</v>
      </c>
      <c r="B512" s="7" t="s">
        <v>25</v>
      </c>
      <c r="C512" s="7" t="s">
        <v>2</v>
      </c>
      <c r="D512" s="7"/>
      <c r="E512" s="7" t="s">
        <v>845</v>
      </c>
      <c r="F512" s="7" t="s">
        <v>19</v>
      </c>
      <c r="G512" s="7" t="s">
        <v>27</v>
      </c>
      <c r="H512" s="7" t="s">
        <v>2</v>
      </c>
      <c r="I512" s="7" t="s">
        <v>2</v>
      </c>
      <c r="J512" s="7" t="s">
        <v>37</v>
      </c>
    </row>
    <row r="513" spans="1:10" x14ac:dyDescent="0.25" outlineLevel="3" collapsed="1">
      <c r="A513" s="8" t="s">
        <v>19</v>
      </c>
      <c r="B513" s="9" t="s">
        <v>870</v>
      </c>
      <c r="C513" s="8" t="s">
        <v>2</v>
      </c>
      <c r="D513" s="8"/>
      <c r="E513" s="8" t="s">
        <v>871</v>
      </c>
      <c r="F513" s="8" t="s">
        <v>15</v>
      </c>
      <c r="G513" s="8" t="s">
        <v>2</v>
      </c>
      <c r="H513" s="8" t="s">
        <v>2</v>
      </c>
      <c r="I513" s="8" t="s">
        <v>2</v>
      </c>
      <c r="J513" s="8" t="s">
        <v>63</v>
      </c>
    </row>
    <row r="514" spans="1:10" x14ac:dyDescent="0.25" outlineLevel="4" collapsed="1">
      <c r="A514" s="7" t="s">
        <v>19</v>
      </c>
      <c r="B514" s="7" t="s">
        <v>25</v>
      </c>
      <c r="C514" s="7" t="s">
        <v>2</v>
      </c>
      <c r="D514" s="7"/>
      <c r="E514" s="7" t="s">
        <v>866</v>
      </c>
      <c r="F514" s="7" t="s">
        <v>19</v>
      </c>
      <c r="G514" s="7" t="s">
        <v>27</v>
      </c>
      <c r="H514" s="7" t="s">
        <v>2</v>
      </c>
      <c r="I514" s="7" t="s">
        <v>2</v>
      </c>
      <c r="J514" s="7" t="s">
        <v>28</v>
      </c>
    </row>
    <row r="515" spans="1:10" x14ac:dyDescent="0.25" outlineLevel="4" collapsed="1">
      <c r="A515" s="7" t="s">
        <v>19</v>
      </c>
      <c r="B515" s="7" t="s">
        <v>25</v>
      </c>
      <c r="C515" s="7" t="s">
        <v>2</v>
      </c>
      <c r="D515" s="7"/>
      <c r="E515" s="7" t="s">
        <v>872</v>
      </c>
      <c r="F515" s="7" t="s">
        <v>19</v>
      </c>
      <c r="G515" s="7" t="s">
        <v>27</v>
      </c>
      <c r="H515" s="7" t="s">
        <v>2</v>
      </c>
      <c r="I515" s="7" t="s">
        <v>2</v>
      </c>
      <c r="J515" s="7" t="s">
        <v>30</v>
      </c>
    </row>
    <row r="516" spans="1:10" x14ac:dyDescent="0.25" outlineLevel="4" collapsed="1">
      <c r="A516" s="7" t="s">
        <v>19</v>
      </c>
      <c r="B516" s="7" t="s">
        <v>64</v>
      </c>
      <c r="C516" s="7" t="s">
        <v>2</v>
      </c>
      <c r="D516" s="7"/>
      <c r="E516" s="7" t="s">
        <v>873</v>
      </c>
      <c r="F516" s="7" t="s">
        <v>19</v>
      </c>
      <c r="G516" s="7">
        <v>1</v>
      </c>
      <c r="H516" s="7" t="s">
        <v>2</v>
      </c>
      <c r="I516" s="7" t="s">
        <v>2</v>
      </c>
      <c r="J516" s="7" t="s">
        <v>34</v>
      </c>
    </row>
    <row r="517" spans="1:10" x14ac:dyDescent="0.25" outlineLevel="3" collapsed="1">
      <c r="A517" s="7" t="s">
        <v>19</v>
      </c>
      <c r="B517" s="7" t="s">
        <v>25</v>
      </c>
      <c r="C517" s="7" t="s">
        <v>2</v>
      </c>
      <c r="D517" s="7"/>
      <c r="E517" s="7" t="s">
        <v>850</v>
      </c>
      <c r="F517" s="7" t="s">
        <v>19</v>
      </c>
      <c r="G517" s="7" t="s">
        <v>27</v>
      </c>
      <c r="H517" s="7" t="s">
        <v>2</v>
      </c>
      <c r="I517" s="7" t="s">
        <v>2</v>
      </c>
      <c r="J517" s="7" t="s">
        <v>803</v>
      </c>
    </row>
    <row r="518" spans="1:10" x14ac:dyDescent="0.25" outlineLevel="3" collapsed="1">
      <c r="A518" s="7" t="s">
        <v>19</v>
      </c>
      <c r="B518" s="7" t="s">
        <v>25</v>
      </c>
      <c r="C518" s="7" t="s">
        <v>2</v>
      </c>
      <c r="D518" s="7"/>
      <c r="E518" s="7" t="s">
        <v>851</v>
      </c>
      <c r="F518" s="7" t="s">
        <v>19</v>
      </c>
      <c r="G518" s="7" t="s">
        <v>27</v>
      </c>
      <c r="H518" s="7" t="s">
        <v>2</v>
      </c>
      <c r="I518" s="7" t="s">
        <v>2</v>
      </c>
      <c r="J518" s="7" t="s">
        <v>46</v>
      </c>
    </row>
    <row r="519" spans="1:10" x14ac:dyDescent="0.25" outlineLevel="3" collapsed="1">
      <c r="A519" s="7" t="s">
        <v>19</v>
      </c>
      <c r="B519" s="7" t="s">
        <v>25</v>
      </c>
      <c r="C519" s="7" t="s">
        <v>2</v>
      </c>
      <c r="D519" s="7"/>
      <c r="E519" s="7" t="s">
        <v>852</v>
      </c>
      <c r="F519" s="7" t="s">
        <v>19</v>
      </c>
      <c r="G519" s="7" t="s">
        <v>27</v>
      </c>
      <c r="H519" s="7" t="s">
        <v>2</v>
      </c>
      <c r="I519" s="7" t="s">
        <v>2</v>
      </c>
      <c r="J519" s="7" t="s">
        <v>50</v>
      </c>
    </row>
    <row r="520" spans="1:10" x14ac:dyDescent="0.25" outlineLevel="2" collapsed="1">
      <c r="A520" s="8" t="s">
        <v>19</v>
      </c>
      <c r="B520" s="9" t="s">
        <v>874</v>
      </c>
      <c r="C520" s="8" t="s">
        <v>2</v>
      </c>
      <c r="D520" s="8"/>
      <c r="E520" s="8" t="s">
        <v>875</v>
      </c>
      <c r="F520" s="8" t="s">
        <v>19</v>
      </c>
      <c r="G520" s="8" t="s">
        <v>2</v>
      </c>
      <c r="H520" s="8" t="s">
        <v>2</v>
      </c>
      <c r="I520" s="8" t="s">
        <v>2</v>
      </c>
      <c r="J520" s="8" t="s">
        <v>144</v>
      </c>
    </row>
    <row r="521" spans="1:10" x14ac:dyDescent="0.25" outlineLevel="3" collapsed="1">
      <c r="A521" s="7" t="s">
        <v>15</v>
      </c>
      <c r="B521" s="7" t="s">
        <v>25</v>
      </c>
      <c r="C521" s="7" t="s">
        <v>2</v>
      </c>
      <c r="D521" s="7"/>
      <c r="E521" s="7" t="s">
        <v>842</v>
      </c>
      <c r="F521" s="7" t="s">
        <v>19</v>
      </c>
      <c r="G521" s="7" t="s">
        <v>27</v>
      </c>
      <c r="H521" s="7" t="s">
        <v>2</v>
      </c>
      <c r="I521" s="7" t="s">
        <v>2</v>
      </c>
      <c r="J521" s="7" t="s">
        <v>28</v>
      </c>
    </row>
    <row r="522" spans="1:10" x14ac:dyDescent="0.25" outlineLevel="3" collapsed="1">
      <c r="A522" s="7" t="s">
        <v>15</v>
      </c>
      <c r="B522" s="7" t="s">
        <v>25</v>
      </c>
      <c r="C522" s="7" t="s">
        <v>2</v>
      </c>
      <c r="D522" s="7"/>
      <c r="E522" s="7" t="s">
        <v>843</v>
      </c>
      <c r="F522" s="7" t="s">
        <v>19</v>
      </c>
      <c r="G522" s="7" t="s">
        <v>27</v>
      </c>
      <c r="H522" s="7" t="s">
        <v>2</v>
      </c>
      <c r="I522" s="7" t="s">
        <v>2</v>
      </c>
      <c r="J522" s="7" t="s">
        <v>30</v>
      </c>
    </row>
    <row r="523" spans="1:10" x14ac:dyDescent="0.25" outlineLevel="3" collapsed="1">
      <c r="A523" s="7" t="s">
        <v>15</v>
      </c>
      <c r="B523" s="7" t="s">
        <v>25</v>
      </c>
      <c r="C523" s="7" t="s">
        <v>2</v>
      </c>
      <c r="D523" s="7"/>
      <c r="E523" s="7" t="s">
        <v>844</v>
      </c>
      <c r="F523" s="7" t="s">
        <v>19</v>
      </c>
      <c r="G523" s="7" t="s">
        <v>27</v>
      </c>
      <c r="H523" s="7" t="s">
        <v>2</v>
      </c>
      <c r="I523" s="7" t="s">
        <v>2</v>
      </c>
      <c r="J523" s="7" t="s">
        <v>34</v>
      </c>
    </row>
    <row r="524" spans="1:10" x14ac:dyDescent="0.25" outlineLevel="3" collapsed="1">
      <c r="A524" s="7" t="s">
        <v>15</v>
      </c>
      <c r="B524" s="7" t="s">
        <v>25</v>
      </c>
      <c r="C524" s="7" t="s">
        <v>2</v>
      </c>
      <c r="D524" s="7"/>
      <c r="E524" s="7" t="s">
        <v>845</v>
      </c>
      <c r="F524" s="7" t="s">
        <v>19</v>
      </c>
      <c r="G524" s="7" t="s">
        <v>27</v>
      </c>
      <c r="H524" s="7" t="s">
        <v>2</v>
      </c>
      <c r="I524" s="7" t="s">
        <v>2</v>
      </c>
      <c r="J524" s="7" t="s">
        <v>37</v>
      </c>
    </row>
    <row r="525" spans="1:10" x14ac:dyDescent="0.25" outlineLevel="3" collapsed="1">
      <c r="A525" s="8" t="s">
        <v>15</v>
      </c>
      <c r="B525" s="9" t="s">
        <v>876</v>
      </c>
      <c r="C525" s="8" t="s">
        <v>2</v>
      </c>
      <c r="D525" s="8"/>
      <c r="E525" s="8" t="s">
        <v>877</v>
      </c>
      <c r="F525" s="8" t="s">
        <v>15</v>
      </c>
      <c r="G525" s="8" t="s">
        <v>2</v>
      </c>
      <c r="H525" s="8" t="s">
        <v>2</v>
      </c>
      <c r="I525" s="8" t="s">
        <v>2</v>
      </c>
      <c r="J525" s="8" t="s">
        <v>63</v>
      </c>
    </row>
    <row r="526" spans="1:10" x14ac:dyDescent="0.25" outlineLevel="4" collapsed="1">
      <c r="A526" s="7" t="s">
        <v>15</v>
      </c>
      <c r="B526" s="7" t="s">
        <v>25</v>
      </c>
      <c r="C526" s="7" t="s">
        <v>2</v>
      </c>
      <c r="D526" s="7"/>
      <c r="E526" s="7" t="s">
        <v>848</v>
      </c>
      <c r="F526" s="7" t="s">
        <v>19</v>
      </c>
      <c r="G526" s="7" t="s">
        <v>27</v>
      </c>
      <c r="H526" s="7" t="s">
        <v>2</v>
      </c>
      <c r="I526" s="7" t="s">
        <v>2</v>
      </c>
      <c r="J526" s="7" t="s">
        <v>28</v>
      </c>
    </row>
    <row r="527" spans="1:10" x14ac:dyDescent="0.25" outlineLevel="4" collapsed="1">
      <c r="A527" s="7" t="s">
        <v>15</v>
      </c>
      <c r="B527" s="7" t="s">
        <v>25</v>
      </c>
      <c r="C527" s="7" t="s">
        <v>2</v>
      </c>
      <c r="D527" s="7"/>
      <c r="E527" s="7" t="s">
        <v>878</v>
      </c>
      <c r="F527" s="7" t="s">
        <v>19</v>
      </c>
      <c r="G527" s="7" t="s">
        <v>27</v>
      </c>
      <c r="H527" s="7" t="s">
        <v>2</v>
      </c>
      <c r="I527" s="7" t="s">
        <v>2</v>
      </c>
      <c r="J527" s="7" t="s">
        <v>30</v>
      </c>
    </row>
    <row r="528" spans="1:10" x14ac:dyDescent="0.25" outlineLevel="4" collapsed="1">
      <c r="A528" s="7" t="s">
        <v>15</v>
      </c>
      <c r="B528" s="7" t="s">
        <v>25</v>
      </c>
      <c r="C528" s="7" t="s">
        <v>2</v>
      </c>
      <c r="D528" s="7"/>
      <c r="E528" s="7" t="s">
        <v>879</v>
      </c>
      <c r="F528" s="7" t="s">
        <v>19</v>
      </c>
      <c r="G528" s="7" t="s">
        <v>27</v>
      </c>
      <c r="H528" s="7" t="s">
        <v>2</v>
      </c>
      <c r="I528" s="7" t="s">
        <v>2</v>
      </c>
      <c r="J528" s="7" t="s">
        <v>34</v>
      </c>
    </row>
    <row r="529" spans="1:10" x14ac:dyDescent="0.25" outlineLevel="4" collapsed="1">
      <c r="A529" s="7" t="s">
        <v>15</v>
      </c>
      <c r="B529" s="7" t="s">
        <v>64</v>
      </c>
      <c r="C529" s="7" t="s">
        <v>2</v>
      </c>
      <c r="D529" s="7"/>
      <c r="E529" s="7" t="s">
        <v>880</v>
      </c>
      <c r="F529" s="7" t="s">
        <v>19</v>
      </c>
      <c r="G529" s="7">
        <v>1</v>
      </c>
      <c r="H529" s="7" t="s">
        <v>2</v>
      </c>
      <c r="I529" s="7" t="s">
        <v>2</v>
      </c>
      <c r="J529" s="7" t="s">
        <v>37</v>
      </c>
    </row>
    <row r="530" spans="1:10" x14ac:dyDescent="0.25" outlineLevel="4" collapsed="1">
      <c r="A530" s="7" t="s">
        <v>15</v>
      </c>
      <c r="B530" s="7" t="s">
        <v>64</v>
      </c>
      <c r="C530" s="7" t="s">
        <v>2</v>
      </c>
      <c r="D530" s="7"/>
      <c r="E530" s="7" t="s">
        <v>881</v>
      </c>
      <c r="F530" s="7" t="s">
        <v>19</v>
      </c>
      <c r="G530" s="7">
        <v>1</v>
      </c>
      <c r="H530" s="7" t="s">
        <v>2</v>
      </c>
      <c r="I530" s="7" t="s">
        <v>2</v>
      </c>
      <c r="J530" s="7" t="s">
        <v>63</v>
      </c>
    </row>
    <row r="531" spans="1:10" x14ac:dyDescent="0.25" outlineLevel="3" collapsed="1">
      <c r="A531" s="7" t="s">
        <v>15</v>
      </c>
      <c r="B531" s="7" t="s">
        <v>25</v>
      </c>
      <c r="C531" s="7" t="s">
        <v>2</v>
      </c>
      <c r="D531" s="7"/>
      <c r="E531" s="7" t="s">
        <v>850</v>
      </c>
      <c r="F531" s="7" t="s">
        <v>19</v>
      </c>
      <c r="G531" s="7" t="s">
        <v>27</v>
      </c>
      <c r="H531" s="7" t="s">
        <v>2</v>
      </c>
      <c r="I531" s="7" t="s">
        <v>2</v>
      </c>
      <c r="J531" s="7" t="s">
        <v>48</v>
      </c>
    </row>
    <row r="532" spans="1:10" x14ac:dyDescent="0.25" outlineLevel="3" collapsed="1">
      <c r="A532" s="7" t="s">
        <v>15</v>
      </c>
      <c r="B532" s="7" t="s">
        <v>25</v>
      </c>
      <c r="C532" s="7" t="s">
        <v>2</v>
      </c>
      <c r="D532" s="7"/>
      <c r="E532" s="7" t="s">
        <v>851</v>
      </c>
      <c r="F532" s="7" t="s">
        <v>19</v>
      </c>
      <c r="G532" s="7" t="s">
        <v>27</v>
      </c>
      <c r="H532" s="7" t="s">
        <v>2</v>
      </c>
      <c r="I532" s="7" t="s">
        <v>2</v>
      </c>
      <c r="J532" s="7" t="s">
        <v>50</v>
      </c>
    </row>
    <row r="533" spans="1:10" x14ac:dyDescent="0.25" outlineLevel="3" collapsed="1">
      <c r="A533" s="7" t="s">
        <v>19</v>
      </c>
      <c r="B533" s="7" t="s">
        <v>25</v>
      </c>
      <c r="C533" s="7" t="s">
        <v>2</v>
      </c>
      <c r="D533" s="7"/>
      <c r="E533" s="7" t="s">
        <v>852</v>
      </c>
      <c r="F533" s="7" t="s">
        <v>19</v>
      </c>
      <c r="G533" s="7" t="s">
        <v>27</v>
      </c>
      <c r="H533" s="7" t="s">
        <v>2</v>
      </c>
      <c r="I533" s="7" t="s">
        <v>2</v>
      </c>
      <c r="J533" s="7" t="s">
        <v>54</v>
      </c>
    </row>
    <row r="534" spans="1:10" x14ac:dyDescent="0.25" outlineLevel="2" collapsed="1">
      <c r="A534" s="8" t="s">
        <v>19</v>
      </c>
      <c r="B534" s="9" t="s">
        <v>882</v>
      </c>
      <c r="C534" s="8" t="s">
        <v>2</v>
      </c>
      <c r="D534" s="8"/>
      <c r="E534" s="8" t="s">
        <v>883</v>
      </c>
      <c r="F534" s="8" t="s">
        <v>19</v>
      </c>
      <c r="G534" s="8" t="s">
        <v>2</v>
      </c>
      <c r="H534" s="8" t="s">
        <v>2</v>
      </c>
      <c r="I534" s="8" t="s">
        <v>2</v>
      </c>
      <c r="J534" s="8" t="s">
        <v>165</v>
      </c>
    </row>
    <row r="535" spans="1:10" x14ac:dyDescent="0.25" outlineLevel="3" collapsed="1">
      <c r="A535" s="7" t="s">
        <v>19</v>
      </c>
      <c r="B535" s="7" t="s">
        <v>25</v>
      </c>
      <c r="C535" s="7" t="s">
        <v>2</v>
      </c>
      <c r="D535" s="7"/>
      <c r="E535" s="7" t="s">
        <v>842</v>
      </c>
      <c r="F535" s="7" t="s">
        <v>19</v>
      </c>
      <c r="G535" s="7" t="s">
        <v>27</v>
      </c>
      <c r="H535" s="7" t="s">
        <v>2</v>
      </c>
      <c r="I535" s="7" t="s">
        <v>2</v>
      </c>
      <c r="J535" s="7" t="s">
        <v>28</v>
      </c>
    </row>
    <row r="536" spans="1:10" x14ac:dyDescent="0.25" outlineLevel="3" collapsed="1">
      <c r="A536" s="7" t="s">
        <v>19</v>
      </c>
      <c r="B536" s="7" t="s">
        <v>25</v>
      </c>
      <c r="C536" s="7" t="s">
        <v>2</v>
      </c>
      <c r="D536" s="7"/>
      <c r="E536" s="7" t="s">
        <v>843</v>
      </c>
      <c r="F536" s="7" t="s">
        <v>19</v>
      </c>
      <c r="G536" s="7" t="s">
        <v>27</v>
      </c>
      <c r="H536" s="7" t="s">
        <v>2</v>
      </c>
      <c r="I536" s="7" t="s">
        <v>2</v>
      </c>
      <c r="J536" s="7" t="s">
        <v>30</v>
      </c>
    </row>
    <row r="537" spans="1:10" x14ac:dyDescent="0.25" outlineLevel="3" collapsed="1">
      <c r="A537" s="7" t="s">
        <v>19</v>
      </c>
      <c r="B537" s="7" t="s">
        <v>25</v>
      </c>
      <c r="C537" s="7" t="s">
        <v>2</v>
      </c>
      <c r="D537" s="7"/>
      <c r="E537" s="7" t="s">
        <v>844</v>
      </c>
      <c r="F537" s="7" t="s">
        <v>19</v>
      </c>
      <c r="G537" s="7" t="s">
        <v>27</v>
      </c>
      <c r="H537" s="7" t="s">
        <v>2</v>
      </c>
      <c r="I537" s="7" t="s">
        <v>2</v>
      </c>
      <c r="J537" s="7" t="s">
        <v>34</v>
      </c>
    </row>
    <row r="538" spans="1:10" x14ac:dyDescent="0.25" outlineLevel="3" collapsed="1">
      <c r="A538" s="7" t="s">
        <v>19</v>
      </c>
      <c r="B538" s="7" t="s">
        <v>25</v>
      </c>
      <c r="C538" s="7" t="s">
        <v>2</v>
      </c>
      <c r="D538" s="7"/>
      <c r="E538" s="7" t="s">
        <v>845</v>
      </c>
      <c r="F538" s="7" t="s">
        <v>19</v>
      </c>
      <c r="G538" s="7" t="s">
        <v>27</v>
      </c>
      <c r="H538" s="7" t="s">
        <v>2</v>
      </c>
      <c r="I538" s="7" t="s">
        <v>2</v>
      </c>
      <c r="J538" s="7" t="s">
        <v>37</v>
      </c>
    </row>
    <row r="539" spans="1:10" x14ac:dyDescent="0.25" outlineLevel="3" collapsed="1">
      <c r="A539" s="8" t="s">
        <v>19</v>
      </c>
      <c r="B539" s="9" t="s">
        <v>884</v>
      </c>
      <c r="C539" s="8" t="s">
        <v>2</v>
      </c>
      <c r="D539" s="8"/>
      <c r="E539" s="8" t="s">
        <v>885</v>
      </c>
      <c r="F539" s="8" t="s">
        <v>15</v>
      </c>
      <c r="G539" s="8" t="s">
        <v>2</v>
      </c>
      <c r="H539" s="8" t="s">
        <v>2</v>
      </c>
      <c r="I539" s="8" t="s">
        <v>2</v>
      </c>
      <c r="J539" s="8" t="s">
        <v>63</v>
      </c>
    </row>
    <row r="540" spans="1:10" x14ac:dyDescent="0.25" outlineLevel="4" collapsed="1">
      <c r="A540" s="7" t="s">
        <v>19</v>
      </c>
      <c r="B540" s="7" t="s">
        <v>25</v>
      </c>
      <c r="C540" s="7" t="s">
        <v>2</v>
      </c>
      <c r="D540" s="7"/>
      <c r="E540" s="7" t="s">
        <v>848</v>
      </c>
      <c r="F540" s="7" t="s">
        <v>19</v>
      </c>
      <c r="G540" s="7" t="s">
        <v>27</v>
      </c>
      <c r="H540" s="7" t="s">
        <v>2</v>
      </c>
      <c r="I540" s="7" t="s">
        <v>2</v>
      </c>
      <c r="J540" s="7" t="s">
        <v>28</v>
      </c>
    </row>
    <row r="541" spans="1:10" x14ac:dyDescent="0.25" outlineLevel="4" collapsed="1">
      <c r="A541" s="7" t="s">
        <v>19</v>
      </c>
      <c r="B541" s="7" t="s">
        <v>25</v>
      </c>
      <c r="C541" s="7" t="s">
        <v>2</v>
      </c>
      <c r="D541" s="7"/>
      <c r="E541" s="7" t="s">
        <v>886</v>
      </c>
      <c r="F541" s="7" t="s">
        <v>19</v>
      </c>
      <c r="G541" s="7" t="s">
        <v>27</v>
      </c>
      <c r="H541" s="7" t="s">
        <v>2</v>
      </c>
      <c r="I541" s="7" t="s">
        <v>2</v>
      </c>
      <c r="J541" s="7" t="s">
        <v>30</v>
      </c>
    </row>
    <row r="542" spans="1:10" x14ac:dyDescent="0.25" outlineLevel="4" collapsed="1">
      <c r="A542" s="7" t="s">
        <v>19</v>
      </c>
      <c r="B542" s="7" t="s">
        <v>64</v>
      </c>
      <c r="C542" s="7" t="s">
        <v>2</v>
      </c>
      <c r="D542" s="7"/>
      <c r="E542" s="7" t="s">
        <v>887</v>
      </c>
      <c r="F542" s="7" t="s">
        <v>19</v>
      </c>
      <c r="G542" s="7">
        <v>1</v>
      </c>
      <c r="H542" s="7" t="s">
        <v>2</v>
      </c>
      <c r="I542" s="7" t="s">
        <v>2</v>
      </c>
      <c r="J542" s="7" t="s">
        <v>34</v>
      </c>
    </row>
    <row r="543" spans="1:10" x14ac:dyDescent="0.25" outlineLevel="4" collapsed="1">
      <c r="A543" s="7" t="s">
        <v>19</v>
      </c>
      <c r="B543" s="7" t="s">
        <v>64</v>
      </c>
      <c r="C543" s="7" t="s">
        <v>2</v>
      </c>
      <c r="D543" s="7"/>
      <c r="E543" s="7" t="s">
        <v>888</v>
      </c>
      <c r="F543" s="7" t="s">
        <v>19</v>
      </c>
      <c r="G543" s="7">
        <v>1</v>
      </c>
      <c r="H543" s="7" t="s">
        <v>2</v>
      </c>
      <c r="I543" s="7" t="s">
        <v>2</v>
      </c>
      <c r="J543" s="7" t="s">
        <v>37</v>
      </c>
    </row>
    <row r="544" spans="1:10" x14ac:dyDescent="0.25" outlineLevel="4" collapsed="1">
      <c r="A544" s="7" t="s">
        <v>19</v>
      </c>
      <c r="B544" s="7" t="s">
        <v>64</v>
      </c>
      <c r="C544" s="7" t="s">
        <v>2</v>
      </c>
      <c r="D544" s="7"/>
      <c r="E544" s="7" t="s">
        <v>889</v>
      </c>
      <c r="F544" s="7" t="s">
        <v>19</v>
      </c>
      <c r="G544" s="7">
        <v>1</v>
      </c>
      <c r="H544" s="7" t="s">
        <v>2</v>
      </c>
      <c r="I544" s="7" t="s">
        <v>2</v>
      </c>
      <c r="J544" s="7" t="s">
        <v>63</v>
      </c>
    </row>
    <row r="545" spans="1:10" x14ac:dyDescent="0.25" outlineLevel="4" collapsed="1">
      <c r="A545" s="7" t="s">
        <v>19</v>
      </c>
      <c r="B545" s="7" t="s">
        <v>64</v>
      </c>
      <c r="C545" s="7" t="s">
        <v>2</v>
      </c>
      <c r="D545" s="7"/>
      <c r="E545" s="7" t="s">
        <v>890</v>
      </c>
      <c r="F545" s="7" t="s">
        <v>19</v>
      </c>
      <c r="G545" s="7">
        <v>1</v>
      </c>
      <c r="H545" s="7" t="s">
        <v>2</v>
      </c>
      <c r="I545" s="7" t="s">
        <v>2</v>
      </c>
      <c r="J545" s="7" t="s">
        <v>87</v>
      </c>
    </row>
    <row r="546" spans="1:10" x14ac:dyDescent="0.25" outlineLevel="3" collapsed="1">
      <c r="A546" s="7" t="s">
        <v>19</v>
      </c>
      <c r="B546" s="7" t="s">
        <v>25</v>
      </c>
      <c r="C546" s="7" t="s">
        <v>2</v>
      </c>
      <c r="D546" s="7"/>
      <c r="E546" s="7" t="s">
        <v>850</v>
      </c>
      <c r="F546" s="7" t="s">
        <v>19</v>
      </c>
      <c r="G546" s="7" t="s">
        <v>27</v>
      </c>
      <c r="H546" s="7" t="s">
        <v>2</v>
      </c>
      <c r="I546" s="7" t="s">
        <v>2</v>
      </c>
      <c r="J546" s="7" t="s">
        <v>50</v>
      </c>
    </row>
    <row r="547" spans="1:10" x14ac:dyDescent="0.25" outlineLevel="3" collapsed="1">
      <c r="A547" s="7" t="s">
        <v>19</v>
      </c>
      <c r="B547" s="7" t="s">
        <v>25</v>
      </c>
      <c r="C547" s="7" t="s">
        <v>2</v>
      </c>
      <c r="D547" s="7"/>
      <c r="E547" s="7" t="s">
        <v>851</v>
      </c>
      <c r="F547" s="7" t="s">
        <v>19</v>
      </c>
      <c r="G547" s="7" t="s">
        <v>27</v>
      </c>
      <c r="H547" s="7" t="s">
        <v>2</v>
      </c>
      <c r="I547" s="7" t="s">
        <v>2</v>
      </c>
      <c r="J547" s="7" t="s">
        <v>52</v>
      </c>
    </row>
    <row r="548" spans="1:10" x14ac:dyDescent="0.25" outlineLevel="3" collapsed="1">
      <c r="A548" s="7" t="s">
        <v>19</v>
      </c>
      <c r="B548" s="7" t="s">
        <v>25</v>
      </c>
      <c r="C548" s="7" t="s">
        <v>2</v>
      </c>
      <c r="D548" s="7"/>
      <c r="E548" s="7" t="s">
        <v>852</v>
      </c>
      <c r="F548" s="7" t="s">
        <v>19</v>
      </c>
      <c r="G548" s="7" t="s">
        <v>27</v>
      </c>
      <c r="H548" s="7" t="s">
        <v>2</v>
      </c>
      <c r="I548" s="7" t="s">
        <v>2</v>
      </c>
      <c r="J548" s="7" t="s">
        <v>57</v>
      </c>
    </row>
    <row r="549" spans="1:10" x14ac:dyDescent="0.25" outlineLevel="2" collapsed="1">
      <c r="A549" s="8" t="s">
        <v>19</v>
      </c>
      <c r="B549" s="9" t="s">
        <v>891</v>
      </c>
      <c r="C549" s="8" t="s">
        <v>2</v>
      </c>
      <c r="D549" s="8"/>
      <c r="E549" s="8" t="s">
        <v>892</v>
      </c>
      <c r="F549" s="8" t="s">
        <v>19</v>
      </c>
      <c r="G549" s="8" t="s">
        <v>2</v>
      </c>
      <c r="H549" s="8" t="s">
        <v>2</v>
      </c>
      <c r="I549" s="8" t="s">
        <v>2</v>
      </c>
      <c r="J549" s="8" t="s">
        <v>188</v>
      </c>
    </row>
    <row r="550" spans="1:10" x14ac:dyDescent="0.25" outlineLevel="3" collapsed="1">
      <c r="A550" s="7" t="s">
        <v>15</v>
      </c>
      <c r="B550" s="7" t="s">
        <v>25</v>
      </c>
      <c r="C550" s="7" t="s">
        <v>2</v>
      </c>
      <c r="D550" s="7"/>
      <c r="E550" s="7" t="s">
        <v>842</v>
      </c>
      <c r="F550" s="7" t="s">
        <v>19</v>
      </c>
      <c r="G550" s="7" t="s">
        <v>27</v>
      </c>
      <c r="H550" s="7" t="s">
        <v>2</v>
      </c>
      <c r="I550" s="7" t="s">
        <v>2</v>
      </c>
      <c r="J550" s="7" t="s">
        <v>28</v>
      </c>
    </row>
    <row r="551" spans="1:10" x14ac:dyDescent="0.25" outlineLevel="3" collapsed="1">
      <c r="A551" s="7" t="s">
        <v>15</v>
      </c>
      <c r="B551" s="7" t="s">
        <v>25</v>
      </c>
      <c r="C551" s="7" t="s">
        <v>2</v>
      </c>
      <c r="D551" s="7"/>
      <c r="E551" s="7" t="s">
        <v>843</v>
      </c>
      <c r="F551" s="7" t="s">
        <v>19</v>
      </c>
      <c r="G551" s="7" t="s">
        <v>27</v>
      </c>
      <c r="H551" s="7" t="s">
        <v>2</v>
      </c>
      <c r="I551" s="7" t="s">
        <v>2</v>
      </c>
      <c r="J551" s="7" t="s">
        <v>30</v>
      </c>
    </row>
    <row r="552" spans="1:10" x14ac:dyDescent="0.25" outlineLevel="3" collapsed="1">
      <c r="A552" s="7" t="s">
        <v>15</v>
      </c>
      <c r="B552" s="7" t="s">
        <v>25</v>
      </c>
      <c r="C552" s="7" t="s">
        <v>2</v>
      </c>
      <c r="D552" s="7"/>
      <c r="E552" s="7" t="s">
        <v>844</v>
      </c>
      <c r="F552" s="7" t="s">
        <v>19</v>
      </c>
      <c r="G552" s="7" t="s">
        <v>27</v>
      </c>
      <c r="H552" s="7" t="s">
        <v>2</v>
      </c>
      <c r="I552" s="7" t="s">
        <v>2</v>
      </c>
      <c r="J552" s="7" t="s">
        <v>34</v>
      </c>
    </row>
    <row r="553" spans="1:10" x14ac:dyDescent="0.25" outlineLevel="3" collapsed="1">
      <c r="A553" s="7" t="s">
        <v>15</v>
      </c>
      <c r="B553" s="7" t="s">
        <v>25</v>
      </c>
      <c r="C553" s="7" t="s">
        <v>2</v>
      </c>
      <c r="D553" s="7"/>
      <c r="E553" s="7" t="s">
        <v>845</v>
      </c>
      <c r="F553" s="7" t="s">
        <v>19</v>
      </c>
      <c r="G553" s="7" t="s">
        <v>27</v>
      </c>
      <c r="H553" s="7" t="s">
        <v>2</v>
      </c>
      <c r="I553" s="7" t="s">
        <v>2</v>
      </c>
      <c r="J553" s="7" t="s">
        <v>37</v>
      </c>
    </row>
    <row r="554" spans="1:10" x14ac:dyDescent="0.25" outlineLevel="3" collapsed="1">
      <c r="A554" s="8" t="s">
        <v>15</v>
      </c>
      <c r="B554" s="9" t="s">
        <v>893</v>
      </c>
      <c r="C554" s="8" t="s">
        <v>2</v>
      </c>
      <c r="D554" s="8"/>
      <c r="E554" s="8" t="s">
        <v>894</v>
      </c>
      <c r="F554" s="8" t="s">
        <v>15</v>
      </c>
      <c r="G554" s="8" t="s">
        <v>2</v>
      </c>
      <c r="H554" s="8" t="s">
        <v>2</v>
      </c>
      <c r="I554" s="8" t="s">
        <v>2</v>
      </c>
      <c r="J554" s="8" t="s">
        <v>63</v>
      </c>
    </row>
    <row r="555" spans="1:10" x14ac:dyDescent="0.25" outlineLevel="4" collapsed="1">
      <c r="A555" s="7" t="s">
        <v>15</v>
      </c>
      <c r="B555" s="7" t="s">
        <v>25</v>
      </c>
      <c r="C555" s="7" t="s">
        <v>2</v>
      </c>
      <c r="D555" s="7"/>
      <c r="E555" s="7" t="s">
        <v>895</v>
      </c>
      <c r="F555" s="7" t="s">
        <v>19</v>
      </c>
      <c r="G555" s="7" t="s">
        <v>27</v>
      </c>
      <c r="H555" s="7" t="s">
        <v>2</v>
      </c>
      <c r="I555" s="7" t="s">
        <v>2</v>
      </c>
      <c r="J555" s="7" t="s">
        <v>28</v>
      </c>
    </row>
    <row r="556" spans="1:10" x14ac:dyDescent="0.25" outlineLevel="4" collapsed="1">
      <c r="A556" s="7" t="s">
        <v>15</v>
      </c>
      <c r="B556" s="7" t="s">
        <v>25</v>
      </c>
      <c r="C556" s="7" t="s">
        <v>2</v>
      </c>
      <c r="D556" s="7"/>
      <c r="E556" s="7" t="s">
        <v>848</v>
      </c>
      <c r="F556" s="7" t="s">
        <v>19</v>
      </c>
      <c r="G556" s="7" t="s">
        <v>27</v>
      </c>
      <c r="H556" s="7" t="s">
        <v>2</v>
      </c>
      <c r="I556" s="7" t="s">
        <v>2</v>
      </c>
      <c r="J556" s="7" t="s">
        <v>30</v>
      </c>
    </row>
    <row r="557" spans="1:10" x14ac:dyDescent="0.25" outlineLevel="4" collapsed="1">
      <c r="A557" s="7" t="s">
        <v>15</v>
      </c>
      <c r="B557" s="7" t="s">
        <v>64</v>
      </c>
      <c r="C557" s="7" t="s">
        <v>2</v>
      </c>
      <c r="D557" s="7"/>
      <c r="E557" s="7" t="s">
        <v>896</v>
      </c>
      <c r="F557" s="7" t="s">
        <v>19</v>
      </c>
      <c r="G557" s="7">
        <v>1</v>
      </c>
      <c r="H557" s="7" t="s">
        <v>2</v>
      </c>
      <c r="I557" s="7" t="s">
        <v>2</v>
      </c>
      <c r="J557" s="7" t="s">
        <v>34</v>
      </c>
    </row>
    <row r="558" spans="1:10" x14ac:dyDescent="0.25" outlineLevel="3" collapsed="1">
      <c r="A558" s="7" t="s">
        <v>15</v>
      </c>
      <c r="B558" s="7" t="s">
        <v>25</v>
      </c>
      <c r="C558" s="7" t="s">
        <v>2</v>
      </c>
      <c r="D558" s="7"/>
      <c r="E558" s="7" t="s">
        <v>850</v>
      </c>
      <c r="F558" s="7" t="s">
        <v>19</v>
      </c>
      <c r="G558" s="7" t="s">
        <v>27</v>
      </c>
      <c r="H558" s="7" t="s">
        <v>2</v>
      </c>
      <c r="I558" s="7" t="s">
        <v>2</v>
      </c>
      <c r="J558" s="7" t="s">
        <v>803</v>
      </c>
    </row>
    <row r="559" spans="1:10" x14ac:dyDescent="0.25" outlineLevel="3" collapsed="1">
      <c r="A559" s="7" t="s">
        <v>15</v>
      </c>
      <c r="B559" s="7" t="s">
        <v>25</v>
      </c>
      <c r="C559" s="7" t="s">
        <v>2</v>
      </c>
      <c r="D559" s="7"/>
      <c r="E559" s="7" t="s">
        <v>851</v>
      </c>
      <c r="F559" s="7" t="s">
        <v>19</v>
      </c>
      <c r="G559" s="7" t="s">
        <v>27</v>
      </c>
      <c r="H559" s="7" t="s">
        <v>2</v>
      </c>
      <c r="I559" s="7" t="s">
        <v>2</v>
      </c>
      <c r="J559" s="7" t="s">
        <v>46</v>
      </c>
    </row>
    <row r="560" spans="1:10" x14ac:dyDescent="0.25" outlineLevel="3" collapsed="1">
      <c r="A560" s="7" t="s">
        <v>15</v>
      </c>
      <c r="B560" s="7" t="s">
        <v>25</v>
      </c>
      <c r="C560" s="7" t="s">
        <v>2</v>
      </c>
      <c r="D560" s="7"/>
      <c r="E560" s="7" t="s">
        <v>852</v>
      </c>
      <c r="F560" s="7" t="s">
        <v>19</v>
      </c>
      <c r="G560" s="7" t="s">
        <v>27</v>
      </c>
      <c r="H560" s="7" t="s">
        <v>2</v>
      </c>
      <c r="I560" s="7" t="s">
        <v>2</v>
      </c>
      <c r="J560" s="7" t="s">
        <v>50</v>
      </c>
    </row>
    <row r="561" spans="1:10" x14ac:dyDescent="0.25" outlineLevel="2" collapsed="1">
      <c r="A561" s="8" t="s">
        <v>19</v>
      </c>
      <c r="B561" s="9" t="s">
        <v>897</v>
      </c>
      <c r="C561" s="8" t="s">
        <v>2</v>
      </c>
      <c r="D561" s="8"/>
      <c r="E561" s="8" t="s">
        <v>898</v>
      </c>
      <c r="F561" s="8" t="s">
        <v>19</v>
      </c>
      <c r="G561" s="8" t="s">
        <v>2</v>
      </c>
      <c r="H561" s="8" t="s">
        <v>2</v>
      </c>
      <c r="I561" s="8" t="s">
        <v>2</v>
      </c>
      <c r="J561" s="8" t="s">
        <v>206</v>
      </c>
    </row>
    <row r="562" spans="1:10" x14ac:dyDescent="0.25" outlineLevel="3" collapsed="1">
      <c r="A562" s="7" t="s">
        <v>15</v>
      </c>
      <c r="B562" s="7" t="s">
        <v>25</v>
      </c>
      <c r="C562" s="7" t="s">
        <v>2</v>
      </c>
      <c r="D562" s="7"/>
      <c r="E562" s="7" t="s">
        <v>842</v>
      </c>
      <c r="F562" s="7" t="s">
        <v>19</v>
      </c>
      <c r="G562" s="7" t="s">
        <v>27</v>
      </c>
      <c r="H562" s="7" t="s">
        <v>2</v>
      </c>
      <c r="I562" s="7" t="s">
        <v>2</v>
      </c>
      <c r="J562" s="7" t="s">
        <v>28</v>
      </c>
    </row>
    <row r="563" spans="1:10" x14ac:dyDescent="0.25" outlineLevel="3" collapsed="1">
      <c r="A563" s="7" t="s">
        <v>15</v>
      </c>
      <c r="B563" s="7" t="s">
        <v>25</v>
      </c>
      <c r="C563" s="7" t="s">
        <v>2</v>
      </c>
      <c r="D563" s="7"/>
      <c r="E563" s="7" t="s">
        <v>843</v>
      </c>
      <c r="F563" s="7" t="s">
        <v>19</v>
      </c>
      <c r="G563" s="7" t="s">
        <v>27</v>
      </c>
      <c r="H563" s="7" t="s">
        <v>2</v>
      </c>
      <c r="I563" s="7" t="s">
        <v>2</v>
      </c>
      <c r="J563" s="7" t="s">
        <v>30</v>
      </c>
    </row>
    <row r="564" spans="1:10" x14ac:dyDescent="0.25" outlineLevel="3" collapsed="1">
      <c r="A564" s="7" t="s">
        <v>15</v>
      </c>
      <c r="B564" s="7" t="s">
        <v>25</v>
      </c>
      <c r="C564" s="7" t="s">
        <v>2</v>
      </c>
      <c r="D564" s="7"/>
      <c r="E564" s="7" t="s">
        <v>844</v>
      </c>
      <c r="F564" s="7" t="s">
        <v>19</v>
      </c>
      <c r="G564" s="7" t="s">
        <v>27</v>
      </c>
      <c r="H564" s="7" t="s">
        <v>2</v>
      </c>
      <c r="I564" s="7" t="s">
        <v>2</v>
      </c>
      <c r="J564" s="7" t="s">
        <v>34</v>
      </c>
    </row>
    <row r="565" spans="1:10" x14ac:dyDescent="0.25" outlineLevel="3" collapsed="1">
      <c r="A565" s="7" t="s">
        <v>15</v>
      </c>
      <c r="B565" s="7" t="s">
        <v>25</v>
      </c>
      <c r="C565" s="7" t="s">
        <v>2</v>
      </c>
      <c r="D565" s="7"/>
      <c r="E565" s="7" t="s">
        <v>845</v>
      </c>
      <c r="F565" s="7" t="s">
        <v>19</v>
      </c>
      <c r="G565" s="7" t="s">
        <v>27</v>
      </c>
      <c r="H565" s="7" t="s">
        <v>2</v>
      </c>
      <c r="I565" s="7" t="s">
        <v>2</v>
      </c>
      <c r="J565" s="7" t="s">
        <v>37</v>
      </c>
    </row>
    <row r="566" spans="1:10" x14ac:dyDescent="0.25" outlineLevel="3" collapsed="1">
      <c r="A566" s="8" t="s">
        <v>15</v>
      </c>
      <c r="B566" s="9" t="s">
        <v>899</v>
      </c>
      <c r="C566" s="8" t="s">
        <v>2</v>
      </c>
      <c r="D566" s="8"/>
      <c r="E566" s="8" t="s">
        <v>900</v>
      </c>
      <c r="F566" s="8" t="s">
        <v>15</v>
      </c>
      <c r="G566" s="8" t="s">
        <v>2</v>
      </c>
      <c r="H566" s="8" t="s">
        <v>2</v>
      </c>
      <c r="I566" s="8" t="s">
        <v>2</v>
      </c>
      <c r="J566" s="8" t="s">
        <v>63</v>
      </c>
    </row>
    <row r="567" spans="1:10" x14ac:dyDescent="0.25" outlineLevel="4" collapsed="1">
      <c r="A567" s="7" t="s">
        <v>15</v>
      </c>
      <c r="B567" s="7" t="s">
        <v>25</v>
      </c>
      <c r="C567" s="7" t="s">
        <v>2</v>
      </c>
      <c r="D567" s="7"/>
      <c r="E567" s="7" t="s">
        <v>895</v>
      </c>
      <c r="F567" s="7" t="s">
        <v>19</v>
      </c>
      <c r="G567" s="7" t="s">
        <v>27</v>
      </c>
      <c r="H567" s="7" t="s">
        <v>2</v>
      </c>
      <c r="I567" s="7" t="s">
        <v>2</v>
      </c>
      <c r="J567" s="7" t="s">
        <v>28</v>
      </c>
    </row>
    <row r="568" spans="1:10" x14ac:dyDescent="0.25" outlineLevel="4" collapsed="1">
      <c r="A568" s="7" t="s">
        <v>15</v>
      </c>
      <c r="B568" s="7" t="s">
        <v>25</v>
      </c>
      <c r="C568" s="7" t="s">
        <v>2</v>
      </c>
      <c r="D568" s="7"/>
      <c r="E568" s="7" t="s">
        <v>848</v>
      </c>
      <c r="F568" s="7" t="s">
        <v>19</v>
      </c>
      <c r="G568" s="7" t="s">
        <v>27</v>
      </c>
      <c r="H568" s="7" t="s">
        <v>2</v>
      </c>
      <c r="I568" s="7" t="s">
        <v>2</v>
      </c>
      <c r="J568" s="7" t="s">
        <v>30</v>
      </c>
    </row>
    <row r="569" spans="1:10" x14ac:dyDescent="0.25" outlineLevel="4" collapsed="1">
      <c r="A569" s="7" t="s">
        <v>15</v>
      </c>
      <c r="B569" s="7" t="s">
        <v>64</v>
      </c>
      <c r="C569" s="7" t="s">
        <v>2</v>
      </c>
      <c r="D569" s="7"/>
      <c r="E569" s="7" t="s">
        <v>901</v>
      </c>
      <c r="F569" s="7" t="s">
        <v>19</v>
      </c>
      <c r="G569" s="7">
        <v>1</v>
      </c>
      <c r="H569" s="7" t="s">
        <v>2</v>
      </c>
      <c r="I569" s="7" t="s">
        <v>2</v>
      </c>
      <c r="J569" s="7" t="s">
        <v>34</v>
      </c>
    </row>
    <row r="570" spans="1:10" x14ac:dyDescent="0.25" outlineLevel="3" collapsed="1">
      <c r="A570" s="7" t="s">
        <v>15</v>
      </c>
      <c r="B570" s="7" t="s">
        <v>25</v>
      </c>
      <c r="C570" s="7" t="s">
        <v>2</v>
      </c>
      <c r="D570" s="7"/>
      <c r="E570" s="7" t="s">
        <v>850</v>
      </c>
      <c r="F570" s="7" t="s">
        <v>19</v>
      </c>
      <c r="G570" s="7" t="s">
        <v>27</v>
      </c>
      <c r="H570" s="7" t="s">
        <v>2</v>
      </c>
      <c r="I570" s="7" t="s">
        <v>2</v>
      </c>
      <c r="J570" s="7" t="s">
        <v>803</v>
      </c>
    </row>
    <row r="571" spans="1:10" x14ac:dyDescent="0.25" outlineLevel="3" collapsed="1">
      <c r="A571" s="7" t="s">
        <v>15</v>
      </c>
      <c r="B571" s="7" t="s">
        <v>25</v>
      </c>
      <c r="C571" s="7" t="s">
        <v>2</v>
      </c>
      <c r="D571" s="7"/>
      <c r="E571" s="7" t="s">
        <v>851</v>
      </c>
      <c r="F571" s="7" t="s">
        <v>19</v>
      </c>
      <c r="G571" s="7" t="s">
        <v>27</v>
      </c>
      <c r="H571" s="7" t="s">
        <v>2</v>
      </c>
      <c r="I571" s="7" t="s">
        <v>2</v>
      </c>
      <c r="J571" s="7" t="s">
        <v>46</v>
      </c>
    </row>
    <row r="572" spans="1:10" x14ac:dyDescent="0.25" outlineLevel="3" collapsed="1">
      <c r="A572" s="7" t="s">
        <v>15</v>
      </c>
      <c r="B572" s="7" t="s">
        <v>25</v>
      </c>
      <c r="C572" s="7" t="s">
        <v>2</v>
      </c>
      <c r="D572" s="7"/>
      <c r="E572" s="7" t="s">
        <v>852</v>
      </c>
      <c r="F572" s="7" t="s">
        <v>19</v>
      </c>
      <c r="G572" s="7" t="s">
        <v>27</v>
      </c>
      <c r="H572" s="7" t="s">
        <v>2</v>
      </c>
      <c r="I572" s="7" t="s">
        <v>2</v>
      </c>
      <c r="J572" s="7" t="s">
        <v>50</v>
      </c>
    </row>
    <row r="573" spans="1:10" x14ac:dyDescent="0.25" outlineLevel="2" collapsed="1">
      <c r="A573" s="8" t="s">
        <v>19</v>
      </c>
      <c r="B573" s="9" t="s">
        <v>902</v>
      </c>
      <c r="C573" s="8" t="s">
        <v>2</v>
      </c>
      <c r="D573" s="8"/>
      <c r="E573" s="8" t="s">
        <v>903</v>
      </c>
      <c r="F573" s="8" t="s">
        <v>19</v>
      </c>
      <c r="G573" s="8" t="s">
        <v>2</v>
      </c>
      <c r="H573" s="8" t="s">
        <v>2</v>
      </c>
      <c r="I573" s="8" t="s">
        <v>2</v>
      </c>
      <c r="J573" s="8" t="s">
        <v>225</v>
      </c>
    </row>
    <row r="574" spans="1:10" x14ac:dyDescent="0.25" outlineLevel="3" collapsed="1">
      <c r="A574" s="7" t="s">
        <v>15</v>
      </c>
      <c r="B574" s="7" t="s">
        <v>25</v>
      </c>
      <c r="C574" s="7" t="s">
        <v>2</v>
      </c>
      <c r="D574" s="7"/>
      <c r="E574" s="7" t="s">
        <v>842</v>
      </c>
      <c r="F574" s="7" t="s">
        <v>19</v>
      </c>
      <c r="G574" s="7" t="s">
        <v>27</v>
      </c>
      <c r="H574" s="7" t="s">
        <v>2</v>
      </c>
      <c r="I574" s="7" t="s">
        <v>2</v>
      </c>
      <c r="J574" s="7" t="s">
        <v>28</v>
      </c>
    </row>
    <row r="575" spans="1:10" x14ac:dyDescent="0.25" outlineLevel="3" collapsed="1">
      <c r="A575" s="7" t="s">
        <v>15</v>
      </c>
      <c r="B575" s="7" t="s">
        <v>25</v>
      </c>
      <c r="C575" s="7" t="s">
        <v>2</v>
      </c>
      <c r="D575" s="7"/>
      <c r="E575" s="7" t="s">
        <v>843</v>
      </c>
      <c r="F575" s="7" t="s">
        <v>19</v>
      </c>
      <c r="G575" s="7" t="s">
        <v>27</v>
      </c>
      <c r="H575" s="7" t="s">
        <v>2</v>
      </c>
      <c r="I575" s="7" t="s">
        <v>2</v>
      </c>
      <c r="J575" s="7" t="s">
        <v>30</v>
      </c>
    </row>
    <row r="576" spans="1:10" x14ac:dyDescent="0.25" outlineLevel="3" collapsed="1">
      <c r="A576" s="7" t="s">
        <v>15</v>
      </c>
      <c r="B576" s="7" t="s">
        <v>25</v>
      </c>
      <c r="C576" s="7" t="s">
        <v>2</v>
      </c>
      <c r="D576" s="7"/>
      <c r="E576" s="7" t="s">
        <v>844</v>
      </c>
      <c r="F576" s="7" t="s">
        <v>19</v>
      </c>
      <c r="G576" s="7" t="s">
        <v>27</v>
      </c>
      <c r="H576" s="7" t="s">
        <v>2</v>
      </c>
      <c r="I576" s="7" t="s">
        <v>2</v>
      </c>
      <c r="J576" s="7" t="s">
        <v>34</v>
      </c>
    </row>
    <row r="577" spans="1:10" x14ac:dyDescent="0.25" outlineLevel="3" collapsed="1">
      <c r="A577" s="7" t="s">
        <v>15</v>
      </c>
      <c r="B577" s="7" t="s">
        <v>25</v>
      </c>
      <c r="C577" s="7" t="s">
        <v>2</v>
      </c>
      <c r="D577" s="7"/>
      <c r="E577" s="7" t="s">
        <v>845</v>
      </c>
      <c r="F577" s="7" t="s">
        <v>19</v>
      </c>
      <c r="G577" s="7" t="s">
        <v>27</v>
      </c>
      <c r="H577" s="7" t="s">
        <v>2</v>
      </c>
      <c r="I577" s="7" t="s">
        <v>2</v>
      </c>
      <c r="J577" s="7" t="s">
        <v>37</v>
      </c>
    </row>
    <row r="578" spans="1:10" x14ac:dyDescent="0.25" outlineLevel="3" collapsed="1">
      <c r="A578" s="8" t="s">
        <v>15</v>
      </c>
      <c r="B578" s="9" t="s">
        <v>904</v>
      </c>
      <c r="C578" s="8" t="s">
        <v>2</v>
      </c>
      <c r="D578" s="8"/>
      <c r="E578" s="8" t="s">
        <v>905</v>
      </c>
      <c r="F578" s="8" t="s">
        <v>15</v>
      </c>
      <c r="G578" s="8" t="s">
        <v>2</v>
      </c>
      <c r="H578" s="8" t="s">
        <v>2</v>
      </c>
      <c r="I578" s="8" t="s">
        <v>2</v>
      </c>
      <c r="J578" s="8" t="s">
        <v>63</v>
      </c>
    </row>
    <row r="579" spans="1:10" x14ac:dyDescent="0.25" outlineLevel="4" collapsed="1">
      <c r="A579" s="7" t="s">
        <v>15</v>
      </c>
      <c r="B579" s="7" t="s">
        <v>25</v>
      </c>
      <c r="C579" s="7" t="s">
        <v>2</v>
      </c>
      <c r="D579" s="7"/>
      <c r="E579" s="7" t="s">
        <v>895</v>
      </c>
      <c r="F579" s="7" t="s">
        <v>19</v>
      </c>
      <c r="G579" s="7" t="s">
        <v>27</v>
      </c>
      <c r="H579" s="7" t="s">
        <v>2</v>
      </c>
      <c r="I579" s="7" t="s">
        <v>2</v>
      </c>
      <c r="J579" s="7" t="s">
        <v>28</v>
      </c>
    </row>
    <row r="580" spans="1:10" x14ac:dyDescent="0.25" outlineLevel="4" collapsed="1">
      <c r="A580" s="7" t="s">
        <v>15</v>
      </c>
      <c r="B580" s="7" t="s">
        <v>25</v>
      </c>
      <c r="C580" s="7" t="s">
        <v>2</v>
      </c>
      <c r="D580" s="7"/>
      <c r="E580" s="7" t="s">
        <v>848</v>
      </c>
      <c r="F580" s="7" t="s">
        <v>19</v>
      </c>
      <c r="G580" s="7" t="s">
        <v>27</v>
      </c>
      <c r="H580" s="7" t="s">
        <v>2</v>
      </c>
      <c r="I580" s="7" t="s">
        <v>2</v>
      </c>
      <c r="J580" s="7" t="s">
        <v>30</v>
      </c>
    </row>
    <row r="581" spans="1:10" x14ac:dyDescent="0.25" outlineLevel="4" collapsed="1">
      <c r="A581" s="7" t="s">
        <v>15</v>
      </c>
      <c r="B581" s="7" t="s">
        <v>64</v>
      </c>
      <c r="C581" s="7" t="s">
        <v>2</v>
      </c>
      <c r="D581" s="7"/>
      <c r="E581" s="7" t="s">
        <v>906</v>
      </c>
      <c r="F581" s="7" t="s">
        <v>19</v>
      </c>
      <c r="G581" s="7">
        <v>1</v>
      </c>
      <c r="H581" s="7" t="s">
        <v>2</v>
      </c>
      <c r="I581" s="7" t="s">
        <v>2</v>
      </c>
      <c r="J581" s="7" t="s">
        <v>34</v>
      </c>
    </row>
    <row r="582" spans="1:10" x14ac:dyDescent="0.25" outlineLevel="3" collapsed="1">
      <c r="A582" s="7" t="s">
        <v>15</v>
      </c>
      <c r="B582" s="7" t="s">
        <v>25</v>
      </c>
      <c r="C582" s="7" t="s">
        <v>2</v>
      </c>
      <c r="D582" s="7"/>
      <c r="E582" s="7" t="s">
        <v>850</v>
      </c>
      <c r="F582" s="7" t="s">
        <v>19</v>
      </c>
      <c r="G582" s="7" t="s">
        <v>27</v>
      </c>
      <c r="H582" s="7" t="s">
        <v>2</v>
      </c>
      <c r="I582" s="7" t="s">
        <v>2</v>
      </c>
      <c r="J582" s="7" t="s">
        <v>803</v>
      </c>
    </row>
    <row r="583" spans="1:10" x14ac:dyDescent="0.25" outlineLevel="3" collapsed="1">
      <c r="A583" s="7" t="s">
        <v>15</v>
      </c>
      <c r="B583" s="7" t="s">
        <v>25</v>
      </c>
      <c r="C583" s="7" t="s">
        <v>2</v>
      </c>
      <c r="D583" s="7"/>
      <c r="E583" s="7" t="s">
        <v>851</v>
      </c>
      <c r="F583" s="7" t="s">
        <v>19</v>
      </c>
      <c r="G583" s="7" t="s">
        <v>27</v>
      </c>
      <c r="H583" s="7" t="s">
        <v>2</v>
      </c>
      <c r="I583" s="7" t="s">
        <v>2</v>
      </c>
      <c r="J583" s="7" t="s">
        <v>46</v>
      </c>
    </row>
    <row r="584" spans="1:10" x14ac:dyDescent="0.25" outlineLevel="3" collapsed="1">
      <c r="A584" s="7" t="s">
        <v>15</v>
      </c>
      <c r="B584" s="7" t="s">
        <v>25</v>
      </c>
      <c r="C584" s="7" t="s">
        <v>2</v>
      </c>
      <c r="D584" s="7"/>
      <c r="E584" s="7" t="s">
        <v>852</v>
      </c>
      <c r="F584" s="7" t="s">
        <v>19</v>
      </c>
      <c r="G584" s="7" t="s">
        <v>27</v>
      </c>
      <c r="H584" s="7" t="s">
        <v>2</v>
      </c>
      <c r="I584" s="7" t="s">
        <v>2</v>
      </c>
      <c r="J584" s="7" t="s">
        <v>50</v>
      </c>
    </row>
    <row r="585" spans="1:10" x14ac:dyDescent="0.25" outlineLevel="2" collapsed="1">
      <c r="A585" s="8" t="s">
        <v>19</v>
      </c>
      <c r="B585" s="9" t="s">
        <v>907</v>
      </c>
      <c r="C585" s="8" t="s">
        <v>2</v>
      </c>
      <c r="D585" s="8"/>
      <c r="E585" s="8" t="s">
        <v>908</v>
      </c>
      <c r="F585" s="8" t="s">
        <v>19</v>
      </c>
      <c r="G585" s="8" t="s">
        <v>2</v>
      </c>
      <c r="H585" s="8" t="s">
        <v>2</v>
      </c>
      <c r="I585" s="8" t="s">
        <v>2</v>
      </c>
      <c r="J585" s="8" t="s">
        <v>909</v>
      </c>
    </row>
    <row r="586" spans="1:10" x14ac:dyDescent="0.25" outlineLevel="3" collapsed="1">
      <c r="A586" s="7" t="s">
        <v>15</v>
      </c>
      <c r="B586" s="7" t="s">
        <v>25</v>
      </c>
      <c r="C586" s="7" t="s">
        <v>2</v>
      </c>
      <c r="D586" s="7"/>
      <c r="E586" s="7" t="s">
        <v>842</v>
      </c>
      <c r="F586" s="7" t="s">
        <v>19</v>
      </c>
      <c r="G586" s="7" t="s">
        <v>27</v>
      </c>
      <c r="H586" s="7" t="s">
        <v>2</v>
      </c>
      <c r="I586" s="7" t="s">
        <v>2</v>
      </c>
      <c r="J586" s="7" t="s">
        <v>28</v>
      </c>
    </row>
    <row r="587" spans="1:10" x14ac:dyDescent="0.25" outlineLevel="3" collapsed="1">
      <c r="A587" s="7" t="s">
        <v>15</v>
      </c>
      <c r="B587" s="7" t="s">
        <v>25</v>
      </c>
      <c r="C587" s="7" t="s">
        <v>2</v>
      </c>
      <c r="D587" s="7"/>
      <c r="E587" s="7" t="s">
        <v>843</v>
      </c>
      <c r="F587" s="7" t="s">
        <v>19</v>
      </c>
      <c r="G587" s="7" t="s">
        <v>27</v>
      </c>
      <c r="H587" s="7" t="s">
        <v>2</v>
      </c>
      <c r="I587" s="7" t="s">
        <v>2</v>
      </c>
      <c r="J587" s="7" t="s">
        <v>30</v>
      </c>
    </row>
    <row r="588" spans="1:10" x14ac:dyDescent="0.25" outlineLevel="3" collapsed="1">
      <c r="A588" s="7" t="s">
        <v>15</v>
      </c>
      <c r="B588" s="7" t="s">
        <v>25</v>
      </c>
      <c r="C588" s="7" t="s">
        <v>2</v>
      </c>
      <c r="D588" s="7"/>
      <c r="E588" s="7" t="s">
        <v>844</v>
      </c>
      <c r="F588" s="7" t="s">
        <v>19</v>
      </c>
      <c r="G588" s="7" t="s">
        <v>27</v>
      </c>
      <c r="H588" s="7" t="s">
        <v>2</v>
      </c>
      <c r="I588" s="7" t="s">
        <v>2</v>
      </c>
      <c r="J588" s="7" t="s">
        <v>34</v>
      </c>
    </row>
    <row r="589" spans="1:10" x14ac:dyDescent="0.25" outlineLevel="3" collapsed="1">
      <c r="A589" s="7" t="s">
        <v>15</v>
      </c>
      <c r="B589" s="7" t="s">
        <v>25</v>
      </c>
      <c r="C589" s="7" t="s">
        <v>2</v>
      </c>
      <c r="D589" s="7"/>
      <c r="E589" s="7" t="s">
        <v>845</v>
      </c>
      <c r="F589" s="7" t="s">
        <v>19</v>
      </c>
      <c r="G589" s="7" t="s">
        <v>27</v>
      </c>
      <c r="H589" s="7" t="s">
        <v>2</v>
      </c>
      <c r="I589" s="7" t="s">
        <v>2</v>
      </c>
      <c r="J589" s="7" t="s">
        <v>37</v>
      </c>
    </row>
    <row r="590" spans="1:10" x14ac:dyDescent="0.25" outlineLevel="3" collapsed="1">
      <c r="A590" s="7" t="s">
        <v>15</v>
      </c>
      <c r="B590" s="7" t="s">
        <v>64</v>
      </c>
      <c r="C590" s="7" t="s">
        <v>2</v>
      </c>
      <c r="D590" s="7"/>
      <c r="E590" s="7" t="s">
        <v>910</v>
      </c>
      <c r="F590" s="7" t="s">
        <v>19</v>
      </c>
      <c r="G590" s="7">
        <v>1</v>
      </c>
      <c r="H590" s="7" t="s">
        <v>2</v>
      </c>
      <c r="I590" s="7" t="s">
        <v>2</v>
      </c>
      <c r="J590" s="7" t="s">
        <v>63</v>
      </c>
    </row>
    <row r="591" spans="1:10" x14ac:dyDescent="0.25" outlineLevel="3" collapsed="1">
      <c r="A591" s="7" t="s">
        <v>15</v>
      </c>
      <c r="B591" s="7" t="s">
        <v>25</v>
      </c>
      <c r="C591" s="7" t="s">
        <v>2</v>
      </c>
      <c r="D591" s="7"/>
      <c r="E591" s="7" t="s">
        <v>850</v>
      </c>
      <c r="F591" s="7" t="s">
        <v>19</v>
      </c>
      <c r="G591" s="7" t="s">
        <v>27</v>
      </c>
      <c r="H591" s="7" t="s">
        <v>2</v>
      </c>
      <c r="I591" s="7" t="s">
        <v>2</v>
      </c>
      <c r="J591" s="7" t="s">
        <v>87</v>
      </c>
    </row>
    <row r="592" spans="1:10" x14ac:dyDescent="0.25" outlineLevel="3" collapsed="1">
      <c r="A592" s="7" t="s">
        <v>19</v>
      </c>
      <c r="B592" s="7" t="s">
        <v>25</v>
      </c>
      <c r="C592" s="7" t="s">
        <v>2</v>
      </c>
      <c r="D592" s="7"/>
      <c r="E592" s="7" t="s">
        <v>851</v>
      </c>
      <c r="F592" s="7" t="s">
        <v>19</v>
      </c>
      <c r="G592" s="7" t="s">
        <v>27</v>
      </c>
      <c r="H592" s="7" t="s">
        <v>2</v>
      </c>
      <c r="I592" s="7" t="s">
        <v>2</v>
      </c>
      <c r="J592" s="7" t="s">
        <v>44</v>
      </c>
    </row>
    <row r="593" spans="1:10" x14ac:dyDescent="0.25" outlineLevel="3" collapsed="1">
      <c r="A593" s="7" t="s">
        <v>15</v>
      </c>
      <c r="B593" s="7" t="s">
        <v>25</v>
      </c>
      <c r="C593" s="7" t="s">
        <v>2</v>
      </c>
      <c r="D593" s="7"/>
      <c r="E593" s="7" t="s">
        <v>852</v>
      </c>
      <c r="F593" s="7" t="s">
        <v>19</v>
      </c>
      <c r="G593" s="7" t="s">
        <v>27</v>
      </c>
      <c r="H593" s="7" t="s">
        <v>2</v>
      </c>
      <c r="I593" s="7" t="s">
        <v>2</v>
      </c>
      <c r="J593" s="7" t="s">
        <v>803</v>
      </c>
    </row>
    <row r="594" spans="1:10" x14ac:dyDescent="0.25" outlineLevel="2" collapsed="1">
      <c r="A594" s="8" t="s">
        <v>19</v>
      </c>
      <c r="B594" s="9" t="s">
        <v>911</v>
      </c>
      <c r="C594" s="8" t="s">
        <v>2</v>
      </c>
      <c r="D594" s="8"/>
      <c r="E594" s="8" t="s">
        <v>912</v>
      </c>
      <c r="F594" s="8" t="s">
        <v>19</v>
      </c>
      <c r="G594" s="8" t="s">
        <v>2</v>
      </c>
      <c r="H594" s="8" t="s">
        <v>2</v>
      </c>
      <c r="I594" s="8" t="s">
        <v>2</v>
      </c>
      <c r="J594" s="8" t="s">
        <v>268</v>
      </c>
    </row>
    <row r="595" spans="1:10" x14ac:dyDescent="0.25" outlineLevel="3" collapsed="1">
      <c r="A595" s="7" t="s">
        <v>15</v>
      </c>
      <c r="B595" s="7" t="s">
        <v>25</v>
      </c>
      <c r="C595" s="7" t="s">
        <v>2</v>
      </c>
      <c r="D595" s="7"/>
      <c r="E595" s="7" t="s">
        <v>842</v>
      </c>
      <c r="F595" s="7" t="s">
        <v>19</v>
      </c>
      <c r="G595" s="7" t="s">
        <v>27</v>
      </c>
      <c r="H595" s="7" t="s">
        <v>2</v>
      </c>
      <c r="I595" s="7" t="s">
        <v>2</v>
      </c>
      <c r="J595" s="7" t="s">
        <v>28</v>
      </c>
    </row>
    <row r="596" spans="1:10" x14ac:dyDescent="0.25" outlineLevel="3" collapsed="1">
      <c r="A596" s="7" t="s">
        <v>15</v>
      </c>
      <c r="B596" s="7" t="s">
        <v>25</v>
      </c>
      <c r="C596" s="7" t="s">
        <v>2</v>
      </c>
      <c r="D596" s="7"/>
      <c r="E596" s="7" t="s">
        <v>843</v>
      </c>
      <c r="F596" s="7" t="s">
        <v>19</v>
      </c>
      <c r="G596" s="7" t="s">
        <v>27</v>
      </c>
      <c r="H596" s="7" t="s">
        <v>2</v>
      </c>
      <c r="I596" s="7" t="s">
        <v>2</v>
      </c>
      <c r="J596" s="7" t="s">
        <v>30</v>
      </c>
    </row>
    <row r="597" spans="1:10" x14ac:dyDescent="0.25" outlineLevel="3" collapsed="1">
      <c r="A597" s="7" t="s">
        <v>15</v>
      </c>
      <c r="B597" s="7" t="s">
        <v>25</v>
      </c>
      <c r="C597" s="7" t="s">
        <v>2</v>
      </c>
      <c r="D597" s="7"/>
      <c r="E597" s="7" t="s">
        <v>844</v>
      </c>
      <c r="F597" s="7" t="s">
        <v>19</v>
      </c>
      <c r="G597" s="7" t="s">
        <v>27</v>
      </c>
      <c r="H597" s="7" t="s">
        <v>2</v>
      </c>
      <c r="I597" s="7" t="s">
        <v>2</v>
      </c>
      <c r="J597" s="7" t="s">
        <v>34</v>
      </c>
    </row>
    <row r="598" spans="1:10" x14ac:dyDescent="0.25" outlineLevel="3" collapsed="1">
      <c r="A598" s="7" t="s">
        <v>15</v>
      </c>
      <c r="B598" s="7" t="s">
        <v>25</v>
      </c>
      <c r="C598" s="7" t="s">
        <v>2</v>
      </c>
      <c r="D598" s="7"/>
      <c r="E598" s="7" t="s">
        <v>845</v>
      </c>
      <c r="F598" s="7" t="s">
        <v>19</v>
      </c>
      <c r="G598" s="7" t="s">
        <v>27</v>
      </c>
      <c r="H598" s="7" t="s">
        <v>2</v>
      </c>
      <c r="I598" s="7" t="s">
        <v>2</v>
      </c>
      <c r="J598" s="7" t="s">
        <v>37</v>
      </c>
    </row>
    <row r="599" spans="1:10" x14ac:dyDescent="0.25" outlineLevel="3" collapsed="1">
      <c r="A599" s="7" t="s">
        <v>15</v>
      </c>
      <c r="B599" s="7" t="s">
        <v>64</v>
      </c>
      <c r="C599" s="7" t="s">
        <v>2</v>
      </c>
      <c r="D599" s="7"/>
      <c r="E599" s="7" t="s">
        <v>910</v>
      </c>
      <c r="F599" s="7" t="s">
        <v>19</v>
      </c>
      <c r="G599" s="7">
        <v>1</v>
      </c>
      <c r="H599" s="7" t="s">
        <v>2</v>
      </c>
      <c r="I599" s="7" t="s">
        <v>2</v>
      </c>
      <c r="J599" s="7" t="s">
        <v>63</v>
      </c>
    </row>
    <row r="600" spans="1:10" x14ac:dyDescent="0.25" outlineLevel="3" collapsed="1">
      <c r="A600" s="7" t="s">
        <v>15</v>
      </c>
      <c r="B600" s="7" t="s">
        <v>25</v>
      </c>
      <c r="C600" s="7" t="s">
        <v>2</v>
      </c>
      <c r="D600" s="7"/>
      <c r="E600" s="7" t="s">
        <v>850</v>
      </c>
      <c r="F600" s="7" t="s">
        <v>19</v>
      </c>
      <c r="G600" s="7" t="s">
        <v>27</v>
      </c>
      <c r="H600" s="7" t="s">
        <v>2</v>
      </c>
      <c r="I600" s="7" t="s">
        <v>2</v>
      </c>
      <c r="J600" s="7" t="s">
        <v>87</v>
      </c>
    </row>
    <row r="601" spans="1:10" x14ac:dyDescent="0.25" outlineLevel="3" collapsed="1">
      <c r="A601" s="7" t="s">
        <v>15</v>
      </c>
      <c r="B601" s="7" t="s">
        <v>25</v>
      </c>
      <c r="C601" s="7" t="s">
        <v>2</v>
      </c>
      <c r="D601" s="7"/>
      <c r="E601" s="7" t="s">
        <v>851</v>
      </c>
      <c r="F601" s="7" t="s">
        <v>19</v>
      </c>
      <c r="G601" s="7" t="s">
        <v>27</v>
      </c>
      <c r="H601" s="7" t="s">
        <v>2</v>
      </c>
      <c r="I601" s="7" t="s">
        <v>2</v>
      </c>
      <c r="J601" s="7" t="s">
        <v>44</v>
      </c>
    </row>
    <row r="602" spans="1:10" x14ac:dyDescent="0.25" outlineLevel="3" collapsed="1">
      <c r="A602" s="7" t="s">
        <v>15</v>
      </c>
      <c r="B602" s="7" t="s">
        <v>25</v>
      </c>
      <c r="C602" s="7" t="s">
        <v>2</v>
      </c>
      <c r="D602" s="7"/>
      <c r="E602" s="7" t="s">
        <v>852</v>
      </c>
      <c r="F602" s="7" t="s">
        <v>19</v>
      </c>
      <c r="G602" s="7" t="s">
        <v>27</v>
      </c>
      <c r="H602" s="7" t="s">
        <v>2</v>
      </c>
      <c r="I602" s="7" t="s">
        <v>2</v>
      </c>
      <c r="J602" s="7" t="s">
        <v>803</v>
      </c>
    </row>
    <row r="603" spans="1:10" x14ac:dyDescent="0.25" outlineLevel="2" collapsed="1">
      <c r="A603" s="8" t="s">
        <v>19</v>
      </c>
      <c r="B603" s="9" t="s">
        <v>913</v>
      </c>
      <c r="C603" s="8" t="s">
        <v>2</v>
      </c>
      <c r="D603" s="8"/>
      <c r="E603" s="8" t="s">
        <v>914</v>
      </c>
      <c r="F603" s="8" t="s">
        <v>19</v>
      </c>
      <c r="G603" s="8" t="s">
        <v>2</v>
      </c>
      <c r="H603" s="8" t="s">
        <v>2</v>
      </c>
      <c r="I603" s="8" t="s">
        <v>2</v>
      </c>
      <c r="J603" s="8" t="s">
        <v>270</v>
      </c>
    </row>
    <row r="604" spans="1:10" x14ac:dyDescent="0.25" outlineLevel="3" collapsed="1">
      <c r="A604" s="7" t="s">
        <v>15</v>
      </c>
      <c r="B604" s="7" t="s">
        <v>25</v>
      </c>
      <c r="C604" s="7" t="s">
        <v>2</v>
      </c>
      <c r="D604" s="7"/>
      <c r="E604" s="7" t="s">
        <v>842</v>
      </c>
      <c r="F604" s="7" t="s">
        <v>19</v>
      </c>
      <c r="G604" s="7" t="s">
        <v>27</v>
      </c>
      <c r="H604" s="7" t="s">
        <v>2</v>
      </c>
      <c r="I604" s="7" t="s">
        <v>2</v>
      </c>
      <c r="J604" s="7" t="s">
        <v>28</v>
      </c>
    </row>
    <row r="605" spans="1:10" x14ac:dyDescent="0.25" outlineLevel="3" collapsed="1">
      <c r="A605" s="7" t="s">
        <v>15</v>
      </c>
      <c r="B605" s="7" t="s">
        <v>25</v>
      </c>
      <c r="C605" s="7" t="s">
        <v>2</v>
      </c>
      <c r="D605" s="7"/>
      <c r="E605" s="7" t="s">
        <v>843</v>
      </c>
      <c r="F605" s="7" t="s">
        <v>19</v>
      </c>
      <c r="G605" s="7" t="s">
        <v>27</v>
      </c>
      <c r="H605" s="7" t="s">
        <v>2</v>
      </c>
      <c r="I605" s="7" t="s">
        <v>2</v>
      </c>
      <c r="J605" s="7" t="s">
        <v>30</v>
      </c>
    </row>
    <row r="606" spans="1:10" x14ac:dyDescent="0.25" outlineLevel="3" collapsed="1">
      <c r="A606" s="7" t="s">
        <v>15</v>
      </c>
      <c r="B606" s="7" t="s">
        <v>25</v>
      </c>
      <c r="C606" s="7" t="s">
        <v>2</v>
      </c>
      <c r="D606" s="7"/>
      <c r="E606" s="7" t="s">
        <v>844</v>
      </c>
      <c r="F606" s="7" t="s">
        <v>19</v>
      </c>
      <c r="G606" s="7" t="s">
        <v>27</v>
      </c>
      <c r="H606" s="7" t="s">
        <v>2</v>
      </c>
      <c r="I606" s="7" t="s">
        <v>2</v>
      </c>
      <c r="J606" s="7" t="s">
        <v>34</v>
      </c>
    </row>
    <row r="607" spans="1:10" x14ac:dyDescent="0.25" outlineLevel="3" collapsed="1">
      <c r="A607" s="7" t="s">
        <v>15</v>
      </c>
      <c r="B607" s="7" t="s">
        <v>25</v>
      </c>
      <c r="C607" s="7" t="s">
        <v>2</v>
      </c>
      <c r="D607" s="7"/>
      <c r="E607" s="7" t="s">
        <v>845</v>
      </c>
      <c r="F607" s="7" t="s">
        <v>19</v>
      </c>
      <c r="G607" s="7" t="s">
        <v>27</v>
      </c>
      <c r="H607" s="7" t="s">
        <v>2</v>
      </c>
      <c r="I607" s="7" t="s">
        <v>2</v>
      </c>
      <c r="J607" s="7" t="s">
        <v>37</v>
      </c>
    </row>
    <row r="608" spans="1:10" x14ac:dyDescent="0.25" outlineLevel="3" collapsed="1">
      <c r="A608" s="7" t="s">
        <v>15</v>
      </c>
      <c r="B608" s="7" t="s">
        <v>64</v>
      </c>
      <c r="C608" s="7" t="s">
        <v>2</v>
      </c>
      <c r="D608" s="7"/>
      <c r="E608" s="7" t="s">
        <v>910</v>
      </c>
      <c r="F608" s="7" t="s">
        <v>19</v>
      </c>
      <c r="G608" s="7">
        <v>1</v>
      </c>
      <c r="H608" s="7" t="s">
        <v>2</v>
      </c>
      <c r="I608" s="7" t="s">
        <v>2</v>
      </c>
      <c r="J608" s="7" t="s">
        <v>63</v>
      </c>
    </row>
    <row r="609" spans="1:10" x14ac:dyDescent="0.25" outlineLevel="3" collapsed="1">
      <c r="A609" s="7" t="s">
        <v>15</v>
      </c>
      <c r="B609" s="7" t="s">
        <v>25</v>
      </c>
      <c r="C609" s="7" t="s">
        <v>2</v>
      </c>
      <c r="D609" s="7"/>
      <c r="E609" s="7" t="s">
        <v>850</v>
      </c>
      <c r="F609" s="7" t="s">
        <v>19</v>
      </c>
      <c r="G609" s="7" t="s">
        <v>27</v>
      </c>
      <c r="H609" s="7" t="s">
        <v>2</v>
      </c>
      <c r="I609" s="7" t="s">
        <v>2</v>
      </c>
      <c r="J609" s="7" t="s">
        <v>87</v>
      </c>
    </row>
    <row r="610" spans="1:10" x14ac:dyDescent="0.25" outlineLevel="3" collapsed="1">
      <c r="A610" s="7" t="s">
        <v>15</v>
      </c>
      <c r="B610" s="7" t="s">
        <v>25</v>
      </c>
      <c r="C610" s="7" t="s">
        <v>2</v>
      </c>
      <c r="D610" s="7"/>
      <c r="E610" s="7" t="s">
        <v>851</v>
      </c>
      <c r="F610" s="7" t="s">
        <v>19</v>
      </c>
      <c r="G610" s="7" t="s">
        <v>27</v>
      </c>
      <c r="H610" s="7" t="s">
        <v>2</v>
      </c>
      <c r="I610" s="7" t="s">
        <v>2</v>
      </c>
      <c r="J610" s="7" t="s">
        <v>44</v>
      </c>
    </row>
    <row r="611" spans="1:10" x14ac:dyDescent="0.25" outlineLevel="3" collapsed="1">
      <c r="A611" s="7" t="s">
        <v>15</v>
      </c>
      <c r="B611" s="7" t="s">
        <v>25</v>
      </c>
      <c r="C611" s="7" t="s">
        <v>2</v>
      </c>
      <c r="D611" s="7"/>
      <c r="E611" s="7" t="s">
        <v>852</v>
      </c>
      <c r="F611" s="7" t="s">
        <v>19</v>
      </c>
      <c r="G611" s="7" t="s">
        <v>27</v>
      </c>
      <c r="H611" s="7" t="s">
        <v>2</v>
      </c>
      <c r="I611" s="7" t="s">
        <v>2</v>
      </c>
      <c r="J611" s="7" t="s">
        <v>803</v>
      </c>
    </row>
    <row r="612" spans="1:10" x14ac:dyDescent="0.25" outlineLevel="2" collapsed="1">
      <c r="A612" s="8" t="s">
        <v>19</v>
      </c>
      <c r="B612" s="9" t="s">
        <v>915</v>
      </c>
      <c r="C612" s="8" t="s">
        <v>2</v>
      </c>
      <c r="D612" s="8"/>
      <c r="E612" s="8" t="s">
        <v>916</v>
      </c>
      <c r="F612" s="8" t="s">
        <v>19</v>
      </c>
      <c r="G612" s="8" t="s">
        <v>2</v>
      </c>
      <c r="H612" s="8" t="s">
        <v>2</v>
      </c>
      <c r="I612" s="8" t="s">
        <v>2</v>
      </c>
      <c r="J612" s="8" t="s">
        <v>272</v>
      </c>
    </row>
    <row r="613" spans="1:10" x14ac:dyDescent="0.25" outlineLevel="3" collapsed="1">
      <c r="A613" s="7" t="s">
        <v>15</v>
      </c>
      <c r="B613" s="7" t="s">
        <v>25</v>
      </c>
      <c r="C613" s="7" t="s">
        <v>2</v>
      </c>
      <c r="D613" s="7"/>
      <c r="E613" s="7" t="s">
        <v>842</v>
      </c>
      <c r="F613" s="7" t="s">
        <v>19</v>
      </c>
      <c r="G613" s="7" t="s">
        <v>27</v>
      </c>
      <c r="H613" s="7" t="s">
        <v>2</v>
      </c>
      <c r="I613" s="7" t="s">
        <v>2</v>
      </c>
      <c r="J613" s="7" t="s">
        <v>28</v>
      </c>
    </row>
    <row r="614" spans="1:10" x14ac:dyDescent="0.25" outlineLevel="3" collapsed="1">
      <c r="A614" s="7" t="s">
        <v>15</v>
      </c>
      <c r="B614" s="7" t="s">
        <v>25</v>
      </c>
      <c r="C614" s="7" t="s">
        <v>2</v>
      </c>
      <c r="D614" s="7"/>
      <c r="E614" s="7" t="s">
        <v>843</v>
      </c>
      <c r="F614" s="7" t="s">
        <v>19</v>
      </c>
      <c r="G614" s="7" t="s">
        <v>27</v>
      </c>
      <c r="H614" s="7" t="s">
        <v>2</v>
      </c>
      <c r="I614" s="7" t="s">
        <v>2</v>
      </c>
      <c r="J614" s="7" t="s">
        <v>30</v>
      </c>
    </row>
    <row r="615" spans="1:10" x14ac:dyDescent="0.25" outlineLevel="3" collapsed="1">
      <c r="A615" s="7" t="s">
        <v>15</v>
      </c>
      <c r="B615" s="7" t="s">
        <v>25</v>
      </c>
      <c r="C615" s="7" t="s">
        <v>2</v>
      </c>
      <c r="D615" s="7"/>
      <c r="E615" s="7" t="s">
        <v>844</v>
      </c>
      <c r="F615" s="7" t="s">
        <v>19</v>
      </c>
      <c r="G615" s="7" t="s">
        <v>27</v>
      </c>
      <c r="H615" s="7" t="s">
        <v>2</v>
      </c>
      <c r="I615" s="7" t="s">
        <v>2</v>
      </c>
      <c r="J615" s="7" t="s">
        <v>34</v>
      </c>
    </row>
    <row r="616" spans="1:10" x14ac:dyDescent="0.25" outlineLevel="3" collapsed="1">
      <c r="A616" s="7" t="s">
        <v>15</v>
      </c>
      <c r="B616" s="7" t="s">
        <v>25</v>
      </c>
      <c r="C616" s="7" t="s">
        <v>2</v>
      </c>
      <c r="D616" s="7"/>
      <c r="E616" s="7" t="s">
        <v>845</v>
      </c>
      <c r="F616" s="7" t="s">
        <v>19</v>
      </c>
      <c r="G616" s="7" t="s">
        <v>27</v>
      </c>
      <c r="H616" s="7" t="s">
        <v>2</v>
      </c>
      <c r="I616" s="7" t="s">
        <v>2</v>
      </c>
      <c r="J616" s="7" t="s">
        <v>37</v>
      </c>
    </row>
    <row r="617" spans="1:10" x14ac:dyDescent="0.25" outlineLevel="3" collapsed="1">
      <c r="A617" s="7" t="s">
        <v>15</v>
      </c>
      <c r="B617" s="7" t="s">
        <v>64</v>
      </c>
      <c r="C617" s="7" t="s">
        <v>2</v>
      </c>
      <c r="D617" s="7"/>
      <c r="E617" s="7" t="s">
        <v>910</v>
      </c>
      <c r="F617" s="7" t="s">
        <v>19</v>
      </c>
      <c r="G617" s="7">
        <v>1</v>
      </c>
      <c r="H617" s="7" t="s">
        <v>2</v>
      </c>
      <c r="I617" s="7" t="s">
        <v>2</v>
      </c>
      <c r="J617" s="7" t="s">
        <v>63</v>
      </c>
    </row>
    <row r="618" spans="1:10" x14ac:dyDescent="0.25" outlineLevel="3" collapsed="1">
      <c r="A618" s="7" t="s">
        <v>15</v>
      </c>
      <c r="B618" s="7" t="s">
        <v>25</v>
      </c>
      <c r="C618" s="7" t="s">
        <v>2</v>
      </c>
      <c r="D618" s="7"/>
      <c r="E618" s="7" t="s">
        <v>850</v>
      </c>
      <c r="F618" s="7" t="s">
        <v>19</v>
      </c>
      <c r="G618" s="7" t="s">
        <v>27</v>
      </c>
      <c r="H618" s="7" t="s">
        <v>2</v>
      </c>
      <c r="I618" s="7" t="s">
        <v>2</v>
      </c>
      <c r="J618" s="7" t="s">
        <v>87</v>
      </c>
    </row>
    <row r="619" spans="1:10" x14ac:dyDescent="0.25" outlineLevel="3" collapsed="1">
      <c r="A619" s="7" t="s">
        <v>15</v>
      </c>
      <c r="B619" s="7" t="s">
        <v>25</v>
      </c>
      <c r="C619" s="7" t="s">
        <v>2</v>
      </c>
      <c r="D619" s="7"/>
      <c r="E619" s="7" t="s">
        <v>851</v>
      </c>
      <c r="F619" s="7" t="s">
        <v>19</v>
      </c>
      <c r="G619" s="7" t="s">
        <v>27</v>
      </c>
      <c r="H619" s="7" t="s">
        <v>2</v>
      </c>
      <c r="I619" s="7" t="s">
        <v>2</v>
      </c>
      <c r="J619" s="7" t="s">
        <v>44</v>
      </c>
    </row>
    <row r="620" spans="1:10" x14ac:dyDescent="0.25" outlineLevel="3" collapsed="1">
      <c r="A620" s="7" t="s">
        <v>15</v>
      </c>
      <c r="B620" s="7" t="s">
        <v>25</v>
      </c>
      <c r="C620" s="7" t="s">
        <v>2</v>
      </c>
      <c r="D620" s="7"/>
      <c r="E620" s="7" t="s">
        <v>852</v>
      </c>
      <c r="F620" s="7" t="s">
        <v>19</v>
      </c>
      <c r="G620" s="7" t="s">
        <v>27</v>
      </c>
      <c r="H620" s="7" t="s">
        <v>2</v>
      </c>
      <c r="I620" s="7" t="s">
        <v>2</v>
      </c>
      <c r="J620" s="7" t="s">
        <v>803</v>
      </c>
    </row>
    <row r="621" spans="1:10" x14ac:dyDescent="0.25" outlineLevel="2" collapsed="1">
      <c r="A621" s="8" t="s">
        <v>19</v>
      </c>
      <c r="B621" s="9" t="s">
        <v>917</v>
      </c>
      <c r="C621" s="8" t="s">
        <v>2</v>
      </c>
      <c r="D621" s="8"/>
      <c r="E621" s="8" t="s">
        <v>918</v>
      </c>
      <c r="F621" s="8" t="s">
        <v>19</v>
      </c>
      <c r="G621" s="8" t="s">
        <v>2</v>
      </c>
      <c r="H621" s="8" t="s">
        <v>2</v>
      </c>
      <c r="I621" s="8" t="s">
        <v>2</v>
      </c>
      <c r="J621" s="8" t="s">
        <v>276</v>
      </c>
    </row>
    <row r="622" spans="1:10" x14ac:dyDescent="0.25" outlineLevel="3" collapsed="1">
      <c r="A622" s="7" t="s">
        <v>15</v>
      </c>
      <c r="B622" s="7" t="s">
        <v>25</v>
      </c>
      <c r="C622" s="7" t="s">
        <v>2</v>
      </c>
      <c r="D622" s="7"/>
      <c r="E622" s="7" t="s">
        <v>842</v>
      </c>
      <c r="F622" s="7" t="s">
        <v>19</v>
      </c>
      <c r="G622" s="7" t="s">
        <v>27</v>
      </c>
      <c r="H622" s="7" t="s">
        <v>2</v>
      </c>
      <c r="I622" s="7" t="s">
        <v>2</v>
      </c>
      <c r="J622" s="7" t="s">
        <v>28</v>
      </c>
    </row>
    <row r="623" spans="1:10" x14ac:dyDescent="0.25" outlineLevel="3" collapsed="1">
      <c r="A623" s="7" t="s">
        <v>15</v>
      </c>
      <c r="B623" s="7" t="s">
        <v>25</v>
      </c>
      <c r="C623" s="7" t="s">
        <v>2</v>
      </c>
      <c r="D623" s="7"/>
      <c r="E623" s="7" t="s">
        <v>843</v>
      </c>
      <c r="F623" s="7" t="s">
        <v>19</v>
      </c>
      <c r="G623" s="7" t="s">
        <v>27</v>
      </c>
      <c r="H623" s="7" t="s">
        <v>2</v>
      </c>
      <c r="I623" s="7" t="s">
        <v>2</v>
      </c>
      <c r="J623" s="7" t="s">
        <v>30</v>
      </c>
    </row>
    <row r="624" spans="1:10" x14ac:dyDescent="0.25" outlineLevel="3" collapsed="1">
      <c r="A624" s="7" t="s">
        <v>15</v>
      </c>
      <c r="B624" s="7" t="s">
        <v>25</v>
      </c>
      <c r="C624" s="7" t="s">
        <v>2</v>
      </c>
      <c r="D624" s="7"/>
      <c r="E624" s="7" t="s">
        <v>844</v>
      </c>
      <c r="F624" s="7" t="s">
        <v>19</v>
      </c>
      <c r="G624" s="7" t="s">
        <v>27</v>
      </c>
      <c r="H624" s="7" t="s">
        <v>2</v>
      </c>
      <c r="I624" s="7" t="s">
        <v>2</v>
      </c>
      <c r="J624" s="7" t="s">
        <v>34</v>
      </c>
    </row>
    <row r="625" spans="1:10" x14ac:dyDescent="0.25" outlineLevel="3" collapsed="1">
      <c r="A625" s="7" t="s">
        <v>15</v>
      </c>
      <c r="B625" s="7" t="s">
        <v>25</v>
      </c>
      <c r="C625" s="7" t="s">
        <v>2</v>
      </c>
      <c r="D625" s="7"/>
      <c r="E625" s="7" t="s">
        <v>845</v>
      </c>
      <c r="F625" s="7" t="s">
        <v>19</v>
      </c>
      <c r="G625" s="7" t="s">
        <v>27</v>
      </c>
      <c r="H625" s="7" t="s">
        <v>2</v>
      </c>
      <c r="I625" s="7" t="s">
        <v>2</v>
      </c>
      <c r="J625" s="7" t="s">
        <v>37</v>
      </c>
    </row>
    <row r="626" spans="1:10" x14ac:dyDescent="0.25" outlineLevel="3" collapsed="1">
      <c r="A626" s="7" t="s">
        <v>15</v>
      </c>
      <c r="B626" s="7" t="s">
        <v>64</v>
      </c>
      <c r="C626" s="7" t="s">
        <v>2</v>
      </c>
      <c r="D626" s="7"/>
      <c r="E626" s="7" t="s">
        <v>919</v>
      </c>
      <c r="F626" s="7" t="s">
        <v>19</v>
      </c>
      <c r="G626" s="7">
        <v>1</v>
      </c>
      <c r="H626" s="7" t="s">
        <v>2</v>
      </c>
      <c r="I626" s="7" t="s">
        <v>2</v>
      </c>
      <c r="J626" s="7" t="s">
        <v>63</v>
      </c>
    </row>
    <row r="627" spans="1:10" x14ac:dyDescent="0.25" outlineLevel="3" collapsed="1">
      <c r="A627" s="7" t="s">
        <v>15</v>
      </c>
      <c r="B627" s="7" t="s">
        <v>25</v>
      </c>
      <c r="C627" s="7" t="s">
        <v>2</v>
      </c>
      <c r="D627" s="7"/>
      <c r="E627" s="7" t="s">
        <v>850</v>
      </c>
      <c r="F627" s="7" t="s">
        <v>19</v>
      </c>
      <c r="G627" s="7" t="s">
        <v>27</v>
      </c>
      <c r="H627" s="7" t="s">
        <v>2</v>
      </c>
      <c r="I627" s="7" t="s">
        <v>2</v>
      </c>
      <c r="J627" s="7" t="s">
        <v>87</v>
      </c>
    </row>
    <row r="628" spans="1:10" x14ac:dyDescent="0.25" outlineLevel="3" collapsed="1">
      <c r="A628" s="7" t="s">
        <v>15</v>
      </c>
      <c r="B628" s="7" t="s">
        <v>25</v>
      </c>
      <c r="C628" s="7" t="s">
        <v>2</v>
      </c>
      <c r="D628" s="7"/>
      <c r="E628" s="7" t="s">
        <v>851</v>
      </c>
      <c r="F628" s="7" t="s">
        <v>19</v>
      </c>
      <c r="G628" s="7" t="s">
        <v>27</v>
      </c>
      <c r="H628" s="7" t="s">
        <v>2</v>
      </c>
      <c r="I628" s="7" t="s">
        <v>2</v>
      </c>
      <c r="J628" s="7" t="s">
        <v>44</v>
      </c>
    </row>
    <row r="629" spans="1:10" x14ac:dyDescent="0.25" outlineLevel="3" collapsed="1">
      <c r="A629" s="7" t="s">
        <v>15</v>
      </c>
      <c r="B629" s="7" t="s">
        <v>25</v>
      </c>
      <c r="C629" s="7" t="s">
        <v>2</v>
      </c>
      <c r="D629" s="7"/>
      <c r="E629" s="7" t="s">
        <v>852</v>
      </c>
      <c r="F629" s="7" t="s">
        <v>19</v>
      </c>
      <c r="G629" s="7" t="s">
        <v>27</v>
      </c>
      <c r="H629" s="7" t="s">
        <v>2</v>
      </c>
      <c r="I629" s="7" t="s">
        <v>2</v>
      </c>
      <c r="J629" s="7" t="s">
        <v>308</v>
      </c>
    </row>
    <row r="630" spans="1:10" x14ac:dyDescent="0.25" outlineLevel="2" collapsed="1">
      <c r="A630" s="8" t="s">
        <v>19</v>
      </c>
      <c r="B630" s="9" t="s">
        <v>920</v>
      </c>
      <c r="C630" s="8" t="s">
        <v>2</v>
      </c>
      <c r="D630" s="8"/>
      <c r="E630" s="8" t="s">
        <v>921</v>
      </c>
      <c r="F630" s="8" t="s">
        <v>19</v>
      </c>
      <c r="G630" s="8" t="s">
        <v>2</v>
      </c>
      <c r="H630" s="8" t="s">
        <v>2</v>
      </c>
      <c r="I630" s="8" t="s">
        <v>2</v>
      </c>
      <c r="J630" s="8" t="s">
        <v>278</v>
      </c>
    </row>
    <row r="631" spans="1:10" x14ac:dyDescent="0.25" outlineLevel="3" collapsed="1">
      <c r="A631" s="7" t="s">
        <v>15</v>
      </c>
      <c r="B631" s="7" t="s">
        <v>25</v>
      </c>
      <c r="C631" s="7" t="s">
        <v>2</v>
      </c>
      <c r="D631" s="7"/>
      <c r="E631" s="7" t="s">
        <v>842</v>
      </c>
      <c r="F631" s="7" t="s">
        <v>19</v>
      </c>
      <c r="G631" s="7" t="s">
        <v>27</v>
      </c>
      <c r="H631" s="7" t="s">
        <v>2</v>
      </c>
      <c r="I631" s="7" t="s">
        <v>2</v>
      </c>
      <c r="J631" s="7" t="s">
        <v>28</v>
      </c>
    </row>
    <row r="632" spans="1:10" x14ac:dyDescent="0.25" outlineLevel="3" collapsed="1">
      <c r="A632" s="7" t="s">
        <v>15</v>
      </c>
      <c r="B632" s="7" t="s">
        <v>25</v>
      </c>
      <c r="C632" s="7" t="s">
        <v>2</v>
      </c>
      <c r="D632" s="7"/>
      <c r="E632" s="7" t="s">
        <v>843</v>
      </c>
      <c r="F632" s="7" t="s">
        <v>19</v>
      </c>
      <c r="G632" s="7" t="s">
        <v>27</v>
      </c>
      <c r="H632" s="7" t="s">
        <v>2</v>
      </c>
      <c r="I632" s="7" t="s">
        <v>2</v>
      </c>
      <c r="J632" s="7" t="s">
        <v>30</v>
      </c>
    </row>
    <row r="633" spans="1:10" x14ac:dyDescent="0.25" outlineLevel="3" collapsed="1">
      <c r="A633" s="7" t="s">
        <v>15</v>
      </c>
      <c r="B633" s="7" t="s">
        <v>25</v>
      </c>
      <c r="C633" s="7" t="s">
        <v>2</v>
      </c>
      <c r="D633" s="7"/>
      <c r="E633" s="7" t="s">
        <v>844</v>
      </c>
      <c r="F633" s="7" t="s">
        <v>19</v>
      </c>
      <c r="G633" s="7" t="s">
        <v>27</v>
      </c>
      <c r="H633" s="7" t="s">
        <v>2</v>
      </c>
      <c r="I633" s="7" t="s">
        <v>2</v>
      </c>
      <c r="J633" s="7" t="s">
        <v>34</v>
      </c>
    </row>
    <row r="634" spans="1:10" x14ac:dyDescent="0.25" outlineLevel="3" collapsed="1">
      <c r="A634" s="7" t="s">
        <v>15</v>
      </c>
      <c r="B634" s="7" t="s">
        <v>25</v>
      </c>
      <c r="C634" s="7" t="s">
        <v>2</v>
      </c>
      <c r="D634" s="7"/>
      <c r="E634" s="7" t="s">
        <v>845</v>
      </c>
      <c r="F634" s="7" t="s">
        <v>19</v>
      </c>
      <c r="G634" s="7" t="s">
        <v>27</v>
      </c>
      <c r="H634" s="7" t="s">
        <v>2</v>
      </c>
      <c r="I634" s="7" t="s">
        <v>2</v>
      </c>
      <c r="J634" s="7" t="s">
        <v>37</v>
      </c>
    </row>
    <row r="635" spans="1:10" x14ac:dyDescent="0.25" outlineLevel="3" collapsed="1">
      <c r="A635" s="8" t="s">
        <v>15</v>
      </c>
      <c r="B635" s="9" t="s">
        <v>922</v>
      </c>
      <c r="C635" s="8" t="s">
        <v>2</v>
      </c>
      <c r="D635" s="8"/>
      <c r="E635" s="8" t="s">
        <v>923</v>
      </c>
      <c r="F635" s="8" t="s">
        <v>15</v>
      </c>
      <c r="G635" s="8" t="s">
        <v>2</v>
      </c>
      <c r="H635" s="8" t="s">
        <v>2</v>
      </c>
      <c r="I635" s="8" t="s">
        <v>2</v>
      </c>
      <c r="J635" s="8" t="s">
        <v>63</v>
      </c>
    </row>
    <row r="636" spans="1:10" x14ac:dyDescent="0.25" outlineLevel="4" collapsed="1">
      <c r="A636" s="7" t="s">
        <v>15</v>
      </c>
      <c r="B636" s="7" t="s">
        <v>64</v>
      </c>
      <c r="C636" s="7" t="s">
        <v>2</v>
      </c>
      <c r="D636" s="7"/>
      <c r="E636" s="7" t="s">
        <v>895</v>
      </c>
      <c r="F636" s="7" t="s">
        <v>19</v>
      </c>
      <c r="G636" s="7">
        <v>1</v>
      </c>
      <c r="H636" s="7" t="s">
        <v>2</v>
      </c>
      <c r="I636" s="7" t="s">
        <v>2</v>
      </c>
      <c r="J636" s="7" t="s">
        <v>28</v>
      </c>
    </row>
    <row r="637" spans="1:10" x14ac:dyDescent="0.25" outlineLevel="4" collapsed="1">
      <c r="A637" s="7" t="s">
        <v>15</v>
      </c>
      <c r="B637" s="7" t="s">
        <v>25</v>
      </c>
      <c r="C637" s="7" t="s">
        <v>2</v>
      </c>
      <c r="D637" s="7"/>
      <c r="E637" s="7" t="s">
        <v>848</v>
      </c>
      <c r="F637" s="7" t="s">
        <v>19</v>
      </c>
      <c r="G637" s="7" t="s">
        <v>27</v>
      </c>
      <c r="H637" s="7" t="s">
        <v>2</v>
      </c>
      <c r="I637" s="7" t="s">
        <v>2</v>
      </c>
      <c r="J637" s="7" t="s">
        <v>30</v>
      </c>
    </row>
    <row r="638" spans="1:10" x14ac:dyDescent="0.25" outlineLevel="4" collapsed="1">
      <c r="A638" s="7" t="s">
        <v>15</v>
      </c>
      <c r="B638" s="7" t="s">
        <v>64</v>
      </c>
      <c r="C638" s="7" t="s">
        <v>2</v>
      </c>
      <c r="D638" s="7"/>
      <c r="E638" s="7" t="s">
        <v>924</v>
      </c>
      <c r="F638" s="7" t="s">
        <v>19</v>
      </c>
      <c r="G638" s="7">
        <v>1</v>
      </c>
      <c r="H638" s="7" t="s">
        <v>2</v>
      </c>
      <c r="I638" s="7" t="s">
        <v>2</v>
      </c>
      <c r="J638" s="7" t="s">
        <v>34</v>
      </c>
    </row>
    <row r="639" spans="1:10" x14ac:dyDescent="0.25" outlineLevel="3" collapsed="1">
      <c r="A639" s="7" t="s">
        <v>15</v>
      </c>
      <c r="B639" s="7" t="s">
        <v>25</v>
      </c>
      <c r="C639" s="7" t="s">
        <v>2</v>
      </c>
      <c r="D639" s="7"/>
      <c r="E639" s="7" t="s">
        <v>850</v>
      </c>
      <c r="F639" s="7" t="s">
        <v>19</v>
      </c>
      <c r="G639" s="7" t="s">
        <v>27</v>
      </c>
      <c r="H639" s="7" t="s">
        <v>2</v>
      </c>
      <c r="I639" s="7" t="s">
        <v>2</v>
      </c>
      <c r="J639" s="7" t="s">
        <v>87</v>
      </c>
    </row>
    <row r="640" spans="1:10" x14ac:dyDescent="0.25" outlineLevel="3" collapsed="1">
      <c r="A640" s="7" t="s">
        <v>15</v>
      </c>
      <c r="B640" s="7" t="s">
        <v>25</v>
      </c>
      <c r="C640" s="7" t="s">
        <v>2</v>
      </c>
      <c r="D640" s="7"/>
      <c r="E640" s="7" t="s">
        <v>851</v>
      </c>
      <c r="F640" s="7" t="s">
        <v>19</v>
      </c>
      <c r="G640" s="7" t="s">
        <v>27</v>
      </c>
      <c r="H640" s="7" t="s">
        <v>2</v>
      </c>
      <c r="I640" s="7" t="s">
        <v>2</v>
      </c>
      <c r="J640" s="7" t="s">
        <v>44</v>
      </c>
    </row>
    <row r="641" spans="1:10" x14ac:dyDescent="0.25" outlineLevel="3" collapsed="1">
      <c r="A641" s="7" t="s">
        <v>15</v>
      </c>
      <c r="B641" s="7" t="s">
        <v>25</v>
      </c>
      <c r="C641" s="7" t="s">
        <v>2</v>
      </c>
      <c r="D641" s="7"/>
      <c r="E641" s="7" t="s">
        <v>852</v>
      </c>
      <c r="F641" s="7" t="s">
        <v>19</v>
      </c>
      <c r="G641" s="7" t="s">
        <v>27</v>
      </c>
      <c r="H641" s="7" t="s">
        <v>2</v>
      </c>
      <c r="I641" s="7" t="s">
        <v>2</v>
      </c>
      <c r="J641" s="7" t="s">
        <v>308</v>
      </c>
    </row>
    <row r="642" spans="1:10" x14ac:dyDescent="0.25" outlineLevel="2" collapsed="1">
      <c r="A642" s="8" t="s">
        <v>19</v>
      </c>
      <c r="B642" s="9" t="s">
        <v>925</v>
      </c>
      <c r="C642" s="8" t="s">
        <v>2</v>
      </c>
      <c r="D642" s="8"/>
      <c r="E642" s="8" t="s">
        <v>926</v>
      </c>
      <c r="F642" s="8" t="s">
        <v>19</v>
      </c>
      <c r="G642" s="8" t="s">
        <v>2</v>
      </c>
      <c r="H642" s="8" t="s">
        <v>2</v>
      </c>
      <c r="I642" s="8" t="s">
        <v>2</v>
      </c>
      <c r="J642" s="8" t="s">
        <v>280</v>
      </c>
    </row>
    <row r="643" spans="1:10" x14ac:dyDescent="0.25" outlineLevel="3" collapsed="1">
      <c r="A643" s="7" t="s">
        <v>15</v>
      </c>
      <c r="B643" s="7" t="s">
        <v>25</v>
      </c>
      <c r="C643" s="7" t="s">
        <v>2</v>
      </c>
      <c r="D643" s="7"/>
      <c r="E643" s="7" t="s">
        <v>842</v>
      </c>
      <c r="F643" s="7" t="s">
        <v>19</v>
      </c>
      <c r="G643" s="7" t="s">
        <v>27</v>
      </c>
      <c r="H643" s="7" t="s">
        <v>2</v>
      </c>
      <c r="I643" s="7" t="s">
        <v>2</v>
      </c>
      <c r="J643" s="7" t="s">
        <v>28</v>
      </c>
    </row>
    <row r="644" spans="1:10" x14ac:dyDescent="0.25" outlineLevel="3" collapsed="1">
      <c r="A644" s="7" t="s">
        <v>15</v>
      </c>
      <c r="B644" s="7" t="s">
        <v>25</v>
      </c>
      <c r="C644" s="7" t="s">
        <v>2</v>
      </c>
      <c r="D644" s="7"/>
      <c r="E644" s="7" t="s">
        <v>843</v>
      </c>
      <c r="F644" s="7" t="s">
        <v>19</v>
      </c>
      <c r="G644" s="7" t="s">
        <v>27</v>
      </c>
      <c r="H644" s="7" t="s">
        <v>2</v>
      </c>
      <c r="I644" s="7" t="s">
        <v>2</v>
      </c>
      <c r="J644" s="7" t="s">
        <v>30</v>
      </c>
    </row>
    <row r="645" spans="1:10" x14ac:dyDescent="0.25" outlineLevel="3" collapsed="1">
      <c r="A645" s="7" t="s">
        <v>15</v>
      </c>
      <c r="B645" s="7" t="s">
        <v>25</v>
      </c>
      <c r="C645" s="7" t="s">
        <v>2</v>
      </c>
      <c r="D645" s="7"/>
      <c r="E645" s="7" t="s">
        <v>844</v>
      </c>
      <c r="F645" s="7" t="s">
        <v>19</v>
      </c>
      <c r="G645" s="7" t="s">
        <v>27</v>
      </c>
      <c r="H645" s="7" t="s">
        <v>2</v>
      </c>
      <c r="I645" s="7" t="s">
        <v>2</v>
      </c>
      <c r="J645" s="7" t="s">
        <v>34</v>
      </c>
    </row>
    <row r="646" spans="1:10" x14ac:dyDescent="0.25" outlineLevel="3" collapsed="1">
      <c r="A646" s="7" t="s">
        <v>15</v>
      </c>
      <c r="B646" s="7" t="s">
        <v>25</v>
      </c>
      <c r="C646" s="7" t="s">
        <v>2</v>
      </c>
      <c r="D646" s="7"/>
      <c r="E646" s="7" t="s">
        <v>845</v>
      </c>
      <c r="F646" s="7" t="s">
        <v>19</v>
      </c>
      <c r="G646" s="7" t="s">
        <v>27</v>
      </c>
      <c r="H646" s="7" t="s">
        <v>2</v>
      </c>
      <c r="I646" s="7" t="s">
        <v>2</v>
      </c>
      <c r="J646" s="7" t="s">
        <v>37</v>
      </c>
    </row>
    <row r="647" spans="1:10" x14ac:dyDescent="0.25" outlineLevel="3" collapsed="1">
      <c r="A647" s="8" t="s">
        <v>15</v>
      </c>
      <c r="B647" s="9" t="s">
        <v>927</v>
      </c>
      <c r="C647" s="8" t="s">
        <v>2</v>
      </c>
      <c r="D647" s="8"/>
      <c r="E647" s="8" t="s">
        <v>928</v>
      </c>
      <c r="F647" s="8" t="s">
        <v>15</v>
      </c>
      <c r="G647" s="8" t="s">
        <v>2</v>
      </c>
      <c r="H647" s="8" t="s">
        <v>2</v>
      </c>
      <c r="I647" s="8" t="s">
        <v>2</v>
      </c>
      <c r="J647" s="8" t="s">
        <v>63</v>
      </c>
    </row>
    <row r="648" spans="1:10" x14ac:dyDescent="0.25" outlineLevel="4" collapsed="1">
      <c r="A648" s="7" t="s">
        <v>15</v>
      </c>
      <c r="B648" s="7" t="s">
        <v>64</v>
      </c>
      <c r="C648" s="7" t="s">
        <v>2</v>
      </c>
      <c r="D648" s="7"/>
      <c r="E648" s="7" t="s">
        <v>895</v>
      </c>
      <c r="F648" s="7" t="s">
        <v>19</v>
      </c>
      <c r="G648" s="7">
        <v>1</v>
      </c>
      <c r="H648" s="7" t="s">
        <v>2</v>
      </c>
      <c r="I648" s="7" t="s">
        <v>2</v>
      </c>
      <c r="J648" s="7" t="s">
        <v>28</v>
      </c>
    </row>
    <row r="649" spans="1:10" x14ac:dyDescent="0.25" outlineLevel="4" collapsed="1">
      <c r="A649" s="7" t="s">
        <v>15</v>
      </c>
      <c r="B649" s="7" t="s">
        <v>25</v>
      </c>
      <c r="C649" s="7" t="s">
        <v>2</v>
      </c>
      <c r="D649" s="7"/>
      <c r="E649" s="7" t="s">
        <v>848</v>
      </c>
      <c r="F649" s="7" t="s">
        <v>19</v>
      </c>
      <c r="G649" s="7" t="s">
        <v>27</v>
      </c>
      <c r="H649" s="7" t="s">
        <v>2</v>
      </c>
      <c r="I649" s="7" t="s">
        <v>2</v>
      </c>
      <c r="J649" s="7" t="s">
        <v>30</v>
      </c>
    </row>
    <row r="650" spans="1:10" x14ac:dyDescent="0.25" outlineLevel="4" collapsed="1">
      <c r="A650" s="7" t="s">
        <v>15</v>
      </c>
      <c r="B650" s="7" t="s">
        <v>64</v>
      </c>
      <c r="C650" s="7" t="s">
        <v>2</v>
      </c>
      <c r="D650" s="7"/>
      <c r="E650" s="7" t="s">
        <v>929</v>
      </c>
      <c r="F650" s="7" t="s">
        <v>19</v>
      </c>
      <c r="G650" s="7">
        <v>1</v>
      </c>
      <c r="H650" s="7" t="s">
        <v>2</v>
      </c>
      <c r="I650" s="7" t="s">
        <v>2</v>
      </c>
      <c r="J650" s="7" t="s">
        <v>34</v>
      </c>
    </row>
    <row r="651" spans="1:10" x14ac:dyDescent="0.25" outlineLevel="3" collapsed="1">
      <c r="A651" s="7" t="s">
        <v>15</v>
      </c>
      <c r="B651" s="7" t="s">
        <v>25</v>
      </c>
      <c r="C651" s="7" t="s">
        <v>2</v>
      </c>
      <c r="D651" s="7"/>
      <c r="E651" s="7" t="s">
        <v>850</v>
      </c>
      <c r="F651" s="7" t="s">
        <v>19</v>
      </c>
      <c r="G651" s="7" t="s">
        <v>27</v>
      </c>
      <c r="H651" s="7" t="s">
        <v>2</v>
      </c>
      <c r="I651" s="7" t="s">
        <v>2</v>
      </c>
      <c r="J651" s="7" t="s">
        <v>87</v>
      </c>
    </row>
    <row r="652" spans="1:10" x14ac:dyDescent="0.25" outlineLevel="3" collapsed="1">
      <c r="A652" s="7" t="s">
        <v>15</v>
      </c>
      <c r="B652" s="7" t="s">
        <v>25</v>
      </c>
      <c r="C652" s="7" t="s">
        <v>2</v>
      </c>
      <c r="D652" s="7"/>
      <c r="E652" s="7" t="s">
        <v>851</v>
      </c>
      <c r="F652" s="7" t="s">
        <v>19</v>
      </c>
      <c r="G652" s="7" t="s">
        <v>27</v>
      </c>
      <c r="H652" s="7" t="s">
        <v>2</v>
      </c>
      <c r="I652" s="7" t="s">
        <v>2</v>
      </c>
      <c r="J652" s="7" t="s">
        <v>44</v>
      </c>
    </row>
    <row r="653" spans="1:10" x14ac:dyDescent="0.25" outlineLevel="3" collapsed="1">
      <c r="A653" s="7" t="s">
        <v>15</v>
      </c>
      <c r="B653" s="7" t="s">
        <v>25</v>
      </c>
      <c r="C653" s="7" t="s">
        <v>2</v>
      </c>
      <c r="D653" s="7"/>
      <c r="E653" s="7" t="s">
        <v>852</v>
      </c>
      <c r="F653" s="7" t="s">
        <v>19</v>
      </c>
      <c r="G653" s="7" t="s">
        <v>27</v>
      </c>
      <c r="H653" s="7" t="s">
        <v>2</v>
      </c>
      <c r="I653" s="7" t="s">
        <v>2</v>
      </c>
      <c r="J653" s="7" t="s">
        <v>308</v>
      </c>
    </row>
    <row r="654" spans="1:10" x14ac:dyDescent="0.25" outlineLevel="2" collapsed="1">
      <c r="A654" s="8" t="s">
        <v>19</v>
      </c>
      <c r="B654" s="9" t="s">
        <v>930</v>
      </c>
      <c r="C654" s="8" t="s">
        <v>2</v>
      </c>
      <c r="D654" s="8"/>
      <c r="E654" s="8" t="s">
        <v>931</v>
      </c>
      <c r="F654" s="8" t="s">
        <v>19</v>
      </c>
      <c r="G654" s="8" t="s">
        <v>2</v>
      </c>
      <c r="H654" s="8" t="s">
        <v>2</v>
      </c>
      <c r="I654" s="8" t="s">
        <v>2</v>
      </c>
      <c r="J654" s="8" t="s">
        <v>282</v>
      </c>
    </row>
    <row r="655" spans="1:10" x14ac:dyDescent="0.25" outlineLevel="3" collapsed="1">
      <c r="A655" s="7" t="s">
        <v>15</v>
      </c>
      <c r="B655" s="7" t="s">
        <v>25</v>
      </c>
      <c r="C655" s="7" t="s">
        <v>2</v>
      </c>
      <c r="D655" s="7"/>
      <c r="E655" s="7" t="s">
        <v>842</v>
      </c>
      <c r="F655" s="7" t="s">
        <v>19</v>
      </c>
      <c r="G655" s="7" t="s">
        <v>27</v>
      </c>
      <c r="H655" s="7" t="s">
        <v>2</v>
      </c>
      <c r="I655" s="7" t="s">
        <v>2</v>
      </c>
      <c r="J655" s="7" t="s">
        <v>28</v>
      </c>
    </row>
    <row r="656" spans="1:10" x14ac:dyDescent="0.25" outlineLevel="3" collapsed="1">
      <c r="A656" s="7" t="s">
        <v>15</v>
      </c>
      <c r="B656" s="7" t="s">
        <v>25</v>
      </c>
      <c r="C656" s="7" t="s">
        <v>2</v>
      </c>
      <c r="D656" s="7"/>
      <c r="E656" s="7" t="s">
        <v>843</v>
      </c>
      <c r="F656" s="7" t="s">
        <v>19</v>
      </c>
      <c r="G656" s="7" t="s">
        <v>27</v>
      </c>
      <c r="H656" s="7" t="s">
        <v>2</v>
      </c>
      <c r="I656" s="7" t="s">
        <v>2</v>
      </c>
      <c r="J656" s="7" t="s">
        <v>30</v>
      </c>
    </row>
    <row r="657" spans="1:10" x14ac:dyDescent="0.25" outlineLevel="3" collapsed="1">
      <c r="A657" s="7" t="s">
        <v>15</v>
      </c>
      <c r="B657" s="7" t="s">
        <v>25</v>
      </c>
      <c r="C657" s="7" t="s">
        <v>2</v>
      </c>
      <c r="D657" s="7"/>
      <c r="E657" s="7" t="s">
        <v>844</v>
      </c>
      <c r="F657" s="7" t="s">
        <v>19</v>
      </c>
      <c r="G657" s="7" t="s">
        <v>27</v>
      </c>
      <c r="H657" s="7" t="s">
        <v>2</v>
      </c>
      <c r="I657" s="7" t="s">
        <v>2</v>
      </c>
      <c r="J657" s="7" t="s">
        <v>34</v>
      </c>
    </row>
    <row r="658" spans="1:10" x14ac:dyDescent="0.25" outlineLevel="3" collapsed="1">
      <c r="A658" s="7" t="s">
        <v>15</v>
      </c>
      <c r="B658" s="7" t="s">
        <v>25</v>
      </c>
      <c r="C658" s="7" t="s">
        <v>2</v>
      </c>
      <c r="D658" s="7"/>
      <c r="E658" s="7" t="s">
        <v>845</v>
      </c>
      <c r="F658" s="7" t="s">
        <v>19</v>
      </c>
      <c r="G658" s="7" t="s">
        <v>27</v>
      </c>
      <c r="H658" s="7" t="s">
        <v>2</v>
      </c>
      <c r="I658" s="7" t="s">
        <v>2</v>
      </c>
      <c r="J658" s="7" t="s">
        <v>37</v>
      </c>
    </row>
    <row r="659" spans="1:10" x14ac:dyDescent="0.25" outlineLevel="3" collapsed="1">
      <c r="A659" s="8" t="s">
        <v>15</v>
      </c>
      <c r="B659" s="9" t="s">
        <v>932</v>
      </c>
      <c r="C659" s="8" t="s">
        <v>2</v>
      </c>
      <c r="D659" s="8"/>
      <c r="E659" s="8" t="s">
        <v>933</v>
      </c>
      <c r="F659" s="8" t="s">
        <v>15</v>
      </c>
      <c r="G659" s="8" t="s">
        <v>2</v>
      </c>
      <c r="H659" s="8" t="s">
        <v>2</v>
      </c>
      <c r="I659" s="8" t="s">
        <v>2</v>
      </c>
      <c r="J659" s="8" t="s">
        <v>63</v>
      </c>
    </row>
    <row r="660" spans="1:10" x14ac:dyDescent="0.25" outlineLevel="4" collapsed="1">
      <c r="A660" s="7" t="s">
        <v>15</v>
      </c>
      <c r="B660" s="7" t="s">
        <v>25</v>
      </c>
      <c r="C660" s="7" t="s">
        <v>2</v>
      </c>
      <c r="D660" s="7"/>
      <c r="E660" s="7" t="s">
        <v>848</v>
      </c>
      <c r="F660" s="7" t="s">
        <v>19</v>
      </c>
      <c r="G660" s="7" t="s">
        <v>27</v>
      </c>
      <c r="H660" s="7" t="s">
        <v>2</v>
      </c>
      <c r="I660" s="7" t="s">
        <v>2</v>
      </c>
      <c r="J660" s="7" t="s">
        <v>28</v>
      </c>
    </row>
    <row r="661" spans="1:10" x14ac:dyDescent="0.25" outlineLevel="4" collapsed="1">
      <c r="A661" s="7" t="s">
        <v>15</v>
      </c>
      <c r="B661" s="7" t="s">
        <v>64</v>
      </c>
      <c r="C661" s="7" t="s">
        <v>2</v>
      </c>
      <c r="D661" s="7"/>
      <c r="E661" s="7" t="s">
        <v>934</v>
      </c>
      <c r="F661" s="7" t="s">
        <v>19</v>
      </c>
      <c r="G661" s="7">
        <v>1</v>
      </c>
      <c r="H661" s="7" t="s">
        <v>2</v>
      </c>
      <c r="I661" s="7" t="s">
        <v>2</v>
      </c>
      <c r="J661" s="7" t="s">
        <v>30</v>
      </c>
    </row>
    <row r="662" spans="1:10" x14ac:dyDescent="0.25" outlineLevel="4" collapsed="1">
      <c r="A662" s="7" t="s">
        <v>15</v>
      </c>
      <c r="B662" s="7" t="s">
        <v>64</v>
      </c>
      <c r="C662" s="7" t="s">
        <v>2</v>
      </c>
      <c r="D662" s="7"/>
      <c r="E662" s="7" t="s">
        <v>935</v>
      </c>
      <c r="F662" s="7" t="s">
        <v>19</v>
      </c>
      <c r="G662" s="7">
        <v>1</v>
      </c>
      <c r="H662" s="7" t="s">
        <v>2</v>
      </c>
      <c r="I662" s="7" t="s">
        <v>2</v>
      </c>
      <c r="J662" s="7" t="s">
        <v>34</v>
      </c>
    </row>
    <row r="663" spans="1:10" x14ac:dyDescent="0.25" outlineLevel="4" collapsed="1">
      <c r="A663" s="7" t="s">
        <v>15</v>
      </c>
      <c r="B663" s="7" t="s">
        <v>25</v>
      </c>
      <c r="C663" s="7" t="s">
        <v>2</v>
      </c>
      <c r="D663" s="7"/>
      <c r="E663" s="7" t="s">
        <v>936</v>
      </c>
      <c r="F663" s="7" t="s">
        <v>19</v>
      </c>
      <c r="G663" s="7" t="s">
        <v>27</v>
      </c>
      <c r="H663" s="7" t="s">
        <v>2</v>
      </c>
      <c r="I663" s="7" t="s">
        <v>2</v>
      </c>
      <c r="J663" s="7" t="s">
        <v>37</v>
      </c>
    </row>
    <row r="664" spans="1:10" x14ac:dyDescent="0.25" outlineLevel="4" collapsed="1">
      <c r="A664" s="7" t="s">
        <v>15</v>
      </c>
      <c r="B664" s="7" t="s">
        <v>25</v>
      </c>
      <c r="C664" s="7" t="s">
        <v>2</v>
      </c>
      <c r="D664" s="7"/>
      <c r="E664" s="7" t="s">
        <v>937</v>
      </c>
      <c r="F664" s="7" t="s">
        <v>19</v>
      </c>
      <c r="G664" s="7" t="s">
        <v>27</v>
      </c>
      <c r="H664" s="7" t="s">
        <v>2</v>
      </c>
      <c r="I664" s="7" t="s">
        <v>2</v>
      </c>
      <c r="J664" s="7" t="s">
        <v>63</v>
      </c>
    </row>
    <row r="665" spans="1:10" x14ac:dyDescent="0.25" outlineLevel="4" collapsed="1">
      <c r="A665" s="7" t="s">
        <v>15</v>
      </c>
      <c r="B665" s="7" t="s">
        <v>64</v>
      </c>
      <c r="C665" s="7" t="s">
        <v>2</v>
      </c>
      <c r="D665" s="7"/>
      <c r="E665" s="7" t="s">
        <v>938</v>
      </c>
      <c r="F665" s="7" t="s">
        <v>19</v>
      </c>
      <c r="G665" s="7">
        <v>1</v>
      </c>
      <c r="H665" s="7" t="s">
        <v>2</v>
      </c>
      <c r="I665" s="7" t="s">
        <v>2</v>
      </c>
      <c r="J665" s="7" t="s">
        <v>87</v>
      </c>
    </row>
    <row r="666" spans="1:10" x14ac:dyDescent="0.25" outlineLevel="4" collapsed="1">
      <c r="A666" s="7" t="s">
        <v>15</v>
      </c>
      <c r="B666" s="7" t="s">
        <v>64</v>
      </c>
      <c r="C666" s="7" t="s">
        <v>2</v>
      </c>
      <c r="D666" s="7"/>
      <c r="E666" s="7" t="s">
        <v>939</v>
      </c>
      <c r="F666" s="7" t="s">
        <v>19</v>
      </c>
      <c r="G666" s="7">
        <v>1</v>
      </c>
      <c r="H666" s="7" t="s">
        <v>2</v>
      </c>
      <c r="I666" s="7" t="s">
        <v>2</v>
      </c>
      <c r="J666" s="7" t="s">
        <v>44</v>
      </c>
    </row>
    <row r="667" spans="1:10" x14ac:dyDescent="0.25" outlineLevel="4" collapsed="1">
      <c r="A667" s="7" t="s">
        <v>15</v>
      </c>
      <c r="B667" s="7" t="s">
        <v>64</v>
      </c>
      <c r="C667" s="7" t="s">
        <v>2</v>
      </c>
      <c r="D667" s="7"/>
      <c r="E667" s="7" t="s">
        <v>940</v>
      </c>
      <c r="F667" s="7" t="s">
        <v>19</v>
      </c>
      <c r="G667" s="7">
        <v>1</v>
      </c>
      <c r="H667" s="7" t="s">
        <v>2</v>
      </c>
      <c r="I667" s="7" t="s">
        <v>2</v>
      </c>
      <c r="J667" s="7" t="s">
        <v>308</v>
      </c>
    </row>
    <row r="668" spans="1:10" x14ac:dyDescent="0.25" outlineLevel="4" collapsed="1">
      <c r="A668" s="7" t="s">
        <v>15</v>
      </c>
      <c r="B668" s="7" t="s">
        <v>64</v>
      </c>
      <c r="C668" s="7" t="s">
        <v>2</v>
      </c>
      <c r="D668" s="7"/>
      <c r="E668" s="7" t="s">
        <v>941</v>
      </c>
      <c r="F668" s="7" t="s">
        <v>19</v>
      </c>
      <c r="G668" s="7">
        <v>1</v>
      </c>
      <c r="H668" s="7" t="s">
        <v>2</v>
      </c>
      <c r="I668" s="7" t="s">
        <v>2</v>
      </c>
      <c r="J668" s="7" t="s">
        <v>803</v>
      </c>
    </row>
    <row r="669" spans="1:10" x14ac:dyDescent="0.25" outlineLevel="4" collapsed="1">
      <c r="A669" s="7" t="s">
        <v>15</v>
      </c>
      <c r="B669" s="7" t="s">
        <v>25</v>
      </c>
      <c r="C669" s="7" t="s">
        <v>2</v>
      </c>
      <c r="D669" s="7"/>
      <c r="E669" s="7" t="s">
        <v>942</v>
      </c>
      <c r="F669" s="7" t="s">
        <v>19</v>
      </c>
      <c r="G669" s="7" t="s">
        <v>27</v>
      </c>
      <c r="H669" s="7" t="s">
        <v>2</v>
      </c>
      <c r="I669" s="7" t="s">
        <v>2</v>
      </c>
      <c r="J669" s="7" t="s">
        <v>46</v>
      </c>
    </row>
    <row r="670" spans="1:10" x14ac:dyDescent="0.25" outlineLevel="3" collapsed="1">
      <c r="A670" s="7" t="s">
        <v>15</v>
      </c>
      <c r="B670" s="7" t="s">
        <v>25</v>
      </c>
      <c r="C670" s="7" t="s">
        <v>2</v>
      </c>
      <c r="D670" s="7"/>
      <c r="E670" s="7" t="s">
        <v>850</v>
      </c>
      <c r="F670" s="7" t="s">
        <v>19</v>
      </c>
      <c r="G670" s="7" t="s">
        <v>27</v>
      </c>
      <c r="H670" s="7" t="s">
        <v>2</v>
      </c>
      <c r="I670" s="7" t="s">
        <v>2</v>
      </c>
      <c r="J670" s="7" t="s">
        <v>87</v>
      </c>
    </row>
    <row r="671" spans="1:10" x14ac:dyDescent="0.25" outlineLevel="3" collapsed="1">
      <c r="A671" s="7" t="s">
        <v>15</v>
      </c>
      <c r="B671" s="7" t="s">
        <v>25</v>
      </c>
      <c r="C671" s="7" t="s">
        <v>2</v>
      </c>
      <c r="D671" s="7"/>
      <c r="E671" s="7" t="s">
        <v>851</v>
      </c>
      <c r="F671" s="7" t="s">
        <v>19</v>
      </c>
      <c r="G671" s="7" t="s">
        <v>27</v>
      </c>
      <c r="H671" s="7" t="s">
        <v>2</v>
      </c>
      <c r="I671" s="7" t="s">
        <v>2</v>
      </c>
      <c r="J671" s="7" t="s">
        <v>44</v>
      </c>
    </row>
    <row r="672" spans="1:10" x14ac:dyDescent="0.25" outlineLevel="3" collapsed="1">
      <c r="A672" s="7" t="s">
        <v>15</v>
      </c>
      <c r="B672" s="7" t="s">
        <v>25</v>
      </c>
      <c r="C672" s="7" t="s">
        <v>2</v>
      </c>
      <c r="D672" s="7"/>
      <c r="E672" s="7" t="s">
        <v>852</v>
      </c>
      <c r="F672" s="7" t="s">
        <v>19</v>
      </c>
      <c r="G672" s="7" t="s">
        <v>27</v>
      </c>
      <c r="H672" s="7" t="s">
        <v>2</v>
      </c>
      <c r="I672" s="7" t="s">
        <v>2</v>
      </c>
      <c r="J672" s="7" t="s">
        <v>308</v>
      </c>
    </row>
    <row r="673" spans="1:10" x14ac:dyDescent="0.25" outlineLevel="2" collapsed="1">
      <c r="A673" s="8" t="s">
        <v>19</v>
      </c>
      <c r="B673" s="9" t="s">
        <v>943</v>
      </c>
      <c r="C673" s="8" t="s">
        <v>2</v>
      </c>
      <c r="D673" s="8"/>
      <c r="E673" s="8" t="s">
        <v>944</v>
      </c>
      <c r="F673" s="8" t="s">
        <v>19</v>
      </c>
      <c r="G673" s="8" t="s">
        <v>2</v>
      </c>
      <c r="H673" s="8" t="s">
        <v>2</v>
      </c>
      <c r="I673" s="8" t="s">
        <v>2</v>
      </c>
      <c r="J673" s="8" t="s">
        <v>285</v>
      </c>
    </row>
    <row r="674" spans="1:10" x14ac:dyDescent="0.25" outlineLevel="3" collapsed="1">
      <c r="A674" s="7" t="s">
        <v>15</v>
      </c>
      <c r="B674" s="7" t="s">
        <v>25</v>
      </c>
      <c r="C674" s="7" t="s">
        <v>2</v>
      </c>
      <c r="D674" s="7"/>
      <c r="E674" s="7" t="s">
        <v>842</v>
      </c>
      <c r="F674" s="7" t="s">
        <v>19</v>
      </c>
      <c r="G674" s="7" t="s">
        <v>27</v>
      </c>
      <c r="H674" s="7" t="s">
        <v>2</v>
      </c>
      <c r="I674" s="7" t="s">
        <v>2</v>
      </c>
      <c r="J674" s="7" t="s">
        <v>28</v>
      </c>
    </row>
    <row r="675" spans="1:10" x14ac:dyDescent="0.25" outlineLevel="3" collapsed="1">
      <c r="A675" s="7" t="s">
        <v>15</v>
      </c>
      <c r="B675" s="7" t="s">
        <v>25</v>
      </c>
      <c r="C675" s="7" t="s">
        <v>2</v>
      </c>
      <c r="D675" s="7"/>
      <c r="E675" s="7" t="s">
        <v>843</v>
      </c>
      <c r="F675" s="7" t="s">
        <v>19</v>
      </c>
      <c r="G675" s="7" t="s">
        <v>27</v>
      </c>
      <c r="H675" s="7" t="s">
        <v>2</v>
      </c>
      <c r="I675" s="7" t="s">
        <v>2</v>
      </c>
      <c r="J675" s="7" t="s">
        <v>30</v>
      </c>
    </row>
    <row r="676" spans="1:10" x14ac:dyDescent="0.25" outlineLevel="3" collapsed="1">
      <c r="A676" s="7" t="s">
        <v>15</v>
      </c>
      <c r="B676" s="7" t="s">
        <v>25</v>
      </c>
      <c r="C676" s="7" t="s">
        <v>2</v>
      </c>
      <c r="D676" s="7"/>
      <c r="E676" s="7" t="s">
        <v>844</v>
      </c>
      <c r="F676" s="7" t="s">
        <v>19</v>
      </c>
      <c r="G676" s="7" t="s">
        <v>27</v>
      </c>
      <c r="H676" s="7" t="s">
        <v>2</v>
      </c>
      <c r="I676" s="7" t="s">
        <v>2</v>
      </c>
      <c r="J676" s="7" t="s">
        <v>34</v>
      </c>
    </row>
    <row r="677" spans="1:10" x14ac:dyDescent="0.25" outlineLevel="3" collapsed="1">
      <c r="A677" s="7" t="s">
        <v>15</v>
      </c>
      <c r="B677" s="7" t="s">
        <v>25</v>
      </c>
      <c r="C677" s="7" t="s">
        <v>2</v>
      </c>
      <c r="D677" s="7"/>
      <c r="E677" s="7" t="s">
        <v>845</v>
      </c>
      <c r="F677" s="7" t="s">
        <v>19</v>
      </c>
      <c r="G677" s="7" t="s">
        <v>27</v>
      </c>
      <c r="H677" s="7" t="s">
        <v>2</v>
      </c>
      <c r="I677" s="7" t="s">
        <v>2</v>
      </c>
      <c r="J677" s="7" t="s">
        <v>37</v>
      </c>
    </row>
    <row r="678" spans="1:10" x14ac:dyDescent="0.25" outlineLevel="3" collapsed="1">
      <c r="A678" s="8" t="s">
        <v>15</v>
      </c>
      <c r="B678" s="9" t="s">
        <v>945</v>
      </c>
      <c r="C678" s="8" t="s">
        <v>2</v>
      </c>
      <c r="D678" s="8"/>
      <c r="E678" s="8" t="s">
        <v>946</v>
      </c>
      <c r="F678" s="8" t="s">
        <v>15</v>
      </c>
      <c r="G678" s="8" t="s">
        <v>2</v>
      </c>
      <c r="H678" s="8" t="s">
        <v>2</v>
      </c>
      <c r="I678" s="8" t="s">
        <v>2</v>
      </c>
      <c r="J678" s="8" t="s">
        <v>63</v>
      </c>
    </row>
    <row r="679" spans="1:10" x14ac:dyDescent="0.25" outlineLevel="4" collapsed="1">
      <c r="A679" s="7" t="s">
        <v>15</v>
      </c>
      <c r="B679" s="7" t="s">
        <v>64</v>
      </c>
      <c r="C679" s="7" t="s">
        <v>2</v>
      </c>
      <c r="D679" s="7"/>
      <c r="E679" s="7" t="s">
        <v>895</v>
      </c>
      <c r="F679" s="7" t="s">
        <v>19</v>
      </c>
      <c r="G679" s="7">
        <v>1</v>
      </c>
      <c r="H679" s="7" t="s">
        <v>2</v>
      </c>
      <c r="I679" s="7" t="s">
        <v>2</v>
      </c>
      <c r="J679" s="7" t="s">
        <v>28</v>
      </c>
    </row>
    <row r="680" spans="1:10" x14ac:dyDescent="0.25" outlineLevel="4" collapsed="1">
      <c r="A680" s="7" t="s">
        <v>15</v>
      </c>
      <c r="B680" s="7" t="s">
        <v>25</v>
      </c>
      <c r="C680" s="7" t="s">
        <v>2</v>
      </c>
      <c r="D680" s="7"/>
      <c r="E680" s="7" t="s">
        <v>848</v>
      </c>
      <c r="F680" s="7" t="s">
        <v>19</v>
      </c>
      <c r="G680" s="7" t="s">
        <v>27</v>
      </c>
      <c r="H680" s="7" t="s">
        <v>2</v>
      </c>
      <c r="I680" s="7" t="s">
        <v>2</v>
      </c>
      <c r="J680" s="7" t="s">
        <v>30</v>
      </c>
    </row>
    <row r="681" spans="1:10" x14ac:dyDescent="0.25" outlineLevel="4" collapsed="1">
      <c r="A681" s="7" t="s">
        <v>15</v>
      </c>
      <c r="B681" s="7" t="s">
        <v>64</v>
      </c>
      <c r="C681" s="7" t="s">
        <v>2</v>
      </c>
      <c r="D681" s="7"/>
      <c r="E681" s="7" t="s">
        <v>947</v>
      </c>
      <c r="F681" s="7" t="s">
        <v>19</v>
      </c>
      <c r="G681" s="7">
        <v>1</v>
      </c>
      <c r="H681" s="7" t="s">
        <v>2</v>
      </c>
      <c r="I681" s="7" t="s">
        <v>2</v>
      </c>
      <c r="J681" s="7" t="s">
        <v>34</v>
      </c>
    </row>
    <row r="682" spans="1:10" x14ac:dyDescent="0.25" outlineLevel="3" collapsed="1">
      <c r="A682" s="7" t="s">
        <v>15</v>
      </c>
      <c r="B682" s="7" t="s">
        <v>25</v>
      </c>
      <c r="C682" s="7" t="s">
        <v>2</v>
      </c>
      <c r="D682" s="7"/>
      <c r="E682" s="7" t="s">
        <v>850</v>
      </c>
      <c r="F682" s="7" t="s">
        <v>19</v>
      </c>
      <c r="G682" s="7" t="s">
        <v>27</v>
      </c>
      <c r="H682" s="7" t="s">
        <v>2</v>
      </c>
      <c r="I682" s="7" t="s">
        <v>2</v>
      </c>
      <c r="J682" s="7" t="s">
        <v>87</v>
      </c>
    </row>
    <row r="683" spans="1:10" x14ac:dyDescent="0.25" outlineLevel="3" collapsed="1">
      <c r="A683" s="7" t="s">
        <v>15</v>
      </c>
      <c r="B683" s="7" t="s">
        <v>25</v>
      </c>
      <c r="C683" s="7" t="s">
        <v>2</v>
      </c>
      <c r="D683" s="7"/>
      <c r="E683" s="7" t="s">
        <v>851</v>
      </c>
      <c r="F683" s="7" t="s">
        <v>19</v>
      </c>
      <c r="G683" s="7" t="s">
        <v>27</v>
      </c>
      <c r="H683" s="7" t="s">
        <v>2</v>
      </c>
      <c r="I683" s="7" t="s">
        <v>2</v>
      </c>
      <c r="J683" s="7" t="s">
        <v>44</v>
      </c>
    </row>
    <row r="684" spans="1:10" x14ac:dyDescent="0.25" outlineLevel="3" collapsed="1">
      <c r="A684" s="7" t="s">
        <v>15</v>
      </c>
      <c r="B684" s="7" t="s">
        <v>25</v>
      </c>
      <c r="C684" s="7" t="s">
        <v>2</v>
      </c>
      <c r="D684" s="7"/>
      <c r="E684" s="7" t="s">
        <v>852</v>
      </c>
      <c r="F684" s="7" t="s">
        <v>19</v>
      </c>
      <c r="G684" s="7" t="s">
        <v>27</v>
      </c>
      <c r="H684" s="7" t="s">
        <v>2</v>
      </c>
      <c r="I684" s="7" t="s">
        <v>2</v>
      </c>
      <c r="J684" s="7" t="s">
        <v>308</v>
      </c>
    </row>
    <row r="685" spans="1:10" x14ac:dyDescent="0.25" outlineLevel="2" collapsed="1">
      <c r="A685" s="8" t="s">
        <v>19</v>
      </c>
      <c r="B685" s="9" t="s">
        <v>948</v>
      </c>
      <c r="C685" s="8" t="s">
        <v>2</v>
      </c>
      <c r="D685" s="8"/>
      <c r="E685" s="8" t="s">
        <v>949</v>
      </c>
      <c r="F685" s="8" t="s">
        <v>19</v>
      </c>
      <c r="G685" s="8" t="s">
        <v>2</v>
      </c>
      <c r="H685" s="8" t="s">
        <v>2</v>
      </c>
      <c r="I685" s="8" t="s">
        <v>2</v>
      </c>
      <c r="J685" s="8" t="s">
        <v>950</v>
      </c>
    </row>
    <row r="686" spans="1:10" x14ac:dyDescent="0.25" outlineLevel="3" collapsed="1">
      <c r="A686" s="7" t="s">
        <v>15</v>
      </c>
      <c r="B686" s="7" t="s">
        <v>25</v>
      </c>
      <c r="C686" s="7" t="s">
        <v>2</v>
      </c>
      <c r="D686" s="7"/>
      <c r="E686" s="7" t="s">
        <v>842</v>
      </c>
      <c r="F686" s="7" t="s">
        <v>19</v>
      </c>
      <c r="G686" s="7" t="s">
        <v>27</v>
      </c>
      <c r="H686" s="7" t="s">
        <v>2</v>
      </c>
      <c r="I686" s="7" t="s">
        <v>2</v>
      </c>
      <c r="J686" s="7" t="s">
        <v>28</v>
      </c>
    </row>
    <row r="687" spans="1:10" x14ac:dyDescent="0.25" outlineLevel="3" collapsed="1">
      <c r="A687" s="7" t="s">
        <v>15</v>
      </c>
      <c r="B687" s="7" t="s">
        <v>25</v>
      </c>
      <c r="C687" s="7" t="s">
        <v>2</v>
      </c>
      <c r="D687" s="7"/>
      <c r="E687" s="7" t="s">
        <v>843</v>
      </c>
      <c r="F687" s="7" t="s">
        <v>19</v>
      </c>
      <c r="G687" s="7" t="s">
        <v>27</v>
      </c>
      <c r="H687" s="7" t="s">
        <v>2</v>
      </c>
      <c r="I687" s="7" t="s">
        <v>2</v>
      </c>
      <c r="J687" s="7" t="s">
        <v>30</v>
      </c>
    </row>
    <row r="688" spans="1:10" x14ac:dyDescent="0.25" outlineLevel="3" collapsed="1">
      <c r="A688" s="7" t="s">
        <v>15</v>
      </c>
      <c r="B688" s="7" t="s">
        <v>25</v>
      </c>
      <c r="C688" s="7" t="s">
        <v>2</v>
      </c>
      <c r="D688" s="7"/>
      <c r="E688" s="7" t="s">
        <v>844</v>
      </c>
      <c r="F688" s="7" t="s">
        <v>19</v>
      </c>
      <c r="G688" s="7" t="s">
        <v>27</v>
      </c>
      <c r="H688" s="7" t="s">
        <v>2</v>
      </c>
      <c r="I688" s="7" t="s">
        <v>2</v>
      </c>
      <c r="J688" s="7" t="s">
        <v>34</v>
      </c>
    </row>
    <row r="689" spans="1:10" x14ac:dyDescent="0.25" outlineLevel="3" collapsed="1">
      <c r="A689" s="7" t="s">
        <v>15</v>
      </c>
      <c r="B689" s="7" t="s">
        <v>25</v>
      </c>
      <c r="C689" s="7" t="s">
        <v>2</v>
      </c>
      <c r="D689" s="7"/>
      <c r="E689" s="7" t="s">
        <v>845</v>
      </c>
      <c r="F689" s="7" t="s">
        <v>19</v>
      </c>
      <c r="G689" s="7" t="s">
        <v>27</v>
      </c>
      <c r="H689" s="7" t="s">
        <v>2</v>
      </c>
      <c r="I689" s="7" t="s">
        <v>2</v>
      </c>
      <c r="J689" s="7" t="s">
        <v>37</v>
      </c>
    </row>
    <row r="690" spans="1:10" x14ac:dyDescent="0.25" outlineLevel="3" collapsed="1">
      <c r="A690" s="7" t="s">
        <v>15</v>
      </c>
      <c r="B690" s="7" t="s">
        <v>64</v>
      </c>
      <c r="C690" s="7" t="s">
        <v>2</v>
      </c>
      <c r="D690" s="7"/>
      <c r="E690" s="7" t="s">
        <v>951</v>
      </c>
      <c r="F690" s="7" t="s">
        <v>15</v>
      </c>
      <c r="G690" s="7" t="s">
        <v>952</v>
      </c>
      <c r="H690" s="7" t="s">
        <v>2</v>
      </c>
      <c r="I690" s="7" t="s">
        <v>2</v>
      </c>
      <c r="J690" s="7" t="s">
        <v>63</v>
      </c>
    </row>
    <row r="691" spans="1:10" x14ac:dyDescent="0.25" outlineLevel="3" collapsed="1">
      <c r="A691" s="7" t="s">
        <v>15</v>
      </c>
      <c r="B691" s="7" t="s">
        <v>25</v>
      </c>
      <c r="C691" s="7" t="s">
        <v>2</v>
      </c>
      <c r="D691" s="7"/>
      <c r="E691" s="7" t="s">
        <v>850</v>
      </c>
      <c r="F691" s="7" t="s">
        <v>19</v>
      </c>
      <c r="G691" s="7" t="s">
        <v>27</v>
      </c>
      <c r="H691" s="7" t="s">
        <v>2</v>
      </c>
      <c r="I691" s="7" t="s">
        <v>2</v>
      </c>
      <c r="J691" s="7" t="s">
        <v>87</v>
      </c>
    </row>
    <row r="692" spans="1:10" x14ac:dyDescent="0.25" outlineLevel="3" collapsed="1">
      <c r="A692" s="7" t="s">
        <v>15</v>
      </c>
      <c r="B692" s="7" t="s">
        <v>25</v>
      </c>
      <c r="C692" s="7" t="s">
        <v>2</v>
      </c>
      <c r="D692" s="7"/>
      <c r="E692" s="7" t="s">
        <v>851</v>
      </c>
      <c r="F692" s="7" t="s">
        <v>19</v>
      </c>
      <c r="G692" s="7" t="s">
        <v>27</v>
      </c>
      <c r="H692" s="7" t="s">
        <v>2</v>
      </c>
      <c r="I692" s="7" t="s">
        <v>2</v>
      </c>
      <c r="J692" s="7" t="s">
        <v>44</v>
      </c>
    </row>
    <row r="693" spans="1:10" x14ac:dyDescent="0.25" outlineLevel="3" collapsed="1">
      <c r="A693" s="7" t="s">
        <v>15</v>
      </c>
      <c r="B693" s="7" t="s">
        <v>25</v>
      </c>
      <c r="C693" s="7" t="s">
        <v>2</v>
      </c>
      <c r="D693" s="7"/>
      <c r="E693" s="7" t="s">
        <v>852</v>
      </c>
      <c r="F693" s="7" t="s">
        <v>19</v>
      </c>
      <c r="G693" s="7" t="s">
        <v>27</v>
      </c>
      <c r="H693" s="7" t="s">
        <v>2</v>
      </c>
      <c r="I693" s="7" t="s">
        <v>2</v>
      </c>
      <c r="J693" s="7" t="s">
        <v>308</v>
      </c>
    </row>
    <row r="694" spans="1:10" x14ac:dyDescent="0.25" outlineLevel="2" collapsed="1">
      <c r="A694" s="8" t="s">
        <v>19</v>
      </c>
      <c r="B694" s="9" t="s">
        <v>953</v>
      </c>
      <c r="C694" s="8" t="s">
        <v>2</v>
      </c>
      <c r="D694" s="8"/>
      <c r="E694" s="8" t="s">
        <v>954</v>
      </c>
      <c r="F694" s="8" t="s">
        <v>19</v>
      </c>
      <c r="G694" s="8" t="s">
        <v>2</v>
      </c>
      <c r="H694" s="8" t="s">
        <v>2</v>
      </c>
      <c r="I694" s="8" t="s">
        <v>2</v>
      </c>
      <c r="J694" s="8" t="s">
        <v>955</v>
      </c>
    </row>
    <row r="695" spans="1:10" x14ac:dyDescent="0.25" outlineLevel="3" collapsed="1">
      <c r="A695" s="7" t="s">
        <v>15</v>
      </c>
      <c r="B695" s="7" t="s">
        <v>25</v>
      </c>
      <c r="C695" s="7" t="s">
        <v>2</v>
      </c>
      <c r="D695" s="7"/>
      <c r="E695" s="7" t="s">
        <v>842</v>
      </c>
      <c r="F695" s="7" t="s">
        <v>19</v>
      </c>
      <c r="G695" s="7" t="s">
        <v>27</v>
      </c>
      <c r="H695" s="7" t="s">
        <v>2</v>
      </c>
      <c r="I695" s="7" t="s">
        <v>2</v>
      </c>
      <c r="J695" s="7" t="s">
        <v>28</v>
      </c>
    </row>
    <row r="696" spans="1:10" x14ac:dyDescent="0.25" outlineLevel="3" collapsed="1">
      <c r="A696" s="7" t="s">
        <v>15</v>
      </c>
      <c r="B696" s="7" t="s">
        <v>25</v>
      </c>
      <c r="C696" s="7" t="s">
        <v>2</v>
      </c>
      <c r="D696" s="7"/>
      <c r="E696" s="7" t="s">
        <v>843</v>
      </c>
      <c r="F696" s="7" t="s">
        <v>19</v>
      </c>
      <c r="G696" s="7" t="s">
        <v>27</v>
      </c>
      <c r="H696" s="7" t="s">
        <v>2</v>
      </c>
      <c r="I696" s="7" t="s">
        <v>2</v>
      </c>
      <c r="J696" s="7" t="s">
        <v>30</v>
      </c>
    </row>
    <row r="697" spans="1:10" x14ac:dyDescent="0.25" outlineLevel="3" collapsed="1">
      <c r="A697" s="7" t="s">
        <v>15</v>
      </c>
      <c r="B697" s="7" t="s">
        <v>25</v>
      </c>
      <c r="C697" s="7" t="s">
        <v>2</v>
      </c>
      <c r="D697" s="7"/>
      <c r="E697" s="7" t="s">
        <v>844</v>
      </c>
      <c r="F697" s="7" t="s">
        <v>19</v>
      </c>
      <c r="G697" s="7" t="s">
        <v>27</v>
      </c>
      <c r="H697" s="7" t="s">
        <v>2</v>
      </c>
      <c r="I697" s="7" t="s">
        <v>2</v>
      </c>
      <c r="J697" s="7" t="s">
        <v>34</v>
      </c>
    </row>
    <row r="698" spans="1:10" x14ac:dyDescent="0.25" outlineLevel="3" collapsed="1">
      <c r="A698" s="7" t="s">
        <v>15</v>
      </c>
      <c r="B698" s="7" t="s">
        <v>25</v>
      </c>
      <c r="C698" s="7" t="s">
        <v>2</v>
      </c>
      <c r="D698" s="7"/>
      <c r="E698" s="7" t="s">
        <v>845</v>
      </c>
      <c r="F698" s="7" t="s">
        <v>19</v>
      </c>
      <c r="G698" s="7" t="s">
        <v>27</v>
      </c>
      <c r="H698" s="7" t="s">
        <v>2</v>
      </c>
      <c r="I698" s="7" t="s">
        <v>2</v>
      </c>
      <c r="J698" s="7" t="s">
        <v>37</v>
      </c>
    </row>
    <row r="699" spans="1:10" x14ac:dyDescent="0.25" outlineLevel="3" collapsed="1">
      <c r="A699" s="8" t="s">
        <v>15</v>
      </c>
      <c r="B699" s="9" t="s">
        <v>956</v>
      </c>
      <c r="C699" s="8" t="s">
        <v>2</v>
      </c>
      <c r="D699" s="8"/>
      <c r="E699" s="8" t="s">
        <v>957</v>
      </c>
      <c r="F699" s="8" t="s">
        <v>15</v>
      </c>
      <c r="G699" s="8" t="s">
        <v>2</v>
      </c>
      <c r="H699" s="8" t="s">
        <v>2</v>
      </c>
      <c r="I699" s="8" t="s">
        <v>2</v>
      </c>
      <c r="J699" s="8" t="s">
        <v>63</v>
      </c>
    </row>
    <row r="700" spans="1:10" x14ac:dyDescent="0.25" outlineLevel="4" collapsed="1">
      <c r="A700" s="7" t="s">
        <v>15</v>
      </c>
      <c r="B700" s="7" t="s">
        <v>64</v>
      </c>
      <c r="C700" s="7" t="s">
        <v>2</v>
      </c>
      <c r="D700" s="7"/>
      <c r="E700" s="7" t="s">
        <v>895</v>
      </c>
      <c r="F700" s="7" t="s">
        <v>19</v>
      </c>
      <c r="G700" s="7">
        <v>1</v>
      </c>
      <c r="H700" s="7" t="s">
        <v>2</v>
      </c>
      <c r="I700" s="7" t="s">
        <v>2</v>
      </c>
      <c r="J700" s="7" t="s">
        <v>28</v>
      </c>
    </row>
    <row r="701" spans="1:10" x14ac:dyDescent="0.25" outlineLevel="4" collapsed="1">
      <c r="A701" s="7" t="s">
        <v>15</v>
      </c>
      <c r="B701" s="7" t="s">
        <v>25</v>
      </c>
      <c r="C701" s="7" t="s">
        <v>2</v>
      </c>
      <c r="D701" s="7"/>
      <c r="E701" s="7" t="s">
        <v>848</v>
      </c>
      <c r="F701" s="7" t="s">
        <v>19</v>
      </c>
      <c r="G701" s="7" t="s">
        <v>27</v>
      </c>
      <c r="H701" s="7" t="s">
        <v>2</v>
      </c>
      <c r="I701" s="7" t="s">
        <v>2</v>
      </c>
      <c r="J701" s="7" t="s">
        <v>30</v>
      </c>
    </row>
    <row r="702" spans="1:10" x14ac:dyDescent="0.25" outlineLevel="4" collapsed="1">
      <c r="A702" s="7" t="s">
        <v>15</v>
      </c>
      <c r="B702" s="7" t="s">
        <v>64</v>
      </c>
      <c r="C702" s="7" t="s">
        <v>2</v>
      </c>
      <c r="D702" s="7"/>
      <c r="E702" s="7" t="s">
        <v>958</v>
      </c>
      <c r="F702" s="7" t="s">
        <v>19</v>
      </c>
      <c r="G702" s="7">
        <v>1</v>
      </c>
      <c r="H702" s="7" t="s">
        <v>2</v>
      </c>
      <c r="I702" s="7" t="s">
        <v>2</v>
      </c>
      <c r="J702" s="7" t="s">
        <v>34</v>
      </c>
    </row>
    <row r="703" spans="1:10" x14ac:dyDescent="0.25" outlineLevel="3" collapsed="1">
      <c r="A703" s="7" t="s">
        <v>15</v>
      </c>
      <c r="B703" s="7" t="s">
        <v>25</v>
      </c>
      <c r="C703" s="7" t="s">
        <v>2</v>
      </c>
      <c r="D703" s="7"/>
      <c r="E703" s="7" t="s">
        <v>850</v>
      </c>
      <c r="F703" s="7" t="s">
        <v>19</v>
      </c>
      <c r="G703" s="7" t="s">
        <v>27</v>
      </c>
      <c r="H703" s="7" t="s">
        <v>2</v>
      </c>
      <c r="I703" s="7" t="s">
        <v>2</v>
      </c>
      <c r="J703" s="7" t="s">
        <v>87</v>
      </c>
    </row>
    <row r="704" spans="1:10" x14ac:dyDescent="0.25" outlineLevel="3" collapsed="1">
      <c r="A704" s="7" t="s">
        <v>15</v>
      </c>
      <c r="B704" s="7" t="s">
        <v>25</v>
      </c>
      <c r="C704" s="7" t="s">
        <v>2</v>
      </c>
      <c r="D704" s="7"/>
      <c r="E704" s="7" t="s">
        <v>851</v>
      </c>
      <c r="F704" s="7" t="s">
        <v>19</v>
      </c>
      <c r="G704" s="7" t="s">
        <v>27</v>
      </c>
      <c r="H704" s="7" t="s">
        <v>2</v>
      </c>
      <c r="I704" s="7" t="s">
        <v>2</v>
      </c>
      <c r="J704" s="7" t="s">
        <v>44</v>
      </c>
    </row>
    <row r="705" spans="1:10" x14ac:dyDescent="0.25" outlineLevel="3" collapsed="1">
      <c r="A705" s="7" t="s">
        <v>15</v>
      </c>
      <c r="B705" s="7" t="s">
        <v>25</v>
      </c>
      <c r="C705" s="7" t="s">
        <v>2</v>
      </c>
      <c r="D705" s="7"/>
      <c r="E705" s="7" t="s">
        <v>852</v>
      </c>
      <c r="F705" s="7" t="s">
        <v>19</v>
      </c>
      <c r="G705" s="7" t="s">
        <v>27</v>
      </c>
      <c r="H705" s="7" t="s">
        <v>2</v>
      </c>
      <c r="I705" s="7" t="s">
        <v>2</v>
      </c>
      <c r="J705" s="7" t="s">
        <v>308</v>
      </c>
    </row>
    <row r="706" spans="1:10" x14ac:dyDescent="0.25" outlineLevel="2" collapsed="1">
      <c r="A706" s="8" t="s">
        <v>19</v>
      </c>
      <c r="B706" s="9" t="s">
        <v>959</v>
      </c>
      <c r="C706" s="8" t="s">
        <v>2</v>
      </c>
      <c r="D706" s="8"/>
      <c r="E706" s="8" t="s">
        <v>960</v>
      </c>
      <c r="F706" s="8" t="s">
        <v>19</v>
      </c>
      <c r="G706" s="8" t="s">
        <v>2</v>
      </c>
      <c r="H706" s="8" t="s">
        <v>2</v>
      </c>
      <c r="I706" s="8" t="s">
        <v>2</v>
      </c>
      <c r="J706" s="8" t="s">
        <v>961</v>
      </c>
    </row>
    <row r="707" spans="1:10" x14ac:dyDescent="0.25" outlineLevel="3" collapsed="1">
      <c r="A707" s="7" t="s">
        <v>15</v>
      </c>
      <c r="B707" s="7" t="s">
        <v>25</v>
      </c>
      <c r="C707" s="7" t="s">
        <v>2</v>
      </c>
      <c r="D707" s="7"/>
      <c r="E707" s="7" t="s">
        <v>842</v>
      </c>
      <c r="F707" s="7" t="s">
        <v>19</v>
      </c>
      <c r="G707" s="7" t="s">
        <v>27</v>
      </c>
      <c r="H707" s="7" t="s">
        <v>2</v>
      </c>
      <c r="I707" s="7" t="s">
        <v>2</v>
      </c>
      <c r="J707" s="7" t="s">
        <v>28</v>
      </c>
    </row>
    <row r="708" spans="1:10" x14ac:dyDescent="0.25" outlineLevel="3" collapsed="1">
      <c r="A708" s="7" t="s">
        <v>15</v>
      </c>
      <c r="B708" s="7" t="s">
        <v>25</v>
      </c>
      <c r="C708" s="7" t="s">
        <v>2</v>
      </c>
      <c r="D708" s="7"/>
      <c r="E708" s="7" t="s">
        <v>843</v>
      </c>
      <c r="F708" s="7" t="s">
        <v>19</v>
      </c>
      <c r="G708" s="7" t="s">
        <v>27</v>
      </c>
      <c r="H708" s="7" t="s">
        <v>2</v>
      </c>
      <c r="I708" s="7" t="s">
        <v>2</v>
      </c>
      <c r="J708" s="7" t="s">
        <v>30</v>
      </c>
    </row>
    <row r="709" spans="1:10" x14ac:dyDescent="0.25" outlineLevel="3" collapsed="1">
      <c r="A709" s="7" t="s">
        <v>15</v>
      </c>
      <c r="B709" s="7" t="s">
        <v>25</v>
      </c>
      <c r="C709" s="7" t="s">
        <v>2</v>
      </c>
      <c r="D709" s="7"/>
      <c r="E709" s="7" t="s">
        <v>844</v>
      </c>
      <c r="F709" s="7" t="s">
        <v>19</v>
      </c>
      <c r="G709" s="7" t="s">
        <v>27</v>
      </c>
      <c r="H709" s="7" t="s">
        <v>2</v>
      </c>
      <c r="I709" s="7" t="s">
        <v>2</v>
      </c>
      <c r="J709" s="7" t="s">
        <v>34</v>
      </c>
    </row>
    <row r="710" spans="1:10" x14ac:dyDescent="0.25" outlineLevel="3" collapsed="1">
      <c r="A710" s="7" t="s">
        <v>15</v>
      </c>
      <c r="B710" s="7" t="s">
        <v>25</v>
      </c>
      <c r="C710" s="7" t="s">
        <v>2</v>
      </c>
      <c r="D710" s="7"/>
      <c r="E710" s="7" t="s">
        <v>845</v>
      </c>
      <c r="F710" s="7" t="s">
        <v>19</v>
      </c>
      <c r="G710" s="7" t="s">
        <v>27</v>
      </c>
      <c r="H710" s="7" t="s">
        <v>2</v>
      </c>
      <c r="I710" s="7" t="s">
        <v>2</v>
      </c>
      <c r="J710" s="7" t="s">
        <v>37</v>
      </c>
    </row>
    <row r="711" spans="1:10" x14ac:dyDescent="0.25" outlineLevel="3" collapsed="1">
      <c r="A711" s="8" t="s">
        <v>15</v>
      </c>
      <c r="B711" s="9" t="s">
        <v>962</v>
      </c>
      <c r="C711" s="8" t="s">
        <v>2</v>
      </c>
      <c r="D711" s="8"/>
      <c r="E711" s="8" t="s">
        <v>963</v>
      </c>
      <c r="F711" s="8" t="s">
        <v>15</v>
      </c>
      <c r="G711" s="8" t="s">
        <v>2</v>
      </c>
      <c r="H711" s="8" t="s">
        <v>2</v>
      </c>
      <c r="I711" s="8" t="s">
        <v>2</v>
      </c>
      <c r="J711" s="8" t="s">
        <v>63</v>
      </c>
    </row>
    <row r="712" spans="1:10" x14ac:dyDescent="0.25" outlineLevel="4" collapsed="1">
      <c r="A712" s="7" t="s">
        <v>15</v>
      </c>
      <c r="B712" s="7" t="s">
        <v>64</v>
      </c>
      <c r="C712" s="7" t="s">
        <v>2</v>
      </c>
      <c r="D712" s="7"/>
      <c r="E712" s="7" t="s">
        <v>895</v>
      </c>
      <c r="F712" s="7" t="s">
        <v>19</v>
      </c>
      <c r="G712" s="7">
        <v>1</v>
      </c>
      <c r="H712" s="7" t="s">
        <v>2</v>
      </c>
      <c r="I712" s="7" t="s">
        <v>2</v>
      </c>
      <c r="J712" s="7" t="s">
        <v>28</v>
      </c>
    </row>
    <row r="713" spans="1:10" x14ac:dyDescent="0.25" outlineLevel="4" collapsed="1">
      <c r="A713" s="7" t="s">
        <v>15</v>
      </c>
      <c r="B713" s="7" t="s">
        <v>25</v>
      </c>
      <c r="C713" s="7" t="s">
        <v>2</v>
      </c>
      <c r="D713" s="7"/>
      <c r="E713" s="7" t="s">
        <v>848</v>
      </c>
      <c r="F713" s="7" t="s">
        <v>19</v>
      </c>
      <c r="G713" s="7" t="s">
        <v>27</v>
      </c>
      <c r="H713" s="7" t="s">
        <v>2</v>
      </c>
      <c r="I713" s="7" t="s">
        <v>2</v>
      </c>
      <c r="J713" s="7" t="s">
        <v>30</v>
      </c>
    </row>
    <row r="714" spans="1:10" x14ac:dyDescent="0.25" outlineLevel="4" collapsed="1">
      <c r="A714" s="7" t="s">
        <v>15</v>
      </c>
      <c r="B714" s="7" t="s">
        <v>64</v>
      </c>
      <c r="C714" s="7" t="s">
        <v>2</v>
      </c>
      <c r="D714" s="7"/>
      <c r="E714" s="7" t="s">
        <v>964</v>
      </c>
      <c r="F714" s="7" t="s">
        <v>19</v>
      </c>
      <c r="G714" s="7">
        <v>1</v>
      </c>
      <c r="H714" s="7" t="s">
        <v>2</v>
      </c>
      <c r="I714" s="7" t="s">
        <v>2</v>
      </c>
      <c r="J714" s="7" t="s">
        <v>34</v>
      </c>
    </row>
    <row r="715" spans="1:10" x14ac:dyDescent="0.25" outlineLevel="3" collapsed="1">
      <c r="A715" s="7" t="s">
        <v>15</v>
      </c>
      <c r="B715" s="7" t="s">
        <v>25</v>
      </c>
      <c r="C715" s="7" t="s">
        <v>2</v>
      </c>
      <c r="D715" s="7"/>
      <c r="E715" s="7" t="s">
        <v>850</v>
      </c>
      <c r="F715" s="7" t="s">
        <v>19</v>
      </c>
      <c r="G715" s="7" t="s">
        <v>27</v>
      </c>
      <c r="H715" s="7" t="s">
        <v>2</v>
      </c>
      <c r="I715" s="7" t="s">
        <v>2</v>
      </c>
      <c r="J715" s="7" t="s">
        <v>87</v>
      </c>
    </row>
    <row r="716" spans="1:10" x14ac:dyDescent="0.25" outlineLevel="3" collapsed="1">
      <c r="A716" s="7" t="s">
        <v>15</v>
      </c>
      <c r="B716" s="7" t="s">
        <v>25</v>
      </c>
      <c r="C716" s="7" t="s">
        <v>2</v>
      </c>
      <c r="D716" s="7"/>
      <c r="E716" s="7" t="s">
        <v>851</v>
      </c>
      <c r="F716" s="7" t="s">
        <v>19</v>
      </c>
      <c r="G716" s="7" t="s">
        <v>27</v>
      </c>
      <c r="H716" s="7" t="s">
        <v>2</v>
      </c>
      <c r="I716" s="7" t="s">
        <v>2</v>
      </c>
      <c r="J716" s="7" t="s">
        <v>44</v>
      </c>
    </row>
    <row r="717" spans="1:10" x14ac:dyDescent="0.25" outlineLevel="3" collapsed="1">
      <c r="A717" s="7" t="s">
        <v>15</v>
      </c>
      <c r="B717" s="7" t="s">
        <v>25</v>
      </c>
      <c r="C717" s="7" t="s">
        <v>2</v>
      </c>
      <c r="D717" s="7"/>
      <c r="E717" s="7" t="s">
        <v>852</v>
      </c>
      <c r="F717" s="7" t="s">
        <v>19</v>
      </c>
      <c r="G717" s="7" t="s">
        <v>27</v>
      </c>
      <c r="H717" s="7" t="s">
        <v>2</v>
      </c>
      <c r="I717" s="7" t="s">
        <v>2</v>
      </c>
      <c r="J717" s="7" t="s">
        <v>308</v>
      </c>
    </row>
    <row r="718" spans="1:10" x14ac:dyDescent="0.25" outlineLevel="2" collapsed="1">
      <c r="A718" s="8" t="s">
        <v>19</v>
      </c>
      <c r="B718" s="9" t="s">
        <v>965</v>
      </c>
      <c r="C718" s="8" t="s">
        <v>2</v>
      </c>
      <c r="D718" s="8"/>
      <c r="E718" s="8" t="s">
        <v>966</v>
      </c>
      <c r="F718" s="8" t="s">
        <v>19</v>
      </c>
      <c r="G718" s="8" t="s">
        <v>2</v>
      </c>
      <c r="H718" s="8" t="s">
        <v>2</v>
      </c>
      <c r="I718" s="8" t="s">
        <v>2</v>
      </c>
      <c r="J718" s="8" t="s">
        <v>967</v>
      </c>
    </row>
    <row r="719" spans="1:10" x14ac:dyDescent="0.25" outlineLevel="3" collapsed="1">
      <c r="A719" s="7" t="s">
        <v>15</v>
      </c>
      <c r="B719" s="7" t="s">
        <v>25</v>
      </c>
      <c r="C719" s="7" t="s">
        <v>2</v>
      </c>
      <c r="D719" s="7"/>
      <c r="E719" s="7" t="s">
        <v>842</v>
      </c>
      <c r="F719" s="7" t="s">
        <v>19</v>
      </c>
      <c r="G719" s="7" t="s">
        <v>27</v>
      </c>
      <c r="H719" s="7" t="s">
        <v>2</v>
      </c>
      <c r="I719" s="7" t="s">
        <v>2</v>
      </c>
      <c r="J719" s="7" t="s">
        <v>28</v>
      </c>
    </row>
    <row r="720" spans="1:10" x14ac:dyDescent="0.25" outlineLevel="3" collapsed="1">
      <c r="A720" s="7" t="s">
        <v>15</v>
      </c>
      <c r="B720" s="7" t="s">
        <v>25</v>
      </c>
      <c r="C720" s="7" t="s">
        <v>2</v>
      </c>
      <c r="D720" s="7"/>
      <c r="E720" s="7" t="s">
        <v>843</v>
      </c>
      <c r="F720" s="7" t="s">
        <v>19</v>
      </c>
      <c r="G720" s="7" t="s">
        <v>27</v>
      </c>
      <c r="H720" s="7" t="s">
        <v>2</v>
      </c>
      <c r="I720" s="7" t="s">
        <v>2</v>
      </c>
      <c r="J720" s="7" t="s">
        <v>30</v>
      </c>
    </row>
    <row r="721" spans="1:10" x14ac:dyDescent="0.25" outlineLevel="3" collapsed="1">
      <c r="A721" s="7" t="s">
        <v>15</v>
      </c>
      <c r="B721" s="7" t="s">
        <v>25</v>
      </c>
      <c r="C721" s="7" t="s">
        <v>2</v>
      </c>
      <c r="D721" s="7"/>
      <c r="E721" s="7" t="s">
        <v>844</v>
      </c>
      <c r="F721" s="7" t="s">
        <v>19</v>
      </c>
      <c r="G721" s="7" t="s">
        <v>27</v>
      </c>
      <c r="H721" s="7" t="s">
        <v>2</v>
      </c>
      <c r="I721" s="7" t="s">
        <v>2</v>
      </c>
      <c r="J721" s="7" t="s">
        <v>34</v>
      </c>
    </row>
    <row r="722" spans="1:10" x14ac:dyDescent="0.25" outlineLevel="3" collapsed="1">
      <c r="A722" s="7" t="s">
        <v>15</v>
      </c>
      <c r="B722" s="7" t="s">
        <v>25</v>
      </c>
      <c r="C722" s="7" t="s">
        <v>2</v>
      </c>
      <c r="D722" s="7"/>
      <c r="E722" s="7" t="s">
        <v>845</v>
      </c>
      <c r="F722" s="7" t="s">
        <v>19</v>
      </c>
      <c r="G722" s="7" t="s">
        <v>27</v>
      </c>
      <c r="H722" s="7" t="s">
        <v>2</v>
      </c>
      <c r="I722" s="7" t="s">
        <v>2</v>
      </c>
      <c r="J722" s="7" t="s">
        <v>37</v>
      </c>
    </row>
    <row r="723" spans="1:10" x14ac:dyDescent="0.25" outlineLevel="3" collapsed="1">
      <c r="A723" s="8" t="s">
        <v>15</v>
      </c>
      <c r="B723" s="9" t="s">
        <v>968</v>
      </c>
      <c r="C723" s="8" t="s">
        <v>2</v>
      </c>
      <c r="D723" s="8"/>
      <c r="E723" s="8" t="s">
        <v>969</v>
      </c>
      <c r="F723" s="8" t="s">
        <v>15</v>
      </c>
      <c r="G723" s="8" t="s">
        <v>2</v>
      </c>
      <c r="H723" s="8" t="s">
        <v>2</v>
      </c>
      <c r="I723" s="8" t="s">
        <v>2</v>
      </c>
      <c r="J723" s="8" t="s">
        <v>63</v>
      </c>
    </row>
    <row r="724" spans="1:10" x14ac:dyDescent="0.25" outlineLevel="4" collapsed="1">
      <c r="A724" s="7" t="s">
        <v>15</v>
      </c>
      <c r="B724" s="7" t="s">
        <v>64</v>
      </c>
      <c r="C724" s="7" t="s">
        <v>2</v>
      </c>
      <c r="D724" s="7"/>
      <c r="E724" s="7" t="s">
        <v>895</v>
      </c>
      <c r="F724" s="7" t="s">
        <v>19</v>
      </c>
      <c r="G724" s="7">
        <v>1</v>
      </c>
      <c r="H724" s="7" t="s">
        <v>2</v>
      </c>
      <c r="I724" s="7" t="s">
        <v>2</v>
      </c>
      <c r="J724" s="7" t="s">
        <v>28</v>
      </c>
    </row>
    <row r="725" spans="1:10" x14ac:dyDescent="0.25" outlineLevel="4" collapsed="1">
      <c r="A725" s="7" t="s">
        <v>15</v>
      </c>
      <c r="B725" s="7" t="s">
        <v>25</v>
      </c>
      <c r="C725" s="7" t="s">
        <v>2</v>
      </c>
      <c r="D725" s="7"/>
      <c r="E725" s="7" t="s">
        <v>848</v>
      </c>
      <c r="F725" s="7" t="s">
        <v>19</v>
      </c>
      <c r="G725" s="7" t="s">
        <v>27</v>
      </c>
      <c r="H725" s="7" t="s">
        <v>2</v>
      </c>
      <c r="I725" s="7" t="s">
        <v>2</v>
      </c>
      <c r="J725" s="7" t="s">
        <v>30</v>
      </c>
    </row>
    <row r="726" spans="1:10" x14ac:dyDescent="0.25" outlineLevel="4" collapsed="1">
      <c r="A726" s="7" t="s">
        <v>15</v>
      </c>
      <c r="B726" s="7" t="s">
        <v>64</v>
      </c>
      <c r="C726" s="7" t="s">
        <v>2</v>
      </c>
      <c r="D726" s="7"/>
      <c r="E726" s="7" t="s">
        <v>970</v>
      </c>
      <c r="F726" s="7" t="s">
        <v>19</v>
      </c>
      <c r="G726" s="7">
        <v>1</v>
      </c>
      <c r="H726" s="7" t="s">
        <v>2</v>
      </c>
      <c r="I726" s="7" t="s">
        <v>2</v>
      </c>
      <c r="J726" s="7" t="s">
        <v>34</v>
      </c>
    </row>
    <row r="727" spans="1:10" x14ac:dyDescent="0.25" outlineLevel="3" collapsed="1">
      <c r="A727" s="7" t="s">
        <v>15</v>
      </c>
      <c r="B727" s="7" t="s">
        <v>25</v>
      </c>
      <c r="C727" s="7" t="s">
        <v>2</v>
      </c>
      <c r="D727" s="7"/>
      <c r="E727" s="7" t="s">
        <v>850</v>
      </c>
      <c r="F727" s="7" t="s">
        <v>19</v>
      </c>
      <c r="G727" s="7" t="s">
        <v>27</v>
      </c>
      <c r="H727" s="7" t="s">
        <v>2</v>
      </c>
      <c r="I727" s="7" t="s">
        <v>2</v>
      </c>
      <c r="J727" s="7" t="s">
        <v>87</v>
      </c>
    </row>
    <row r="728" spans="1:10" x14ac:dyDescent="0.25" outlineLevel="3" collapsed="1">
      <c r="A728" s="7" t="s">
        <v>15</v>
      </c>
      <c r="B728" s="7" t="s">
        <v>25</v>
      </c>
      <c r="C728" s="7" t="s">
        <v>2</v>
      </c>
      <c r="D728" s="7"/>
      <c r="E728" s="7" t="s">
        <v>851</v>
      </c>
      <c r="F728" s="7" t="s">
        <v>19</v>
      </c>
      <c r="G728" s="7" t="s">
        <v>27</v>
      </c>
      <c r="H728" s="7" t="s">
        <v>2</v>
      </c>
      <c r="I728" s="7" t="s">
        <v>2</v>
      </c>
      <c r="J728" s="7" t="s">
        <v>44</v>
      </c>
    </row>
    <row r="729" spans="1:10" x14ac:dyDescent="0.25" outlineLevel="3" collapsed="1">
      <c r="A729" s="7" t="s">
        <v>15</v>
      </c>
      <c r="B729" s="7" t="s">
        <v>25</v>
      </c>
      <c r="C729" s="7" t="s">
        <v>2</v>
      </c>
      <c r="D729" s="7"/>
      <c r="E729" s="7" t="s">
        <v>852</v>
      </c>
      <c r="F729" s="7" t="s">
        <v>19</v>
      </c>
      <c r="G729" s="7" t="s">
        <v>27</v>
      </c>
      <c r="H729" s="7" t="s">
        <v>2</v>
      </c>
      <c r="I729" s="7" t="s">
        <v>2</v>
      </c>
      <c r="J729" s="7" t="s">
        <v>308</v>
      </c>
    </row>
    <row r="730" spans="1:10" x14ac:dyDescent="0.25" outlineLevel="2" collapsed="1">
      <c r="A730" s="8" t="s">
        <v>19</v>
      </c>
      <c r="B730" s="9" t="s">
        <v>971</v>
      </c>
      <c r="C730" s="8" t="s">
        <v>2</v>
      </c>
      <c r="D730" s="8"/>
      <c r="E730" s="8" t="s">
        <v>972</v>
      </c>
      <c r="F730" s="8" t="s">
        <v>19</v>
      </c>
      <c r="G730" s="8" t="s">
        <v>2</v>
      </c>
      <c r="H730" s="8" t="s">
        <v>2</v>
      </c>
      <c r="I730" s="8" t="s">
        <v>2</v>
      </c>
      <c r="J730" s="8" t="s">
        <v>973</v>
      </c>
    </row>
    <row r="731" spans="1:10" x14ac:dyDescent="0.25" outlineLevel="3" collapsed="1">
      <c r="A731" s="7" t="s">
        <v>15</v>
      </c>
      <c r="B731" s="7" t="s">
        <v>25</v>
      </c>
      <c r="C731" s="7" t="s">
        <v>2</v>
      </c>
      <c r="D731" s="7"/>
      <c r="E731" s="7" t="s">
        <v>842</v>
      </c>
      <c r="F731" s="7" t="s">
        <v>19</v>
      </c>
      <c r="G731" s="7" t="s">
        <v>27</v>
      </c>
      <c r="H731" s="7" t="s">
        <v>2</v>
      </c>
      <c r="I731" s="7" t="s">
        <v>2</v>
      </c>
      <c r="J731" s="7" t="s">
        <v>28</v>
      </c>
    </row>
    <row r="732" spans="1:10" x14ac:dyDescent="0.25" outlineLevel="3" collapsed="1">
      <c r="A732" s="7" t="s">
        <v>15</v>
      </c>
      <c r="B732" s="7" t="s">
        <v>25</v>
      </c>
      <c r="C732" s="7" t="s">
        <v>2</v>
      </c>
      <c r="D732" s="7"/>
      <c r="E732" s="7" t="s">
        <v>843</v>
      </c>
      <c r="F732" s="7" t="s">
        <v>19</v>
      </c>
      <c r="G732" s="7" t="s">
        <v>27</v>
      </c>
      <c r="H732" s="7" t="s">
        <v>2</v>
      </c>
      <c r="I732" s="7" t="s">
        <v>2</v>
      </c>
      <c r="J732" s="7" t="s">
        <v>30</v>
      </c>
    </row>
    <row r="733" spans="1:10" x14ac:dyDescent="0.25" outlineLevel="3" collapsed="1">
      <c r="A733" s="7" t="s">
        <v>15</v>
      </c>
      <c r="B733" s="7" t="s">
        <v>25</v>
      </c>
      <c r="C733" s="7" t="s">
        <v>2</v>
      </c>
      <c r="D733" s="7"/>
      <c r="E733" s="7" t="s">
        <v>844</v>
      </c>
      <c r="F733" s="7" t="s">
        <v>19</v>
      </c>
      <c r="G733" s="7" t="s">
        <v>27</v>
      </c>
      <c r="H733" s="7" t="s">
        <v>2</v>
      </c>
      <c r="I733" s="7" t="s">
        <v>2</v>
      </c>
      <c r="J733" s="7" t="s">
        <v>34</v>
      </c>
    </row>
    <row r="734" spans="1:10" x14ac:dyDescent="0.25" outlineLevel="3" collapsed="1">
      <c r="A734" s="7" t="s">
        <v>15</v>
      </c>
      <c r="B734" s="7" t="s">
        <v>25</v>
      </c>
      <c r="C734" s="7" t="s">
        <v>2</v>
      </c>
      <c r="D734" s="7"/>
      <c r="E734" s="7" t="s">
        <v>845</v>
      </c>
      <c r="F734" s="7" t="s">
        <v>19</v>
      </c>
      <c r="G734" s="7" t="s">
        <v>27</v>
      </c>
      <c r="H734" s="7" t="s">
        <v>2</v>
      </c>
      <c r="I734" s="7" t="s">
        <v>2</v>
      </c>
      <c r="J734" s="7" t="s">
        <v>37</v>
      </c>
    </row>
    <row r="735" spans="1:10" x14ac:dyDescent="0.25" outlineLevel="3" collapsed="1">
      <c r="A735" s="8" t="s">
        <v>15</v>
      </c>
      <c r="B735" s="9" t="s">
        <v>974</v>
      </c>
      <c r="C735" s="8" t="s">
        <v>2</v>
      </c>
      <c r="D735" s="8"/>
      <c r="E735" s="8" t="s">
        <v>975</v>
      </c>
      <c r="F735" s="8" t="s">
        <v>15</v>
      </c>
      <c r="G735" s="8" t="s">
        <v>2</v>
      </c>
      <c r="H735" s="8" t="s">
        <v>2</v>
      </c>
      <c r="I735" s="8" t="s">
        <v>2</v>
      </c>
      <c r="J735" s="8" t="s">
        <v>63</v>
      </c>
    </row>
    <row r="736" spans="1:10" x14ac:dyDescent="0.25" outlineLevel="4" collapsed="1">
      <c r="A736" s="7" t="s">
        <v>15</v>
      </c>
      <c r="B736" s="7" t="s">
        <v>64</v>
      </c>
      <c r="C736" s="7" t="s">
        <v>2</v>
      </c>
      <c r="D736" s="7"/>
      <c r="E736" s="7" t="s">
        <v>895</v>
      </c>
      <c r="F736" s="7" t="s">
        <v>19</v>
      </c>
      <c r="G736" s="7">
        <v>1</v>
      </c>
      <c r="H736" s="7" t="s">
        <v>2</v>
      </c>
      <c r="I736" s="7" t="s">
        <v>2</v>
      </c>
      <c r="J736" s="7" t="s">
        <v>28</v>
      </c>
    </row>
    <row r="737" spans="1:10" x14ac:dyDescent="0.25" outlineLevel="4" collapsed="1">
      <c r="A737" s="7" t="s">
        <v>15</v>
      </c>
      <c r="B737" s="7" t="s">
        <v>25</v>
      </c>
      <c r="C737" s="7" t="s">
        <v>2</v>
      </c>
      <c r="D737" s="7"/>
      <c r="E737" s="7" t="s">
        <v>848</v>
      </c>
      <c r="F737" s="7" t="s">
        <v>19</v>
      </c>
      <c r="G737" s="7" t="s">
        <v>27</v>
      </c>
      <c r="H737" s="7" t="s">
        <v>2</v>
      </c>
      <c r="I737" s="7" t="s">
        <v>2</v>
      </c>
      <c r="J737" s="7" t="s">
        <v>30</v>
      </c>
    </row>
    <row r="738" spans="1:10" x14ac:dyDescent="0.25" outlineLevel="4" collapsed="1">
      <c r="A738" s="7" t="s">
        <v>15</v>
      </c>
      <c r="B738" s="7" t="s">
        <v>64</v>
      </c>
      <c r="C738" s="7" t="s">
        <v>2</v>
      </c>
      <c r="D738" s="7"/>
      <c r="E738" s="7" t="s">
        <v>976</v>
      </c>
      <c r="F738" s="7" t="s">
        <v>19</v>
      </c>
      <c r="G738" s="7">
        <v>1</v>
      </c>
      <c r="H738" s="7" t="s">
        <v>2</v>
      </c>
      <c r="I738" s="7" t="s">
        <v>2</v>
      </c>
      <c r="J738" s="7" t="s">
        <v>34</v>
      </c>
    </row>
    <row r="739" spans="1:10" x14ac:dyDescent="0.25" outlineLevel="4" collapsed="1">
      <c r="A739" s="7" t="s">
        <v>15</v>
      </c>
      <c r="B739" s="7" t="s">
        <v>64</v>
      </c>
      <c r="C739" s="7" t="s">
        <v>2</v>
      </c>
      <c r="D739" s="7"/>
      <c r="E739" s="7" t="s">
        <v>977</v>
      </c>
      <c r="F739" s="7" t="s">
        <v>19</v>
      </c>
      <c r="G739" s="7">
        <v>1</v>
      </c>
      <c r="H739" s="7" t="s">
        <v>2</v>
      </c>
      <c r="I739" s="7" t="s">
        <v>2</v>
      </c>
      <c r="J739" s="7" t="s">
        <v>37</v>
      </c>
    </row>
    <row r="740" spans="1:10" x14ac:dyDescent="0.25" outlineLevel="4" collapsed="1">
      <c r="A740" s="7" t="s">
        <v>15</v>
      </c>
      <c r="B740" s="7" t="s">
        <v>64</v>
      </c>
      <c r="C740" s="7" t="s">
        <v>2</v>
      </c>
      <c r="D740" s="7"/>
      <c r="E740" s="7" t="s">
        <v>978</v>
      </c>
      <c r="F740" s="7" t="s">
        <v>19</v>
      </c>
      <c r="G740" s="7">
        <v>1</v>
      </c>
      <c r="H740" s="7" t="s">
        <v>2</v>
      </c>
      <c r="I740" s="7" t="s">
        <v>2</v>
      </c>
      <c r="J740" s="7" t="s">
        <v>63</v>
      </c>
    </row>
    <row r="741" spans="1:10" x14ac:dyDescent="0.25" outlineLevel="3" collapsed="1">
      <c r="A741" s="7" t="s">
        <v>15</v>
      </c>
      <c r="B741" s="7" t="s">
        <v>25</v>
      </c>
      <c r="C741" s="7" t="s">
        <v>2</v>
      </c>
      <c r="D741" s="7"/>
      <c r="E741" s="7" t="s">
        <v>850</v>
      </c>
      <c r="F741" s="7" t="s">
        <v>19</v>
      </c>
      <c r="G741" s="7" t="s">
        <v>27</v>
      </c>
      <c r="H741" s="7" t="s">
        <v>2</v>
      </c>
      <c r="I741" s="7" t="s">
        <v>2</v>
      </c>
      <c r="J741" s="7" t="s">
        <v>87</v>
      </c>
    </row>
    <row r="742" spans="1:10" x14ac:dyDescent="0.25" outlineLevel="3" collapsed="1">
      <c r="A742" s="7" t="s">
        <v>15</v>
      </c>
      <c r="B742" s="7" t="s">
        <v>25</v>
      </c>
      <c r="C742" s="7" t="s">
        <v>2</v>
      </c>
      <c r="D742" s="7"/>
      <c r="E742" s="7" t="s">
        <v>851</v>
      </c>
      <c r="F742" s="7" t="s">
        <v>19</v>
      </c>
      <c r="G742" s="7" t="s">
        <v>27</v>
      </c>
      <c r="H742" s="7" t="s">
        <v>2</v>
      </c>
      <c r="I742" s="7" t="s">
        <v>2</v>
      </c>
      <c r="J742" s="7" t="s">
        <v>44</v>
      </c>
    </row>
    <row r="743" spans="1:10" x14ac:dyDescent="0.25" outlineLevel="3" collapsed="1">
      <c r="A743" s="7" t="s">
        <v>15</v>
      </c>
      <c r="B743" s="7" t="s">
        <v>25</v>
      </c>
      <c r="C743" s="7" t="s">
        <v>2</v>
      </c>
      <c r="D743" s="7"/>
      <c r="E743" s="7" t="s">
        <v>852</v>
      </c>
      <c r="F743" s="7" t="s">
        <v>19</v>
      </c>
      <c r="G743" s="7" t="s">
        <v>27</v>
      </c>
      <c r="H743" s="7" t="s">
        <v>2</v>
      </c>
      <c r="I743" s="7" t="s">
        <v>2</v>
      </c>
      <c r="J743" s="7" t="s">
        <v>308</v>
      </c>
    </row>
    <row r="744" spans="1:10" x14ac:dyDescent="0.25" outlineLevel="2" collapsed="1">
      <c r="A744" s="8" t="s">
        <v>19</v>
      </c>
      <c r="B744" s="9" t="s">
        <v>979</v>
      </c>
      <c r="C744" s="8" t="s">
        <v>2</v>
      </c>
      <c r="D744" s="8"/>
      <c r="E744" s="8" t="s">
        <v>980</v>
      </c>
      <c r="F744" s="8" t="s">
        <v>19</v>
      </c>
      <c r="G744" s="8" t="s">
        <v>2</v>
      </c>
      <c r="H744" s="8" t="s">
        <v>2</v>
      </c>
      <c r="I744" s="8" t="s">
        <v>2</v>
      </c>
      <c r="J744" s="8" t="s">
        <v>981</v>
      </c>
    </row>
    <row r="745" spans="1:10" x14ac:dyDescent="0.25" outlineLevel="3" collapsed="1">
      <c r="A745" s="7" t="s">
        <v>15</v>
      </c>
      <c r="B745" s="7" t="s">
        <v>25</v>
      </c>
      <c r="C745" s="7" t="s">
        <v>2</v>
      </c>
      <c r="D745" s="7"/>
      <c r="E745" s="7" t="s">
        <v>842</v>
      </c>
      <c r="F745" s="7" t="s">
        <v>19</v>
      </c>
      <c r="G745" s="7" t="s">
        <v>27</v>
      </c>
      <c r="H745" s="7" t="s">
        <v>2</v>
      </c>
      <c r="I745" s="7" t="s">
        <v>2</v>
      </c>
      <c r="J745" s="7" t="s">
        <v>28</v>
      </c>
    </row>
    <row r="746" spans="1:10" x14ac:dyDescent="0.25" outlineLevel="3" collapsed="1">
      <c r="A746" s="7" t="s">
        <v>15</v>
      </c>
      <c r="B746" s="7" t="s">
        <v>25</v>
      </c>
      <c r="C746" s="7" t="s">
        <v>2</v>
      </c>
      <c r="D746" s="7"/>
      <c r="E746" s="7" t="s">
        <v>843</v>
      </c>
      <c r="F746" s="7" t="s">
        <v>19</v>
      </c>
      <c r="G746" s="7" t="s">
        <v>27</v>
      </c>
      <c r="H746" s="7" t="s">
        <v>2</v>
      </c>
      <c r="I746" s="7" t="s">
        <v>2</v>
      </c>
      <c r="J746" s="7" t="s">
        <v>30</v>
      </c>
    </row>
    <row r="747" spans="1:10" x14ac:dyDescent="0.25" outlineLevel="3" collapsed="1">
      <c r="A747" s="7" t="s">
        <v>15</v>
      </c>
      <c r="B747" s="7" t="s">
        <v>25</v>
      </c>
      <c r="C747" s="7" t="s">
        <v>2</v>
      </c>
      <c r="D747" s="7"/>
      <c r="E747" s="7" t="s">
        <v>844</v>
      </c>
      <c r="F747" s="7" t="s">
        <v>19</v>
      </c>
      <c r="G747" s="7" t="s">
        <v>27</v>
      </c>
      <c r="H747" s="7" t="s">
        <v>2</v>
      </c>
      <c r="I747" s="7" t="s">
        <v>2</v>
      </c>
      <c r="J747" s="7" t="s">
        <v>34</v>
      </c>
    </row>
    <row r="748" spans="1:10" x14ac:dyDescent="0.25" outlineLevel="3" collapsed="1">
      <c r="A748" s="7" t="s">
        <v>15</v>
      </c>
      <c r="B748" s="7" t="s">
        <v>25</v>
      </c>
      <c r="C748" s="7" t="s">
        <v>2</v>
      </c>
      <c r="D748" s="7"/>
      <c r="E748" s="7" t="s">
        <v>845</v>
      </c>
      <c r="F748" s="7" t="s">
        <v>19</v>
      </c>
      <c r="G748" s="7" t="s">
        <v>27</v>
      </c>
      <c r="H748" s="7" t="s">
        <v>2</v>
      </c>
      <c r="I748" s="7" t="s">
        <v>2</v>
      </c>
      <c r="J748" s="7" t="s">
        <v>37</v>
      </c>
    </row>
    <row r="749" spans="1:10" x14ac:dyDescent="0.25" outlineLevel="3" collapsed="1">
      <c r="A749" s="8" t="s">
        <v>15</v>
      </c>
      <c r="B749" s="9" t="s">
        <v>982</v>
      </c>
      <c r="C749" s="8" t="s">
        <v>2</v>
      </c>
      <c r="D749" s="8"/>
      <c r="E749" s="8" t="s">
        <v>983</v>
      </c>
      <c r="F749" s="8" t="s">
        <v>15</v>
      </c>
      <c r="G749" s="8" t="s">
        <v>2</v>
      </c>
      <c r="H749" s="8" t="s">
        <v>2</v>
      </c>
      <c r="I749" s="8" t="s">
        <v>2</v>
      </c>
      <c r="J749" s="8" t="s">
        <v>63</v>
      </c>
    </row>
    <row r="750" spans="1:10" x14ac:dyDescent="0.25" outlineLevel="4" collapsed="1">
      <c r="A750" s="7" t="s">
        <v>15</v>
      </c>
      <c r="B750" s="7" t="s">
        <v>64</v>
      </c>
      <c r="C750" s="7" t="s">
        <v>2</v>
      </c>
      <c r="D750" s="7"/>
      <c r="E750" s="7" t="s">
        <v>895</v>
      </c>
      <c r="F750" s="7" t="s">
        <v>19</v>
      </c>
      <c r="G750" s="7">
        <v>1</v>
      </c>
      <c r="H750" s="7" t="s">
        <v>2</v>
      </c>
      <c r="I750" s="7" t="s">
        <v>2</v>
      </c>
      <c r="J750" s="7" t="s">
        <v>28</v>
      </c>
    </row>
    <row r="751" spans="1:10" x14ac:dyDescent="0.25" outlineLevel="4" collapsed="1">
      <c r="A751" s="7" t="s">
        <v>15</v>
      </c>
      <c r="B751" s="7" t="s">
        <v>25</v>
      </c>
      <c r="C751" s="7" t="s">
        <v>2</v>
      </c>
      <c r="D751" s="7"/>
      <c r="E751" s="7" t="s">
        <v>848</v>
      </c>
      <c r="F751" s="7" t="s">
        <v>19</v>
      </c>
      <c r="G751" s="7" t="s">
        <v>27</v>
      </c>
      <c r="H751" s="7" t="s">
        <v>2</v>
      </c>
      <c r="I751" s="7" t="s">
        <v>2</v>
      </c>
      <c r="J751" s="7" t="s">
        <v>30</v>
      </c>
    </row>
    <row r="752" spans="1:10" x14ac:dyDescent="0.25" outlineLevel="4" collapsed="1">
      <c r="A752" s="7" t="s">
        <v>15</v>
      </c>
      <c r="B752" s="7" t="s">
        <v>64</v>
      </c>
      <c r="C752" s="7" t="s">
        <v>2</v>
      </c>
      <c r="D752" s="7"/>
      <c r="E752" s="7" t="s">
        <v>984</v>
      </c>
      <c r="F752" s="7" t="s">
        <v>19</v>
      </c>
      <c r="G752" s="7">
        <v>1</v>
      </c>
      <c r="H752" s="7" t="s">
        <v>2</v>
      </c>
      <c r="I752" s="7" t="s">
        <v>2</v>
      </c>
      <c r="J752" s="7" t="s">
        <v>34</v>
      </c>
    </row>
    <row r="753" spans="1:10" x14ac:dyDescent="0.25" outlineLevel="4" collapsed="1">
      <c r="A753" s="7" t="s">
        <v>15</v>
      </c>
      <c r="B753" s="7" t="s">
        <v>64</v>
      </c>
      <c r="C753" s="7" t="s">
        <v>2</v>
      </c>
      <c r="D753" s="7"/>
      <c r="E753" s="7" t="s">
        <v>985</v>
      </c>
      <c r="F753" s="7" t="s">
        <v>19</v>
      </c>
      <c r="G753" s="7">
        <v>1</v>
      </c>
      <c r="H753" s="7" t="s">
        <v>2</v>
      </c>
      <c r="I753" s="7" t="s">
        <v>2</v>
      </c>
      <c r="J753" s="7" t="s">
        <v>37</v>
      </c>
    </row>
    <row r="754" spans="1:10" x14ac:dyDescent="0.25" outlineLevel="4" collapsed="1">
      <c r="A754" s="7" t="s">
        <v>15</v>
      </c>
      <c r="B754" s="7" t="s">
        <v>64</v>
      </c>
      <c r="C754" s="7" t="s">
        <v>2</v>
      </c>
      <c r="D754" s="7"/>
      <c r="E754" s="7" t="s">
        <v>986</v>
      </c>
      <c r="F754" s="7" t="s">
        <v>19</v>
      </c>
      <c r="G754" s="7">
        <v>1</v>
      </c>
      <c r="H754" s="7" t="s">
        <v>2</v>
      </c>
      <c r="I754" s="7" t="s">
        <v>2</v>
      </c>
      <c r="J754" s="7" t="s">
        <v>63</v>
      </c>
    </row>
    <row r="755" spans="1:10" x14ac:dyDescent="0.25" outlineLevel="4" collapsed="1">
      <c r="A755" s="7" t="s">
        <v>15</v>
      </c>
      <c r="B755" s="7" t="s">
        <v>64</v>
      </c>
      <c r="C755" s="7" t="s">
        <v>2</v>
      </c>
      <c r="D755" s="7"/>
      <c r="E755" s="7" t="s">
        <v>987</v>
      </c>
      <c r="F755" s="7" t="s">
        <v>19</v>
      </c>
      <c r="G755" s="7">
        <v>1</v>
      </c>
      <c r="H755" s="7" t="s">
        <v>2</v>
      </c>
      <c r="I755" s="7" t="s">
        <v>2</v>
      </c>
      <c r="J755" s="7" t="s">
        <v>87</v>
      </c>
    </row>
    <row r="756" spans="1:10" x14ac:dyDescent="0.25" outlineLevel="3" collapsed="1">
      <c r="A756" s="7" t="s">
        <v>15</v>
      </c>
      <c r="B756" s="7" t="s">
        <v>25</v>
      </c>
      <c r="C756" s="7" t="s">
        <v>2</v>
      </c>
      <c r="D756" s="7"/>
      <c r="E756" s="7" t="s">
        <v>850</v>
      </c>
      <c r="F756" s="7" t="s">
        <v>19</v>
      </c>
      <c r="G756" s="7" t="s">
        <v>27</v>
      </c>
      <c r="H756" s="7" t="s">
        <v>2</v>
      </c>
      <c r="I756" s="7" t="s">
        <v>2</v>
      </c>
      <c r="J756" s="7" t="s">
        <v>87</v>
      </c>
    </row>
    <row r="757" spans="1:10" x14ac:dyDescent="0.25" outlineLevel="3" collapsed="1">
      <c r="A757" s="7" t="s">
        <v>15</v>
      </c>
      <c r="B757" s="7" t="s">
        <v>25</v>
      </c>
      <c r="C757" s="7" t="s">
        <v>2</v>
      </c>
      <c r="D757" s="7"/>
      <c r="E757" s="7" t="s">
        <v>851</v>
      </c>
      <c r="F757" s="7" t="s">
        <v>19</v>
      </c>
      <c r="G757" s="7" t="s">
        <v>27</v>
      </c>
      <c r="H757" s="7" t="s">
        <v>2</v>
      </c>
      <c r="I757" s="7" t="s">
        <v>2</v>
      </c>
      <c r="J757" s="7" t="s">
        <v>44</v>
      </c>
    </row>
    <row r="758" spans="1:10" x14ac:dyDescent="0.25" outlineLevel="3" collapsed="1">
      <c r="A758" s="7" t="s">
        <v>15</v>
      </c>
      <c r="B758" s="7" t="s">
        <v>25</v>
      </c>
      <c r="C758" s="7" t="s">
        <v>2</v>
      </c>
      <c r="D758" s="7"/>
      <c r="E758" s="7" t="s">
        <v>852</v>
      </c>
      <c r="F758" s="7" t="s">
        <v>19</v>
      </c>
      <c r="G758" s="7" t="s">
        <v>27</v>
      </c>
      <c r="H758" s="7" t="s">
        <v>2</v>
      </c>
      <c r="I758" s="7" t="s">
        <v>2</v>
      </c>
      <c r="J758" s="7" t="s">
        <v>308</v>
      </c>
    </row>
    <row r="759" spans="1:10" x14ac:dyDescent="0.25" outlineLevel="2" collapsed="1">
      <c r="A759" s="8" t="s">
        <v>19</v>
      </c>
      <c r="B759" s="9" t="s">
        <v>988</v>
      </c>
      <c r="C759" s="8" t="s">
        <v>2</v>
      </c>
      <c r="D759" s="8"/>
      <c r="E759" s="8" t="s">
        <v>989</v>
      </c>
      <c r="F759" s="8" t="s">
        <v>19</v>
      </c>
      <c r="G759" s="8" t="s">
        <v>2</v>
      </c>
      <c r="H759" s="8" t="s">
        <v>2</v>
      </c>
      <c r="I759" s="8" t="s">
        <v>2</v>
      </c>
      <c r="J759" s="8" t="s">
        <v>990</v>
      </c>
    </row>
    <row r="760" spans="1:10" x14ac:dyDescent="0.25" outlineLevel="3" collapsed="1">
      <c r="A760" s="7" t="s">
        <v>15</v>
      </c>
      <c r="B760" s="7" t="s">
        <v>25</v>
      </c>
      <c r="C760" s="7" t="s">
        <v>2</v>
      </c>
      <c r="D760" s="7"/>
      <c r="E760" s="7" t="s">
        <v>842</v>
      </c>
      <c r="F760" s="7" t="s">
        <v>19</v>
      </c>
      <c r="G760" s="7" t="s">
        <v>27</v>
      </c>
      <c r="H760" s="7" t="s">
        <v>2</v>
      </c>
      <c r="I760" s="7" t="s">
        <v>2</v>
      </c>
      <c r="J760" s="7" t="s">
        <v>28</v>
      </c>
    </row>
    <row r="761" spans="1:10" x14ac:dyDescent="0.25" outlineLevel="3" collapsed="1">
      <c r="A761" s="7" t="s">
        <v>15</v>
      </c>
      <c r="B761" s="7" t="s">
        <v>25</v>
      </c>
      <c r="C761" s="7" t="s">
        <v>2</v>
      </c>
      <c r="D761" s="7"/>
      <c r="E761" s="7" t="s">
        <v>843</v>
      </c>
      <c r="F761" s="7" t="s">
        <v>19</v>
      </c>
      <c r="G761" s="7" t="s">
        <v>27</v>
      </c>
      <c r="H761" s="7" t="s">
        <v>2</v>
      </c>
      <c r="I761" s="7" t="s">
        <v>2</v>
      </c>
      <c r="J761" s="7" t="s">
        <v>30</v>
      </c>
    </row>
    <row r="762" spans="1:10" x14ac:dyDescent="0.25" outlineLevel="3" collapsed="1">
      <c r="A762" s="7" t="s">
        <v>15</v>
      </c>
      <c r="B762" s="7" t="s">
        <v>25</v>
      </c>
      <c r="C762" s="7" t="s">
        <v>2</v>
      </c>
      <c r="D762" s="7"/>
      <c r="E762" s="7" t="s">
        <v>844</v>
      </c>
      <c r="F762" s="7" t="s">
        <v>19</v>
      </c>
      <c r="G762" s="7" t="s">
        <v>27</v>
      </c>
      <c r="H762" s="7" t="s">
        <v>2</v>
      </c>
      <c r="I762" s="7" t="s">
        <v>2</v>
      </c>
      <c r="J762" s="7" t="s">
        <v>34</v>
      </c>
    </row>
    <row r="763" spans="1:10" x14ac:dyDescent="0.25" outlineLevel="3" collapsed="1">
      <c r="A763" s="7" t="s">
        <v>15</v>
      </c>
      <c r="B763" s="7" t="s">
        <v>25</v>
      </c>
      <c r="C763" s="7" t="s">
        <v>2</v>
      </c>
      <c r="D763" s="7"/>
      <c r="E763" s="7" t="s">
        <v>845</v>
      </c>
      <c r="F763" s="7" t="s">
        <v>19</v>
      </c>
      <c r="G763" s="7" t="s">
        <v>27</v>
      </c>
      <c r="H763" s="7" t="s">
        <v>2</v>
      </c>
      <c r="I763" s="7" t="s">
        <v>2</v>
      </c>
      <c r="J763" s="7" t="s">
        <v>37</v>
      </c>
    </row>
    <row r="764" spans="1:10" x14ac:dyDescent="0.25" outlineLevel="3" collapsed="1">
      <c r="A764" s="8" t="s">
        <v>15</v>
      </c>
      <c r="B764" s="9" t="s">
        <v>991</v>
      </c>
      <c r="C764" s="8" t="s">
        <v>2</v>
      </c>
      <c r="D764" s="8"/>
      <c r="E764" s="8" t="s">
        <v>992</v>
      </c>
      <c r="F764" s="8" t="s">
        <v>15</v>
      </c>
      <c r="G764" s="8" t="s">
        <v>2</v>
      </c>
      <c r="H764" s="8" t="s">
        <v>2</v>
      </c>
      <c r="I764" s="8" t="s">
        <v>2</v>
      </c>
      <c r="J764" s="8" t="s">
        <v>63</v>
      </c>
    </row>
    <row r="765" spans="1:10" x14ac:dyDescent="0.25" outlineLevel="4" collapsed="1">
      <c r="A765" s="7" t="s">
        <v>15</v>
      </c>
      <c r="B765" s="7" t="s">
        <v>64</v>
      </c>
      <c r="C765" s="7" t="s">
        <v>2</v>
      </c>
      <c r="D765" s="7"/>
      <c r="E765" s="7" t="s">
        <v>895</v>
      </c>
      <c r="F765" s="7" t="s">
        <v>19</v>
      </c>
      <c r="G765" s="7">
        <v>1</v>
      </c>
      <c r="H765" s="7" t="s">
        <v>2</v>
      </c>
      <c r="I765" s="7" t="s">
        <v>2</v>
      </c>
      <c r="J765" s="7" t="s">
        <v>28</v>
      </c>
    </row>
    <row r="766" spans="1:10" x14ac:dyDescent="0.25" outlineLevel="4" collapsed="1">
      <c r="A766" s="7" t="s">
        <v>15</v>
      </c>
      <c r="B766" s="7" t="s">
        <v>25</v>
      </c>
      <c r="C766" s="7" t="s">
        <v>2</v>
      </c>
      <c r="D766" s="7"/>
      <c r="E766" s="7" t="s">
        <v>848</v>
      </c>
      <c r="F766" s="7" t="s">
        <v>19</v>
      </c>
      <c r="G766" s="7" t="s">
        <v>27</v>
      </c>
      <c r="H766" s="7" t="s">
        <v>2</v>
      </c>
      <c r="I766" s="7" t="s">
        <v>2</v>
      </c>
      <c r="J766" s="7" t="s">
        <v>30</v>
      </c>
    </row>
    <row r="767" spans="1:10" x14ac:dyDescent="0.25" outlineLevel="4" collapsed="1">
      <c r="A767" s="7" t="s">
        <v>15</v>
      </c>
      <c r="B767" s="7" t="s">
        <v>64</v>
      </c>
      <c r="C767" s="7" t="s">
        <v>2</v>
      </c>
      <c r="D767" s="7"/>
      <c r="E767" s="7" t="s">
        <v>993</v>
      </c>
      <c r="F767" s="7" t="s">
        <v>19</v>
      </c>
      <c r="G767" s="7">
        <v>1</v>
      </c>
      <c r="H767" s="7" t="s">
        <v>2</v>
      </c>
      <c r="I767" s="7" t="s">
        <v>2</v>
      </c>
      <c r="J767" s="7" t="s">
        <v>34</v>
      </c>
    </row>
    <row r="768" spans="1:10" x14ac:dyDescent="0.25" outlineLevel="3" collapsed="1">
      <c r="A768" s="7" t="s">
        <v>15</v>
      </c>
      <c r="B768" s="7" t="s">
        <v>25</v>
      </c>
      <c r="C768" s="7" t="s">
        <v>2</v>
      </c>
      <c r="D768" s="7"/>
      <c r="E768" s="7" t="s">
        <v>850</v>
      </c>
      <c r="F768" s="7" t="s">
        <v>19</v>
      </c>
      <c r="G768" s="7" t="s">
        <v>27</v>
      </c>
      <c r="H768" s="7" t="s">
        <v>2</v>
      </c>
      <c r="I768" s="7" t="s">
        <v>2</v>
      </c>
      <c r="J768" s="7" t="s">
        <v>87</v>
      </c>
    </row>
    <row r="769" spans="1:10" x14ac:dyDescent="0.25" outlineLevel="3" collapsed="1">
      <c r="A769" s="7" t="s">
        <v>15</v>
      </c>
      <c r="B769" s="7" t="s">
        <v>25</v>
      </c>
      <c r="C769" s="7" t="s">
        <v>2</v>
      </c>
      <c r="D769" s="7"/>
      <c r="E769" s="7" t="s">
        <v>851</v>
      </c>
      <c r="F769" s="7" t="s">
        <v>19</v>
      </c>
      <c r="G769" s="7" t="s">
        <v>27</v>
      </c>
      <c r="H769" s="7" t="s">
        <v>2</v>
      </c>
      <c r="I769" s="7" t="s">
        <v>2</v>
      </c>
      <c r="J769" s="7" t="s">
        <v>44</v>
      </c>
    </row>
    <row r="770" spans="1:10" x14ac:dyDescent="0.25" outlineLevel="3" collapsed="1">
      <c r="A770" s="7" t="s">
        <v>15</v>
      </c>
      <c r="B770" s="7" t="s">
        <v>25</v>
      </c>
      <c r="C770" s="7" t="s">
        <v>2</v>
      </c>
      <c r="D770" s="7"/>
      <c r="E770" s="7" t="s">
        <v>852</v>
      </c>
      <c r="F770" s="7" t="s">
        <v>19</v>
      </c>
      <c r="G770" s="7" t="s">
        <v>27</v>
      </c>
      <c r="H770" s="7" t="s">
        <v>2</v>
      </c>
      <c r="I770" s="7" t="s">
        <v>2</v>
      </c>
      <c r="J770" s="7" t="s">
        <v>308</v>
      </c>
    </row>
    <row r="771" spans="1:10" x14ac:dyDescent="0.25" outlineLevel="2" collapsed="1">
      <c r="A771" s="8" t="s">
        <v>19</v>
      </c>
      <c r="B771" s="9" t="s">
        <v>994</v>
      </c>
      <c r="C771" s="8" t="s">
        <v>2</v>
      </c>
      <c r="D771" s="8"/>
      <c r="E771" s="8" t="s">
        <v>995</v>
      </c>
      <c r="F771" s="8" t="s">
        <v>19</v>
      </c>
      <c r="G771" s="8" t="s">
        <v>2</v>
      </c>
      <c r="H771" s="8" t="s">
        <v>2</v>
      </c>
      <c r="I771" s="8" t="s">
        <v>2</v>
      </c>
      <c r="J771" s="8" t="s">
        <v>301</v>
      </c>
    </row>
    <row r="772" spans="1:10" x14ac:dyDescent="0.25" outlineLevel="3" collapsed="1">
      <c r="A772" s="7" t="s">
        <v>15</v>
      </c>
      <c r="B772" s="7" t="s">
        <v>25</v>
      </c>
      <c r="C772" s="7" t="s">
        <v>2</v>
      </c>
      <c r="D772" s="7"/>
      <c r="E772" s="7" t="s">
        <v>842</v>
      </c>
      <c r="F772" s="7" t="s">
        <v>19</v>
      </c>
      <c r="G772" s="7" t="s">
        <v>27</v>
      </c>
      <c r="H772" s="7" t="s">
        <v>2</v>
      </c>
      <c r="I772" s="7" t="s">
        <v>2</v>
      </c>
      <c r="J772" s="7" t="s">
        <v>28</v>
      </c>
    </row>
    <row r="773" spans="1:10" x14ac:dyDescent="0.25" outlineLevel="3" collapsed="1">
      <c r="A773" s="7" t="s">
        <v>15</v>
      </c>
      <c r="B773" s="7" t="s">
        <v>25</v>
      </c>
      <c r="C773" s="7" t="s">
        <v>2</v>
      </c>
      <c r="D773" s="7"/>
      <c r="E773" s="7" t="s">
        <v>843</v>
      </c>
      <c r="F773" s="7" t="s">
        <v>19</v>
      </c>
      <c r="G773" s="7" t="s">
        <v>27</v>
      </c>
      <c r="H773" s="7" t="s">
        <v>2</v>
      </c>
      <c r="I773" s="7" t="s">
        <v>2</v>
      </c>
      <c r="J773" s="7" t="s">
        <v>30</v>
      </c>
    </row>
    <row r="774" spans="1:10" x14ac:dyDescent="0.25" outlineLevel="3" collapsed="1">
      <c r="A774" s="7" t="s">
        <v>15</v>
      </c>
      <c r="B774" s="7" t="s">
        <v>25</v>
      </c>
      <c r="C774" s="7" t="s">
        <v>2</v>
      </c>
      <c r="D774" s="7"/>
      <c r="E774" s="7" t="s">
        <v>844</v>
      </c>
      <c r="F774" s="7" t="s">
        <v>19</v>
      </c>
      <c r="G774" s="7" t="s">
        <v>27</v>
      </c>
      <c r="H774" s="7" t="s">
        <v>2</v>
      </c>
      <c r="I774" s="7" t="s">
        <v>2</v>
      </c>
      <c r="J774" s="7" t="s">
        <v>34</v>
      </c>
    </row>
    <row r="775" spans="1:10" x14ac:dyDescent="0.25" outlineLevel="3" collapsed="1">
      <c r="A775" s="7" t="s">
        <v>15</v>
      </c>
      <c r="B775" s="7" t="s">
        <v>25</v>
      </c>
      <c r="C775" s="7" t="s">
        <v>2</v>
      </c>
      <c r="D775" s="7"/>
      <c r="E775" s="7" t="s">
        <v>845</v>
      </c>
      <c r="F775" s="7" t="s">
        <v>19</v>
      </c>
      <c r="G775" s="7" t="s">
        <v>27</v>
      </c>
      <c r="H775" s="7" t="s">
        <v>2</v>
      </c>
      <c r="I775" s="7" t="s">
        <v>2</v>
      </c>
      <c r="J775" s="7" t="s">
        <v>37</v>
      </c>
    </row>
    <row r="776" spans="1:10" x14ac:dyDescent="0.25" outlineLevel="3" collapsed="1">
      <c r="A776" s="8" t="s">
        <v>15</v>
      </c>
      <c r="B776" s="9" t="s">
        <v>996</v>
      </c>
      <c r="C776" s="8" t="s">
        <v>2</v>
      </c>
      <c r="D776" s="8"/>
      <c r="E776" s="8" t="s">
        <v>997</v>
      </c>
      <c r="F776" s="8" t="s">
        <v>15</v>
      </c>
      <c r="G776" s="8" t="s">
        <v>2</v>
      </c>
      <c r="H776" s="8" t="s">
        <v>2</v>
      </c>
      <c r="I776" s="8" t="s">
        <v>2</v>
      </c>
      <c r="J776" s="8" t="s">
        <v>63</v>
      </c>
    </row>
    <row r="777" spans="1:10" x14ac:dyDescent="0.25" outlineLevel="4" collapsed="1">
      <c r="A777" s="7" t="s">
        <v>15</v>
      </c>
      <c r="B777" s="7" t="s">
        <v>64</v>
      </c>
      <c r="C777" s="7" t="s">
        <v>2</v>
      </c>
      <c r="D777" s="7"/>
      <c r="E777" s="7" t="s">
        <v>895</v>
      </c>
      <c r="F777" s="7" t="s">
        <v>19</v>
      </c>
      <c r="G777" s="7">
        <v>1</v>
      </c>
      <c r="H777" s="7" t="s">
        <v>2</v>
      </c>
      <c r="I777" s="7" t="s">
        <v>2</v>
      </c>
      <c r="J777" s="7" t="s">
        <v>28</v>
      </c>
    </row>
    <row r="778" spans="1:10" x14ac:dyDescent="0.25" outlineLevel="4" collapsed="1">
      <c r="A778" s="7" t="s">
        <v>15</v>
      </c>
      <c r="B778" s="7" t="s">
        <v>25</v>
      </c>
      <c r="C778" s="7" t="s">
        <v>2</v>
      </c>
      <c r="D778" s="7"/>
      <c r="E778" s="7" t="s">
        <v>848</v>
      </c>
      <c r="F778" s="7" t="s">
        <v>19</v>
      </c>
      <c r="G778" s="7" t="s">
        <v>27</v>
      </c>
      <c r="H778" s="7" t="s">
        <v>2</v>
      </c>
      <c r="I778" s="7" t="s">
        <v>2</v>
      </c>
      <c r="J778" s="7" t="s">
        <v>30</v>
      </c>
    </row>
    <row r="779" spans="1:10" x14ac:dyDescent="0.25" outlineLevel="4" collapsed="1">
      <c r="A779" s="7" t="s">
        <v>15</v>
      </c>
      <c r="B779" s="7" t="s">
        <v>64</v>
      </c>
      <c r="C779" s="7" t="s">
        <v>2</v>
      </c>
      <c r="D779" s="7"/>
      <c r="E779" s="7" t="s">
        <v>998</v>
      </c>
      <c r="F779" s="7" t="s">
        <v>19</v>
      </c>
      <c r="G779" s="7">
        <v>1</v>
      </c>
      <c r="H779" s="7" t="s">
        <v>2</v>
      </c>
      <c r="I779" s="7" t="s">
        <v>2</v>
      </c>
      <c r="J779" s="7" t="s">
        <v>34</v>
      </c>
    </row>
    <row r="780" spans="1:10" x14ac:dyDescent="0.25" outlineLevel="3" collapsed="1">
      <c r="A780" s="7" t="s">
        <v>15</v>
      </c>
      <c r="B780" s="7" t="s">
        <v>25</v>
      </c>
      <c r="C780" s="7" t="s">
        <v>2</v>
      </c>
      <c r="D780" s="7"/>
      <c r="E780" s="7" t="s">
        <v>850</v>
      </c>
      <c r="F780" s="7" t="s">
        <v>19</v>
      </c>
      <c r="G780" s="7" t="s">
        <v>27</v>
      </c>
      <c r="H780" s="7" t="s">
        <v>2</v>
      </c>
      <c r="I780" s="7" t="s">
        <v>2</v>
      </c>
      <c r="J780" s="7" t="s">
        <v>87</v>
      </c>
    </row>
    <row r="781" spans="1:10" x14ac:dyDescent="0.25" outlineLevel="3" collapsed="1">
      <c r="A781" s="7" t="s">
        <v>15</v>
      </c>
      <c r="B781" s="7" t="s">
        <v>25</v>
      </c>
      <c r="C781" s="7" t="s">
        <v>2</v>
      </c>
      <c r="D781" s="7"/>
      <c r="E781" s="7" t="s">
        <v>851</v>
      </c>
      <c r="F781" s="7" t="s">
        <v>19</v>
      </c>
      <c r="G781" s="7" t="s">
        <v>27</v>
      </c>
      <c r="H781" s="7" t="s">
        <v>2</v>
      </c>
      <c r="I781" s="7" t="s">
        <v>2</v>
      </c>
      <c r="J781" s="7" t="s">
        <v>44</v>
      </c>
    </row>
    <row r="782" spans="1:10" x14ac:dyDescent="0.25" outlineLevel="3" collapsed="1">
      <c r="A782" s="7" t="s">
        <v>15</v>
      </c>
      <c r="B782" s="7" t="s">
        <v>25</v>
      </c>
      <c r="C782" s="7" t="s">
        <v>2</v>
      </c>
      <c r="D782" s="7"/>
      <c r="E782" s="7" t="s">
        <v>852</v>
      </c>
      <c r="F782" s="7" t="s">
        <v>19</v>
      </c>
      <c r="G782" s="7" t="s">
        <v>27</v>
      </c>
      <c r="H782" s="7" t="s">
        <v>2</v>
      </c>
      <c r="I782" s="7" t="s">
        <v>2</v>
      </c>
      <c r="J782" s="7" t="s">
        <v>308</v>
      </c>
    </row>
    <row r="783" spans="1:10" x14ac:dyDescent="0.25" outlineLevel="2" collapsed="1">
      <c r="A783" s="8" t="s">
        <v>19</v>
      </c>
      <c r="B783" s="9" t="s">
        <v>999</v>
      </c>
      <c r="C783" s="8" t="s">
        <v>2</v>
      </c>
      <c r="D783" s="8"/>
      <c r="E783" s="8" t="s">
        <v>1000</v>
      </c>
      <c r="F783" s="8" t="s">
        <v>19</v>
      </c>
      <c r="G783" s="8" t="s">
        <v>2</v>
      </c>
      <c r="H783" s="8" t="s">
        <v>2</v>
      </c>
      <c r="I783" s="8" t="s">
        <v>2</v>
      </c>
      <c r="J783" s="8" t="s">
        <v>304</v>
      </c>
    </row>
    <row r="784" spans="1:10" x14ac:dyDescent="0.25" outlineLevel="3" collapsed="1">
      <c r="A784" s="7" t="s">
        <v>15</v>
      </c>
      <c r="B784" s="7" t="s">
        <v>25</v>
      </c>
      <c r="C784" s="7" t="s">
        <v>2</v>
      </c>
      <c r="D784" s="7"/>
      <c r="E784" s="7" t="s">
        <v>842</v>
      </c>
      <c r="F784" s="7" t="s">
        <v>19</v>
      </c>
      <c r="G784" s="7" t="s">
        <v>27</v>
      </c>
      <c r="H784" s="7" t="s">
        <v>2</v>
      </c>
      <c r="I784" s="7" t="s">
        <v>2</v>
      </c>
      <c r="J784" s="7" t="s">
        <v>28</v>
      </c>
    </row>
    <row r="785" spans="1:10" x14ac:dyDescent="0.25" outlineLevel="3" collapsed="1">
      <c r="A785" s="7" t="s">
        <v>15</v>
      </c>
      <c r="B785" s="7" t="s">
        <v>25</v>
      </c>
      <c r="C785" s="7" t="s">
        <v>2</v>
      </c>
      <c r="D785" s="7"/>
      <c r="E785" s="7" t="s">
        <v>843</v>
      </c>
      <c r="F785" s="7" t="s">
        <v>19</v>
      </c>
      <c r="G785" s="7" t="s">
        <v>27</v>
      </c>
      <c r="H785" s="7" t="s">
        <v>2</v>
      </c>
      <c r="I785" s="7" t="s">
        <v>2</v>
      </c>
      <c r="J785" s="7" t="s">
        <v>30</v>
      </c>
    </row>
    <row r="786" spans="1:10" x14ac:dyDescent="0.25" outlineLevel="3" collapsed="1">
      <c r="A786" s="7" t="s">
        <v>15</v>
      </c>
      <c r="B786" s="7" t="s">
        <v>25</v>
      </c>
      <c r="C786" s="7" t="s">
        <v>2</v>
      </c>
      <c r="D786" s="7"/>
      <c r="E786" s="7" t="s">
        <v>844</v>
      </c>
      <c r="F786" s="7" t="s">
        <v>19</v>
      </c>
      <c r="G786" s="7" t="s">
        <v>27</v>
      </c>
      <c r="H786" s="7" t="s">
        <v>2</v>
      </c>
      <c r="I786" s="7" t="s">
        <v>2</v>
      </c>
      <c r="J786" s="7" t="s">
        <v>34</v>
      </c>
    </row>
    <row r="787" spans="1:10" x14ac:dyDescent="0.25" outlineLevel="3" collapsed="1">
      <c r="A787" s="7" t="s">
        <v>15</v>
      </c>
      <c r="B787" s="7" t="s">
        <v>25</v>
      </c>
      <c r="C787" s="7" t="s">
        <v>2</v>
      </c>
      <c r="D787" s="7"/>
      <c r="E787" s="7" t="s">
        <v>845</v>
      </c>
      <c r="F787" s="7" t="s">
        <v>19</v>
      </c>
      <c r="G787" s="7" t="s">
        <v>27</v>
      </c>
      <c r="H787" s="7" t="s">
        <v>2</v>
      </c>
      <c r="I787" s="7" t="s">
        <v>2</v>
      </c>
      <c r="J787" s="7" t="s">
        <v>37</v>
      </c>
    </row>
    <row r="788" spans="1:10" x14ac:dyDescent="0.25" outlineLevel="3" collapsed="1">
      <c r="A788" s="8" t="s">
        <v>15</v>
      </c>
      <c r="B788" s="9" t="s">
        <v>1001</v>
      </c>
      <c r="C788" s="8" t="s">
        <v>2</v>
      </c>
      <c r="D788" s="8"/>
      <c r="E788" s="8" t="s">
        <v>1002</v>
      </c>
      <c r="F788" s="8" t="s">
        <v>15</v>
      </c>
      <c r="G788" s="8" t="s">
        <v>2</v>
      </c>
      <c r="H788" s="8" t="s">
        <v>2</v>
      </c>
      <c r="I788" s="8" t="s">
        <v>2</v>
      </c>
      <c r="J788" s="8" t="s">
        <v>63</v>
      </c>
    </row>
    <row r="789" spans="1:10" x14ac:dyDescent="0.25" outlineLevel="4" collapsed="1">
      <c r="A789" s="7" t="s">
        <v>15</v>
      </c>
      <c r="B789" s="7" t="s">
        <v>64</v>
      </c>
      <c r="C789" s="7" t="s">
        <v>2</v>
      </c>
      <c r="D789" s="7"/>
      <c r="E789" s="7" t="s">
        <v>895</v>
      </c>
      <c r="F789" s="7" t="s">
        <v>19</v>
      </c>
      <c r="G789" s="7">
        <v>1</v>
      </c>
      <c r="H789" s="7" t="s">
        <v>2</v>
      </c>
      <c r="I789" s="7" t="s">
        <v>2</v>
      </c>
      <c r="J789" s="7" t="s">
        <v>28</v>
      </c>
    </row>
    <row r="790" spans="1:10" x14ac:dyDescent="0.25" outlineLevel="4" collapsed="1">
      <c r="A790" s="7" t="s">
        <v>15</v>
      </c>
      <c r="B790" s="7" t="s">
        <v>25</v>
      </c>
      <c r="C790" s="7" t="s">
        <v>2</v>
      </c>
      <c r="D790" s="7"/>
      <c r="E790" s="7" t="s">
        <v>848</v>
      </c>
      <c r="F790" s="7" t="s">
        <v>19</v>
      </c>
      <c r="G790" s="7" t="s">
        <v>27</v>
      </c>
      <c r="H790" s="7" t="s">
        <v>2</v>
      </c>
      <c r="I790" s="7" t="s">
        <v>2</v>
      </c>
      <c r="J790" s="7" t="s">
        <v>30</v>
      </c>
    </row>
    <row r="791" spans="1:10" x14ac:dyDescent="0.25" outlineLevel="4" collapsed="1">
      <c r="A791" s="7" t="s">
        <v>15</v>
      </c>
      <c r="B791" s="7" t="s">
        <v>64</v>
      </c>
      <c r="C791" s="7" t="s">
        <v>2</v>
      </c>
      <c r="D791" s="7"/>
      <c r="E791" s="7" t="s">
        <v>1003</v>
      </c>
      <c r="F791" s="7" t="s">
        <v>19</v>
      </c>
      <c r="G791" s="7">
        <v>1</v>
      </c>
      <c r="H791" s="7" t="s">
        <v>2</v>
      </c>
      <c r="I791" s="7" t="s">
        <v>2</v>
      </c>
      <c r="J791" s="7" t="s">
        <v>34</v>
      </c>
    </row>
    <row r="792" spans="1:10" x14ac:dyDescent="0.25" outlineLevel="4" collapsed="1">
      <c r="A792" s="7" t="s">
        <v>15</v>
      </c>
      <c r="B792" s="7" t="s">
        <v>64</v>
      </c>
      <c r="C792" s="7" t="s">
        <v>2</v>
      </c>
      <c r="D792" s="7"/>
      <c r="E792" s="7" t="s">
        <v>1004</v>
      </c>
      <c r="F792" s="7" t="s">
        <v>19</v>
      </c>
      <c r="G792" s="7">
        <v>1</v>
      </c>
      <c r="H792" s="7" t="s">
        <v>2</v>
      </c>
      <c r="I792" s="7" t="s">
        <v>2</v>
      </c>
      <c r="J792" s="7" t="s">
        <v>37</v>
      </c>
    </row>
    <row r="793" spans="1:10" x14ac:dyDescent="0.25" outlineLevel="4" collapsed="1">
      <c r="A793" s="7" t="s">
        <v>15</v>
      </c>
      <c r="B793" s="7" t="s">
        <v>64</v>
      </c>
      <c r="C793" s="7" t="s">
        <v>2</v>
      </c>
      <c r="D793" s="7"/>
      <c r="E793" s="7" t="s">
        <v>1005</v>
      </c>
      <c r="F793" s="7" t="s">
        <v>19</v>
      </c>
      <c r="G793" s="7">
        <v>1</v>
      </c>
      <c r="H793" s="7" t="s">
        <v>2</v>
      </c>
      <c r="I793" s="7" t="s">
        <v>2</v>
      </c>
      <c r="J793" s="7" t="s">
        <v>63</v>
      </c>
    </row>
    <row r="794" spans="1:10" x14ac:dyDescent="0.25" outlineLevel="4" collapsed="1">
      <c r="A794" s="7" t="s">
        <v>15</v>
      </c>
      <c r="B794" s="7" t="s">
        <v>64</v>
      </c>
      <c r="C794" s="7" t="s">
        <v>2</v>
      </c>
      <c r="D794" s="7"/>
      <c r="E794" s="7" t="s">
        <v>1006</v>
      </c>
      <c r="F794" s="7" t="s">
        <v>19</v>
      </c>
      <c r="G794" s="7">
        <v>1</v>
      </c>
      <c r="H794" s="7" t="s">
        <v>2</v>
      </c>
      <c r="I794" s="7" t="s">
        <v>2</v>
      </c>
      <c r="J794" s="7" t="s">
        <v>87</v>
      </c>
    </row>
    <row r="795" spans="1:10" x14ac:dyDescent="0.25" outlineLevel="3" collapsed="1">
      <c r="A795" s="7" t="s">
        <v>15</v>
      </c>
      <c r="B795" s="7" t="s">
        <v>25</v>
      </c>
      <c r="C795" s="7" t="s">
        <v>2</v>
      </c>
      <c r="D795" s="7"/>
      <c r="E795" s="7" t="s">
        <v>850</v>
      </c>
      <c r="F795" s="7" t="s">
        <v>19</v>
      </c>
      <c r="G795" s="7" t="s">
        <v>27</v>
      </c>
      <c r="H795" s="7" t="s">
        <v>2</v>
      </c>
      <c r="I795" s="7" t="s">
        <v>2</v>
      </c>
      <c r="J795" s="7" t="s">
        <v>87</v>
      </c>
    </row>
    <row r="796" spans="1:10" x14ac:dyDescent="0.25" outlineLevel="3" collapsed="1">
      <c r="A796" s="7" t="s">
        <v>15</v>
      </c>
      <c r="B796" s="7" t="s">
        <v>25</v>
      </c>
      <c r="C796" s="7" t="s">
        <v>2</v>
      </c>
      <c r="D796" s="7"/>
      <c r="E796" s="7" t="s">
        <v>851</v>
      </c>
      <c r="F796" s="7" t="s">
        <v>19</v>
      </c>
      <c r="G796" s="7" t="s">
        <v>27</v>
      </c>
      <c r="H796" s="7" t="s">
        <v>2</v>
      </c>
      <c r="I796" s="7" t="s">
        <v>2</v>
      </c>
      <c r="J796" s="7" t="s">
        <v>44</v>
      </c>
    </row>
    <row r="797" spans="1:10" x14ac:dyDescent="0.25" outlineLevel="3" collapsed="1">
      <c r="A797" s="7" t="s">
        <v>15</v>
      </c>
      <c r="B797" s="7" t="s">
        <v>25</v>
      </c>
      <c r="C797" s="7" t="s">
        <v>2</v>
      </c>
      <c r="D797" s="7"/>
      <c r="E797" s="7" t="s">
        <v>852</v>
      </c>
      <c r="F797" s="7" t="s">
        <v>19</v>
      </c>
      <c r="G797" s="7" t="s">
        <v>27</v>
      </c>
      <c r="H797" s="7" t="s">
        <v>2</v>
      </c>
      <c r="I797" s="7" t="s">
        <v>2</v>
      </c>
      <c r="J797" s="7" t="s">
        <v>308</v>
      </c>
    </row>
    <row r="798" spans="1:10" x14ac:dyDescent="0.25" outlineLevel="2" collapsed="1">
      <c r="A798" s="8" t="s">
        <v>19</v>
      </c>
      <c r="B798" s="9" t="s">
        <v>1007</v>
      </c>
      <c r="C798" s="8" t="s">
        <v>2</v>
      </c>
      <c r="D798" s="8"/>
      <c r="E798" s="8" t="s">
        <v>1008</v>
      </c>
      <c r="F798" s="8" t="s">
        <v>19</v>
      </c>
      <c r="G798" s="8" t="s">
        <v>2</v>
      </c>
      <c r="H798" s="8" t="s">
        <v>2</v>
      </c>
      <c r="I798" s="8" t="s">
        <v>2</v>
      </c>
      <c r="J798" s="8" t="s">
        <v>1009</v>
      </c>
    </row>
    <row r="799" spans="1:10" x14ac:dyDescent="0.25" outlineLevel="3" collapsed="1">
      <c r="A799" s="7" t="s">
        <v>15</v>
      </c>
      <c r="B799" s="7" t="s">
        <v>25</v>
      </c>
      <c r="C799" s="7" t="s">
        <v>2</v>
      </c>
      <c r="D799" s="7"/>
      <c r="E799" s="7" t="s">
        <v>842</v>
      </c>
      <c r="F799" s="7" t="s">
        <v>19</v>
      </c>
      <c r="G799" s="7" t="s">
        <v>27</v>
      </c>
      <c r="H799" s="7" t="s">
        <v>2</v>
      </c>
      <c r="I799" s="7" t="s">
        <v>2</v>
      </c>
      <c r="J799" s="7" t="s">
        <v>28</v>
      </c>
    </row>
    <row r="800" spans="1:10" x14ac:dyDescent="0.25" outlineLevel="3" collapsed="1">
      <c r="A800" s="7" t="s">
        <v>15</v>
      </c>
      <c r="B800" s="7" t="s">
        <v>25</v>
      </c>
      <c r="C800" s="7" t="s">
        <v>2</v>
      </c>
      <c r="D800" s="7"/>
      <c r="E800" s="7" t="s">
        <v>843</v>
      </c>
      <c r="F800" s="7" t="s">
        <v>19</v>
      </c>
      <c r="G800" s="7" t="s">
        <v>27</v>
      </c>
      <c r="H800" s="7" t="s">
        <v>2</v>
      </c>
      <c r="I800" s="7" t="s">
        <v>2</v>
      </c>
      <c r="J800" s="7" t="s">
        <v>30</v>
      </c>
    </row>
    <row r="801" spans="1:10" x14ac:dyDescent="0.25" outlineLevel="3" collapsed="1">
      <c r="A801" s="7" t="s">
        <v>15</v>
      </c>
      <c r="B801" s="7" t="s">
        <v>25</v>
      </c>
      <c r="C801" s="7" t="s">
        <v>2</v>
      </c>
      <c r="D801" s="7"/>
      <c r="E801" s="7" t="s">
        <v>844</v>
      </c>
      <c r="F801" s="7" t="s">
        <v>19</v>
      </c>
      <c r="G801" s="7" t="s">
        <v>27</v>
      </c>
      <c r="H801" s="7" t="s">
        <v>2</v>
      </c>
      <c r="I801" s="7" t="s">
        <v>2</v>
      </c>
      <c r="J801" s="7" t="s">
        <v>34</v>
      </c>
    </row>
    <row r="802" spans="1:10" x14ac:dyDescent="0.25" outlineLevel="3" collapsed="1">
      <c r="A802" s="7" t="s">
        <v>15</v>
      </c>
      <c r="B802" s="7" t="s">
        <v>25</v>
      </c>
      <c r="C802" s="7" t="s">
        <v>2</v>
      </c>
      <c r="D802" s="7"/>
      <c r="E802" s="7" t="s">
        <v>845</v>
      </c>
      <c r="F802" s="7" t="s">
        <v>19</v>
      </c>
      <c r="G802" s="7" t="s">
        <v>27</v>
      </c>
      <c r="H802" s="7" t="s">
        <v>2</v>
      </c>
      <c r="I802" s="7" t="s">
        <v>2</v>
      </c>
      <c r="J802" s="7" t="s">
        <v>37</v>
      </c>
    </row>
    <row r="803" spans="1:10" x14ac:dyDescent="0.25" outlineLevel="3" collapsed="1">
      <c r="A803" s="8" t="s">
        <v>15</v>
      </c>
      <c r="B803" s="9" t="s">
        <v>1010</v>
      </c>
      <c r="C803" s="8" t="s">
        <v>2</v>
      </c>
      <c r="D803" s="8"/>
      <c r="E803" s="8" t="s">
        <v>1011</v>
      </c>
      <c r="F803" s="8" t="s">
        <v>15</v>
      </c>
      <c r="G803" s="8" t="s">
        <v>2</v>
      </c>
      <c r="H803" s="8" t="s">
        <v>2</v>
      </c>
      <c r="I803" s="8" t="s">
        <v>2</v>
      </c>
      <c r="J803" s="8" t="s">
        <v>63</v>
      </c>
    </row>
    <row r="804" spans="1:10" x14ac:dyDescent="0.25" outlineLevel="4" collapsed="1">
      <c r="A804" s="7" t="s">
        <v>15</v>
      </c>
      <c r="B804" s="7" t="s">
        <v>64</v>
      </c>
      <c r="C804" s="7" t="s">
        <v>2</v>
      </c>
      <c r="D804" s="7"/>
      <c r="E804" s="7" t="s">
        <v>895</v>
      </c>
      <c r="F804" s="7" t="s">
        <v>19</v>
      </c>
      <c r="G804" s="7">
        <v>1</v>
      </c>
      <c r="H804" s="7" t="s">
        <v>2</v>
      </c>
      <c r="I804" s="7" t="s">
        <v>2</v>
      </c>
      <c r="J804" s="7" t="s">
        <v>28</v>
      </c>
    </row>
    <row r="805" spans="1:10" x14ac:dyDescent="0.25" outlineLevel="4" collapsed="1">
      <c r="A805" s="7" t="s">
        <v>15</v>
      </c>
      <c r="B805" s="7" t="s">
        <v>25</v>
      </c>
      <c r="C805" s="7" t="s">
        <v>2</v>
      </c>
      <c r="D805" s="7"/>
      <c r="E805" s="7" t="s">
        <v>848</v>
      </c>
      <c r="F805" s="7" t="s">
        <v>19</v>
      </c>
      <c r="G805" s="7" t="s">
        <v>27</v>
      </c>
      <c r="H805" s="7" t="s">
        <v>2</v>
      </c>
      <c r="I805" s="7" t="s">
        <v>2</v>
      </c>
      <c r="J805" s="7" t="s">
        <v>30</v>
      </c>
    </row>
    <row r="806" spans="1:10" x14ac:dyDescent="0.25" outlineLevel="4" collapsed="1">
      <c r="A806" s="7" t="s">
        <v>15</v>
      </c>
      <c r="B806" s="7" t="s">
        <v>64</v>
      </c>
      <c r="C806" s="7" t="s">
        <v>2</v>
      </c>
      <c r="D806" s="7"/>
      <c r="E806" s="7" t="s">
        <v>1012</v>
      </c>
      <c r="F806" s="7" t="s">
        <v>19</v>
      </c>
      <c r="G806" s="7">
        <v>1</v>
      </c>
      <c r="H806" s="7" t="s">
        <v>2</v>
      </c>
      <c r="I806" s="7" t="s">
        <v>2</v>
      </c>
      <c r="J806" s="7" t="s">
        <v>34</v>
      </c>
    </row>
    <row r="807" spans="1:10" x14ac:dyDescent="0.25" outlineLevel="4" collapsed="1">
      <c r="A807" s="7" t="s">
        <v>15</v>
      </c>
      <c r="B807" s="7" t="s">
        <v>64</v>
      </c>
      <c r="C807" s="7" t="s">
        <v>2</v>
      </c>
      <c r="D807" s="7"/>
      <c r="E807" s="7" t="s">
        <v>1013</v>
      </c>
      <c r="F807" s="7" t="s">
        <v>19</v>
      </c>
      <c r="G807" s="7">
        <v>1</v>
      </c>
      <c r="H807" s="7" t="s">
        <v>2</v>
      </c>
      <c r="I807" s="7" t="s">
        <v>2</v>
      </c>
      <c r="J807" s="7" t="s">
        <v>37</v>
      </c>
    </row>
    <row r="808" spans="1:10" x14ac:dyDescent="0.25" outlineLevel="4" collapsed="1">
      <c r="A808" s="7" t="s">
        <v>15</v>
      </c>
      <c r="B808" s="7" t="s">
        <v>64</v>
      </c>
      <c r="C808" s="7" t="s">
        <v>2</v>
      </c>
      <c r="D808" s="7"/>
      <c r="E808" s="7" t="s">
        <v>1014</v>
      </c>
      <c r="F808" s="7" t="s">
        <v>19</v>
      </c>
      <c r="G808" s="7">
        <v>1</v>
      </c>
      <c r="H808" s="7" t="s">
        <v>2</v>
      </c>
      <c r="I808" s="7" t="s">
        <v>2</v>
      </c>
      <c r="J808" s="7" t="s">
        <v>63</v>
      </c>
    </row>
    <row r="809" spans="1:10" x14ac:dyDescent="0.25" outlineLevel="4" collapsed="1">
      <c r="A809" s="7" t="s">
        <v>15</v>
      </c>
      <c r="B809" s="7" t="s">
        <v>64</v>
      </c>
      <c r="C809" s="7" t="s">
        <v>2</v>
      </c>
      <c r="D809" s="7"/>
      <c r="E809" s="7" t="s">
        <v>1015</v>
      </c>
      <c r="F809" s="7" t="s">
        <v>19</v>
      </c>
      <c r="G809" s="7">
        <v>1</v>
      </c>
      <c r="H809" s="7" t="s">
        <v>2</v>
      </c>
      <c r="I809" s="7" t="s">
        <v>2</v>
      </c>
      <c r="J809" s="7" t="s">
        <v>87</v>
      </c>
    </row>
    <row r="810" spans="1:10" x14ac:dyDescent="0.25" outlineLevel="3" collapsed="1">
      <c r="A810" s="7" t="s">
        <v>15</v>
      </c>
      <c r="B810" s="7" t="s">
        <v>25</v>
      </c>
      <c r="C810" s="7" t="s">
        <v>2</v>
      </c>
      <c r="D810" s="7"/>
      <c r="E810" s="7" t="s">
        <v>850</v>
      </c>
      <c r="F810" s="7" t="s">
        <v>19</v>
      </c>
      <c r="G810" s="7" t="s">
        <v>27</v>
      </c>
      <c r="H810" s="7" t="s">
        <v>2</v>
      </c>
      <c r="I810" s="7" t="s">
        <v>2</v>
      </c>
      <c r="J810" s="7" t="s">
        <v>87</v>
      </c>
    </row>
    <row r="811" spans="1:10" x14ac:dyDescent="0.25" outlineLevel="3" collapsed="1">
      <c r="A811" s="7" t="s">
        <v>15</v>
      </c>
      <c r="B811" s="7" t="s">
        <v>25</v>
      </c>
      <c r="C811" s="7" t="s">
        <v>2</v>
      </c>
      <c r="D811" s="7"/>
      <c r="E811" s="7" t="s">
        <v>851</v>
      </c>
      <c r="F811" s="7" t="s">
        <v>19</v>
      </c>
      <c r="G811" s="7" t="s">
        <v>27</v>
      </c>
      <c r="H811" s="7" t="s">
        <v>2</v>
      </c>
      <c r="I811" s="7" t="s">
        <v>2</v>
      </c>
      <c r="J811" s="7" t="s">
        <v>44</v>
      </c>
    </row>
    <row r="812" spans="1:10" x14ac:dyDescent="0.25" outlineLevel="3" collapsed="1">
      <c r="A812" s="7" t="s">
        <v>15</v>
      </c>
      <c r="B812" s="7" t="s">
        <v>25</v>
      </c>
      <c r="C812" s="7" t="s">
        <v>2</v>
      </c>
      <c r="D812" s="7"/>
      <c r="E812" s="7" t="s">
        <v>852</v>
      </c>
      <c r="F812" s="7" t="s">
        <v>19</v>
      </c>
      <c r="G812" s="7" t="s">
        <v>27</v>
      </c>
      <c r="H812" s="7" t="s">
        <v>2</v>
      </c>
      <c r="I812" s="7" t="s">
        <v>2</v>
      </c>
      <c r="J812" s="7" t="s">
        <v>308</v>
      </c>
    </row>
    <row r="813" spans="1:10" x14ac:dyDescent="0.25" outlineLevel="2" collapsed="1">
      <c r="A813" s="8" t="s">
        <v>19</v>
      </c>
      <c r="B813" s="9" t="s">
        <v>1016</v>
      </c>
      <c r="C813" s="8" t="s">
        <v>2</v>
      </c>
      <c r="D813" s="8"/>
      <c r="E813" s="8" t="s">
        <v>1017</v>
      </c>
      <c r="F813" s="8" t="s">
        <v>19</v>
      </c>
      <c r="G813" s="8" t="s">
        <v>2</v>
      </c>
      <c r="H813" s="8" t="s">
        <v>2</v>
      </c>
      <c r="I813" s="8" t="s">
        <v>2</v>
      </c>
      <c r="J813" s="8" t="s">
        <v>1018</v>
      </c>
    </row>
    <row r="814" spans="1:10" x14ac:dyDescent="0.25" outlineLevel="3" collapsed="1">
      <c r="A814" s="7" t="s">
        <v>15</v>
      </c>
      <c r="B814" s="7" t="s">
        <v>25</v>
      </c>
      <c r="C814" s="7" t="s">
        <v>2</v>
      </c>
      <c r="D814" s="7"/>
      <c r="E814" s="7" t="s">
        <v>842</v>
      </c>
      <c r="F814" s="7" t="s">
        <v>19</v>
      </c>
      <c r="G814" s="7" t="s">
        <v>27</v>
      </c>
      <c r="H814" s="7" t="s">
        <v>2</v>
      </c>
      <c r="I814" s="7" t="s">
        <v>2</v>
      </c>
      <c r="J814" s="7" t="s">
        <v>28</v>
      </c>
    </row>
    <row r="815" spans="1:10" x14ac:dyDescent="0.25" outlineLevel="3" collapsed="1">
      <c r="A815" s="7" t="s">
        <v>15</v>
      </c>
      <c r="B815" s="7" t="s">
        <v>25</v>
      </c>
      <c r="C815" s="7" t="s">
        <v>2</v>
      </c>
      <c r="D815" s="7"/>
      <c r="E815" s="7" t="s">
        <v>843</v>
      </c>
      <c r="F815" s="7" t="s">
        <v>19</v>
      </c>
      <c r="G815" s="7" t="s">
        <v>27</v>
      </c>
      <c r="H815" s="7" t="s">
        <v>2</v>
      </c>
      <c r="I815" s="7" t="s">
        <v>2</v>
      </c>
      <c r="J815" s="7" t="s">
        <v>30</v>
      </c>
    </row>
    <row r="816" spans="1:10" x14ac:dyDescent="0.25" outlineLevel="3" collapsed="1">
      <c r="A816" s="7" t="s">
        <v>15</v>
      </c>
      <c r="B816" s="7" t="s">
        <v>25</v>
      </c>
      <c r="C816" s="7" t="s">
        <v>2</v>
      </c>
      <c r="D816" s="7"/>
      <c r="E816" s="7" t="s">
        <v>844</v>
      </c>
      <c r="F816" s="7" t="s">
        <v>19</v>
      </c>
      <c r="G816" s="7" t="s">
        <v>27</v>
      </c>
      <c r="H816" s="7" t="s">
        <v>2</v>
      </c>
      <c r="I816" s="7" t="s">
        <v>2</v>
      </c>
      <c r="J816" s="7" t="s">
        <v>34</v>
      </c>
    </row>
    <row r="817" spans="1:10" x14ac:dyDescent="0.25" outlineLevel="3" collapsed="1">
      <c r="A817" s="7" t="s">
        <v>15</v>
      </c>
      <c r="B817" s="7" t="s">
        <v>25</v>
      </c>
      <c r="C817" s="7" t="s">
        <v>2</v>
      </c>
      <c r="D817" s="7"/>
      <c r="E817" s="7" t="s">
        <v>845</v>
      </c>
      <c r="F817" s="7" t="s">
        <v>19</v>
      </c>
      <c r="G817" s="7" t="s">
        <v>27</v>
      </c>
      <c r="H817" s="7" t="s">
        <v>2</v>
      </c>
      <c r="I817" s="7" t="s">
        <v>2</v>
      </c>
      <c r="J817" s="7" t="s">
        <v>37</v>
      </c>
    </row>
    <row r="818" spans="1:10" x14ac:dyDescent="0.25" outlineLevel="3" collapsed="1">
      <c r="A818" s="8" t="s">
        <v>15</v>
      </c>
      <c r="B818" s="9" t="s">
        <v>1019</v>
      </c>
      <c r="C818" s="8" t="s">
        <v>2</v>
      </c>
      <c r="D818" s="8"/>
      <c r="E818" s="8" t="s">
        <v>1020</v>
      </c>
      <c r="F818" s="8" t="s">
        <v>15</v>
      </c>
      <c r="G818" s="8" t="s">
        <v>2</v>
      </c>
      <c r="H818" s="8" t="s">
        <v>2</v>
      </c>
      <c r="I818" s="8" t="s">
        <v>2</v>
      </c>
      <c r="J818" s="8" t="s">
        <v>63</v>
      </c>
    </row>
    <row r="819" spans="1:10" x14ac:dyDescent="0.25" outlineLevel="4" collapsed="1">
      <c r="A819" s="7" t="s">
        <v>15</v>
      </c>
      <c r="B819" s="7" t="s">
        <v>64</v>
      </c>
      <c r="C819" s="7" t="s">
        <v>2</v>
      </c>
      <c r="D819" s="7"/>
      <c r="E819" s="7" t="s">
        <v>895</v>
      </c>
      <c r="F819" s="7" t="s">
        <v>19</v>
      </c>
      <c r="G819" s="7">
        <v>1</v>
      </c>
      <c r="H819" s="7" t="s">
        <v>2</v>
      </c>
      <c r="I819" s="7" t="s">
        <v>2</v>
      </c>
      <c r="J819" s="7" t="s">
        <v>28</v>
      </c>
    </row>
    <row r="820" spans="1:10" x14ac:dyDescent="0.25" outlineLevel="4" collapsed="1">
      <c r="A820" s="7" t="s">
        <v>15</v>
      </c>
      <c r="B820" s="7" t="s">
        <v>25</v>
      </c>
      <c r="C820" s="7" t="s">
        <v>2</v>
      </c>
      <c r="D820" s="7"/>
      <c r="E820" s="7" t="s">
        <v>848</v>
      </c>
      <c r="F820" s="7" t="s">
        <v>19</v>
      </c>
      <c r="G820" s="7" t="s">
        <v>27</v>
      </c>
      <c r="H820" s="7" t="s">
        <v>2</v>
      </c>
      <c r="I820" s="7" t="s">
        <v>2</v>
      </c>
      <c r="J820" s="7" t="s">
        <v>30</v>
      </c>
    </row>
    <row r="821" spans="1:10" x14ac:dyDescent="0.25" outlineLevel="4" collapsed="1">
      <c r="A821" s="7" t="s">
        <v>15</v>
      </c>
      <c r="B821" s="7" t="s">
        <v>64</v>
      </c>
      <c r="C821" s="7" t="s">
        <v>2</v>
      </c>
      <c r="D821" s="7"/>
      <c r="E821" s="7" t="s">
        <v>1021</v>
      </c>
      <c r="F821" s="7" t="s">
        <v>19</v>
      </c>
      <c r="G821" s="7">
        <v>1</v>
      </c>
      <c r="H821" s="7" t="s">
        <v>2</v>
      </c>
      <c r="I821" s="7" t="s">
        <v>2</v>
      </c>
      <c r="J821" s="7" t="s">
        <v>34</v>
      </c>
    </row>
    <row r="822" spans="1:10" x14ac:dyDescent="0.25" outlineLevel="3" collapsed="1">
      <c r="A822" s="7" t="s">
        <v>15</v>
      </c>
      <c r="B822" s="7" t="s">
        <v>25</v>
      </c>
      <c r="C822" s="7" t="s">
        <v>2</v>
      </c>
      <c r="D822" s="7"/>
      <c r="E822" s="7" t="s">
        <v>850</v>
      </c>
      <c r="F822" s="7" t="s">
        <v>19</v>
      </c>
      <c r="G822" s="7" t="s">
        <v>27</v>
      </c>
      <c r="H822" s="7" t="s">
        <v>2</v>
      </c>
      <c r="I822" s="7" t="s">
        <v>2</v>
      </c>
      <c r="J822" s="7" t="s">
        <v>87</v>
      </c>
    </row>
    <row r="823" spans="1:10" x14ac:dyDescent="0.25" outlineLevel="3" collapsed="1">
      <c r="A823" s="7" t="s">
        <v>15</v>
      </c>
      <c r="B823" s="7" t="s">
        <v>25</v>
      </c>
      <c r="C823" s="7" t="s">
        <v>2</v>
      </c>
      <c r="D823" s="7"/>
      <c r="E823" s="7" t="s">
        <v>851</v>
      </c>
      <c r="F823" s="7" t="s">
        <v>19</v>
      </c>
      <c r="G823" s="7" t="s">
        <v>27</v>
      </c>
      <c r="H823" s="7" t="s">
        <v>2</v>
      </c>
      <c r="I823" s="7" t="s">
        <v>2</v>
      </c>
      <c r="J823" s="7" t="s">
        <v>44</v>
      </c>
    </row>
    <row r="824" spans="1:10" x14ac:dyDescent="0.25" outlineLevel="3" collapsed="1">
      <c r="A824" s="7" t="s">
        <v>15</v>
      </c>
      <c r="B824" s="7" t="s">
        <v>25</v>
      </c>
      <c r="C824" s="7" t="s">
        <v>2</v>
      </c>
      <c r="D824" s="7"/>
      <c r="E824" s="7" t="s">
        <v>852</v>
      </c>
      <c r="F824" s="7" t="s">
        <v>19</v>
      </c>
      <c r="G824" s="7" t="s">
        <v>27</v>
      </c>
      <c r="H824" s="7" t="s">
        <v>2</v>
      </c>
      <c r="I824" s="7" t="s">
        <v>2</v>
      </c>
      <c r="J824" s="7" t="s">
        <v>308</v>
      </c>
    </row>
    <row r="825" spans="1:10" x14ac:dyDescent="0.25" outlineLevel="2" collapsed="1">
      <c r="A825" s="8" t="s">
        <v>19</v>
      </c>
      <c r="B825" s="9" t="s">
        <v>1022</v>
      </c>
      <c r="C825" s="8" t="s">
        <v>2</v>
      </c>
      <c r="D825" s="8"/>
      <c r="E825" s="8" t="s">
        <v>1023</v>
      </c>
      <c r="F825" s="8" t="s">
        <v>19</v>
      </c>
      <c r="G825" s="8" t="s">
        <v>2</v>
      </c>
      <c r="H825" s="8" t="s">
        <v>2</v>
      </c>
      <c r="I825" s="8" t="s">
        <v>2</v>
      </c>
      <c r="J825" s="8" t="s">
        <v>1024</v>
      </c>
    </row>
    <row r="826" spans="1:10" x14ac:dyDescent="0.25" outlineLevel="3" collapsed="1">
      <c r="A826" s="7" t="s">
        <v>15</v>
      </c>
      <c r="B826" s="7" t="s">
        <v>25</v>
      </c>
      <c r="C826" s="7" t="s">
        <v>2</v>
      </c>
      <c r="D826" s="7"/>
      <c r="E826" s="7" t="s">
        <v>842</v>
      </c>
      <c r="F826" s="7" t="s">
        <v>19</v>
      </c>
      <c r="G826" s="7" t="s">
        <v>27</v>
      </c>
      <c r="H826" s="7" t="s">
        <v>2</v>
      </c>
      <c r="I826" s="7" t="s">
        <v>2</v>
      </c>
      <c r="J826" s="7" t="s">
        <v>28</v>
      </c>
    </row>
    <row r="827" spans="1:10" x14ac:dyDescent="0.25" outlineLevel="3" collapsed="1">
      <c r="A827" s="7" t="s">
        <v>15</v>
      </c>
      <c r="B827" s="7" t="s">
        <v>25</v>
      </c>
      <c r="C827" s="7" t="s">
        <v>2</v>
      </c>
      <c r="D827" s="7"/>
      <c r="E827" s="7" t="s">
        <v>843</v>
      </c>
      <c r="F827" s="7" t="s">
        <v>19</v>
      </c>
      <c r="G827" s="7" t="s">
        <v>27</v>
      </c>
      <c r="H827" s="7" t="s">
        <v>2</v>
      </c>
      <c r="I827" s="7" t="s">
        <v>2</v>
      </c>
      <c r="J827" s="7" t="s">
        <v>30</v>
      </c>
    </row>
    <row r="828" spans="1:10" x14ac:dyDescent="0.25" outlineLevel="3" collapsed="1">
      <c r="A828" s="7" t="s">
        <v>15</v>
      </c>
      <c r="B828" s="7" t="s">
        <v>25</v>
      </c>
      <c r="C828" s="7" t="s">
        <v>2</v>
      </c>
      <c r="D828" s="7"/>
      <c r="E828" s="7" t="s">
        <v>844</v>
      </c>
      <c r="F828" s="7" t="s">
        <v>19</v>
      </c>
      <c r="G828" s="7" t="s">
        <v>27</v>
      </c>
      <c r="H828" s="7" t="s">
        <v>2</v>
      </c>
      <c r="I828" s="7" t="s">
        <v>2</v>
      </c>
      <c r="J828" s="7" t="s">
        <v>34</v>
      </c>
    </row>
    <row r="829" spans="1:10" x14ac:dyDescent="0.25" outlineLevel="3" collapsed="1">
      <c r="A829" s="7" t="s">
        <v>15</v>
      </c>
      <c r="B829" s="7" t="s">
        <v>25</v>
      </c>
      <c r="C829" s="7" t="s">
        <v>2</v>
      </c>
      <c r="D829" s="7"/>
      <c r="E829" s="7" t="s">
        <v>845</v>
      </c>
      <c r="F829" s="7" t="s">
        <v>19</v>
      </c>
      <c r="G829" s="7" t="s">
        <v>27</v>
      </c>
      <c r="H829" s="7" t="s">
        <v>2</v>
      </c>
      <c r="I829" s="7" t="s">
        <v>2</v>
      </c>
      <c r="J829" s="7" t="s">
        <v>37</v>
      </c>
    </row>
    <row r="830" spans="1:10" x14ac:dyDescent="0.25" outlineLevel="3" collapsed="1">
      <c r="A830" s="8" t="s">
        <v>15</v>
      </c>
      <c r="B830" s="9" t="s">
        <v>1025</v>
      </c>
      <c r="C830" s="8" t="s">
        <v>2</v>
      </c>
      <c r="D830" s="8"/>
      <c r="E830" s="8" t="s">
        <v>1026</v>
      </c>
      <c r="F830" s="8" t="s">
        <v>15</v>
      </c>
      <c r="G830" s="8" t="s">
        <v>2</v>
      </c>
      <c r="H830" s="8" t="s">
        <v>2</v>
      </c>
      <c r="I830" s="8" t="s">
        <v>2</v>
      </c>
      <c r="J830" s="8" t="s">
        <v>63</v>
      </c>
    </row>
    <row r="831" spans="1:10" x14ac:dyDescent="0.25" outlineLevel="4" collapsed="1">
      <c r="A831" s="7" t="s">
        <v>15</v>
      </c>
      <c r="B831" s="7" t="s">
        <v>25</v>
      </c>
      <c r="C831" s="7" t="s">
        <v>2</v>
      </c>
      <c r="D831" s="7"/>
      <c r="E831" s="7" t="s">
        <v>848</v>
      </c>
      <c r="F831" s="7" t="s">
        <v>19</v>
      </c>
      <c r="G831" s="7" t="s">
        <v>27</v>
      </c>
      <c r="H831" s="7" t="s">
        <v>2</v>
      </c>
      <c r="I831" s="7" t="s">
        <v>2</v>
      </c>
      <c r="J831" s="7" t="s">
        <v>28</v>
      </c>
    </row>
    <row r="832" spans="1:10" x14ac:dyDescent="0.25" outlineLevel="4" collapsed="1">
      <c r="A832" s="7" t="s">
        <v>15</v>
      </c>
      <c r="B832" s="7" t="s">
        <v>64</v>
      </c>
      <c r="C832" s="7" t="s">
        <v>2</v>
      </c>
      <c r="D832" s="7"/>
      <c r="E832" s="7" t="s">
        <v>1027</v>
      </c>
      <c r="F832" s="7" t="s">
        <v>19</v>
      </c>
      <c r="G832" s="7">
        <v>1</v>
      </c>
      <c r="H832" s="7" t="s">
        <v>2</v>
      </c>
      <c r="I832" s="7" t="s">
        <v>2</v>
      </c>
      <c r="J832" s="7" t="s">
        <v>30</v>
      </c>
    </row>
    <row r="833" spans="1:10" x14ac:dyDescent="0.25" outlineLevel="3" collapsed="1">
      <c r="A833" s="7" t="s">
        <v>15</v>
      </c>
      <c r="B833" s="7" t="s">
        <v>25</v>
      </c>
      <c r="C833" s="7" t="s">
        <v>2</v>
      </c>
      <c r="D833" s="7"/>
      <c r="E833" s="7" t="s">
        <v>850</v>
      </c>
      <c r="F833" s="7" t="s">
        <v>19</v>
      </c>
      <c r="G833" s="7" t="s">
        <v>27</v>
      </c>
      <c r="H833" s="7" t="s">
        <v>2</v>
      </c>
      <c r="I833" s="7" t="s">
        <v>2</v>
      </c>
      <c r="J833" s="7" t="s">
        <v>87</v>
      </c>
    </row>
    <row r="834" spans="1:10" x14ac:dyDescent="0.25" outlineLevel="3" collapsed="1">
      <c r="A834" s="7" t="s">
        <v>15</v>
      </c>
      <c r="B834" s="7" t="s">
        <v>25</v>
      </c>
      <c r="C834" s="7" t="s">
        <v>2</v>
      </c>
      <c r="D834" s="7"/>
      <c r="E834" s="7" t="s">
        <v>851</v>
      </c>
      <c r="F834" s="7" t="s">
        <v>19</v>
      </c>
      <c r="G834" s="7" t="s">
        <v>27</v>
      </c>
      <c r="H834" s="7" t="s">
        <v>2</v>
      </c>
      <c r="I834" s="7" t="s">
        <v>2</v>
      </c>
      <c r="J834" s="7" t="s">
        <v>44</v>
      </c>
    </row>
    <row r="835" spans="1:10" x14ac:dyDescent="0.25" outlineLevel="3" collapsed="1">
      <c r="A835" s="7" t="s">
        <v>15</v>
      </c>
      <c r="B835" s="7" t="s">
        <v>25</v>
      </c>
      <c r="C835" s="7" t="s">
        <v>2</v>
      </c>
      <c r="D835" s="7"/>
      <c r="E835" s="7" t="s">
        <v>852</v>
      </c>
      <c r="F835" s="7" t="s">
        <v>19</v>
      </c>
      <c r="G835" s="7" t="s">
        <v>27</v>
      </c>
      <c r="H835" s="7" t="s">
        <v>2</v>
      </c>
      <c r="I835" s="7" t="s">
        <v>2</v>
      </c>
      <c r="J835" s="7" t="s">
        <v>308</v>
      </c>
    </row>
    <row r="836" spans="1:10" x14ac:dyDescent="0.25" outlineLevel="2" collapsed="1">
      <c r="A836" s="8" t="s">
        <v>19</v>
      </c>
      <c r="B836" s="9" t="s">
        <v>1028</v>
      </c>
      <c r="C836" s="8" t="s">
        <v>2</v>
      </c>
      <c r="D836" s="8"/>
      <c r="E836" s="8" t="s">
        <v>1029</v>
      </c>
      <c r="F836" s="8" t="s">
        <v>19</v>
      </c>
      <c r="G836" s="8" t="s">
        <v>2</v>
      </c>
      <c r="H836" s="8" t="s">
        <v>2</v>
      </c>
      <c r="I836" s="8" t="s">
        <v>2</v>
      </c>
      <c r="J836" s="8" t="s">
        <v>1030</v>
      </c>
    </row>
    <row r="837" spans="1:10" x14ac:dyDescent="0.25" outlineLevel="3" collapsed="1">
      <c r="A837" s="7" t="s">
        <v>15</v>
      </c>
      <c r="B837" s="7" t="s">
        <v>25</v>
      </c>
      <c r="C837" s="7" t="s">
        <v>2</v>
      </c>
      <c r="D837" s="7"/>
      <c r="E837" s="7" t="s">
        <v>842</v>
      </c>
      <c r="F837" s="7" t="s">
        <v>19</v>
      </c>
      <c r="G837" s="7" t="s">
        <v>27</v>
      </c>
      <c r="H837" s="7" t="s">
        <v>2</v>
      </c>
      <c r="I837" s="7" t="s">
        <v>2</v>
      </c>
      <c r="J837" s="7" t="s">
        <v>28</v>
      </c>
    </row>
    <row r="838" spans="1:10" x14ac:dyDescent="0.25" outlineLevel="3" collapsed="1">
      <c r="A838" s="7" t="s">
        <v>15</v>
      </c>
      <c r="B838" s="7" t="s">
        <v>25</v>
      </c>
      <c r="C838" s="7" t="s">
        <v>2</v>
      </c>
      <c r="D838" s="7"/>
      <c r="E838" s="7" t="s">
        <v>843</v>
      </c>
      <c r="F838" s="7" t="s">
        <v>19</v>
      </c>
      <c r="G838" s="7" t="s">
        <v>27</v>
      </c>
      <c r="H838" s="7" t="s">
        <v>2</v>
      </c>
      <c r="I838" s="7" t="s">
        <v>2</v>
      </c>
      <c r="J838" s="7" t="s">
        <v>30</v>
      </c>
    </row>
    <row r="839" spans="1:10" x14ac:dyDescent="0.25" outlineLevel="3" collapsed="1">
      <c r="A839" s="7" t="s">
        <v>15</v>
      </c>
      <c r="B839" s="7" t="s">
        <v>25</v>
      </c>
      <c r="C839" s="7" t="s">
        <v>2</v>
      </c>
      <c r="D839" s="7"/>
      <c r="E839" s="7" t="s">
        <v>844</v>
      </c>
      <c r="F839" s="7" t="s">
        <v>19</v>
      </c>
      <c r="G839" s="7" t="s">
        <v>27</v>
      </c>
      <c r="H839" s="7" t="s">
        <v>2</v>
      </c>
      <c r="I839" s="7" t="s">
        <v>2</v>
      </c>
      <c r="J839" s="7" t="s">
        <v>34</v>
      </c>
    </row>
    <row r="840" spans="1:10" x14ac:dyDescent="0.25" outlineLevel="3" collapsed="1">
      <c r="A840" s="7" t="s">
        <v>15</v>
      </c>
      <c r="B840" s="7" t="s">
        <v>25</v>
      </c>
      <c r="C840" s="7" t="s">
        <v>2</v>
      </c>
      <c r="D840" s="7"/>
      <c r="E840" s="7" t="s">
        <v>845</v>
      </c>
      <c r="F840" s="7" t="s">
        <v>19</v>
      </c>
      <c r="G840" s="7" t="s">
        <v>27</v>
      </c>
      <c r="H840" s="7" t="s">
        <v>2</v>
      </c>
      <c r="I840" s="7" t="s">
        <v>2</v>
      </c>
      <c r="J840" s="7" t="s">
        <v>37</v>
      </c>
    </row>
    <row r="841" spans="1:10" x14ac:dyDescent="0.25" outlineLevel="3" collapsed="1">
      <c r="A841" s="8" t="s">
        <v>15</v>
      </c>
      <c r="B841" s="9" t="s">
        <v>1031</v>
      </c>
      <c r="C841" s="8" t="s">
        <v>2</v>
      </c>
      <c r="D841" s="8"/>
      <c r="E841" s="8" t="s">
        <v>1032</v>
      </c>
      <c r="F841" s="8" t="s">
        <v>15</v>
      </c>
      <c r="G841" s="8" t="s">
        <v>2</v>
      </c>
      <c r="H841" s="8" t="s">
        <v>2</v>
      </c>
      <c r="I841" s="8" t="s">
        <v>2</v>
      </c>
      <c r="J841" s="8" t="s">
        <v>63</v>
      </c>
    </row>
    <row r="842" spans="1:10" x14ac:dyDescent="0.25" outlineLevel="4" collapsed="1">
      <c r="A842" s="7" t="s">
        <v>15</v>
      </c>
      <c r="B842" s="7" t="s">
        <v>25</v>
      </c>
      <c r="C842" s="7" t="s">
        <v>2</v>
      </c>
      <c r="D842" s="7"/>
      <c r="E842" s="7" t="s">
        <v>1033</v>
      </c>
      <c r="F842" s="7" t="s">
        <v>19</v>
      </c>
      <c r="G842" s="7" t="s">
        <v>27</v>
      </c>
      <c r="H842" s="7" t="s">
        <v>2</v>
      </c>
      <c r="I842" s="7" t="s">
        <v>2</v>
      </c>
      <c r="J842" s="7" t="s">
        <v>28</v>
      </c>
    </row>
    <row r="843" spans="1:10" x14ac:dyDescent="0.25" outlineLevel="4" collapsed="1">
      <c r="A843" s="7" t="s">
        <v>15</v>
      </c>
      <c r="B843" s="7" t="s">
        <v>64</v>
      </c>
      <c r="C843" s="7" t="s">
        <v>2</v>
      </c>
      <c r="D843" s="7"/>
      <c r="E843" s="7" t="s">
        <v>1034</v>
      </c>
      <c r="F843" s="7" t="s">
        <v>19</v>
      </c>
      <c r="G843" s="7">
        <v>1</v>
      </c>
      <c r="H843" s="7" t="s">
        <v>2</v>
      </c>
      <c r="I843" s="7" t="s">
        <v>2</v>
      </c>
      <c r="J843" s="7" t="s">
        <v>30</v>
      </c>
    </row>
    <row r="844" spans="1:10" x14ac:dyDescent="0.25" outlineLevel="3" collapsed="1">
      <c r="A844" s="7" t="s">
        <v>15</v>
      </c>
      <c r="B844" s="7" t="s">
        <v>25</v>
      </c>
      <c r="C844" s="7" t="s">
        <v>2</v>
      </c>
      <c r="D844" s="7"/>
      <c r="E844" s="7" t="s">
        <v>850</v>
      </c>
      <c r="F844" s="7" t="s">
        <v>19</v>
      </c>
      <c r="G844" s="7" t="s">
        <v>27</v>
      </c>
      <c r="H844" s="7" t="s">
        <v>2</v>
      </c>
      <c r="I844" s="7" t="s">
        <v>2</v>
      </c>
      <c r="J844" s="7" t="s">
        <v>87</v>
      </c>
    </row>
    <row r="845" spans="1:10" x14ac:dyDescent="0.25" outlineLevel="3" collapsed="1">
      <c r="A845" s="7" t="s">
        <v>15</v>
      </c>
      <c r="B845" s="7" t="s">
        <v>25</v>
      </c>
      <c r="C845" s="7" t="s">
        <v>2</v>
      </c>
      <c r="D845" s="7"/>
      <c r="E845" s="7" t="s">
        <v>851</v>
      </c>
      <c r="F845" s="7" t="s">
        <v>19</v>
      </c>
      <c r="G845" s="7" t="s">
        <v>27</v>
      </c>
      <c r="H845" s="7" t="s">
        <v>2</v>
      </c>
      <c r="I845" s="7" t="s">
        <v>2</v>
      </c>
      <c r="J845" s="7" t="s">
        <v>44</v>
      </c>
    </row>
    <row r="846" spans="1:10" x14ac:dyDescent="0.25" outlineLevel="3" collapsed="1">
      <c r="A846" s="7" t="s">
        <v>15</v>
      </c>
      <c r="B846" s="7" t="s">
        <v>25</v>
      </c>
      <c r="C846" s="7" t="s">
        <v>2</v>
      </c>
      <c r="D846" s="7"/>
      <c r="E846" s="7" t="s">
        <v>852</v>
      </c>
      <c r="F846" s="7" t="s">
        <v>19</v>
      </c>
      <c r="G846" s="7" t="s">
        <v>27</v>
      </c>
      <c r="H846" s="7" t="s">
        <v>2</v>
      </c>
      <c r="I846" s="7" t="s">
        <v>2</v>
      </c>
      <c r="J846" s="7" t="s">
        <v>308</v>
      </c>
    </row>
    <row r="847" spans="1:10" x14ac:dyDescent="0.25" outlineLevel="2" collapsed="1">
      <c r="A847" s="8" t="s">
        <v>19</v>
      </c>
      <c r="B847" s="9" t="s">
        <v>1035</v>
      </c>
      <c r="C847" s="8" t="s">
        <v>2</v>
      </c>
      <c r="D847" s="8"/>
      <c r="E847" s="8" t="s">
        <v>1036</v>
      </c>
      <c r="F847" s="8" t="s">
        <v>19</v>
      </c>
      <c r="G847" s="8" t="s">
        <v>2</v>
      </c>
      <c r="H847" s="8" t="s">
        <v>2</v>
      </c>
      <c r="I847" s="8" t="s">
        <v>2</v>
      </c>
      <c r="J847" s="8" t="s">
        <v>1037</v>
      </c>
    </row>
    <row r="848" spans="1:10" x14ac:dyDescent="0.25" outlineLevel="3" collapsed="1">
      <c r="A848" s="7" t="s">
        <v>15</v>
      </c>
      <c r="B848" s="7" t="s">
        <v>25</v>
      </c>
      <c r="C848" s="7" t="s">
        <v>2</v>
      </c>
      <c r="D848" s="7"/>
      <c r="E848" s="7" t="s">
        <v>842</v>
      </c>
      <c r="F848" s="7" t="s">
        <v>19</v>
      </c>
      <c r="G848" s="7" t="s">
        <v>27</v>
      </c>
      <c r="H848" s="7" t="s">
        <v>2</v>
      </c>
      <c r="I848" s="7" t="s">
        <v>2</v>
      </c>
      <c r="J848" s="7" t="s">
        <v>28</v>
      </c>
    </row>
    <row r="849" spans="1:10" x14ac:dyDescent="0.25" outlineLevel="3" collapsed="1">
      <c r="A849" s="7" t="s">
        <v>15</v>
      </c>
      <c r="B849" s="7" t="s">
        <v>25</v>
      </c>
      <c r="C849" s="7" t="s">
        <v>2</v>
      </c>
      <c r="D849" s="7"/>
      <c r="E849" s="7" t="s">
        <v>843</v>
      </c>
      <c r="F849" s="7" t="s">
        <v>19</v>
      </c>
      <c r="G849" s="7" t="s">
        <v>27</v>
      </c>
      <c r="H849" s="7" t="s">
        <v>2</v>
      </c>
      <c r="I849" s="7" t="s">
        <v>2</v>
      </c>
      <c r="J849" s="7" t="s">
        <v>30</v>
      </c>
    </row>
    <row r="850" spans="1:10" x14ac:dyDescent="0.25" outlineLevel="3" collapsed="1">
      <c r="A850" s="7" t="s">
        <v>15</v>
      </c>
      <c r="B850" s="7" t="s">
        <v>25</v>
      </c>
      <c r="C850" s="7" t="s">
        <v>2</v>
      </c>
      <c r="D850" s="7"/>
      <c r="E850" s="7" t="s">
        <v>844</v>
      </c>
      <c r="F850" s="7" t="s">
        <v>19</v>
      </c>
      <c r="G850" s="7" t="s">
        <v>27</v>
      </c>
      <c r="H850" s="7" t="s">
        <v>2</v>
      </c>
      <c r="I850" s="7" t="s">
        <v>2</v>
      </c>
      <c r="J850" s="7" t="s">
        <v>34</v>
      </c>
    </row>
    <row r="851" spans="1:10" x14ac:dyDescent="0.25" outlineLevel="3" collapsed="1">
      <c r="A851" s="7" t="s">
        <v>15</v>
      </c>
      <c r="B851" s="7" t="s">
        <v>25</v>
      </c>
      <c r="C851" s="7" t="s">
        <v>2</v>
      </c>
      <c r="D851" s="7"/>
      <c r="E851" s="7" t="s">
        <v>845</v>
      </c>
      <c r="F851" s="7" t="s">
        <v>19</v>
      </c>
      <c r="G851" s="7" t="s">
        <v>27</v>
      </c>
      <c r="H851" s="7" t="s">
        <v>2</v>
      </c>
      <c r="I851" s="7" t="s">
        <v>2</v>
      </c>
      <c r="J851" s="7" t="s">
        <v>37</v>
      </c>
    </row>
    <row r="852" spans="1:10" x14ac:dyDescent="0.25" outlineLevel="3" collapsed="1">
      <c r="A852" s="8" t="s">
        <v>15</v>
      </c>
      <c r="B852" s="9" t="s">
        <v>1038</v>
      </c>
      <c r="C852" s="8" t="s">
        <v>2</v>
      </c>
      <c r="D852" s="8"/>
      <c r="E852" s="8" t="s">
        <v>1039</v>
      </c>
      <c r="F852" s="8" t="s">
        <v>15</v>
      </c>
      <c r="G852" s="8" t="s">
        <v>2</v>
      </c>
      <c r="H852" s="8" t="s">
        <v>2</v>
      </c>
      <c r="I852" s="8" t="s">
        <v>2</v>
      </c>
      <c r="J852" s="8" t="s">
        <v>63</v>
      </c>
    </row>
    <row r="853" spans="1:10" x14ac:dyDescent="0.25" outlineLevel="4" collapsed="1">
      <c r="A853" s="7" t="s">
        <v>15</v>
      </c>
      <c r="B853" s="7" t="s">
        <v>64</v>
      </c>
      <c r="C853" s="7" t="s">
        <v>2</v>
      </c>
      <c r="D853" s="7"/>
      <c r="E853" s="7" t="s">
        <v>848</v>
      </c>
      <c r="F853" s="7" t="s">
        <v>19</v>
      </c>
      <c r="G853" s="7">
        <v>1</v>
      </c>
      <c r="H853" s="7" t="s">
        <v>2</v>
      </c>
      <c r="I853" s="7" t="s">
        <v>2</v>
      </c>
      <c r="J853" s="7" t="s">
        <v>28</v>
      </c>
    </row>
    <row r="854" spans="1:10" x14ac:dyDescent="0.25" outlineLevel="4" collapsed="1">
      <c r="A854" s="7" t="s">
        <v>15</v>
      </c>
      <c r="B854" s="7" t="s">
        <v>64</v>
      </c>
      <c r="C854" s="7" t="s">
        <v>2</v>
      </c>
      <c r="D854" s="7"/>
      <c r="E854" s="7" t="s">
        <v>1040</v>
      </c>
      <c r="F854" s="7" t="s">
        <v>19</v>
      </c>
      <c r="G854" s="7">
        <v>1</v>
      </c>
      <c r="H854" s="7" t="s">
        <v>2</v>
      </c>
      <c r="I854" s="7" t="s">
        <v>2</v>
      </c>
      <c r="J854" s="7" t="s">
        <v>30</v>
      </c>
    </row>
    <row r="855" spans="1:10" x14ac:dyDescent="0.25" outlineLevel="4" collapsed="1">
      <c r="A855" s="7" t="s">
        <v>15</v>
      </c>
      <c r="B855" s="7" t="s">
        <v>64</v>
      </c>
      <c r="C855" s="7" t="s">
        <v>2</v>
      </c>
      <c r="D855" s="7"/>
      <c r="E855" s="7" t="s">
        <v>1041</v>
      </c>
      <c r="F855" s="7" t="s">
        <v>19</v>
      </c>
      <c r="G855" s="7">
        <v>1</v>
      </c>
      <c r="H855" s="7" t="s">
        <v>2</v>
      </c>
      <c r="I855" s="7" t="s">
        <v>2</v>
      </c>
      <c r="J855" s="7" t="s">
        <v>34</v>
      </c>
    </row>
    <row r="856" spans="1:10" x14ac:dyDescent="0.25" outlineLevel="3" collapsed="1">
      <c r="A856" s="7" t="s">
        <v>15</v>
      </c>
      <c r="B856" s="7" t="s">
        <v>25</v>
      </c>
      <c r="C856" s="7" t="s">
        <v>2</v>
      </c>
      <c r="D856" s="7"/>
      <c r="E856" s="7" t="s">
        <v>850</v>
      </c>
      <c r="F856" s="7" t="s">
        <v>19</v>
      </c>
      <c r="G856" s="7" t="s">
        <v>27</v>
      </c>
      <c r="H856" s="7" t="s">
        <v>2</v>
      </c>
      <c r="I856" s="7" t="s">
        <v>2</v>
      </c>
      <c r="J856" s="7" t="s">
        <v>87</v>
      </c>
    </row>
    <row r="857" spans="1:10" x14ac:dyDescent="0.25" outlineLevel="3" collapsed="1">
      <c r="A857" s="7" t="s">
        <v>15</v>
      </c>
      <c r="B857" s="7" t="s">
        <v>25</v>
      </c>
      <c r="C857" s="7" t="s">
        <v>2</v>
      </c>
      <c r="D857" s="7"/>
      <c r="E857" s="7" t="s">
        <v>851</v>
      </c>
      <c r="F857" s="7" t="s">
        <v>19</v>
      </c>
      <c r="G857" s="7" t="s">
        <v>27</v>
      </c>
      <c r="H857" s="7" t="s">
        <v>2</v>
      </c>
      <c r="I857" s="7" t="s">
        <v>2</v>
      </c>
      <c r="J857" s="7" t="s">
        <v>44</v>
      </c>
    </row>
    <row r="858" spans="1:10" x14ac:dyDescent="0.25" outlineLevel="3" collapsed="1">
      <c r="A858" s="7" t="s">
        <v>15</v>
      </c>
      <c r="B858" s="7" t="s">
        <v>25</v>
      </c>
      <c r="C858" s="7" t="s">
        <v>2</v>
      </c>
      <c r="D858" s="7"/>
      <c r="E858" s="7" t="s">
        <v>852</v>
      </c>
      <c r="F858" s="7" t="s">
        <v>19</v>
      </c>
      <c r="G858" s="7" t="s">
        <v>27</v>
      </c>
      <c r="H858" s="7" t="s">
        <v>2</v>
      </c>
      <c r="I858" s="7" t="s">
        <v>2</v>
      </c>
      <c r="J858" s="7" t="s">
        <v>308</v>
      </c>
    </row>
    <row r="859" spans="1:10" x14ac:dyDescent="0.25" outlineLevel="1" collapsed="1">
      <c r="A859" s="7" t="s">
        <v>19</v>
      </c>
      <c r="B859" s="7" t="s">
        <v>104</v>
      </c>
      <c r="C859" s="11" t="s">
        <v>105</v>
      </c>
      <c r="D859" s="7"/>
      <c r="E859" s="12" t="s">
        <v>1042</v>
      </c>
      <c r="F859" s="7" t="s">
        <v>19</v>
      </c>
      <c r="G859" s="7" t="s">
        <v>2</v>
      </c>
      <c r="H859" s="7" t="s">
        <v>2</v>
      </c>
      <c r="I859" s="7" t="s">
        <v>2</v>
      </c>
      <c r="J859" s="7" t="s">
        <v>1043</v>
      </c>
    </row>
    <row r="860" spans="1:10" x14ac:dyDescent="0.25" outlineLevel="1" collapsed="1">
      <c r="A860" s="8" t="s">
        <v>19</v>
      </c>
      <c r="B860" s="9" t="s">
        <v>1044</v>
      </c>
      <c r="C860" s="8" t="s">
        <v>2</v>
      </c>
      <c r="D860" s="8"/>
      <c r="E860" s="8" t="s">
        <v>1045</v>
      </c>
      <c r="F860" s="8" t="s">
        <v>15</v>
      </c>
      <c r="G860" s="8" t="s">
        <v>2</v>
      </c>
      <c r="H860" s="8" t="s">
        <v>2</v>
      </c>
      <c r="I860" s="8" t="s">
        <v>2</v>
      </c>
      <c r="J860" s="8" t="s">
        <v>1046</v>
      </c>
    </row>
    <row r="861" spans="1:10" x14ac:dyDescent="0.25" outlineLevel="2" collapsed="1">
      <c r="A861" s="7" t="s">
        <v>15</v>
      </c>
      <c r="B861" s="7" t="s">
        <v>25</v>
      </c>
      <c r="C861" s="7" t="s">
        <v>2</v>
      </c>
      <c r="D861" s="7"/>
      <c r="E861" s="7" t="s">
        <v>625</v>
      </c>
      <c r="F861" s="7" t="s">
        <v>19</v>
      </c>
      <c r="G861" s="7" t="s">
        <v>27</v>
      </c>
      <c r="H861" s="7" t="s">
        <v>2</v>
      </c>
      <c r="I861" s="7" t="s">
        <v>2</v>
      </c>
      <c r="J861" s="7" t="s">
        <v>28</v>
      </c>
    </row>
    <row r="862" spans="1:10" x14ac:dyDescent="0.25" outlineLevel="2" collapsed="1">
      <c r="A862" s="7" t="s">
        <v>15</v>
      </c>
      <c r="B862" s="7" t="s">
        <v>25</v>
      </c>
      <c r="C862" s="7" t="s">
        <v>2</v>
      </c>
      <c r="D862" s="7"/>
      <c r="E862" s="7" t="s">
        <v>58</v>
      </c>
      <c r="F862" s="7" t="s">
        <v>19</v>
      </c>
      <c r="G862" s="7" t="s">
        <v>27</v>
      </c>
      <c r="H862" s="7" t="s">
        <v>2</v>
      </c>
      <c r="I862" s="7" t="s">
        <v>2</v>
      </c>
      <c r="J862" s="7" t="s">
        <v>30</v>
      </c>
    </row>
    <row r="863" spans="1:10" x14ac:dyDescent="0.25" outlineLevel="2" collapsed="1">
      <c r="A863" s="8" t="s">
        <v>19</v>
      </c>
      <c r="B863" s="9" t="s">
        <v>1047</v>
      </c>
      <c r="C863" s="8" t="s">
        <v>2</v>
      </c>
      <c r="D863" s="8"/>
      <c r="E863" s="8" t="s">
        <v>1048</v>
      </c>
      <c r="F863" s="8" t="s">
        <v>19</v>
      </c>
      <c r="G863" s="8" t="s">
        <v>2</v>
      </c>
      <c r="H863" s="8" t="s">
        <v>2</v>
      </c>
      <c r="I863" s="8" t="s">
        <v>2</v>
      </c>
      <c r="J863" s="8" t="s">
        <v>34</v>
      </c>
    </row>
    <row r="864" spans="1:10" x14ac:dyDescent="0.25" outlineLevel="3" collapsed="1">
      <c r="A864" s="7" t="s">
        <v>15</v>
      </c>
      <c r="B864" s="7" t="s">
        <v>25</v>
      </c>
      <c r="C864" s="7" t="s">
        <v>2</v>
      </c>
      <c r="D864" s="7"/>
      <c r="E864" s="7" t="s">
        <v>842</v>
      </c>
      <c r="F864" s="7" t="s">
        <v>19</v>
      </c>
      <c r="G864" s="7" t="s">
        <v>27</v>
      </c>
      <c r="H864" s="7" t="s">
        <v>2</v>
      </c>
      <c r="I864" s="7" t="s">
        <v>2</v>
      </c>
      <c r="J864" s="7" t="s">
        <v>28</v>
      </c>
    </row>
    <row r="865" spans="1:10" x14ac:dyDescent="0.25" outlineLevel="3" collapsed="1">
      <c r="A865" s="7" t="s">
        <v>15</v>
      </c>
      <c r="B865" s="7" t="s">
        <v>25</v>
      </c>
      <c r="C865" s="7" t="s">
        <v>2</v>
      </c>
      <c r="D865" s="7"/>
      <c r="E865" s="7" t="s">
        <v>843</v>
      </c>
      <c r="F865" s="7" t="s">
        <v>19</v>
      </c>
      <c r="G865" s="7" t="s">
        <v>27</v>
      </c>
      <c r="H865" s="7" t="s">
        <v>2</v>
      </c>
      <c r="I865" s="7" t="s">
        <v>2</v>
      </c>
      <c r="J865" s="7" t="s">
        <v>30</v>
      </c>
    </row>
    <row r="866" spans="1:10" x14ac:dyDescent="0.25" outlineLevel="3" collapsed="1">
      <c r="A866" s="7" t="s">
        <v>15</v>
      </c>
      <c r="B866" s="7" t="s">
        <v>25</v>
      </c>
      <c r="C866" s="7" t="s">
        <v>2</v>
      </c>
      <c r="D866" s="7"/>
      <c r="E866" s="7" t="s">
        <v>844</v>
      </c>
      <c r="F866" s="7" t="s">
        <v>19</v>
      </c>
      <c r="G866" s="7" t="s">
        <v>27</v>
      </c>
      <c r="H866" s="7" t="s">
        <v>2</v>
      </c>
      <c r="I866" s="7" t="s">
        <v>2</v>
      </c>
      <c r="J866" s="7" t="s">
        <v>34</v>
      </c>
    </row>
    <row r="867" spans="1:10" x14ac:dyDescent="0.25" outlineLevel="3" collapsed="1">
      <c r="A867" s="7" t="s">
        <v>15</v>
      </c>
      <c r="B867" s="7" t="s">
        <v>25</v>
      </c>
      <c r="C867" s="7" t="s">
        <v>2</v>
      </c>
      <c r="D867" s="7"/>
      <c r="E867" s="7" t="s">
        <v>845</v>
      </c>
      <c r="F867" s="7" t="s">
        <v>19</v>
      </c>
      <c r="G867" s="7" t="s">
        <v>27</v>
      </c>
      <c r="H867" s="7" t="s">
        <v>2</v>
      </c>
      <c r="I867" s="7" t="s">
        <v>2</v>
      </c>
      <c r="J867" s="7" t="s">
        <v>37</v>
      </c>
    </row>
    <row r="868" spans="1:10" x14ac:dyDescent="0.25" outlineLevel="3" collapsed="1">
      <c r="A868" s="7" t="s">
        <v>15</v>
      </c>
      <c r="B868" s="7" t="s">
        <v>25</v>
      </c>
      <c r="C868" s="7" t="s">
        <v>2</v>
      </c>
      <c r="D868" s="7"/>
      <c r="E868" s="7" t="s">
        <v>1049</v>
      </c>
      <c r="F868" s="7" t="s">
        <v>19</v>
      </c>
      <c r="G868" s="7" t="s">
        <v>27</v>
      </c>
      <c r="H868" s="7" t="s">
        <v>2</v>
      </c>
      <c r="I868" s="7" t="s">
        <v>2</v>
      </c>
      <c r="J868" s="7" t="s">
        <v>63</v>
      </c>
    </row>
    <row r="869" spans="1:10" x14ac:dyDescent="0.25" outlineLevel="3" collapsed="1">
      <c r="A869" s="7" t="s">
        <v>15</v>
      </c>
      <c r="B869" s="7" t="s">
        <v>25</v>
      </c>
      <c r="C869" s="7" t="s">
        <v>2</v>
      </c>
      <c r="D869" s="7"/>
      <c r="E869" s="7" t="s">
        <v>1050</v>
      </c>
      <c r="F869" s="7" t="s">
        <v>19</v>
      </c>
      <c r="G869" s="7" t="s">
        <v>27</v>
      </c>
      <c r="H869" s="7" t="s">
        <v>2</v>
      </c>
      <c r="I869" s="7" t="s">
        <v>2</v>
      </c>
      <c r="J869" s="7" t="s">
        <v>87</v>
      </c>
    </row>
    <row r="870" spans="1:10" x14ac:dyDescent="0.25" outlineLevel="3" collapsed="1">
      <c r="A870" s="8" t="s">
        <v>15</v>
      </c>
      <c r="B870" s="9" t="s">
        <v>1051</v>
      </c>
      <c r="C870" s="8" t="s">
        <v>2</v>
      </c>
      <c r="D870" s="8"/>
      <c r="E870" s="8" t="s">
        <v>1052</v>
      </c>
      <c r="F870" s="8" t="s">
        <v>15</v>
      </c>
      <c r="G870" s="8" t="s">
        <v>2</v>
      </c>
      <c r="H870" s="8" t="s">
        <v>2</v>
      </c>
      <c r="I870" s="8" t="s">
        <v>2</v>
      </c>
      <c r="J870" s="8" t="s">
        <v>44</v>
      </c>
    </row>
    <row r="871" spans="1:10" x14ac:dyDescent="0.25" outlineLevel="4" collapsed="1">
      <c r="A871" s="7" t="s">
        <v>15</v>
      </c>
      <c r="B871" s="7" t="s">
        <v>25</v>
      </c>
      <c r="C871" s="7" t="s">
        <v>2</v>
      </c>
      <c r="D871" s="7"/>
      <c r="E871" s="7" t="s">
        <v>895</v>
      </c>
      <c r="F871" s="7" t="s">
        <v>19</v>
      </c>
      <c r="G871" s="7" t="s">
        <v>27</v>
      </c>
      <c r="H871" s="7" t="s">
        <v>2</v>
      </c>
      <c r="I871" s="7" t="s">
        <v>2</v>
      </c>
      <c r="J871" s="7" t="s">
        <v>28</v>
      </c>
    </row>
    <row r="872" spans="1:10" x14ac:dyDescent="0.25" outlineLevel="4" collapsed="1">
      <c r="A872" s="7" t="s">
        <v>15</v>
      </c>
      <c r="B872" s="7" t="s">
        <v>25</v>
      </c>
      <c r="C872" s="7" t="s">
        <v>2</v>
      </c>
      <c r="D872" s="7"/>
      <c r="E872" s="7" t="s">
        <v>848</v>
      </c>
      <c r="F872" s="7" t="s">
        <v>19</v>
      </c>
      <c r="G872" s="7" t="s">
        <v>27</v>
      </c>
      <c r="H872" s="7" t="s">
        <v>2</v>
      </c>
      <c r="I872" s="7" t="s">
        <v>2</v>
      </c>
      <c r="J872" s="7" t="s">
        <v>30</v>
      </c>
    </row>
    <row r="873" spans="1:10" x14ac:dyDescent="0.25" outlineLevel="4" collapsed="1">
      <c r="A873" s="7" t="s">
        <v>15</v>
      </c>
      <c r="B873" s="7" t="s">
        <v>64</v>
      </c>
      <c r="C873" s="7" t="s">
        <v>2</v>
      </c>
      <c r="D873" s="7"/>
      <c r="E873" s="7" t="s">
        <v>1053</v>
      </c>
      <c r="F873" s="7" t="s">
        <v>19</v>
      </c>
      <c r="G873" s="7">
        <v>1</v>
      </c>
      <c r="H873" s="7" t="s">
        <v>2</v>
      </c>
      <c r="I873" s="7" t="s">
        <v>2</v>
      </c>
      <c r="J873" s="7" t="s">
        <v>34</v>
      </c>
    </row>
    <row r="874" spans="1:10" x14ac:dyDescent="0.25" outlineLevel="3" collapsed="1">
      <c r="A874" s="7" t="s">
        <v>15</v>
      </c>
      <c r="B874" s="7" t="s">
        <v>25</v>
      </c>
      <c r="C874" s="7" t="s">
        <v>2</v>
      </c>
      <c r="D874" s="7"/>
      <c r="E874" s="7" t="s">
        <v>1054</v>
      </c>
      <c r="F874" s="7" t="s">
        <v>19</v>
      </c>
      <c r="G874" s="7" t="s">
        <v>27</v>
      </c>
      <c r="H874" s="7" t="s">
        <v>2</v>
      </c>
      <c r="I874" s="7" t="s">
        <v>2</v>
      </c>
      <c r="J874" s="7" t="s">
        <v>57</v>
      </c>
    </row>
    <row r="875" spans="1:10" x14ac:dyDescent="0.25" outlineLevel="3" collapsed="1">
      <c r="A875" s="7" t="s">
        <v>15</v>
      </c>
      <c r="B875" s="7" t="s">
        <v>25</v>
      </c>
      <c r="C875" s="7" t="s">
        <v>2</v>
      </c>
      <c r="D875" s="7"/>
      <c r="E875" s="7" t="s">
        <v>1055</v>
      </c>
      <c r="F875" s="7" t="s">
        <v>19</v>
      </c>
      <c r="G875" s="7" t="s">
        <v>27</v>
      </c>
      <c r="H875" s="7" t="s">
        <v>2</v>
      </c>
      <c r="I875" s="7" t="s">
        <v>2</v>
      </c>
      <c r="J875" s="7" t="s">
        <v>48</v>
      </c>
    </row>
    <row r="876" spans="1:10" x14ac:dyDescent="0.25" outlineLevel="3" collapsed="1">
      <c r="A876" s="7" t="s">
        <v>15</v>
      </c>
      <c r="B876" s="7" t="s">
        <v>25</v>
      </c>
      <c r="C876" s="7" t="s">
        <v>2</v>
      </c>
      <c r="D876" s="7"/>
      <c r="E876" s="7" t="s">
        <v>1056</v>
      </c>
      <c r="F876" s="7" t="s">
        <v>19</v>
      </c>
      <c r="G876" s="7" t="s">
        <v>27</v>
      </c>
      <c r="H876" s="7" t="s">
        <v>2</v>
      </c>
      <c r="I876" s="7" t="s">
        <v>2</v>
      </c>
      <c r="J876" s="7" t="s">
        <v>50</v>
      </c>
    </row>
    <row r="877" spans="1:10" x14ac:dyDescent="0.25" outlineLevel="3" collapsed="1">
      <c r="A877" s="7" t="s">
        <v>15</v>
      </c>
      <c r="B877" s="7" t="s">
        <v>25</v>
      </c>
      <c r="C877" s="7" t="s">
        <v>2</v>
      </c>
      <c r="D877" s="7"/>
      <c r="E877" s="7" t="s">
        <v>851</v>
      </c>
      <c r="F877" s="7" t="s">
        <v>19</v>
      </c>
      <c r="G877" s="7" t="s">
        <v>27</v>
      </c>
      <c r="H877" s="7" t="s">
        <v>2</v>
      </c>
      <c r="I877" s="7" t="s">
        <v>2</v>
      </c>
      <c r="J877" s="7" t="s">
        <v>52</v>
      </c>
    </row>
    <row r="878" spans="1:10" x14ac:dyDescent="0.25" outlineLevel="3" collapsed="1">
      <c r="A878" s="7" t="s">
        <v>15</v>
      </c>
      <c r="B878" s="7" t="s">
        <v>25</v>
      </c>
      <c r="C878" s="7" t="s">
        <v>2</v>
      </c>
      <c r="D878" s="7"/>
      <c r="E878" s="7" t="s">
        <v>852</v>
      </c>
      <c r="F878" s="7" t="s">
        <v>19</v>
      </c>
      <c r="G878" s="7" t="s">
        <v>27</v>
      </c>
      <c r="H878" s="7" t="s">
        <v>2</v>
      </c>
      <c r="I878" s="7" t="s">
        <v>2</v>
      </c>
      <c r="J878" s="7" t="s">
        <v>54</v>
      </c>
    </row>
    <row r="879" spans="1:10" x14ac:dyDescent="0.25" outlineLevel="2" collapsed="1">
      <c r="A879" s="8" t="s">
        <v>19</v>
      </c>
      <c r="B879" s="9" t="s">
        <v>1057</v>
      </c>
      <c r="C879" s="8" t="s">
        <v>2</v>
      </c>
      <c r="D879" s="8"/>
      <c r="E879" s="8" t="s">
        <v>1058</v>
      </c>
      <c r="F879" s="8" t="s">
        <v>19</v>
      </c>
      <c r="G879" s="8" t="s">
        <v>2</v>
      </c>
      <c r="H879" s="8" t="s">
        <v>2</v>
      </c>
      <c r="I879" s="8" t="s">
        <v>2</v>
      </c>
      <c r="J879" s="8" t="s">
        <v>1059</v>
      </c>
    </row>
    <row r="880" spans="1:10" x14ac:dyDescent="0.25" outlineLevel="3" collapsed="1">
      <c r="A880" s="7" t="s">
        <v>19</v>
      </c>
      <c r="B880" s="7" t="s">
        <v>25</v>
      </c>
      <c r="C880" s="7" t="s">
        <v>2</v>
      </c>
      <c r="D880" s="7"/>
      <c r="E880" s="7" t="s">
        <v>842</v>
      </c>
      <c r="F880" s="7" t="s">
        <v>19</v>
      </c>
      <c r="G880" s="7" t="s">
        <v>27</v>
      </c>
      <c r="H880" s="7" t="s">
        <v>2</v>
      </c>
      <c r="I880" s="7" t="s">
        <v>2</v>
      </c>
      <c r="J880" s="7" t="s">
        <v>28</v>
      </c>
    </row>
    <row r="881" spans="1:10" x14ac:dyDescent="0.25" outlineLevel="3" collapsed="1">
      <c r="A881" s="7" t="s">
        <v>19</v>
      </c>
      <c r="B881" s="7" t="s">
        <v>25</v>
      </c>
      <c r="C881" s="7" t="s">
        <v>2</v>
      </c>
      <c r="D881" s="7"/>
      <c r="E881" s="7" t="s">
        <v>843</v>
      </c>
      <c r="F881" s="7" t="s">
        <v>19</v>
      </c>
      <c r="G881" s="7" t="s">
        <v>27</v>
      </c>
      <c r="H881" s="7" t="s">
        <v>2</v>
      </c>
      <c r="I881" s="7" t="s">
        <v>2</v>
      </c>
      <c r="J881" s="7" t="s">
        <v>30</v>
      </c>
    </row>
    <row r="882" spans="1:10" x14ac:dyDescent="0.25" outlineLevel="3" collapsed="1">
      <c r="A882" s="7" t="s">
        <v>19</v>
      </c>
      <c r="B882" s="7" t="s">
        <v>25</v>
      </c>
      <c r="C882" s="7" t="s">
        <v>2</v>
      </c>
      <c r="D882" s="7"/>
      <c r="E882" s="7" t="s">
        <v>844</v>
      </c>
      <c r="F882" s="7" t="s">
        <v>19</v>
      </c>
      <c r="G882" s="7" t="s">
        <v>27</v>
      </c>
      <c r="H882" s="7" t="s">
        <v>2</v>
      </c>
      <c r="I882" s="7" t="s">
        <v>2</v>
      </c>
      <c r="J882" s="7" t="s">
        <v>34</v>
      </c>
    </row>
    <row r="883" spans="1:10" x14ac:dyDescent="0.25" outlineLevel="3" collapsed="1">
      <c r="A883" s="7" t="s">
        <v>19</v>
      </c>
      <c r="B883" s="7" t="s">
        <v>25</v>
      </c>
      <c r="C883" s="7" t="s">
        <v>2</v>
      </c>
      <c r="D883" s="7"/>
      <c r="E883" s="7" t="s">
        <v>845</v>
      </c>
      <c r="F883" s="7" t="s">
        <v>19</v>
      </c>
      <c r="G883" s="7" t="s">
        <v>27</v>
      </c>
      <c r="H883" s="7" t="s">
        <v>2</v>
      </c>
      <c r="I883" s="7" t="s">
        <v>2</v>
      </c>
      <c r="J883" s="7" t="s">
        <v>37</v>
      </c>
    </row>
    <row r="884" spans="1:10" x14ac:dyDescent="0.25" outlineLevel="3" collapsed="1">
      <c r="A884" s="7" t="s">
        <v>19</v>
      </c>
      <c r="B884" s="7" t="s">
        <v>25</v>
      </c>
      <c r="C884" s="7" t="s">
        <v>2</v>
      </c>
      <c r="D884" s="7"/>
      <c r="E884" s="7" t="s">
        <v>1049</v>
      </c>
      <c r="F884" s="7" t="s">
        <v>19</v>
      </c>
      <c r="G884" s="7" t="s">
        <v>27</v>
      </c>
      <c r="H884" s="7" t="s">
        <v>2</v>
      </c>
      <c r="I884" s="7" t="s">
        <v>2</v>
      </c>
      <c r="J884" s="7" t="s">
        <v>63</v>
      </c>
    </row>
    <row r="885" spans="1:10" x14ac:dyDescent="0.25" outlineLevel="3" collapsed="1">
      <c r="A885" s="7" t="s">
        <v>19</v>
      </c>
      <c r="B885" s="7" t="s">
        <v>25</v>
      </c>
      <c r="C885" s="7" t="s">
        <v>2</v>
      </c>
      <c r="D885" s="7"/>
      <c r="E885" s="7" t="s">
        <v>1050</v>
      </c>
      <c r="F885" s="7" t="s">
        <v>19</v>
      </c>
      <c r="G885" s="7" t="s">
        <v>27</v>
      </c>
      <c r="H885" s="7" t="s">
        <v>2</v>
      </c>
      <c r="I885" s="7" t="s">
        <v>2</v>
      </c>
      <c r="J885" s="7" t="s">
        <v>87</v>
      </c>
    </row>
    <row r="886" spans="1:10" x14ac:dyDescent="0.25" outlineLevel="3" collapsed="1">
      <c r="A886" s="8" t="s">
        <v>19</v>
      </c>
      <c r="B886" s="9" t="s">
        <v>1060</v>
      </c>
      <c r="C886" s="8" t="s">
        <v>2</v>
      </c>
      <c r="D886" s="8"/>
      <c r="E886" s="8" t="s">
        <v>1061</v>
      </c>
      <c r="F886" s="8" t="s">
        <v>15</v>
      </c>
      <c r="G886" s="8" t="s">
        <v>2</v>
      </c>
      <c r="H886" s="8" t="s">
        <v>2</v>
      </c>
      <c r="I886" s="8" t="s">
        <v>2</v>
      </c>
      <c r="J886" s="8" t="s">
        <v>44</v>
      </c>
    </row>
    <row r="887" spans="1:10" x14ac:dyDescent="0.25" outlineLevel="4" collapsed="1">
      <c r="A887" s="7" t="s">
        <v>19</v>
      </c>
      <c r="B887" s="7" t="s">
        <v>25</v>
      </c>
      <c r="C887" s="7" t="s">
        <v>2</v>
      </c>
      <c r="D887" s="7"/>
      <c r="E887" s="7" t="s">
        <v>848</v>
      </c>
      <c r="F887" s="7" t="s">
        <v>19</v>
      </c>
      <c r="G887" s="7" t="s">
        <v>27</v>
      </c>
      <c r="H887" s="7" t="s">
        <v>2</v>
      </c>
      <c r="I887" s="7" t="s">
        <v>2</v>
      </c>
      <c r="J887" s="7" t="s">
        <v>28</v>
      </c>
    </row>
    <row r="888" spans="1:10" x14ac:dyDescent="0.25" outlineLevel="4" collapsed="1">
      <c r="A888" s="7" t="s">
        <v>19</v>
      </c>
      <c r="B888" s="7" t="s">
        <v>25</v>
      </c>
      <c r="C888" s="7" t="s">
        <v>2</v>
      </c>
      <c r="D888" s="7"/>
      <c r="E888" s="7" t="s">
        <v>1062</v>
      </c>
      <c r="F888" s="7" t="s">
        <v>19</v>
      </c>
      <c r="G888" s="7" t="s">
        <v>27</v>
      </c>
      <c r="H888" s="7" t="s">
        <v>2</v>
      </c>
      <c r="I888" s="7" t="s">
        <v>2</v>
      </c>
      <c r="J888" s="7" t="s">
        <v>30</v>
      </c>
    </row>
    <row r="889" spans="1:10" x14ac:dyDescent="0.25" outlineLevel="4" collapsed="1">
      <c r="A889" s="7" t="s">
        <v>19</v>
      </c>
      <c r="B889" s="7" t="s">
        <v>64</v>
      </c>
      <c r="C889" s="7" t="s">
        <v>2</v>
      </c>
      <c r="D889" s="7"/>
      <c r="E889" s="7" t="s">
        <v>1063</v>
      </c>
      <c r="F889" s="7" t="s">
        <v>19</v>
      </c>
      <c r="G889" s="7">
        <v>1</v>
      </c>
      <c r="H889" s="7" t="s">
        <v>2</v>
      </c>
      <c r="I889" s="7" t="s">
        <v>2</v>
      </c>
      <c r="J889" s="7" t="s">
        <v>34</v>
      </c>
    </row>
    <row r="890" spans="1:10" x14ac:dyDescent="0.25" outlineLevel="3" collapsed="1">
      <c r="A890" s="7" t="s">
        <v>19</v>
      </c>
      <c r="B890" s="7" t="s">
        <v>25</v>
      </c>
      <c r="C890" s="7" t="s">
        <v>2</v>
      </c>
      <c r="D890" s="7"/>
      <c r="E890" s="7" t="s">
        <v>1055</v>
      </c>
      <c r="F890" s="7" t="s">
        <v>19</v>
      </c>
      <c r="G890" s="7" t="s">
        <v>27</v>
      </c>
      <c r="H890" s="7" t="s">
        <v>2</v>
      </c>
      <c r="I890" s="7" t="s">
        <v>2</v>
      </c>
      <c r="J890" s="7" t="s">
        <v>48</v>
      </c>
    </row>
    <row r="891" spans="1:10" x14ac:dyDescent="0.25" outlineLevel="3" collapsed="1">
      <c r="A891" s="7" t="s">
        <v>19</v>
      </c>
      <c r="B891" s="7" t="s">
        <v>25</v>
      </c>
      <c r="C891" s="7" t="s">
        <v>2</v>
      </c>
      <c r="D891" s="7"/>
      <c r="E891" s="7" t="s">
        <v>1056</v>
      </c>
      <c r="F891" s="7" t="s">
        <v>19</v>
      </c>
      <c r="G891" s="7" t="s">
        <v>27</v>
      </c>
      <c r="H891" s="7" t="s">
        <v>2</v>
      </c>
      <c r="I891" s="7" t="s">
        <v>2</v>
      </c>
      <c r="J891" s="7" t="s">
        <v>50</v>
      </c>
    </row>
    <row r="892" spans="1:10" x14ac:dyDescent="0.25" outlineLevel="3" collapsed="1">
      <c r="A892" s="7" t="s">
        <v>19</v>
      </c>
      <c r="B892" s="7" t="s">
        <v>25</v>
      </c>
      <c r="C892" s="7" t="s">
        <v>2</v>
      </c>
      <c r="D892" s="7"/>
      <c r="E892" s="7" t="s">
        <v>851</v>
      </c>
      <c r="F892" s="7" t="s">
        <v>19</v>
      </c>
      <c r="G892" s="7" t="s">
        <v>27</v>
      </c>
      <c r="H892" s="7" t="s">
        <v>2</v>
      </c>
      <c r="I892" s="7" t="s">
        <v>2</v>
      </c>
      <c r="J892" s="7" t="s">
        <v>52</v>
      </c>
    </row>
    <row r="893" spans="1:10" x14ac:dyDescent="0.25" outlineLevel="3" collapsed="1">
      <c r="A893" s="7" t="s">
        <v>19</v>
      </c>
      <c r="B893" s="7" t="s">
        <v>25</v>
      </c>
      <c r="C893" s="7" t="s">
        <v>2</v>
      </c>
      <c r="D893" s="7"/>
      <c r="E893" s="7" t="s">
        <v>852</v>
      </c>
      <c r="F893" s="7" t="s">
        <v>19</v>
      </c>
      <c r="G893" s="7" t="s">
        <v>27</v>
      </c>
      <c r="H893" s="7" t="s">
        <v>2</v>
      </c>
      <c r="I893" s="7" t="s">
        <v>2</v>
      </c>
      <c r="J893" s="7" t="s">
        <v>54</v>
      </c>
    </row>
    <row r="894" spans="1:10" x14ac:dyDescent="0.25" outlineLevel="2" collapsed="1">
      <c r="A894" s="8" t="s">
        <v>19</v>
      </c>
      <c r="B894" s="9" t="s">
        <v>1064</v>
      </c>
      <c r="C894" s="8" t="s">
        <v>2</v>
      </c>
      <c r="D894" s="8"/>
      <c r="E894" s="8" t="s">
        <v>1065</v>
      </c>
      <c r="F894" s="8" t="s">
        <v>19</v>
      </c>
      <c r="G894" s="8" t="s">
        <v>2</v>
      </c>
      <c r="H894" s="8" t="s">
        <v>2</v>
      </c>
      <c r="I894" s="8" t="s">
        <v>2</v>
      </c>
      <c r="J894" s="8" t="s">
        <v>1066</v>
      </c>
    </row>
    <row r="895" spans="1:10" x14ac:dyDescent="0.25" outlineLevel="3" collapsed="1">
      <c r="A895" s="7" t="s">
        <v>19</v>
      </c>
      <c r="B895" s="7" t="s">
        <v>25</v>
      </c>
      <c r="C895" s="7" t="s">
        <v>2</v>
      </c>
      <c r="D895" s="7"/>
      <c r="E895" s="7" t="s">
        <v>842</v>
      </c>
      <c r="F895" s="7" t="s">
        <v>19</v>
      </c>
      <c r="G895" s="7" t="s">
        <v>27</v>
      </c>
      <c r="H895" s="7" t="s">
        <v>2</v>
      </c>
      <c r="I895" s="7" t="s">
        <v>2</v>
      </c>
      <c r="J895" s="7" t="s">
        <v>28</v>
      </c>
    </row>
    <row r="896" spans="1:10" x14ac:dyDescent="0.25" outlineLevel="3" collapsed="1">
      <c r="A896" s="7" t="s">
        <v>19</v>
      </c>
      <c r="B896" s="7" t="s">
        <v>25</v>
      </c>
      <c r="C896" s="7" t="s">
        <v>2</v>
      </c>
      <c r="D896" s="7"/>
      <c r="E896" s="7" t="s">
        <v>843</v>
      </c>
      <c r="F896" s="7" t="s">
        <v>19</v>
      </c>
      <c r="G896" s="7" t="s">
        <v>27</v>
      </c>
      <c r="H896" s="7" t="s">
        <v>2</v>
      </c>
      <c r="I896" s="7" t="s">
        <v>2</v>
      </c>
      <c r="J896" s="7" t="s">
        <v>30</v>
      </c>
    </row>
    <row r="897" spans="1:10" x14ac:dyDescent="0.25" outlineLevel="3" collapsed="1">
      <c r="A897" s="7" t="s">
        <v>19</v>
      </c>
      <c r="B897" s="7" t="s">
        <v>25</v>
      </c>
      <c r="C897" s="7" t="s">
        <v>2</v>
      </c>
      <c r="D897" s="7"/>
      <c r="E897" s="7" t="s">
        <v>844</v>
      </c>
      <c r="F897" s="7" t="s">
        <v>19</v>
      </c>
      <c r="G897" s="7" t="s">
        <v>27</v>
      </c>
      <c r="H897" s="7" t="s">
        <v>2</v>
      </c>
      <c r="I897" s="7" t="s">
        <v>2</v>
      </c>
      <c r="J897" s="7" t="s">
        <v>34</v>
      </c>
    </row>
    <row r="898" spans="1:10" x14ac:dyDescent="0.25" outlineLevel="3" collapsed="1">
      <c r="A898" s="7" t="s">
        <v>19</v>
      </c>
      <c r="B898" s="7" t="s">
        <v>25</v>
      </c>
      <c r="C898" s="7" t="s">
        <v>2</v>
      </c>
      <c r="D898" s="7"/>
      <c r="E898" s="7" t="s">
        <v>845</v>
      </c>
      <c r="F898" s="7" t="s">
        <v>19</v>
      </c>
      <c r="G898" s="7" t="s">
        <v>27</v>
      </c>
      <c r="H898" s="7" t="s">
        <v>2</v>
      </c>
      <c r="I898" s="7" t="s">
        <v>2</v>
      </c>
      <c r="J898" s="7" t="s">
        <v>37</v>
      </c>
    </row>
    <row r="899" spans="1:10" x14ac:dyDescent="0.25" outlineLevel="3" collapsed="1">
      <c r="A899" s="7" t="s">
        <v>19</v>
      </c>
      <c r="B899" s="7" t="s">
        <v>25</v>
      </c>
      <c r="C899" s="7" t="s">
        <v>2</v>
      </c>
      <c r="D899" s="7"/>
      <c r="E899" s="7" t="s">
        <v>1049</v>
      </c>
      <c r="F899" s="7" t="s">
        <v>19</v>
      </c>
      <c r="G899" s="7" t="s">
        <v>27</v>
      </c>
      <c r="H899" s="7" t="s">
        <v>2</v>
      </c>
      <c r="I899" s="7" t="s">
        <v>2</v>
      </c>
      <c r="J899" s="7" t="s">
        <v>63</v>
      </c>
    </row>
    <row r="900" spans="1:10" x14ac:dyDescent="0.25" outlineLevel="3" collapsed="1">
      <c r="A900" s="7" t="s">
        <v>19</v>
      </c>
      <c r="B900" s="7" t="s">
        <v>25</v>
      </c>
      <c r="C900" s="7" t="s">
        <v>2</v>
      </c>
      <c r="D900" s="7"/>
      <c r="E900" s="7" t="s">
        <v>1050</v>
      </c>
      <c r="F900" s="7" t="s">
        <v>19</v>
      </c>
      <c r="G900" s="7" t="s">
        <v>27</v>
      </c>
      <c r="H900" s="7" t="s">
        <v>2</v>
      </c>
      <c r="I900" s="7" t="s">
        <v>2</v>
      </c>
      <c r="J900" s="7" t="s">
        <v>87</v>
      </c>
    </row>
    <row r="901" spans="1:10" x14ac:dyDescent="0.25" outlineLevel="3" collapsed="1">
      <c r="A901" s="8" t="s">
        <v>19</v>
      </c>
      <c r="B901" s="9" t="s">
        <v>1067</v>
      </c>
      <c r="C901" s="8" t="s">
        <v>2</v>
      </c>
      <c r="D901" s="8"/>
      <c r="E901" s="8" t="s">
        <v>1068</v>
      </c>
      <c r="F901" s="8" t="s">
        <v>15</v>
      </c>
      <c r="G901" s="8" t="s">
        <v>2</v>
      </c>
      <c r="H901" s="8" t="s">
        <v>2</v>
      </c>
      <c r="I901" s="8" t="s">
        <v>2</v>
      </c>
      <c r="J901" s="8" t="s">
        <v>44</v>
      </c>
    </row>
    <row r="902" spans="1:10" x14ac:dyDescent="0.25" outlineLevel="4" collapsed="1">
      <c r="A902" s="7" t="s">
        <v>19</v>
      </c>
      <c r="B902" s="7" t="s">
        <v>64</v>
      </c>
      <c r="C902" s="7" t="s">
        <v>2</v>
      </c>
      <c r="D902" s="7"/>
      <c r="E902" s="7" t="s">
        <v>848</v>
      </c>
      <c r="F902" s="7" t="s">
        <v>19</v>
      </c>
      <c r="G902" s="7">
        <v>1</v>
      </c>
      <c r="H902" s="7" t="s">
        <v>2</v>
      </c>
      <c r="I902" s="7" t="s">
        <v>2</v>
      </c>
      <c r="J902" s="7" t="s">
        <v>28</v>
      </c>
    </row>
    <row r="903" spans="1:10" x14ac:dyDescent="0.25" outlineLevel="4" collapsed="1">
      <c r="A903" s="7" t="s">
        <v>19</v>
      </c>
      <c r="B903" s="7" t="s">
        <v>64</v>
      </c>
      <c r="C903" s="7" t="s">
        <v>2</v>
      </c>
      <c r="D903" s="7"/>
      <c r="E903" s="7" t="s">
        <v>895</v>
      </c>
      <c r="F903" s="7" t="s">
        <v>19</v>
      </c>
      <c r="G903" s="7">
        <v>1</v>
      </c>
      <c r="H903" s="7" t="s">
        <v>2</v>
      </c>
      <c r="I903" s="7" t="s">
        <v>2</v>
      </c>
      <c r="J903" s="7" t="s">
        <v>30</v>
      </c>
    </row>
    <row r="904" spans="1:10" x14ac:dyDescent="0.25" outlineLevel="4" collapsed="1">
      <c r="A904" s="7" t="s">
        <v>19</v>
      </c>
      <c r="B904" s="7" t="s">
        <v>25</v>
      </c>
      <c r="C904" s="7" t="s">
        <v>2</v>
      </c>
      <c r="D904" s="7"/>
      <c r="E904" s="7" t="s">
        <v>1069</v>
      </c>
      <c r="F904" s="7" t="s">
        <v>19</v>
      </c>
      <c r="G904" s="7" t="s">
        <v>27</v>
      </c>
      <c r="H904" s="7" t="s">
        <v>2</v>
      </c>
      <c r="I904" s="7" t="s">
        <v>2</v>
      </c>
      <c r="J904" s="7" t="s">
        <v>34</v>
      </c>
    </row>
    <row r="905" spans="1:10" x14ac:dyDescent="0.25" outlineLevel="4" collapsed="1">
      <c r="A905" s="7" t="s">
        <v>19</v>
      </c>
      <c r="B905" s="7" t="s">
        <v>64</v>
      </c>
      <c r="C905" s="7" t="s">
        <v>2</v>
      </c>
      <c r="D905" s="7"/>
      <c r="E905" s="7" t="s">
        <v>1070</v>
      </c>
      <c r="F905" s="7" t="s">
        <v>19</v>
      </c>
      <c r="G905" s="7">
        <v>1</v>
      </c>
      <c r="H905" s="7" t="s">
        <v>2</v>
      </c>
      <c r="I905" s="7" t="s">
        <v>2</v>
      </c>
      <c r="J905" s="7" t="s">
        <v>37</v>
      </c>
    </row>
    <row r="906" spans="1:10" x14ac:dyDescent="0.25" outlineLevel="4" collapsed="1">
      <c r="A906" s="7" t="s">
        <v>19</v>
      </c>
      <c r="B906" s="7" t="s">
        <v>64</v>
      </c>
      <c r="C906" s="7" t="s">
        <v>2</v>
      </c>
      <c r="D906" s="7"/>
      <c r="E906" s="7" t="s">
        <v>1071</v>
      </c>
      <c r="F906" s="7" t="s">
        <v>19</v>
      </c>
      <c r="G906" s="7">
        <v>1</v>
      </c>
      <c r="H906" s="7" t="s">
        <v>2</v>
      </c>
      <c r="I906" s="7" t="s">
        <v>2</v>
      </c>
      <c r="J906" s="7" t="s">
        <v>63</v>
      </c>
    </row>
    <row r="907" spans="1:10" x14ac:dyDescent="0.25" outlineLevel="3" collapsed="1">
      <c r="A907" s="7" t="s">
        <v>19</v>
      </c>
      <c r="B907" s="7" t="s">
        <v>25</v>
      </c>
      <c r="C907" s="7" t="s">
        <v>2</v>
      </c>
      <c r="D907" s="7"/>
      <c r="E907" s="7" t="s">
        <v>1055</v>
      </c>
      <c r="F907" s="7" t="s">
        <v>19</v>
      </c>
      <c r="G907" s="7" t="s">
        <v>27</v>
      </c>
      <c r="H907" s="7" t="s">
        <v>2</v>
      </c>
      <c r="I907" s="7" t="s">
        <v>2</v>
      </c>
      <c r="J907" s="7" t="s">
        <v>52</v>
      </c>
    </row>
    <row r="908" spans="1:10" x14ac:dyDescent="0.25" outlineLevel="3" collapsed="1">
      <c r="A908" s="7" t="s">
        <v>19</v>
      </c>
      <c r="B908" s="7" t="s">
        <v>25</v>
      </c>
      <c r="C908" s="7" t="s">
        <v>2</v>
      </c>
      <c r="D908" s="7"/>
      <c r="E908" s="7" t="s">
        <v>1056</v>
      </c>
      <c r="F908" s="7" t="s">
        <v>19</v>
      </c>
      <c r="G908" s="7" t="s">
        <v>27</v>
      </c>
      <c r="H908" s="7" t="s">
        <v>2</v>
      </c>
      <c r="I908" s="7" t="s">
        <v>2</v>
      </c>
      <c r="J908" s="7" t="s">
        <v>54</v>
      </c>
    </row>
    <row r="909" spans="1:10" x14ac:dyDescent="0.25" outlineLevel="3" collapsed="1">
      <c r="A909" s="7" t="s">
        <v>19</v>
      </c>
      <c r="B909" s="7" t="s">
        <v>25</v>
      </c>
      <c r="C909" s="7" t="s">
        <v>2</v>
      </c>
      <c r="D909" s="7"/>
      <c r="E909" s="7" t="s">
        <v>851</v>
      </c>
      <c r="F909" s="7" t="s">
        <v>19</v>
      </c>
      <c r="G909" s="7" t="s">
        <v>27</v>
      </c>
      <c r="H909" s="7" t="s">
        <v>2</v>
      </c>
      <c r="I909" s="7" t="s">
        <v>2</v>
      </c>
      <c r="J909" s="7" t="s">
        <v>57</v>
      </c>
    </row>
    <row r="910" spans="1:10" x14ac:dyDescent="0.25" outlineLevel="3" collapsed="1">
      <c r="A910" s="7" t="s">
        <v>19</v>
      </c>
      <c r="B910" s="7" t="s">
        <v>25</v>
      </c>
      <c r="C910" s="7" t="s">
        <v>2</v>
      </c>
      <c r="D910" s="7"/>
      <c r="E910" s="7" t="s">
        <v>1054</v>
      </c>
      <c r="F910" s="7" t="s">
        <v>19</v>
      </c>
      <c r="G910" s="7" t="s">
        <v>27</v>
      </c>
      <c r="H910" s="7" t="s">
        <v>2</v>
      </c>
      <c r="I910" s="7" t="s">
        <v>2</v>
      </c>
      <c r="J910" s="7" t="s">
        <v>1072</v>
      </c>
    </row>
    <row r="911" spans="1:10" x14ac:dyDescent="0.25" outlineLevel="3" collapsed="1">
      <c r="A911" s="7" t="s">
        <v>19</v>
      </c>
      <c r="B911" s="7" t="s">
        <v>25</v>
      </c>
      <c r="C911" s="7" t="s">
        <v>2</v>
      </c>
      <c r="D911" s="7"/>
      <c r="E911" s="7" t="s">
        <v>852</v>
      </c>
      <c r="F911" s="7" t="s">
        <v>19</v>
      </c>
      <c r="G911" s="7" t="s">
        <v>27</v>
      </c>
      <c r="H911" s="7" t="s">
        <v>2</v>
      </c>
      <c r="I911" s="7" t="s">
        <v>2</v>
      </c>
      <c r="J911" s="7" t="s">
        <v>1073</v>
      </c>
    </row>
    <row r="912" spans="1:10" x14ac:dyDescent="0.25" outlineLevel="2" collapsed="1">
      <c r="A912" s="8" t="s">
        <v>19</v>
      </c>
      <c r="B912" s="9" t="s">
        <v>1074</v>
      </c>
      <c r="C912" s="8" t="s">
        <v>2</v>
      </c>
      <c r="D912" s="8"/>
      <c r="E912" s="8" t="s">
        <v>1075</v>
      </c>
      <c r="F912" s="8" t="s">
        <v>19</v>
      </c>
      <c r="G912" s="8" t="s">
        <v>2</v>
      </c>
      <c r="H912" s="8" t="s">
        <v>2</v>
      </c>
      <c r="I912" s="8" t="s">
        <v>2</v>
      </c>
      <c r="J912" s="8" t="s">
        <v>122</v>
      </c>
    </row>
    <row r="913" spans="1:10" x14ac:dyDescent="0.25" outlineLevel="3" collapsed="1">
      <c r="A913" s="7" t="s">
        <v>15</v>
      </c>
      <c r="B913" s="7" t="s">
        <v>25</v>
      </c>
      <c r="C913" s="7" t="s">
        <v>2</v>
      </c>
      <c r="D913" s="7"/>
      <c r="E913" s="7" t="s">
        <v>842</v>
      </c>
      <c r="F913" s="7" t="s">
        <v>19</v>
      </c>
      <c r="G913" s="7" t="s">
        <v>27</v>
      </c>
      <c r="H913" s="7" t="s">
        <v>2</v>
      </c>
      <c r="I913" s="7" t="s">
        <v>2</v>
      </c>
      <c r="J913" s="7" t="s">
        <v>28</v>
      </c>
    </row>
    <row r="914" spans="1:10" x14ac:dyDescent="0.25" outlineLevel="3" collapsed="1">
      <c r="A914" s="7" t="s">
        <v>15</v>
      </c>
      <c r="B914" s="7" t="s">
        <v>25</v>
      </c>
      <c r="C914" s="7" t="s">
        <v>2</v>
      </c>
      <c r="D914" s="7"/>
      <c r="E914" s="7" t="s">
        <v>843</v>
      </c>
      <c r="F914" s="7" t="s">
        <v>19</v>
      </c>
      <c r="G914" s="7" t="s">
        <v>27</v>
      </c>
      <c r="H914" s="7" t="s">
        <v>2</v>
      </c>
      <c r="I914" s="7" t="s">
        <v>2</v>
      </c>
      <c r="J914" s="7" t="s">
        <v>30</v>
      </c>
    </row>
    <row r="915" spans="1:10" x14ac:dyDescent="0.25" outlineLevel="3" collapsed="1">
      <c r="A915" s="7" t="s">
        <v>15</v>
      </c>
      <c r="B915" s="7" t="s">
        <v>25</v>
      </c>
      <c r="C915" s="7" t="s">
        <v>2</v>
      </c>
      <c r="D915" s="7"/>
      <c r="E915" s="7" t="s">
        <v>844</v>
      </c>
      <c r="F915" s="7" t="s">
        <v>19</v>
      </c>
      <c r="G915" s="7" t="s">
        <v>27</v>
      </c>
      <c r="H915" s="7" t="s">
        <v>2</v>
      </c>
      <c r="I915" s="7" t="s">
        <v>2</v>
      </c>
      <c r="J915" s="7" t="s">
        <v>34</v>
      </c>
    </row>
    <row r="916" spans="1:10" x14ac:dyDescent="0.25" outlineLevel="3" collapsed="1">
      <c r="A916" s="7" t="s">
        <v>15</v>
      </c>
      <c r="B916" s="7" t="s">
        <v>25</v>
      </c>
      <c r="C916" s="7" t="s">
        <v>2</v>
      </c>
      <c r="D916" s="7"/>
      <c r="E916" s="7" t="s">
        <v>845</v>
      </c>
      <c r="F916" s="7" t="s">
        <v>19</v>
      </c>
      <c r="G916" s="7" t="s">
        <v>27</v>
      </c>
      <c r="H916" s="7" t="s">
        <v>2</v>
      </c>
      <c r="I916" s="7" t="s">
        <v>2</v>
      </c>
      <c r="J916" s="7" t="s">
        <v>37</v>
      </c>
    </row>
    <row r="917" spans="1:10" x14ac:dyDescent="0.25" outlineLevel="3" collapsed="1">
      <c r="A917" s="7" t="s">
        <v>15</v>
      </c>
      <c r="B917" s="7" t="s">
        <v>25</v>
      </c>
      <c r="C917" s="7" t="s">
        <v>2</v>
      </c>
      <c r="D917" s="7"/>
      <c r="E917" s="7" t="s">
        <v>1049</v>
      </c>
      <c r="F917" s="7" t="s">
        <v>19</v>
      </c>
      <c r="G917" s="7" t="s">
        <v>27</v>
      </c>
      <c r="H917" s="7" t="s">
        <v>2</v>
      </c>
      <c r="I917" s="7" t="s">
        <v>2</v>
      </c>
      <c r="J917" s="7" t="s">
        <v>63</v>
      </c>
    </row>
    <row r="918" spans="1:10" x14ac:dyDescent="0.25" outlineLevel="3" collapsed="1">
      <c r="A918" s="7" t="s">
        <v>15</v>
      </c>
      <c r="B918" s="7" t="s">
        <v>25</v>
      </c>
      <c r="C918" s="7" t="s">
        <v>2</v>
      </c>
      <c r="D918" s="7"/>
      <c r="E918" s="7" t="s">
        <v>1050</v>
      </c>
      <c r="F918" s="7" t="s">
        <v>19</v>
      </c>
      <c r="G918" s="7" t="s">
        <v>27</v>
      </c>
      <c r="H918" s="7" t="s">
        <v>2</v>
      </c>
      <c r="I918" s="7" t="s">
        <v>2</v>
      </c>
      <c r="J918" s="7" t="s">
        <v>87</v>
      </c>
    </row>
    <row r="919" spans="1:10" x14ac:dyDescent="0.25" outlineLevel="3" collapsed="1">
      <c r="A919" s="8" t="s">
        <v>15</v>
      </c>
      <c r="B919" s="9" t="s">
        <v>1076</v>
      </c>
      <c r="C919" s="8" t="s">
        <v>2</v>
      </c>
      <c r="D919" s="8"/>
      <c r="E919" s="8" t="s">
        <v>1077</v>
      </c>
      <c r="F919" s="8" t="s">
        <v>15</v>
      </c>
      <c r="G919" s="8" t="s">
        <v>2</v>
      </c>
      <c r="H919" s="8" t="s">
        <v>2</v>
      </c>
      <c r="I919" s="8" t="s">
        <v>2</v>
      </c>
      <c r="J919" s="8" t="s">
        <v>44</v>
      </c>
    </row>
    <row r="920" spans="1:10" x14ac:dyDescent="0.25" outlineLevel="4" collapsed="1">
      <c r="A920" s="7" t="s">
        <v>15</v>
      </c>
      <c r="B920" s="7" t="s">
        <v>64</v>
      </c>
      <c r="C920" s="7" t="s">
        <v>2</v>
      </c>
      <c r="D920" s="7"/>
      <c r="E920" s="7" t="s">
        <v>895</v>
      </c>
      <c r="F920" s="7" t="s">
        <v>19</v>
      </c>
      <c r="G920" s="7">
        <v>1</v>
      </c>
      <c r="H920" s="7" t="s">
        <v>2</v>
      </c>
      <c r="I920" s="7" t="s">
        <v>2</v>
      </c>
      <c r="J920" s="7" t="s">
        <v>28</v>
      </c>
    </row>
    <row r="921" spans="1:10" x14ac:dyDescent="0.25" outlineLevel="4" collapsed="1">
      <c r="A921" s="7" t="s">
        <v>15</v>
      </c>
      <c r="B921" s="7" t="s">
        <v>64</v>
      </c>
      <c r="C921" s="7" t="s">
        <v>2</v>
      </c>
      <c r="D921" s="7"/>
      <c r="E921" s="7" t="s">
        <v>848</v>
      </c>
      <c r="F921" s="7" t="s">
        <v>19</v>
      </c>
      <c r="G921" s="7">
        <v>1</v>
      </c>
      <c r="H921" s="7" t="s">
        <v>2</v>
      </c>
      <c r="I921" s="7" t="s">
        <v>2</v>
      </c>
      <c r="J921" s="7" t="s">
        <v>30</v>
      </c>
    </row>
    <row r="922" spans="1:10" x14ac:dyDescent="0.25" outlineLevel="4" collapsed="1">
      <c r="A922" s="7" t="s">
        <v>15</v>
      </c>
      <c r="B922" s="7" t="s">
        <v>25</v>
      </c>
      <c r="C922" s="7" t="s">
        <v>2</v>
      </c>
      <c r="D922" s="7"/>
      <c r="E922" s="7" t="s">
        <v>1078</v>
      </c>
      <c r="F922" s="7" t="s">
        <v>19</v>
      </c>
      <c r="G922" s="7" t="s">
        <v>27</v>
      </c>
      <c r="H922" s="7" t="s">
        <v>2</v>
      </c>
      <c r="I922" s="7" t="s">
        <v>2</v>
      </c>
      <c r="J922" s="7" t="s">
        <v>34</v>
      </c>
    </row>
    <row r="923" spans="1:10" x14ac:dyDescent="0.25" outlineLevel="3" collapsed="1">
      <c r="A923" s="7" t="s">
        <v>15</v>
      </c>
      <c r="B923" s="7" t="s">
        <v>25</v>
      </c>
      <c r="C923" s="7" t="s">
        <v>2</v>
      </c>
      <c r="D923" s="7"/>
      <c r="E923" s="7" t="s">
        <v>1055</v>
      </c>
      <c r="F923" s="7" t="s">
        <v>19</v>
      </c>
      <c r="G923" s="7" t="s">
        <v>27</v>
      </c>
      <c r="H923" s="7" t="s">
        <v>2</v>
      </c>
      <c r="I923" s="7" t="s">
        <v>2</v>
      </c>
      <c r="J923" s="7" t="s">
        <v>48</v>
      </c>
    </row>
    <row r="924" spans="1:10" x14ac:dyDescent="0.25" outlineLevel="3" collapsed="1">
      <c r="A924" s="7" t="s">
        <v>15</v>
      </c>
      <c r="B924" s="7" t="s">
        <v>25</v>
      </c>
      <c r="C924" s="7" t="s">
        <v>2</v>
      </c>
      <c r="D924" s="7"/>
      <c r="E924" s="7" t="s">
        <v>1056</v>
      </c>
      <c r="F924" s="7" t="s">
        <v>19</v>
      </c>
      <c r="G924" s="7" t="s">
        <v>27</v>
      </c>
      <c r="H924" s="7" t="s">
        <v>2</v>
      </c>
      <c r="I924" s="7" t="s">
        <v>2</v>
      </c>
      <c r="J924" s="7" t="s">
        <v>50</v>
      </c>
    </row>
    <row r="925" spans="1:10" x14ac:dyDescent="0.25" outlineLevel="3" collapsed="1">
      <c r="A925" s="7" t="s">
        <v>15</v>
      </c>
      <c r="B925" s="7" t="s">
        <v>25</v>
      </c>
      <c r="C925" s="7" t="s">
        <v>2</v>
      </c>
      <c r="D925" s="7"/>
      <c r="E925" s="7" t="s">
        <v>851</v>
      </c>
      <c r="F925" s="7" t="s">
        <v>19</v>
      </c>
      <c r="G925" s="7" t="s">
        <v>27</v>
      </c>
      <c r="H925" s="7" t="s">
        <v>2</v>
      </c>
      <c r="I925" s="7" t="s">
        <v>2</v>
      </c>
      <c r="J925" s="7" t="s">
        <v>52</v>
      </c>
    </row>
    <row r="926" spans="1:10" x14ac:dyDescent="0.25" outlineLevel="3" collapsed="1">
      <c r="A926" s="7" t="s">
        <v>15</v>
      </c>
      <c r="B926" s="7" t="s">
        <v>25</v>
      </c>
      <c r="C926" s="7" t="s">
        <v>2</v>
      </c>
      <c r="D926" s="7"/>
      <c r="E926" s="7" t="s">
        <v>1054</v>
      </c>
      <c r="F926" s="7" t="s">
        <v>19</v>
      </c>
      <c r="G926" s="7" t="s">
        <v>27</v>
      </c>
      <c r="H926" s="7" t="s">
        <v>2</v>
      </c>
      <c r="I926" s="7" t="s">
        <v>2</v>
      </c>
      <c r="J926" s="7" t="s">
        <v>57</v>
      </c>
    </row>
    <row r="927" spans="1:10" x14ac:dyDescent="0.25" outlineLevel="3" collapsed="1">
      <c r="A927" s="7" t="s">
        <v>15</v>
      </c>
      <c r="B927" s="7" t="s">
        <v>25</v>
      </c>
      <c r="C927" s="7" t="s">
        <v>2</v>
      </c>
      <c r="D927" s="7"/>
      <c r="E927" s="7" t="s">
        <v>852</v>
      </c>
      <c r="F927" s="7" t="s">
        <v>19</v>
      </c>
      <c r="G927" s="7" t="s">
        <v>27</v>
      </c>
      <c r="H927" s="7" t="s">
        <v>2</v>
      </c>
      <c r="I927" s="7" t="s">
        <v>2</v>
      </c>
      <c r="J927" s="7" t="s">
        <v>54</v>
      </c>
    </row>
    <row r="928" spans="1:10" x14ac:dyDescent="0.25" outlineLevel="2" collapsed="1">
      <c r="A928" s="8" t="s">
        <v>19</v>
      </c>
      <c r="B928" s="9" t="s">
        <v>1079</v>
      </c>
      <c r="C928" s="8" t="s">
        <v>2</v>
      </c>
      <c r="D928" s="8"/>
      <c r="E928" s="8" t="s">
        <v>1080</v>
      </c>
      <c r="F928" s="8" t="s">
        <v>19</v>
      </c>
      <c r="G928" s="8" t="s">
        <v>2</v>
      </c>
      <c r="H928" s="8" t="s">
        <v>2</v>
      </c>
      <c r="I928" s="8" t="s">
        <v>2</v>
      </c>
      <c r="J928" s="8" t="s">
        <v>145</v>
      </c>
    </row>
    <row r="929" spans="1:10" x14ac:dyDescent="0.25" outlineLevel="3" collapsed="1">
      <c r="A929" s="7" t="s">
        <v>15</v>
      </c>
      <c r="B929" s="7" t="s">
        <v>25</v>
      </c>
      <c r="C929" s="7" t="s">
        <v>2</v>
      </c>
      <c r="D929" s="7"/>
      <c r="E929" s="7" t="s">
        <v>842</v>
      </c>
      <c r="F929" s="7" t="s">
        <v>19</v>
      </c>
      <c r="G929" s="7" t="s">
        <v>27</v>
      </c>
      <c r="H929" s="7" t="s">
        <v>2</v>
      </c>
      <c r="I929" s="7" t="s">
        <v>2</v>
      </c>
      <c r="J929" s="7" t="s">
        <v>28</v>
      </c>
    </row>
    <row r="930" spans="1:10" x14ac:dyDescent="0.25" outlineLevel="3" collapsed="1">
      <c r="A930" s="7" t="s">
        <v>15</v>
      </c>
      <c r="B930" s="7" t="s">
        <v>25</v>
      </c>
      <c r="C930" s="7" t="s">
        <v>2</v>
      </c>
      <c r="D930" s="7"/>
      <c r="E930" s="7" t="s">
        <v>843</v>
      </c>
      <c r="F930" s="7" t="s">
        <v>19</v>
      </c>
      <c r="G930" s="7" t="s">
        <v>27</v>
      </c>
      <c r="H930" s="7" t="s">
        <v>2</v>
      </c>
      <c r="I930" s="7" t="s">
        <v>2</v>
      </c>
      <c r="J930" s="7" t="s">
        <v>30</v>
      </c>
    </row>
    <row r="931" spans="1:10" x14ac:dyDescent="0.25" outlineLevel="3" collapsed="1">
      <c r="A931" s="7" t="s">
        <v>15</v>
      </c>
      <c r="B931" s="7" t="s">
        <v>25</v>
      </c>
      <c r="C931" s="7" t="s">
        <v>2</v>
      </c>
      <c r="D931" s="7"/>
      <c r="E931" s="7" t="s">
        <v>844</v>
      </c>
      <c r="F931" s="7" t="s">
        <v>19</v>
      </c>
      <c r="G931" s="7" t="s">
        <v>27</v>
      </c>
      <c r="H931" s="7" t="s">
        <v>2</v>
      </c>
      <c r="I931" s="7" t="s">
        <v>2</v>
      </c>
      <c r="J931" s="7" t="s">
        <v>34</v>
      </c>
    </row>
    <row r="932" spans="1:10" x14ac:dyDescent="0.25" outlineLevel="3" collapsed="1">
      <c r="A932" s="7" t="s">
        <v>15</v>
      </c>
      <c r="B932" s="7" t="s">
        <v>25</v>
      </c>
      <c r="C932" s="7" t="s">
        <v>2</v>
      </c>
      <c r="D932" s="7"/>
      <c r="E932" s="7" t="s">
        <v>845</v>
      </c>
      <c r="F932" s="7" t="s">
        <v>19</v>
      </c>
      <c r="G932" s="7" t="s">
        <v>27</v>
      </c>
      <c r="H932" s="7" t="s">
        <v>2</v>
      </c>
      <c r="I932" s="7" t="s">
        <v>2</v>
      </c>
      <c r="J932" s="7" t="s">
        <v>37</v>
      </c>
    </row>
    <row r="933" spans="1:10" x14ac:dyDescent="0.25" outlineLevel="3" collapsed="1">
      <c r="A933" s="7" t="s">
        <v>15</v>
      </c>
      <c r="B933" s="7" t="s">
        <v>25</v>
      </c>
      <c r="C933" s="7" t="s">
        <v>2</v>
      </c>
      <c r="D933" s="7"/>
      <c r="E933" s="7" t="s">
        <v>1049</v>
      </c>
      <c r="F933" s="7" t="s">
        <v>19</v>
      </c>
      <c r="G933" s="7" t="s">
        <v>27</v>
      </c>
      <c r="H933" s="7" t="s">
        <v>2</v>
      </c>
      <c r="I933" s="7" t="s">
        <v>2</v>
      </c>
      <c r="J933" s="7" t="s">
        <v>63</v>
      </c>
    </row>
    <row r="934" spans="1:10" x14ac:dyDescent="0.25" outlineLevel="3" collapsed="1">
      <c r="A934" s="7" t="s">
        <v>15</v>
      </c>
      <c r="B934" s="7" t="s">
        <v>25</v>
      </c>
      <c r="C934" s="7" t="s">
        <v>2</v>
      </c>
      <c r="D934" s="7"/>
      <c r="E934" s="7" t="s">
        <v>1050</v>
      </c>
      <c r="F934" s="7" t="s">
        <v>19</v>
      </c>
      <c r="G934" s="7" t="s">
        <v>27</v>
      </c>
      <c r="H934" s="7" t="s">
        <v>2</v>
      </c>
      <c r="I934" s="7" t="s">
        <v>2</v>
      </c>
      <c r="J934" s="7" t="s">
        <v>87</v>
      </c>
    </row>
    <row r="935" spans="1:10" x14ac:dyDescent="0.25" outlineLevel="3" collapsed="1">
      <c r="A935" s="8" t="s">
        <v>15</v>
      </c>
      <c r="B935" s="9" t="s">
        <v>1081</v>
      </c>
      <c r="C935" s="8" t="s">
        <v>2</v>
      </c>
      <c r="D935" s="8"/>
      <c r="E935" s="8" t="s">
        <v>1082</v>
      </c>
      <c r="F935" s="8" t="s">
        <v>15</v>
      </c>
      <c r="G935" s="8" t="s">
        <v>2</v>
      </c>
      <c r="H935" s="8" t="s">
        <v>2</v>
      </c>
      <c r="I935" s="8" t="s">
        <v>2</v>
      </c>
      <c r="J935" s="8" t="s">
        <v>44</v>
      </c>
    </row>
    <row r="936" spans="1:10" x14ac:dyDescent="0.25" outlineLevel="4" collapsed="1">
      <c r="A936" s="7" t="s">
        <v>15</v>
      </c>
      <c r="B936" s="7" t="s">
        <v>64</v>
      </c>
      <c r="C936" s="7" t="s">
        <v>2</v>
      </c>
      <c r="D936" s="7"/>
      <c r="E936" s="7" t="s">
        <v>895</v>
      </c>
      <c r="F936" s="7" t="s">
        <v>19</v>
      </c>
      <c r="G936" s="7">
        <v>1</v>
      </c>
      <c r="H936" s="7" t="s">
        <v>2</v>
      </c>
      <c r="I936" s="7" t="s">
        <v>2</v>
      </c>
      <c r="J936" s="7" t="s">
        <v>28</v>
      </c>
    </row>
    <row r="937" spans="1:10" x14ac:dyDescent="0.25" outlineLevel="4" collapsed="1">
      <c r="A937" s="7" t="s">
        <v>15</v>
      </c>
      <c r="B937" s="7" t="s">
        <v>64</v>
      </c>
      <c r="C937" s="7" t="s">
        <v>2</v>
      </c>
      <c r="D937" s="7"/>
      <c r="E937" s="7" t="s">
        <v>848</v>
      </c>
      <c r="F937" s="7" t="s">
        <v>19</v>
      </c>
      <c r="G937" s="7">
        <v>1</v>
      </c>
      <c r="H937" s="7" t="s">
        <v>2</v>
      </c>
      <c r="I937" s="7" t="s">
        <v>2</v>
      </c>
      <c r="J937" s="7" t="s">
        <v>30</v>
      </c>
    </row>
    <row r="938" spans="1:10" x14ac:dyDescent="0.25" outlineLevel="4" collapsed="1">
      <c r="A938" s="7" t="s">
        <v>15</v>
      </c>
      <c r="B938" s="7" t="s">
        <v>25</v>
      </c>
      <c r="C938" s="7" t="s">
        <v>2</v>
      </c>
      <c r="D938" s="7"/>
      <c r="E938" s="7" t="s">
        <v>1083</v>
      </c>
      <c r="F938" s="7" t="s">
        <v>19</v>
      </c>
      <c r="G938" s="7" t="s">
        <v>27</v>
      </c>
      <c r="H938" s="7" t="s">
        <v>2</v>
      </c>
      <c r="I938" s="7" t="s">
        <v>2</v>
      </c>
      <c r="J938" s="7" t="s">
        <v>34</v>
      </c>
    </row>
    <row r="939" spans="1:10" x14ac:dyDescent="0.25" outlineLevel="3" collapsed="1">
      <c r="A939" s="7" t="s">
        <v>15</v>
      </c>
      <c r="B939" s="7" t="s">
        <v>25</v>
      </c>
      <c r="C939" s="7" t="s">
        <v>2</v>
      </c>
      <c r="D939" s="7"/>
      <c r="E939" s="7" t="s">
        <v>1055</v>
      </c>
      <c r="F939" s="7" t="s">
        <v>19</v>
      </c>
      <c r="G939" s="7" t="s">
        <v>27</v>
      </c>
      <c r="H939" s="7" t="s">
        <v>2</v>
      </c>
      <c r="I939" s="7" t="s">
        <v>2</v>
      </c>
      <c r="J939" s="7" t="s">
        <v>48</v>
      </c>
    </row>
    <row r="940" spans="1:10" x14ac:dyDescent="0.25" outlineLevel="3" collapsed="1">
      <c r="A940" s="7" t="s">
        <v>15</v>
      </c>
      <c r="B940" s="7" t="s">
        <v>25</v>
      </c>
      <c r="C940" s="7" t="s">
        <v>2</v>
      </c>
      <c r="D940" s="7"/>
      <c r="E940" s="7" t="s">
        <v>1056</v>
      </c>
      <c r="F940" s="7" t="s">
        <v>19</v>
      </c>
      <c r="G940" s="7" t="s">
        <v>27</v>
      </c>
      <c r="H940" s="7" t="s">
        <v>2</v>
      </c>
      <c r="I940" s="7" t="s">
        <v>2</v>
      </c>
      <c r="J940" s="7" t="s">
        <v>50</v>
      </c>
    </row>
    <row r="941" spans="1:10" x14ac:dyDescent="0.25" outlineLevel="3" collapsed="1">
      <c r="A941" s="7" t="s">
        <v>15</v>
      </c>
      <c r="B941" s="7" t="s">
        <v>25</v>
      </c>
      <c r="C941" s="7" t="s">
        <v>2</v>
      </c>
      <c r="D941" s="7"/>
      <c r="E941" s="7" t="s">
        <v>851</v>
      </c>
      <c r="F941" s="7" t="s">
        <v>19</v>
      </c>
      <c r="G941" s="7" t="s">
        <v>27</v>
      </c>
      <c r="H941" s="7" t="s">
        <v>2</v>
      </c>
      <c r="I941" s="7" t="s">
        <v>2</v>
      </c>
      <c r="J941" s="7" t="s">
        <v>52</v>
      </c>
    </row>
    <row r="942" spans="1:10" x14ac:dyDescent="0.25" outlineLevel="3" collapsed="1">
      <c r="A942" s="7" t="s">
        <v>15</v>
      </c>
      <c r="B942" s="7" t="s">
        <v>25</v>
      </c>
      <c r="C942" s="7" t="s">
        <v>2</v>
      </c>
      <c r="D942" s="7"/>
      <c r="E942" s="7" t="s">
        <v>1054</v>
      </c>
      <c r="F942" s="7" t="s">
        <v>19</v>
      </c>
      <c r="G942" s="7" t="s">
        <v>27</v>
      </c>
      <c r="H942" s="7" t="s">
        <v>2</v>
      </c>
      <c r="I942" s="7" t="s">
        <v>2</v>
      </c>
      <c r="J942" s="7" t="s">
        <v>57</v>
      </c>
    </row>
    <row r="943" spans="1:10" x14ac:dyDescent="0.25" outlineLevel="3" collapsed="1">
      <c r="A943" s="7" t="s">
        <v>15</v>
      </c>
      <c r="B943" s="7" t="s">
        <v>25</v>
      </c>
      <c r="C943" s="7" t="s">
        <v>2</v>
      </c>
      <c r="D943" s="7"/>
      <c r="E943" s="7" t="s">
        <v>852</v>
      </c>
      <c r="F943" s="7" t="s">
        <v>19</v>
      </c>
      <c r="G943" s="7" t="s">
        <v>27</v>
      </c>
      <c r="H943" s="7" t="s">
        <v>2</v>
      </c>
      <c r="I943" s="7" t="s">
        <v>2</v>
      </c>
      <c r="J943" s="7" t="s">
        <v>54</v>
      </c>
    </row>
    <row r="944" spans="1:10" x14ac:dyDescent="0.25" outlineLevel="2" collapsed="1">
      <c r="A944" s="8" t="s">
        <v>19</v>
      </c>
      <c r="B944" s="9" t="s">
        <v>1084</v>
      </c>
      <c r="C944" s="8" t="s">
        <v>2</v>
      </c>
      <c r="D944" s="8"/>
      <c r="E944" s="8" t="s">
        <v>1085</v>
      </c>
      <c r="F944" s="8" t="s">
        <v>19</v>
      </c>
      <c r="G944" s="8" t="s">
        <v>2</v>
      </c>
      <c r="H944" s="8" t="s">
        <v>2</v>
      </c>
      <c r="I944" s="8" t="s">
        <v>2</v>
      </c>
      <c r="J944" s="8" t="s">
        <v>166</v>
      </c>
    </row>
    <row r="945" spans="1:10" x14ac:dyDescent="0.25" outlineLevel="3" collapsed="1">
      <c r="A945" s="7" t="s">
        <v>15</v>
      </c>
      <c r="B945" s="7" t="s">
        <v>25</v>
      </c>
      <c r="C945" s="7" t="s">
        <v>2</v>
      </c>
      <c r="D945" s="7"/>
      <c r="E945" s="7" t="s">
        <v>842</v>
      </c>
      <c r="F945" s="7" t="s">
        <v>19</v>
      </c>
      <c r="G945" s="7" t="s">
        <v>27</v>
      </c>
      <c r="H945" s="7" t="s">
        <v>2</v>
      </c>
      <c r="I945" s="7" t="s">
        <v>2</v>
      </c>
      <c r="J945" s="7" t="s">
        <v>28</v>
      </c>
    </row>
    <row r="946" spans="1:10" x14ac:dyDescent="0.25" outlineLevel="3" collapsed="1">
      <c r="A946" s="7" t="s">
        <v>15</v>
      </c>
      <c r="B946" s="7" t="s">
        <v>25</v>
      </c>
      <c r="C946" s="7" t="s">
        <v>2</v>
      </c>
      <c r="D946" s="7"/>
      <c r="E946" s="7" t="s">
        <v>843</v>
      </c>
      <c r="F946" s="7" t="s">
        <v>19</v>
      </c>
      <c r="G946" s="7" t="s">
        <v>27</v>
      </c>
      <c r="H946" s="7" t="s">
        <v>2</v>
      </c>
      <c r="I946" s="7" t="s">
        <v>2</v>
      </c>
      <c r="J946" s="7" t="s">
        <v>30</v>
      </c>
    </row>
    <row r="947" spans="1:10" x14ac:dyDescent="0.25" outlineLevel="3" collapsed="1">
      <c r="A947" s="7" t="s">
        <v>15</v>
      </c>
      <c r="B947" s="7" t="s">
        <v>25</v>
      </c>
      <c r="C947" s="7" t="s">
        <v>2</v>
      </c>
      <c r="D947" s="7"/>
      <c r="E947" s="7" t="s">
        <v>844</v>
      </c>
      <c r="F947" s="7" t="s">
        <v>19</v>
      </c>
      <c r="G947" s="7" t="s">
        <v>27</v>
      </c>
      <c r="H947" s="7" t="s">
        <v>2</v>
      </c>
      <c r="I947" s="7" t="s">
        <v>2</v>
      </c>
      <c r="J947" s="7" t="s">
        <v>34</v>
      </c>
    </row>
    <row r="948" spans="1:10" x14ac:dyDescent="0.25" outlineLevel="3" collapsed="1">
      <c r="A948" s="7" t="s">
        <v>15</v>
      </c>
      <c r="B948" s="7" t="s">
        <v>25</v>
      </c>
      <c r="C948" s="7" t="s">
        <v>2</v>
      </c>
      <c r="D948" s="7"/>
      <c r="E948" s="7" t="s">
        <v>845</v>
      </c>
      <c r="F948" s="7" t="s">
        <v>19</v>
      </c>
      <c r="G948" s="7" t="s">
        <v>27</v>
      </c>
      <c r="H948" s="7" t="s">
        <v>2</v>
      </c>
      <c r="I948" s="7" t="s">
        <v>2</v>
      </c>
      <c r="J948" s="7" t="s">
        <v>37</v>
      </c>
    </row>
    <row r="949" spans="1:10" x14ac:dyDescent="0.25" outlineLevel="3" collapsed="1">
      <c r="A949" s="7" t="s">
        <v>15</v>
      </c>
      <c r="B949" s="7" t="s">
        <v>25</v>
      </c>
      <c r="C949" s="7" t="s">
        <v>2</v>
      </c>
      <c r="D949" s="7"/>
      <c r="E949" s="7" t="s">
        <v>1049</v>
      </c>
      <c r="F949" s="7" t="s">
        <v>19</v>
      </c>
      <c r="G949" s="7" t="s">
        <v>27</v>
      </c>
      <c r="H949" s="7" t="s">
        <v>2</v>
      </c>
      <c r="I949" s="7" t="s">
        <v>2</v>
      </c>
      <c r="J949" s="7" t="s">
        <v>63</v>
      </c>
    </row>
    <row r="950" spans="1:10" x14ac:dyDescent="0.25" outlineLevel="3" collapsed="1">
      <c r="A950" s="7" t="s">
        <v>15</v>
      </c>
      <c r="B950" s="7" t="s">
        <v>25</v>
      </c>
      <c r="C950" s="7" t="s">
        <v>2</v>
      </c>
      <c r="D950" s="7"/>
      <c r="E950" s="7" t="s">
        <v>1050</v>
      </c>
      <c r="F950" s="7" t="s">
        <v>19</v>
      </c>
      <c r="G950" s="7" t="s">
        <v>27</v>
      </c>
      <c r="H950" s="7" t="s">
        <v>2</v>
      </c>
      <c r="I950" s="7" t="s">
        <v>2</v>
      </c>
      <c r="J950" s="7" t="s">
        <v>87</v>
      </c>
    </row>
    <row r="951" spans="1:10" x14ac:dyDescent="0.25" outlineLevel="3" collapsed="1">
      <c r="A951" s="8" t="s">
        <v>15</v>
      </c>
      <c r="B951" s="9" t="s">
        <v>1086</v>
      </c>
      <c r="C951" s="8" t="s">
        <v>2</v>
      </c>
      <c r="D951" s="8"/>
      <c r="E951" s="8" t="s">
        <v>1087</v>
      </c>
      <c r="F951" s="8" t="s">
        <v>15</v>
      </c>
      <c r="G951" s="8" t="s">
        <v>2</v>
      </c>
      <c r="H951" s="8" t="s">
        <v>2</v>
      </c>
      <c r="I951" s="8" t="s">
        <v>2</v>
      </c>
      <c r="J951" s="8" t="s">
        <v>44</v>
      </c>
    </row>
    <row r="952" spans="1:10" x14ac:dyDescent="0.25" outlineLevel="4" collapsed="1">
      <c r="A952" s="7" t="s">
        <v>15</v>
      </c>
      <c r="B952" s="7" t="s">
        <v>64</v>
      </c>
      <c r="C952" s="7" t="s">
        <v>2</v>
      </c>
      <c r="D952" s="7"/>
      <c r="E952" s="7" t="s">
        <v>895</v>
      </c>
      <c r="F952" s="7" t="s">
        <v>19</v>
      </c>
      <c r="G952" s="7">
        <v>1</v>
      </c>
      <c r="H952" s="7" t="s">
        <v>2</v>
      </c>
      <c r="I952" s="7" t="s">
        <v>2</v>
      </c>
      <c r="J952" s="7" t="s">
        <v>28</v>
      </c>
    </row>
    <row r="953" spans="1:10" x14ac:dyDescent="0.25" outlineLevel="4" collapsed="1">
      <c r="A953" s="7" t="s">
        <v>15</v>
      </c>
      <c r="B953" s="7" t="s">
        <v>64</v>
      </c>
      <c r="C953" s="7" t="s">
        <v>2</v>
      </c>
      <c r="D953" s="7"/>
      <c r="E953" s="7" t="s">
        <v>848</v>
      </c>
      <c r="F953" s="7" t="s">
        <v>19</v>
      </c>
      <c r="G953" s="7">
        <v>1</v>
      </c>
      <c r="H953" s="7" t="s">
        <v>2</v>
      </c>
      <c r="I953" s="7" t="s">
        <v>2</v>
      </c>
      <c r="J953" s="7" t="s">
        <v>30</v>
      </c>
    </row>
    <row r="954" spans="1:10" x14ac:dyDescent="0.25" outlineLevel="4" collapsed="1">
      <c r="A954" s="7" t="s">
        <v>15</v>
      </c>
      <c r="B954" s="7" t="s">
        <v>25</v>
      </c>
      <c r="C954" s="7" t="s">
        <v>2</v>
      </c>
      <c r="D954" s="7"/>
      <c r="E954" s="7" t="s">
        <v>1088</v>
      </c>
      <c r="F954" s="7" t="s">
        <v>19</v>
      </c>
      <c r="G954" s="7" t="s">
        <v>27</v>
      </c>
      <c r="H954" s="7" t="s">
        <v>2</v>
      </c>
      <c r="I954" s="7" t="s">
        <v>2</v>
      </c>
      <c r="J954" s="7" t="s">
        <v>34</v>
      </c>
    </row>
    <row r="955" spans="1:10" x14ac:dyDescent="0.25" outlineLevel="3" collapsed="1">
      <c r="A955" s="7" t="s">
        <v>15</v>
      </c>
      <c r="B955" s="7" t="s">
        <v>25</v>
      </c>
      <c r="C955" s="7" t="s">
        <v>2</v>
      </c>
      <c r="D955" s="7"/>
      <c r="E955" s="7" t="s">
        <v>1054</v>
      </c>
      <c r="F955" s="7" t="s">
        <v>19</v>
      </c>
      <c r="G955" s="7" t="s">
        <v>27</v>
      </c>
      <c r="H955" s="7" t="s">
        <v>2</v>
      </c>
      <c r="I955" s="7" t="s">
        <v>2</v>
      </c>
      <c r="J955" s="7" t="s">
        <v>57</v>
      </c>
    </row>
    <row r="956" spans="1:10" x14ac:dyDescent="0.25" outlineLevel="3" collapsed="1">
      <c r="A956" s="7" t="s">
        <v>15</v>
      </c>
      <c r="B956" s="7" t="s">
        <v>25</v>
      </c>
      <c r="C956" s="7" t="s">
        <v>2</v>
      </c>
      <c r="D956" s="7"/>
      <c r="E956" s="7" t="s">
        <v>1055</v>
      </c>
      <c r="F956" s="7" t="s">
        <v>19</v>
      </c>
      <c r="G956" s="7" t="s">
        <v>27</v>
      </c>
      <c r="H956" s="7" t="s">
        <v>2</v>
      </c>
      <c r="I956" s="7" t="s">
        <v>2</v>
      </c>
      <c r="J956" s="7" t="s">
        <v>48</v>
      </c>
    </row>
    <row r="957" spans="1:10" x14ac:dyDescent="0.25" outlineLevel="3" collapsed="1">
      <c r="A957" s="7" t="s">
        <v>15</v>
      </c>
      <c r="B957" s="7" t="s">
        <v>25</v>
      </c>
      <c r="C957" s="7" t="s">
        <v>2</v>
      </c>
      <c r="D957" s="7"/>
      <c r="E957" s="7" t="s">
        <v>1056</v>
      </c>
      <c r="F957" s="7" t="s">
        <v>19</v>
      </c>
      <c r="G957" s="7" t="s">
        <v>27</v>
      </c>
      <c r="H957" s="7" t="s">
        <v>2</v>
      </c>
      <c r="I957" s="7" t="s">
        <v>2</v>
      </c>
      <c r="J957" s="7" t="s">
        <v>50</v>
      </c>
    </row>
    <row r="958" spans="1:10" x14ac:dyDescent="0.25" outlineLevel="3" collapsed="1">
      <c r="A958" s="7" t="s">
        <v>15</v>
      </c>
      <c r="B958" s="7" t="s">
        <v>25</v>
      </c>
      <c r="C958" s="7" t="s">
        <v>2</v>
      </c>
      <c r="D958" s="7"/>
      <c r="E958" s="7" t="s">
        <v>851</v>
      </c>
      <c r="F958" s="7" t="s">
        <v>19</v>
      </c>
      <c r="G958" s="7" t="s">
        <v>27</v>
      </c>
      <c r="H958" s="7" t="s">
        <v>2</v>
      </c>
      <c r="I958" s="7" t="s">
        <v>2</v>
      </c>
      <c r="J958" s="7" t="s">
        <v>52</v>
      </c>
    </row>
    <row r="959" spans="1:10" x14ac:dyDescent="0.25" outlineLevel="3" collapsed="1">
      <c r="A959" s="7" t="s">
        <v>15</v>
      </c>
      <c r="B959" s="7" t="s">
        <v>25</v>
      </c>
      <c r="C959" s="7" t="s">
        <v>2</v>
      </c>
      <c r="D959" s="7"/>
      <c r="E959" s="7" t="s">
        <v>852</v>
      </c>
      <c r="F959" s="7" t="s">
        <v>19</v>
      </c>
      <c r="G959" s="7" t="s">
        <v>27</v>
      </c>
      <c r="H959" s="7" t="s">
        <v>2</v>
      </c>
      <c r="I959" s="7" t="s">
        <v>2</v>
      </c>
      <c r="J959" s="7" t="s">
        <v>54</v>
      </c>
    </row>
    <row r="960" spans="1:10" x14ac:dyDescent="0.25" outlineLevel="2" collapsed="1">
      <c r="A960" s="8" t="s">
        <v>19</v>
      </c>
      <c r="B960" s="9" t="s">
        <v>1089</v>
      </c>
      <c r="C960" s="8" t="s">
        <v>2</v>
      </c>
      <c r="D960" s="8"/>
      <c r="E960" s="8" t="s">
        <v>1090</v>
      </c>
      <c r="F960" s="8" t="s">
        <v>19</v>
      </c>
      <c r="G960" s="8" t="s">
        <v>2</v>
      </c>
      <c r="H960" s="8" t="s">
        <v>2</v>
      </c>
      <c r="I960" s="8" t="s">
        <v>2</v>
      </c>
      <c r="J960" s="8" t="s">
        <v>188</v>
      </c>
    </row>
    <row r="961" spans="1:10" x14ac:dyDescent="0.25" outlineLevel="3" collapsed="1">
      <c r="A961" s="7" t="s">
        <v>15</v>
      </c>
      <c r="B961" s="7" t="s">
        <v>25</v>
      </c>
      <c r="C961" s="7" t="s">
        <v>2</v>
      </c>
      <c r="D961" s="7"/>
      <c r="E961" s="7" t="s">
        <v>842</v>
      </c>
      <c r="F961" s="7" t="s">
        <v>19</v>
      </c>
      <c r="G961" s="7" t="s">
        <v>27</v>
      </c>
      <c r="H961" s="7" t="s">
        <v>2</v>
      </c>
      <c r="I961" s="7" t="s">
        <v>2</v>
      </c>
      <c r="J961" s="7" t="s">
        <v>28</v>
      </c>
    </row>
    <row r="962" spans="1:10" x14ac:dyDescent="0.25" outlineLevel="3" collapsed="1">
      <c r="A962" s="7" t="s">
        <v>15</v>
      </c>
      <c r="B962" s="7" t="s">
        <v>25</v>
      </c>
      <c r="C962" s="7" t="s">
        <v>2</v>
      </c>
      <c r="D962" s="7"/>
      <c r="E962" s="7" t="s">
        <v>843</v>
      </c>
      <c r="F962" s="7" t="s">
        <v>19</v>
      </c>
      <c r="G962" s="7" t="s">
        <v>27</v>
      </c>
      <c r="H962" s="7" t="s">
        <v>2</v>
      </c>
      <c r="I962" s="7" t="s">
        <v>2</v>
      </c>
      <c r="J962" s="7" t="s">
        <v>30</v>
      </c>
    </row>
    <row r="963" spans="1:10" x14ac:dyDescent="0.25" outlineLevel="3" collapsed="1">
      <c r="A963" s="7" t="s">
        <v>15</v>
      </c>
      <c r="B963" s="7" t="s">
        <v>25</v>
      </c>
      <c r="C963" s="7" t="s">
        <v>2</v>
      </c>
      <c r="D963" s="7"/>
      <c r="E963" s="7" t="s">
        <v>844</v>
      </c>
      <c r="F963" s="7" t="s">
        <v>19</v>
      </c>
      <c r="G963" s="7" t="s">
        <v>27</v>
      </c>
      <c r="H963" s="7" t="s">
        <v>2</v>
      </c>
      <c r="I963" s="7" t="s">
        <v>2</v>
      </c>
      <c r="J963" s="7" t="s">
        <v>34</v>
      </c>
    </row>
    <row r="964" spans="1:10" x14ac:dyDescent="0.25" outlineLevel="3" collapsed="1">
      <c r="A964" s="7" t="s">
        <v>15</v>
      </c>
      <c r="B964" s="7" t="s">
        <v>25</v>
      </c>
      <c r="C964" s="7" t="s">
        <v>2</v>
      </c>
      <c r="D964" s="7"/>
      <c r="E964" s="7" t="s">
        <v>845</v>
      </c>
      <c r="F964" s="7" t="s">
        <v>19</v>
      </c>
      <c r="G964" s="7" t="s">
        <v>27</v>
      </c>
      <c r="H964" s="7" t="s">
        <v>2</v>
      </c>
      <c r="I964" s="7" t="s">
        <v>2</v>
      </c>
      <c r="J964" s="7" t="s">
        <v>37</v>
      </c>
    </row>
    <row r="965" spans="1:10" x14ac:dyDescent="0.25" outlineLevel="3" collapsed="1">
      <c r="A965" s="7" t="s">
        <v>15</v>
      </c>
      <c r="B965" s="7" t="s">
        <v>25</v>
      </c>
      <c r="C965" s="7" t="s">
        <v>2</v>
      </c>
      <c r="D965" s="7"/>
      <c r="E965" s="7" t="s">
        <v>1049</v>
      </c>
      <c r="F965" s="7" t="s">
        <v>19</v>
      </c>
      <c r="G965" s="7" t="s">
        <v>27</v>
      </c>
      <c r="H965" s="7" t="s">
        <v>2</v>
      </c>
      <c r="I965" s="7" t="s">
        <v>2</v>
      </c>
      <c r="J965" s="7" t="s">
        <v>63</v>
      </c>
    </row>
    <row r="966" spans="1:10" x14ac:dyDescent="0.25" outlineLevel="3" collapsed="1">
      <c r="A966" s="7" t="s">
        <v>15</v>
      </c>
      <c r="B966" s="7" t="s">
        <v>25</v>
      </c>
      <c r="C966" s="7" t="s">
        <v>2</v>
      </c>
      <c r="D966" s="7"/>
      <c r="E966" s="7" t="s">
        <v>1050</v>
      </c>
      <c r="F966" s="7" t="s">
        <v>19</v>
      </c>
      <c r="G966" s="7" t="s">
        <v>27</v>
      </c>
      <c r="H966" s="7" t="s">
        <v>2</v>
      </c>
      <c r="I966" s="7" t="s">
        <v>2</v>
      </c>
      <c r="J966" s="7" t="s">
        <v>87</v>
      </c>
    </row>
    <row r="967" spans="1:10" x14ac:dyDescent="0.25" outlineLevel="3" collapsed="1">
      <c r="A967" s="8" t="s">
        <v>15</v>
      </c>
      <c r="B967" s="9" t="s">
        <v>1091</v>
      </c>
      <c r="C967" s="8" t="s">
        <v>2</v>
      </c>
      <c r="D967" s="8"/>
      <c r="E967" s="8" t="s">
        <v>1092</v>
      </c>
      <c r="F967" s="8" t="s">
        <v>15</v>
      </c>
      <c r="G967" s="8" t="s">
        <v>2</v>
      </c>
      <c r="H967" s="8" t="s">
        <v>2</v>
      </c>
      <c r="I967" s="8" t="s">
        <v>2</v>
      </c>
      <c r="J967" s="8" t="s">
        <v>44</v>
      </c>
    </row>
    <row r="968" spans="1:10" x14ac:dyDescent="0.25" outlineLevel="4" collapsed="1">
      <c r="A968" s="7" t="s">
        <v>15</v>
      </c>
      <c r="B968" s="7" t="s">
        <v>64</v>
      </c>
      <c r="C968" s="7" t="s">
        <v>2</v>
      </c>
      <c r="D968" s="7"/>
      <c r="E968" s="7" t="s">
        <v>895</v>
      </c>
      <c r="F968" s="7" t="s">
        <v>19</v>
      </c>
      <c r="G968" s="7">
        <v>1</v>
      </c>
      <c r="H968" s="7" t="s">
        <v>2</v>
      </c>
      <c r="I968" s="7" t="s">
        <v>2</v>
      </c>
      <c r="J968" s="7" t="s">
        <v>28</v>
      </c>
    </row>
    <row r="969" spans="1:10" x14ac:dyDescent="0.25" outlineLevel="4" collapsed="1">
      <c r="A969" s="7" t="s">
        <v>15</v>
      </c>
      <c r="B969" s="7" t="s">
        <v>64</v>
      </c>
      <c r="C969" s="7" t="s">
        <v>2</v>
      </c>
      <c r="D969" s="7"/>
      <c r="E969" s="7" t="s">
        <v>848</v>
      </c>
      <c r="F969" s="7" t="s">
        <v>19</v>
      </c>
      <c r="G969" s="7">
        <v>1</v>
      </c>
      <c r="H969" s="7" t="s">
        <v>2</v>
      </c>
      <c r="I969" s="7" t="s">
        <v>2</v>
      </c>
      <c r="J969" s="7" t="s">
        <v>30</v>
      </c>
    </row>
    <row r="970" spans="1:10" x14ac:dyDescent="0.25" outlineLevel="4" collapsed="1">
      <c r="A970" s="7" t="s">
        <v>15</v>
      </c>
      <c r="B970" s="7" t="s">
        <v>25</v>
      </c>
      <c r="C970" s="7" t="s">
        <v>2</v>
      </c>
      <c r="D970" s="7"/>
      <c r="E970" s="7" t="s">
        <v>1093</v>
      </c>
      <c r="F970" s="7" t="s">
        <v>19</v>
      </c>
      <c r="G970" s="7" t="s">
        <v>27</v>
      </c>
      <c r="H970" s="7" t="s">
        <v>2</v>
      </c>
      <c r="I970" s="7" t="s">
        <v>2</v>
      </c>
      <c r="J970" s="7" t="s">
        <v>34</v>
      </c>
    </row>
    <row r="971" spans="1:10" x14ac:dyDescent="0.25" outlineLevel="3" collapsed="1">
      <c r="A971" s="7" t="s">
        <v>15</v>
      </c>
      <c r="B971" s="7" t="s">
        <v>25</v>
      </c>
      <c r="C971" s="7" t="s">
        <v>2</v>
      </c>
      <c r="D971" s="7"/>
      <c r="E971" s="7" t="s">
        <v>1055</v>
      </c>
      <c r="F971" s="7" t="s">
        <v>19</v>
      </c>
      <c r="G971" s="7" t="s">
        <v>27</v>
      </c>
      <c r="H971" s="7" t="s">
        <v>2</v>
      </c>
      <c r="I971" s="7" t="s">
        <v>2</v>
      </c>
      <c r="J971" s="7" t="s">
        <v>48</v>
      </c>
    </row>
    <row r="972" spans="1:10" x14ac:dyDescent="0.25" outlineLevel="3" collapsed="1">
      <c r="A972" s="7" t="s">
        <v>15</v>
      </c>
      <c r="B972" s="7" t="s">
        <v>25</v>
      </c>
      <c r="C972" s="7" t="s">
        <v>2</v>
      </c>
      <c r="D972" s="7"/>
      <c r="E972" s="7" t="s">
        <v>1056</v>
      </c>
      <c r="F972" s="7" t="s">
        <v>19</v>
      </c>
      <c r="G972" s="7" t="s">
        <v>27</v>
      </c>
      <c r="H972" s="7" t="s">
        <v>2</v>
      </c>
      <c r="I972" s="7" t="s">
        <v>2</v>
      </c>
      <c r="J972" s="7" t="s">
        <v>50</v>
      </c>
    </row>
    <row r="973" spans="1:10" x14ac:dyDescent="0.25" outlineLevel="3" collapsed="1">
      <c r="A973" s="7" t="s">
        <v>15</v>
      </c>
      <c r="B973" s="7" t="s">
        <v>25</v>
      </c>
      <c r="C973" s="7" t="s">
        <v>2</v>
      </c>
      <c r="D973" s="7"/>
      <c r="E973" s="7" t="s">
        <v>851</v>
      </c>
      <c r="F973" s="7" t="s">
        <v>19</v>
      </c>
      <c r="G973" s="7" t="s">
        <v>27</v>
      </c>
      <c r="H973" s="7" t="s">
        <v>2</v>
      </c>
      <c r="I973" s="7" t="s">
        <v>2</v>
      </c>
      <c r="J973" s="7" t="s">
        <v>52</v>
      </c>
    </row>
    <row r="974" spans="1:10" x14ac:dyDescent="0.25" outlineLevel="3" collapsed="1">
      <c r="A974" s="7" t="s">
        <v>15</v>
      </c>
      <c r="B974" s="7" t="s">
        <v>25</v>
      </c>
      <c r="C974" s="7" t="s">
        <v>2</v>
      </c>
      <c r="D974" s="7"/>
      <c r="E974" s="7" t="s">
        <v>1054</v>
      </c>
      <c r="F974" s="7" t="s">
        <v>19</v>
      </c>
      <c r="G974" s="7" t="s">
        <v>27</v>
      </c>
      <c r="H974" s="7" t="s">
        <v>2</v>
      </c>
      <c r="I974" s="7" t="s">
        <v>2</v>
      </c>
      <c r="J974" s="7" t="s">
        <v>57</v>
      </c>
    </row>
    <row r="975" spans="1:10" x14ac:dyDescent="0.25" outlineLevel="3" collapsed="1">
      <c r="A975" s="7" t="s">
        <v>15</v>
      </c>
      <c r="B975" s="7" t="s">
        <v>25</v>
      </c>
      <c r="C975" s="7" t="s">
        <v>2</v>
      </c>
      <c r="D975" s="7"/>
      <c r="E975" s="7" t="s">
        <v>852</v>
      </c>
      <c r="F975" s="7" t="s">
        <v>19</v>
      </c>
      <c r="G975" s="7" t="s">
        <v>27</v>
      </c>
      <c r="H975" s="7" t="s">
        <v>2</v>
      </c>
      <c r="I975" s="7" t="s">
        <v>2</v>
      </c>
      <c r="J975" s="7" t="s">
        <v>54</v>
      </c>
    </row>
    <row r="976" spans="1:10" x14ac:dyDescent="0.25" outlineLevel="2" collapsed="1">
      <c r="A976" s="8" t="s">
        <v>19</v>
      </c>
      <c r="B976" s="9" t="s">
        <v>1094</v>
      </c>
      <c r="C976" s="8" t="s">
        <v>2</v>
      </c>
      <c r="D976" s="8"/>
      <c r="E976" s="8" t="s">
        <v>1095</v>
      </c>
      <c r="F976" s="8" t="s">
        <v>19</v>
      </c>
      <c r="G976" s="8" t="s">
        <v>2</v>
      </c>
      <c r="H976" s="8" t="s">
        <v>2</v>
      </c>
      <c r="I976" s="8" t="s">
        <v>2</v>
      </c>
      <c r="J976" s="8" t="s">
        <v>209</v>
      </c>
    </row>
    <row r="977" spans="1:10" x14ac:dyDescent="0.25" outlineLevel="3" collapsed="1">
      <c r="A977" s="7" t="s">
        <v>15</v>
      </c>
      <c r="B977" s="7" t="s">
        <v>25</v>
      </c>
      <c r="C977" s="7" t="s">
        <v>2</v>
      </c>
      <c r="D977" s="7"/>
      <c r="E977" s="7" t="s">
        <v>842</v>
      </c>
      <c r="F977" s="7" t="s">
        <v>19</v>
      </c>
      <c r="G977" s="7" t="s">
        <v>27</v>
      </c>
      <c r="H977" s="7" t="s">
        <v>2</v>
      </c>
      <c r="I977" s="7" t="s">
        <v>2</v>
      </c>
      <c r="J977" s="7" t="s">
        <v>28</v>
      </c>
    </row>
    <row r="978" spans="1:10" x14ac:dyDescent="0.25" outlineLevel="3" collapsed="1">
      <c r="A978" s="7" t="s">
        <v>15</v>
      </c>
      <c r="B978" s="7" t="s">
        <v>25</v>
      </c>
      <c r="C978" s="7" t="s">
        <v>2</v>
      </c>
      <c r="D978" s="7"/>
      <c r="E978" s="7" t="s">
        <v>843</v>
      </c>
      <c r="F978" s="7" t="s">
        <v>19</v>
      </c>
      <c r="G978" s="7" t="s">
        <v>27</v>
      </c>
      <c r="H978" s="7" t="s">
        <v>2</v>
      </c>
      <c r="I978" s="7" t="s">
        <v>2</v>
      </c>
      <c r="J978" s="7" t="s">
        <v>30</v>
      </c>
    </row>
    <row r="979" spans="1:10" x14ac:dyDescent="0.25" outlineLevel="3" collapsed="1">
      <c r="A979" s="7" t="s">
        <v>15</v>
      </c>
      <c r="B979" s="7" t="s">
        <v>25</v>
      </c>
      <c r="C979" s="7" t="s">
        <v>2</v>
      </c>
      <c r="D979" s="7"/>
      <c r="E979" s="7" t="s">
        <v>844</v>
      </c>
      <c r="F979" s="7" t="s">
        <v>19</v>
      </c>
      <c r="G979" s="7" t="s">
        <v>27</v>
      </c>
      <c r="H979" s="7" t="s">
        <v>2</v>
      </c>
      <c r="I979" s="7" t="s">
        <v>2</v>
      </c>
      <c r="J979" s="7" t="s">
        <v>34</v>
      </c>
    </row>
    <row r="980" spans="1:10" x14ac:dyDescent="0.25" outlineLevel="3" collapsed="1">
      <c r="A980" s="7" t="s">
        <v>15</v>
      </c>
      <c r="B980" s="7" t="s">
        <v>25</v>
      </c>
      <c r="C980" s="7" t="s">
        <v>2</v>
      </c>
      <c r="D980" s="7"/>
      <c r="E980" s="7" t="s">
        <v>845</v>
      </c>
      <c r="F980" s="7" t="s">
        <v>19</v>
      </c>
      <c r="G980" s="7" t="s">
        <v>27</v>
      </c>
      <c r="H980" s="7" t="s">
        <v>2</v>
      </c>
      <c r="I980" s="7" t="s">
        <v>2</v>
      </c>
      <c r="J980" s="7" t="s">
        <v>37</v>
      </c>
    </row>
    <row r="981" spans="1:10" x14ac:dyDescent="0.25" outlineLevel="3" collapsed="1">
      <c r="A981" s="7" t="s">
        <v>15</v>
      </c>
      <c r="B981" s="7" t="s">
        <v>25</v>
      </c>
      <c r="C981" s="7" t="s">
        <v>2</v>
      </c>
      <c r="D981" s="7"/>
      <c r="E981" s="7" t="s">
        <v>1049</v>
      </c>
      <c r="F981" s="7" t="s">
        <v>19</v>
      </c>
      <c r="G981" s="7" t="s">
        <v>27</v>
      </c>
      <c r="H981" s="7" t="s">
        <v>2</v>
      </c>
      <c r="I981" s="7" t="s">
        <v>2</v>
      </c>
      <c r="J981" s="7" t="s">
        <v>63</v>
      </c>
    </row>
    <row r="982" spans="1:10" x14ac:dyDescent="0.25" outlineLevel="3" collapsed="1">
      <c r="A982" s="7" t="s">
        <v>15</v>
      </c>
      <c r="B982" s="7" t="s">
        <v>25</v>
      </c>
      <c r="C982" s="7" t="s">
        <v>2</v>
      </c>
      <c r="D982" s="7"/>
      <c r="E982" s="7" t="s">
        <v>1050</v>
      </c>
      <c r="F982" s="7" t="s">
        <v>19</v>
      </c>
      <c r="G982" s="7" t="s">
        <v>27</v>
      </c>
      <c r="H982" s="7" t="s">
        <v>2</v>
      </c>
      <c r="I982" s="7" t="s">
        <v>2</v>
      </c>
      <c r="J982" s="7" t="s">
        <v>87</v>
      </c>
    </row>
    <row r="983" spans="1:10" x14ac:dyDescent="0.25" outlineLevel="3" collapsed="1">
      <c r="A983" s="8" t="s">
        <v>15</v>
      </c>
      <c r="B983" s="9" t="s">
        <v>1096</v>
      </c>
      <c r="C983" s="8" t="s">
        <v>2</v>
      </c>
      <c r="D983" s="8"/>
      <c r="E983" s="8" t="s">
        <v>1097</v>
      </c>
      <c r="F983" s="8" t="s">
        <v>15</v>
      </c>
      <c r="G983" s="8" t="s">
        <v>2</v>
      </c>
      <c r="H983" s="8" t="s">
        <v>2</v>
      </c>
      <c r="I983" s="8" t="s">
        <v>2</v>
      </c>
      <c r="J983" s="8" t="s">
        <v>44</v>
      </c>
    </row>
    <row r="984" spans="1:10" x14ac:dyDescent="0.25" outlineLevel="4" collapsed="1">
      <c r="A984" s="7" t="s">
        <v>15</v>
      </c>
      <c r="B984" s="7" t="s">
        <v>64</v>
      </c>
      <c r="C984" s="7" t="s">
        <v>2</v>
      </c>
      <c r="D984" s="7"/>
      <c r="E984" s="7" t="s">
        <v>895</v>
      </c>
      <c r="F984" s="7" t="s">
        <v>19</v>
      </c>
      <c r="G984" s="7">
        <v>1</v>
      </c>
      <c r="H984" s="7" t="s">
        <v>2</v>
      </c>
      <c r="I984" s="7" t="s">
        <v>2</v>
      </c>
      <c r="J984" s="7" t="s">
        <v>28</v>
      </c>
    </row>
    <row r="985" spans="1:10" x14ac:dyDescent="0.25" outlineLevel="4" collapsed="1">
      <c r="A985" s="7" t="s">
        <v>15</v>
      </c>
      <c r="B985" s="7" t="s">
        <v>64</v>
      </c>
      <c r="C985" s="7" t="s">
        <v>2</v>
      </c>
      <c r="D985" s="7"/>
      <c r="E985" s="7" t="s">
        <v>848</v>
      </c>
      <c r="F985" s="7" t="s">
        <v>19</v>
      </c>
      <c r="G985" s="7">
        <v>1</v>
      </c>
      <c r="H985" s="7" t="s">
        <v>2</v>
      </c>
      <c r="I985" s="7" t="s">
        <v>2</v>
      </c>
      <c r="J985" s="7" t="s">
        <v>30</v>
      </c>
    </row>
    <row r="986" spans="1:10" x14ac:dyDescent="0.25" outlineLevel="4" collapsed="1">
      <c r="A986" s="7" t="s">
        <v>15</v>
      </c>
      <c r="B986" s="7" t="s">
        <v>295</v>
      </c>
      <c r="C986" s="7" t="s">
        <v>2</v>
      </c>
      <c r="D986" s="7"/>
      <c r="E986" s="7" t="s">
        <v>1098</v>
      </c>
      <c r="F986" s="7" t="s">
        <v>19</v>
      </c>
      <c r="G986" s="7" t="b">
        <v>1</v>
      </c>
      <c r="H986" s="7" t="s">
        <v>2</v>
      </c>
      <c r="I986" s="7" t="s">
        <v>2</v>
      </c>
      <c r="J986" s="7" t="s">
        <v>34</v>
      </c>
    </row>
    <row r="987" spans="1:10" x14ac:dyDescent="0.25" outlineLevel="4" collapsed="1">
      <c r="A987" s="7" t="s">
        <v>15</v>
      </c>
      <c r="B987" s="7" t="s">
        <v>64</v>
      </c>
      <c r="C987" s="7" t="s">
        <v>2</v>
      </c>
      <c r="D987" s="7"/>
      <c r="E987" s="7" t="s">
        <v>1099</v>
      </c>
      <c r="F987" s="7" t="s">
        <v>19</v>
      </c>
      <c r="G987" s="7">
        <v>1</v>
      </c>
      <c r="H987" s="7" t="s">
        <v>2</v>
      </c>
      <c r="I987" s="7" t="s">
        <v>2</v>
      </c>
      <c r="J987" s="7" t="s">
        <v>37</v>
      </c>
    </row>
    <row r="988" spans="1:10" x14ac:dyDescent="0.25" outlineLevel="4" collapsed="1">
      <c r="A988" s="7" t="s">
        <v>15</v>
      </c>
      <c r="B988" s="7" t="s">
        <v>64</v>
      </c>
      <c r="C988" s="7" t="s">
        <v>2</v>
      </c>
      <c r="D988" s="7"/>
      <c r="E988" s="7" t="s">
        <v>1100</v>
      </c>
      <c r="F988" s="7" t="s">
        <v>19</v>
      </c>
      <c r="G988" s="7">
        <v>1</v>
      </c>
      <c r="H988" s="7" t="s">
        <v>2</v>
      </c>
      <c r="I988" s="7" t="s">
        <v>2</v>
      </c>
      <c r="J988" s="7" t="s">
        <v>63</v>
      </c>
    </row>
    <row r="989" spans="1:10" x14ac:dyDescent="0.25" outlineLevel="4" collapsed="1">
      <c r="A989" s="7" t="s">
        <v>15</v>
      </c>
      <c r="B989" s="7" t="s">
        <v>64</v>
      </c>
      <c r="C989" s="7" t="s">
        <v>2</v>
      </c>
      <c r="D989" s="7"/>
      <c r="E989" s="7" t="s">
        <v>1101</v>
      </c>
      <c r="F989" s="7" t="s">
        <v>19</v>
      </c>
      <c r="G989" s="7">
        <v>1</v>
      </c>
      <c r="H989" s="7" t="s">
        <v>2</v>
      </c>
      <c r="I989" s="7" t="s">
        <v>2</v>
      </c>
      <c r="J989" s="7" t="s">
        <v>87</v>
      </c>
    </row>
    <row r="990" spans="1:10" x14ac:dyDescent="0.25" outlineLevel="4" collapsed="1">
      <c r="A990" s="7" t="s">
        <v>15</v>
      </c>
      <c r="B990" s="7" t="s">
        <v>64</v>
      </c>
      <c r="C990" s="7" t="s">
        <v>2</v>
      </c>
      <c r="D990" s="7"/>
      <c r="E990" s="7" t="s">
        <v>1102</v>
      </c>
      <c r="F990" s="7" t="s">
        <v>19</v>
      </c>
      <c r="G990" s="7">
        <v>1</v>
      </c>
      <c r="H990" s="7" t="s">
        <v>2</v>
      </c>
      <c r="I990" s="7" t="s">
        <v>2</v>
      </c>
      <c r="J990" s="7" t="s">
        <v>44</v>
      </c>
    </row>
    <row r="991" spans="1:10" x14ac:dyDescent="0.25" outlineLevel="3" collapsed="1">
      <c r="A991" s="7" t="s">
        <v>15</v>
      </c>
      <c r="B991" s="7" t="s">
        <v>25</v>
      </c>
      <c r="C991" s="7" t="s">
        <v>2</v>
      </c>
      <c r="D991" s="7"/>
      <c r="E991" s="7" t="s">
        <v>1054</v>
      </c>
      <c r="F991" s="7" t="s">
        <v>19</v>
      </c>
      <c r="G991" s="7" t="s">
        <v>27</v>
      </c>
      <c r="H991" s="7" t="s">
        <v>2</v>
      </c>
      <c r="I991" s="7" t="s">
        <v>2</v>
      </c>
      <c r="J991" s="7" t="s">
        <v>1103</v>
      </c>
    </row>
    <row r="992" spans="1:10" x14ac:dyDescent="0.25" outlineLevel="3" collapsed="1">
      <c r="A992" s="7" t="s">
        <v>15</v>
      </c>
      <c r="B992" s="7" t="s">
        <v>25</v>
      </c>
      <c r="C992" s="7" t="s">
        <v>2</v>
      </c>
      <c r="D992" s="7"/>
      <c r="E992" s="7" t="s">
        <v>1055</v>
      </c>
      <c r="F992" s="7" t="s">
        <v>19</v>
      </c>
      <c r="G992" s="7" t="s">
        <v>27</v>
      </c>
      <c r="H992" s="7" t="s">
        <v>2</v>
      </c>
      <c r="I992" s="7" t="s">
        <v>2</v>
      </c>
      <c r="J992" s="7" t="s">
        <v>57</v>
      </c>
    </row>
    <row r="993" spans="1:10" x14ac:dyDescent="0.25" outlineLevel="3" collapsed="1">
      <c r="A993" s="7" t="s">
        <v>15</v>
      </c>
      <c r="B993" s="7" t="s">
        <v>25</v>
      </c>
      <c r="C993" s="7" t="s">
        <v>2</v>
      </c>
      <c r="D993" s="7"/>
      <c r="E993" s="7" t="s">
        <v>1056</v>
      </c>
      <c r="F993" s="7" t="s">
        <v>19</v>
      </c>
      <c r="G993" s="7" t="s">
        <v>27</v>
      </c>
      <c r="H993" s="7" t="s">
        <v>2</v>
      </c>
      <c r="I993" s="7" t="s">
        <v>2</v>
      </c>
      <c r="J993" s="7" t="s">
        <v>1073</v>
      </c>
    </row>
    <row r="994" spans="1:10" x14ac:dyDescent="0.25" outlineLevel="3" collapsed="1">
      <c r="A994" s="7" t="s">
        <v>15</v>
      </c>
      <c r="B994" s="7" t="s">
        <v>25</v>
      </c>
      <c r="C994" s="7" t="s">
        <v>2</v>
      </c>
      <c r="D994" s="7"/>
      <c r="E994" s="7" t="s">
        <v>851</v>
      </c>
      <c r="F994" s="7" t="s">
        <v>19</v>
      </c>
      <c r="G994" s="7" t="s">
        <v>27</v>
      </c>
      <c r="H994" s="7" t="s">
        <v>2</v>
      </c>
      <c r="I994" s="7" t="s">
        <v>2</v>
      </c>
      <c r="J994" s="7" t="s">
        <v>1072</v>
      </c>
    </row>
    <row r="995" spans="1:10" x14ac:dyDescent="0.25" outlineLevel="3" collapsed="1">
      <c r="A995" s="7" t="s">
        <v>15</v>
      </c>
      <c r="B995" s="7" t="s">
        <v>25</v>
      </c>
      <c r="C995" s="7" t="s">
        <v>2</v>
      </c>
      <c r="D995" s="7"/>
      <c r="E995" s="7" t="s">
        <v>852</v>
      </c>
      <c r="F995" s="7" t="s">
        <v>19</v>
      </c>
      <c r="G995" s="7" t="s">
        <v>27</v>
      </c>
      <c r="H995" s="7" t="s">
        <v>2</v>
      </c>
      <c r="I995" s="7" t="s">
        <v>2</v>
      </c>
      <c r="J995" s="7" t="s">
        <v>1059</v>
      </c>
    </row>
    <row r="996" spans="1:10" x14ac:dyDescent="0.25" outlineLevel="2" collapsed="1">
      <c r="A996" s="8" t="s">
        <v>19</v>
      </c>
      <c r="B996" s="9" t="s">
        <v>1104</v>
      </c>
      <c r="C996" s="8" t="s">
        <v>2</v>
      </c>
      <c r="D996" s="8"/>
      <c r="E996" s="8" t="s">
        <v>1105</v>
      </c>
      <c r="F996" s="8" t="s">
        <v>19</v>
      </c>
      <c r="G996" s="8" t="s">
        <v>2</v>
      </c>
      <c r="H996" s="8" t="s">
        <v>2</v>
      </c>
      <c r="I996" s="8" t="s">
        <v>2</v>
      </c>
      <c r="J996" s="8" t="s">
        <v>238</v>
      </c>
    </row>
    <row r="997" spans="1:10" x14ac:dyDescent="0.25" outlineLevel="3" collapsed="1">
      <c r="A997" s="7" t="s">
        <v>19</v>
      </c>
      <c r="B997" s="7" t="s">
        <v>25</v>
      </c>
      <c r="C997" s="7" t="s">
        <v>2</v>
      </c>
      <c r="D997" s="7"/>
      <c r="E997" s="7" t="s">
        <v>842</v>
      </c>
      <c r="F997" s="7" t="s">
        <v>19</v>
      </c>
      <c r="G997" s="7" t="s">
        <v>27</v>
      </c>
      <c r="H997" s="7" t="s">
        <v>2</v>
      </c>
      <c r="I997" s="7" t="s">
        <v>2</v>
      </c>
      <c r="J997" s="7" t="s">
        <v>28</v>
      </c>
    </row>
    <row r="998" spans="1:10" x14ac:dyDescent="0.25" outlineLevel="3" collapsed="1">
      <c r="A998" s="7" t="s">
        <v>19</v>
      </c>
      <c r="B998" s="7" t="s">
        <v>25</v>
      </c>
      <c r="C998" s="7" t="s">
        <v>2</v>
      </c>
      <c r="D998" s="7"/>
      <c r="E998" s="7" t="s">
        <v>843</v>
      </c>
      <c r="F998" s="7" t="s">
        <v>19</v>
      </c>
      <c r="G998" s="7" t="s">
        <v>27</v>
      </c>
      <c r="H998" s="7" t="s">
        <v>2</v>
      </c>
      <c r="I998" s="7" t="s">
        <v>2</v>
      </c>
      <c r="J998" s="7" t="s">
        <v>30</v>
      </c>
    </row>
    <row r="999" spans="1:10" x14ac:dyDescent="0.25" outlineLevel="3" collapsed="1">
      <c r="A999" s="7" t="s">
        <v>19</v>
      </c>
      <c r="B999" s="7" t="s">
        <v>25</v>
      </c>
      <c r="C999" s="7" t="s">
        <v>2</v>
      </c>
      <c r="D999" s="7"/>
      <c r="E999" s="7" t="s">
        <v>844</v>
      </c>
      <c r="F999" s="7" t="s">
        <v>19</v>
      </c>
      <c r="G999" s="7" t="s">
        <v>27</v>
      </c>
      <c r="H999" s="7" t="s">
        <v>2</v>
      </c>
      <c r="I999" s="7" t="s">
        <v>2</v>
      </c>
      <c r="J999" s="7" t="s">
        <v>34</v>
      </c>
    </row>
    <row r="1000" spans="1:10" x14ac:dyDescent="0.25" outlineLevel="3" collapsed="1">
      <c r="A1000" s="7" t="s">
        <v>19</v>
      </c>
      <c r="B1000" s="7" t="s">
        <v>25</v>
      </c>
      <c r="C1000" s="7" t="s">
        <v>2</v>
      </c>
      <c r="D1000" s="7"/>
      <c r="E1000" s="7" t="s">
        <v>845</v>
      </c>
      <c r="F1000" s="7" t="s">
        <v>19</v>
      </c>
      <c r="G1000" s="7" t="s">
        <v>27</v>
      </c>
      <c r="H1000" s="7" t="s">
        <v>2</v>
      </c>
      <c r="I1000" s="7" t="s">
        <v>2</v>
      </c>
      <c r="J1000" s="7" t="s">
        <v>37</v>
      </c>
    </row>
    <row r="1001" spans="1:10" x14ac:dyDescent="0.25" outlineLevel="3" collapsed="1">
      <c r="A1001" s="7" t="s">
        <v>19</v>
      </c>
      <c r="B1001" s="7" t="s">
        <v>25</v>
      </c>
      <c r="C1001" s="7" t="s">
        <v>2</v>
      </c>
      <c r="D1001" s="7"/>
      <c r="E1001" s="7" t="s">
        <v>1049</v>
      </c>
      <c r="F1001" s="7" t="s">
        <v>19</v>
      </c>
      <c r="G1001" s="7" t="s">
        <v>27</v>
      </c>
      <c r="H1001" s="7" t="s">
        <v>2</v>
      </c>
      <c r="I1001" s="7" t="s">
        <v>2</v>
      </c>
      <c r="J1001" s="7" t="s">
        <v>63</v>
      </c>
    </row>
    <row r="1002" spans="1:10" x14ac:dyDescent="0.25" outlineLevel="3" collapsed="1">
      <c r="A1002" s="7" t="s">
        <v>19</v>
      </c>
      <c r="B1002" s="7" t="s">
        <v>25</v>
      </c>
      <c r="C1002" s="7" t="s">
        <v>2</v>
      </c>
      <c r="D1002" s="7"/>
      <c r="E1002" s="7" t="s">
        <v>1050</v>
      </c>
      <c r="F1002" s="7" t="s">
        <v>19</v>
      </c>
      <c r="G1002" s="7" t="s">
        <v>27</v>
      </c>
      <c r="H1002" s="7" t="s">
        <v>2</v>
      </c>
      <c r="I1002" s="7" t="s">
        <v>2</v>
      </c>
      <c r="J1002" s="7" t="s">
        <v>87</v>
      </c>
    </row>
    <row r="1003" spans="1:10" x14ac:dyDescent="0.25" outlineLevel="3" collapsed="1">
      <c r="A1003" s="8" t="s">
        <v>19</v>
      </c>
      <c r="B1003" s="9" t="s">
        <v>1106</v>
      </c>
      <c r="C1003" s="8" t="s">
        <v>2</v>
      </c>
      <c r="D1003" s="8"/>
      <c r="E1003" s="8" t="s">
        <v>1107</v>
      </c>
      <c r="F1003" s="8" t="s">
        <v>15</v>
      </c>
      <c r="G1003" s="8" t="s">
        <v>2</v>
      </c>
      <c r="H1003" s="8" t="s">
        <v>2</v>
      </c>
      <c r="I1003" s="8" t="s">
        <v>2</v>
      </c>
      <c r="J1003" s="8" t="s">
        <v>44</v>
      </c>
    </row>
    <row r="1004" spans="1:10" x14ac:dyDescent="0.25" outlineLevel="4" collapsed="1">
      <c r="A1004" s="7" t="s">
        <v>19</v>
      </c>
      <c r="B1004" s="7" t="s">
        <v>64</v>
      </c>
      <c r="C1004" s="7" t="s">
        <v>2</v>
      </c>
      <c r="D1004" s="7"/>
      <c r="E1004" s="7" t="s">
        <v>895</v>
      </c>
      <c r="F1004" s="7" t="s">
        <v>19</v>
      </c>
      <c r="G1004" s="7">
        <v>1</v>
      </c>
      <c r="H1004" s="7" t="s">
        <v>2</v>
      </c>
      <c r="I1004" s="7" t="s">
        <v>2</v>
      </c>
      <c r="J1004" s="7" t="s">
        <v>28</v>
      </c>
    </row>
    <row r="1005" spans="1:10" x14ac:dyDescent="0.25" outlineLevel="4" collapsed="1">
      <c r="A1005" s="7" t="s">
        <v>19</v>
      </c>
      <c r="B1005" s="7" t="s">
        <v>64</v>
      </c>
      <c r="C1005" s="7" t="s">
        <v>2</v>
      </c>
      <c r="D1005" s="7"/>
      <c r="E1005" s="7" t="s">
        <v>848</v>
      </c>
      <c r="F1005" s="7" t="s">
        <v>19</v>
      </c>
      <c r="G1005" s="7">
        <v>1</v>
      </c>
      <c r="H1005" s="7" t="s">
        <v>2</v>
      </c>
      <c r="I1005" s="7" t="s">
        <v>2</v>
      </c>
      <c r="J1005" s="7" t="s">
        <v>30</v>
      </c>
    </row>
    <row r="1006" spans="1:10" x14ac:dyDescent="0.25" outlineLevel="4" collapsed="1">
      <c r="A1006" s="7" t="s">
        <v>19</v>
      </c>
      <c r="B1006" s="7" t="s">
        <v>295</v>
      </c>
      <c r="C1006" s="7" t="s">
        <v>2</v>
      </c>
      <c r="D1006" s="7"/>
      <c r="E1006" s="7" t="s">
        <v>1108</v>
      </c>
      <c r="F1006" s="7" t="s">
        <v>19</v>
      </c>
      <c r="G1006" s="7" t="b">
        <v>1</v>
      </c>
      <c r="H1006" s="7" t="s">
        <v>2</v>
      </c>
      <c r="I1006" s="7" t="s">
        <v>2</v>
      </c>
      <c r="J1006" s="7" t="s">
        <v>34</v>
      </c>
    </row>
    <row r="1007" spans="1:10" x14ac:dyDescent="0.25" outlineLevel="4" collapsed="1">
      <c r="A1007" s="7" t="s">
        <v>19</v>
      </c>
      <c r="B1007" s="7" t="s">
        <v>64</v>
      </c>
      <c r="C1007" s="7" t="s">
        <v>2</v>
      </c>
      <c r="D1007" s="7"/>
      <c r="E1007" s="7" t="s">
        <v>1109</v>
      </c>
      <c r="F1007" s="7" t="s">
        <v>19</v>
      </c>
      <c r="G1007" s="7">
        <v>1</v>
      </c>
      <c r="H1007" s="7" t="s">
        <v>2</v>
      </c>
      <c r="I1007" s="7" t="s">
        <v>2</v>
      </c>
      <c r="J1007" s="7" t="s">
        <v>37</v>
      </c>
    </row>
    <row r="1008" spans="1:10" x14ac:dyDescent="0.25" outlineLevel="4" collapsed="1">
      <c r="A1008" s="7" t="s">
        <v>19</v>
      </c>
      <c r="B1008" s="7" t="s">
        <v>64</v>
      </c>
      <c r="C1008" s="7" t="s">
        <v>2</v>
      </c>
      <c r="D1008" s="7"/>
      <c r="E1008" s="7" t="s">
        <v>1110</v>
      </c>
      <c r="F1008" s="7" t="s">
        <v>19</v>
      </c>
      <c r="G1008" s="7">
        <v>1</v>
      </c>
      <c r="H1008" s="7" t="s">
        <v>2</v>
      </c>
      <c r="I1008" s="7" t="s">
        <v>2</v>
      </c>
      <c r="J1008" s="7" t="s">
        <v>63</v>
      </c>
    </row>
    <row r="1009" spans="1:10" x14ac:dyDescent="0.25" outlineLevel="4" collapsed="1">
      <c r="A1009" s="7" t="s">
        <v>19</v>
      </c>
      <c r="B1009" s="7" t="s">
        <v>64</v>
      </c>
      <c r="C1009" s="7" t="s">
        <v>2</v>
      </c>
      <c r="D1009" s="7"/>
      <c r="E1009" s="7" t="s">
        <v>1111</v>
      </c>
      <c r="F1009" s="7" t="s">
        <v>19</v>
      </c>
      <c r="G1009" s="7">
        <v>1</v>
      </c>
      <c r="H1009" s="7" t="s">
        <v>2</v>
      </c>
      <c r="I1009" s="7" t="s">
        <v>2</v>
      </c>
      <c r="J1009" s="7" t="s">
        <v>87</v>
      </c>
    </row>
    <row r="1010" spans="1:10" x14ac:dyDescent="0.25" outlineLevel="4" collapsed="1">
      <c r="A1010" s="7" t="s">
        <v>19</v>
      </c>
      <c r="B1010" s="7" t="s">
        <v>64</v>
      </c>
      <c r="C1010" s="7" t="s">
        <v>2</v>
      </c>
      <c r="D1010" s="7"/>
      <c r="E1010" s="7" t="s">
        <v>1112</v>
      </c>
      <c r="F1010" s="7" t="s">
        <v>19</v>
      </c>
      <c r="G1010" s="7">
        <v>1</v>
      </c>
      <c r="H1010" s="7" t="s">
        <v>2</v>
      </c>
      <c r="I1010" s="7" t="s">
        <v>2</v>
      </c>
      <c r="J1010" s="7" t="s">
        <v>44</v>
      </c>
    </row>
    <row r="1011" spans="1:10" x14ac:dyDescent="0.25" outlineLevel="3" collapsed="1">
      <c r="A1011" s="7" t="s">
        <v>19</v>
      </c>
      <c r="B1011" s="7" t="s">
        <v>25</v>
      </c>
      <c r="C1011" s="7" t="s">
        <v>2</v>
      </c>
      <c r="D1011" s="7"/>
      <c r="E1011" s="7" t="s">
        <v>1055</v>
      </c>
      <c r="F1011" s="7" t="s">
        <v>19</v>
      </c>
      <c r="G1011" s="7" t="s">
        <v>27</v>
      </c>
      <c r="H1011" s="7" t="s">
        <v>2</v>
      </c>
      <c r="I1011" s="7" t="s">
        <v>2</v>
      </c>
      <c r="J1011" s="7" t="s">
        <v>57</v>
      </c>
    </row>
    <row r="1012" spans="1:10" x14ac:dyDescent="0.25" outlineLevel="3" collapsed="1">
      <c r="A1012" s="7" t="s">
        <v>19</v>
      </c>
      <c r="B1012" s="7" t="s">
        <v>25</v>
      </c>
      <c r="C1012" s="7" t="s">
        <v>2</v>
      </c>
      <c r="D1012" s="7"/>
      <c r="E1012" s="7" t="s">
        <v>1056</v>
      </c>
      <c r="F1012" s="7" t="s">
        <v>19</v>
      </c>
      <c r="G1012" s="7" t="s">
        <v>27</v>
      </c>
      <c r="H1012" s="7" t="s">
        <v>2</v>
      </c>
      <c r="I1012" s="7" t="s">
        <v>2</v>
      </c>
      <c r="J1012" s="7" t="s">
        <v>1073</v>
      </c>
    </row>
    <row r="1013" spans="1:10" x14ac:dyDescent="0.25" outlineLevel="3" collapsed="1">
      <c r="A1013" s="7" t="s">
        <v>19</v>
      </c>
      <c r="B1013" s="7" t="s">
        <v>25</v>
      </c>
      <c r="C1013" s="7" t="s">
        <v>2</v>
      </c>
      <c r="D1013" s="7"/>
      <c r="E1013" s="7" t="s">
        <v>851</v>
      </c>
      <c r="F1013" s="7" t="s">
        <v>19</v>
      </c>
      <c r="G1013" s="7" t="s">
        <v>27</v>
      </c>
      <c r="H1013" s="7" t="s">
        <v>2</v>
      </c>
      <c r="I1013" s="7" t="s">
        <v>2</v>
      </c>
      <c r="J1013" s="7" t="s">
        <v>1072</v>
      </c>
    </row>
    <row r="1014" spans="1:10" x14ac:dyDescent="0.25" outlineLevel="3" collapsed="1">
      <c r="A1014" s="7" t="s">
        <v>19</v>
      </c>
      <c r="B1014" s="7" t="s">
        <v>25</v>
      </c>
      <c r="C1014" s="7" t="s">
        <v>2</v>
      </c>
      <c r="D1014" s="7"/>
      <c r="E1014" s="7" t="s">
        <v>1054</v>
      </c>
      <c r="F1014" s="7" t="s">
        <v>19</v>
      </c>
      <c r="G1014" s="7" t="s">
        <v>27</v>
      </c>
      <c r="H1014" s="7" t="s">
        <v>2</v>
      </c>
      <c r="I1014" s="7" t="s">
        <v>2</v>
      </c>
      <c r="J1014" s="7" t="s">
        <v>1103</v>
      </c>
    </row>
    <row r="1015" spans="1:10" x14ac:dyDescent="0.25" outlineLevel="3" collapsed="1">
      <c r="A1015" s="7" t="s">
        <v>19</v>
      </c>
      <c r="B1015" s="7" t="s">
        <v>25</v>
      </c>
      <c r="C1015" s="7" t="s">
        <v>2</v>
      </c>
      <c r="D1015" s="7"/>
      <c r="E1015" s="7" t="s">
        <v>852</v>
      </c>
      <c r="F1015" s="7" t="s">
        <v>19</v>
      </c>
      <c r="G1015" s="7" t="s">
        <v>27</v>
      </c>
      <c r="H1015" s="7" t="s">
        <v>2</v>
      </c>
      <c r="I1015" s="7" t="s">
        <v>2</v>
      </c>
      <c r="J1015" s="7" t="s">
        <v>1059</v>
      </c>
    </row>
    <row r="1016" spans="1:10" x14ac:dyDescent="0.25" outlineLevel="2" collapsed="1">
      <c r="A1016" s="8" t="s">
        <v>19</v>
      </c>
      <c r="B1016" s="9" t="s">
        <v>1113</v>
      </c>
      <c r="C1016" s="8" t="s">
        <v>2</v>
      </c>
      <c r="D1016" s="8"/>
      <c r="E1016" s="8" t="s">
        <v>1114</v>
      </c>
      <c r="F1016" s="8" t="s">
        <v>19</v>
      </c>
      <c r="G1016" s="8" t="s">
        <v>2</v>
      </c>
      <c r="H1016" s="8" t="s">
        <v>2</v>
      </c>
      <c r="I1016" s="8" t="s">
        <v>2</v>
      </c>
      <c r="J1016" s="8" t="s">
        <v>278</v>
      </c>
    </row>
    <row r="1017" spans="1:10" x14ac:dyDescent="0.25" outlineLevel="3" collapsed="1">
      <c r="A1017" s="7" t="s">
        <v>19</v>
      </c>
      <c r="B1017" s="7" t="s">
        <v>25</v>
      </c>
      <c r="C1017" s="7" t="s">
        <v>2</v>
      </c>
      <c r="D1017" s="7"/>
      <c r="E1017" s="7" t="s">
        <v>842</v>
      </c>
      <c r="F1017" s="7" t="s">
        <v>19</v>
      </c>
      <c r="G1017" s="7" t="s">
        <v>27</v>
      </c>
      <c r="H1017" s="7" t="s">
        <v>2</v>
      </c>
      <c r="I1017" s="7" t="s">
        <v>2</v>
      </c>
      <c r="J1017" s="7" t="s">
        <v>28</v>
      </c>
    </row>
    <row r="1018" spans="1:10" x14ac:dyDescent="0.25" outlineLevel="3" collapsed="1">
      <c r="A1018" s="7" t="s">
        <v>19</v>
      </c>
      <c r="B1018" s="7" t="s">
        <v>25</v>
      </c>
      <c r="C1018" s="7" t="s">
        <v>2</v>
      </c>
      <c r="D1018" s="7"/>
      <c r="E1018" s="7" t="s">
        <v>843</v>
      </c>
      <c r="F1018" s="7" t="s">
        <v>19</v>
      </c>
      <c r="G1018" s="7" t="s">
        <v>27</v>
      </c>
      <c r="H1018" s="7" t="s">
        <v>2</v>
      </c>
      <c r="I1018" s="7" t="s">
        <v>2</v>
      </c>
      <c r="J1018" s="7" t="s">
        <v>30</v>
      </c>
    </row>
    <row r="1019" spans="1:10" x14ac:dyDescent="0.25" outlineLevel="3" collapsed="1">
      <c r="A1019" s="7" t="s">
        <v>19</v>
      </c>
      <c r="B1019" s="7" t="s">
        <v>25</v>
      </c>
      <c r="C1019" s="7" t="s">
        <v>2</v>
      </c>
      <c r="D1019" s="7"/>
      <c r="E1019" s="7" t="s">
        <v>844</v>
      </c>
      <c r="F1019" s="7" t="s">
        <v>19</v>
      </c>
      <c r="G1019" s="7" t="s">
        <v>27</v>
      </c>
      <c r="H1019" s="7" t="s">
        <v>2</v>
      </c>
      <c r="I1019" s="7" t="s">
        <v>2</v>
      </c>
      <c r="J1019" s="7" t="s">
        <v>34</v>
      </c>
    </row>
    <row r="1020" spans="1:10" x14ac:dyDescent="0.25" outlineLevel="3" collapsed="1">
      <c r="A1020" s="7" t="s">
        <v>19</v>
      </c>
      <c r="B1020" s="7" t="s">
        <v>25</v>
      </c>
      <c r="C1020" s="7" t="s">
        <v>2</v>
      </c>
      <c r="D1020" s="7"/>
      <c r="E1020" s="7" t="s">
        <v>845</v>
      </c>
      <c r="F1020" s="7" t="s">
        <v>19</v>
      </c>
      <c r="G1020" s="7" t="s">
        <v>27</v>
      </c>
      <c r="H1020" s="7" t="s">
        <v>2</v>
      </c>
      <c r="I1020" s="7" t="s">
        <v>2</v>
      </c>
      <c r="J1020" s="7" t="s">
        <v>37</v>
      </c>
    </row>
    <row r="1021" spans="1:10" x14ac:dyDescent="0.25" outlineLevel="3" collapsed="1">
      <c r="A1021" s="7" t="s">
        <v>19</v>
      </c>
      <c r="B1021" s="7" t="s">
        <v>25</v>
      </c>
      <c r="C1021" s="7" t="s">
        <v>2</v>
      </c>
      <c r="D1021" s="7"/>
      <c r="E1021" s="7" t="s">
        <v>1049</v>
      </c>
      <c r="F1021" s="7" t="s">
        <v>19</v>
      </c>
      <c r="G1021" s="7" t="s">
        <v>27</v>
      </c>
      <c r="H1021" s="7" t="s">
        <v>2</v>
      </c>
      <c r="I1021" s="7" t="s">
        <v>2</v>
      </c>
      <c r="J1021" s="7" t="s">
        <v>63</v>
      </c>
    </row>
    <row r="1022" spans="1:10" x14ac:dyDescent="0.25" outlineLevel="3" collapsed="1">
      <c r="A1022" s="7" t="s">
        <v>19</v>
      </c>
      <c r="B1022" s="7" t="s">
        <v>25</v>
      </c>
      <c r="C1022" s="7" t="s">
        <v>2</v>
      </c>
      <c r="D1022" s="7"/>
      <c r="E1022" s="7" t="s">
        <v>1050</v>
      </c>
      <c r="F1022" s="7" t="s">
        <v>19</v>
      </c>
      <c r="G1022" s="7" t="s">
        <v>27</v>
      </c>
      <c r="H1022" s="7" t="s">
        <v>2</v>
      </c>
      <c r="I1022" s="7" t="s">
        <v>2</v>
      </c>
      <c r="J1022" s="7" t="s">
        <v>87</v>
      </c>
    </row>
    <row r="1023" spans="1:10" x14ac:dyDescent="0.25" outlineLevel="3" collapsed="1">
      <c r="A1023" s="8" t="s">
        <v>19</v>
      </c>
      <c r="B1023" s="9" t="s">
        <v>1115</v>
      </c>
      <c r="C1023" s="8" t="s">
        <v>2</v>
      </c>
      <c r="D1023" s="8"/>
      <c r="E1023" s="8" t="s">
        <v>1116</v>
      </c>
      <c r="F1023" s="8" t="s">
        <v>15</v>
      </c>
      <c r="G1023" s="8" t="s">
        <v>2</v>
      </c>
      <c r="H1023" s="8" t="s">
        <v>2</v>
      </c>
      <c r="I1023" s="8" t="s">
        <v>2</v>
      </c>
      <c r="J1023" s="8" t="s">
        <v>44</v>
      </c>
    </row>
    <row r="1024" spans="1:10" x14ac:dyDescent="0.25" outlineLevel="4" collapsed="1">
      <c r="A1024" s="7" t="s">
        <v>19</v>
      </c>
      <c r="B1024" s="7" t="s">
        <v>64</v>
      </c>
      <c r="C1024" s="7" t="s">
        <v>2</v>
      </c>
      <c r="D1024" s="7"/>
      <c r="E1024" s="7" t="s">
        <v>895</v>
      </c>
      <c r="F1024" s="7" t="s">
        <v>19</v>
      </c>
      <c r="G1024" s="7">
        <v>1</v>
      </c>
      <c r="H1024" s="7" t="s">
        <v>2</v>
      </c>
      <c r="I1024" s="7" t="s">
        <v>2</v>
      </c>
      <c r="J1024" s="7" t="s">
        <v>28</v>
      </c>
    </row>
    <row r="1025" spans="1:10" x14ac:dyDescent="0.25" outlineLevel="4" collapsed="1">
      <c r="A1025" s="7" t="s">
        <v>19</v>
      </c>
      <c r="B1025" s="7" t="s">
        <v>64</v>
      </c>
      <c r="C1025" s="7" t="s">
        <v>2</v>
      </c>
      <c r="D1025" s="7"/>
      <c r="E1025" s="7" t="s">
        <v>848</v>
      </c>
      <c r="F1025" s="7" t="s">
        <v>19</v>
      </c>
      <c r="G1025" s="7">
        <v>1</v>
      </c>
      <c r="H1025" s="7" t="s">
        <v>2</v>
      </c>
      <c r="I1025" s="7" t="s">
        <v>2</v>
      </c>
      <c r="J1025" s="7" t="s">
        <v>30</v>
      </c>
    </row>
    <row r="1026" spans="1:10" x14ac:dyDescent="0.25" outlineLevel="4" collapsed="1">
      <c r="A1026" s="7" t="s">
        <v>19</v>
      </c>
      <c r="B1026" s="7" t="s">
        <v>295</v>
      </c>
      <c r="C1026" s="7" t="s">
        <v>2</v>
      </c>
      <c r="D1026" s="7"/>
      <c r="E1026" s="7" t="s">
        <v>1117</v>
      </c>
      <c r="F1026" s="7" t="s">
        <v>19</v>
      </c>
      <c r="G1026" s="7" t="b">
        <v>1</v>
      </c>
      <c r="H1026" s="7" t="s">
        <v>2</v>
      </c>
      <c r="I1026" s="7" t="s">
        <v>2</v>
      </c>
      <c r="J1026" s="7" t="s">
        <v>34</v>
      </c>
    </row>
    <row r="1027" spans="1:10" x14ac:dyDescent="0.25" outlineLevel="4" collapsed="1">
      <c r="A1027" s="7" t="s">
        <v>19</v>
      </c>
      <c r="B1027" s="7" t="s">
        <v>64</v>
      </c>
      <c r="C1027" s="7" t="s">
        <v>2</v>
      </c>
      <c r="D1027" s="7"/>
      <c r="E1027" s="7" t="s">
        <v>1118</v>
      </c>
      <c r="F1027" s="7" t="s">
        <v>19</v>
      </c>
      <c r="G1027" s="7">
        <v>1</v>
      </c>
      <c r="H1027" s="7" t="s">
        <v>2</v>
      </c>
      <c r="I1027" s="7" t="s">
        <v>2</v>
      </c>
      <c r="J1027" s="7" t="s">
        <v>37</v>
      </c>
    </row>
    <row r="1028" spans="1:10" x14ac:dyDescent="0.25" outlineLevel="3" collapsed="1">
      <c r="A1028" s="7" t="s">
        <v>15</v>
      </c>
      <c r="B1028" s="7" t="s">
        <v>25</v>
      </c>
      <c r="C1028" s="7" t="s">
        <v>2</v>
      </c>
      <c r="D1028" s="7"/>
      <c r="E1028" s="7" t="s">
        <v>1054</v>
      </c>
      <c r="F1028" s="7" t="s">
        <v>19</v>
      </c>
      <c r="G1028" s="7" t="s">
        <v>27</v>
      </c>
      <c r="H1028" s="7" t="s">
        <v>2</v>
      </c>
      <c r="I1028" s="7" t="s">
        <v>2</v>
      </c>
      <c r="J1028" s="7" t="s">
        <v>1073</v>
      </c>
    </row>
    <row r="1029" spans="1:10" x14ac:dyDescent="0.25" outlineLevel="3" collapsed="1">
      <c r="A1029" s="7" t="s">
        <v>19</v>
      </c>
      <c r="B1029" s="7" t="s">
        <v>25</v>
      </c>
      <c r="C1029" s="7" t="s">
        <v>2</v>
      </c>
      <c r="D1029" s="7"/>
      <c r="E1029" s="7" t="s">
        <v>1055</v>
      </c>
      <c r="F1029" s="7" t="s">
        <v>19</v>
      </c>
      <c r="G1029" s="7" t="s">
        <v>27</v>
      </c>
      <c r="H1029" s="7" t="s">
        <v>2</v>
      </c>
      <c r="I1029" s="7" t="s">
        <v>2</v>
      </c>
      <c r="J1029" s="7" t="s">
        <v>50</v>
      </c>
    </row>
    <row r="1030" spans="1:10" x14ac:dyDescent="0.25" outlineLevel="3" collapsed="1">
      <c r="A1030" s="7" t="s">
        <v>19</v>
      </c>
      <c r="B1030" s="7" t="s">
        <v>25</v>
      </c>
      <c r="C1030" s="7" t="s">
        <v>2</v>
      </c>
      <c r="D1030" s="7"/>
      <c r="E1030" s="7" t="s">
        <v>1056</v>
      </c>
      <c r="F1030" s="7" t="s">
        <v>19</v>
      </c>
      <c r="G1030" s="7" t="s">
        <v>27</v>
      </c>
      <c r="H1030" s="7" t="s">
        <v>2</v>
      </c>
      <c r="I1030" s="7" t="s">
        <v>2</v>
      </c>
      <c r="J1030" s="7" t="s">
        <v>52</v>
      </c>
    </row>
    <row r="1031" spans="1:10" x14ac:dyDescent="0.25" outlineLevel="3" collapsed="1">
      <c r="A1031" s="7" t="s">
        <v>19</v>
      </c>
      <c r="B1031" s="7" t="s">
        <v>25</v>
      </c>
      <c r="C1031" s="7" t="s">
        <v>2</v>
      </c>
      <c r="D1031" s="7"/>
      <c r="E1031" s="7" t="s">
        <v>851</v>
      </c>
      <c r="F1031" s="7" t="s">
        <v>19</v>
      </c>
      <c r="G1031" s="7" t="s">
        <v>27</v>
      </c>
      <c r="H1031" s="7" t="s">
        <v>2</v>
      </c>
      <c r="I1031" s="7" t="s">
        <v>2</v>
      </c>
      <c r="J1031" s="7" t="s">
        <v>54</v>
      </c>
    </row>
    <row r="1032" spans="1:10" x14ac:dyDescent="0.25" outlineLevel="3" collapsed="1">
      <c r="A1032" s="7" t="s">
        <v>19</v>
      </c>
      <c r="B1032" s="7" t="s">
        <v>25</v>
      </c>
      <c r="C1032" s="7" t="s">
        <v>2</v>
      </c>
      <c r="D1032" s="7"/>
      <c r="E1032" s="7" t="s">
        <v>852</v>
      </c>
      <c r="F1032" s="7" t="s">
        <v>19</v>
      </c>
      <c r="G1032" s="7" t="s">
        <v>27</v>
      </c>
      <c r="H1032" s="7" t="s">
        <v>2</v>
      </c>
      <c r="I1032" s="7" t="s">
        <v>2</v>
      </c>
      <c r="J1032" s="7" t="s">
        <v>57</v>
      </c>
    </row>
    <row r="1033" spans="1:10" x14ac:dyDescent="0.25" outlineLevel="2" collapsed="1">
      <c r="A1033" s="8" t="s">
        <v>19</v>
      </c>
      <c r="B1033" s="9" t="s">
        <v>1119</v>
      </c>
      <c r="C1033" s="8" t="s">
        <v>2</v>
      </c>
      <c r="D1033" s="8"/>
      <c r="E1033" s="8" t="s">
        <v>1120</v>
      </c>
      <c r="F1033" s="8" t="s">
        <v>19</v>
      </c>
      <c r="G1033" s="8" t="s">
        <v>2</v>
      </c>
      <c r="H1033" s="8" t="s">
        <v>2</v>
      </c>
      <c r="I1033" s="8" t="s">
        <v>2</v>
      </c>
      <c r="J1033" s="8" t="s">
        <v>1030</v>
      </c>
    </row>
    <row r="1034" spans="1:10" x14ac:dyDescent="0.25" outlineLevel="3" collapsed="1">
      <c r="A1034" s="7" t="s">
        <v>15</v>
      </c>
      <c r="B1034" s="7" t="s">
        <v>25</v>
      </c>
      <c r="C1034" s="7" t="s">
        <v>2</v>
      </c>
      <c r="D1034" s="7"/>
      <c r="E1034" s="7" t="s">
        <v>842</v>
      </c>
      <c r="F1034" s="7" t="s">
        <v>19</v>
      </c>
      <c r="G1034" s="7" t="s">
        <v>27</v>
      </c>
      <c r="H1034" s="7" t="s">
        <v>2</v>
      </c>
      <c r="I1034" s="7" t="s">
        <v>2</v>
      </c>
      <c r="J1034" s="7" t="s">
        <v>28</v>
      </c>
    </row>
    <row r="1035" spans="1:10" x14ac:dyDescent="0.25" outlineLevel="3" collapsed="1">
      <c r="A1035" s="7" t="s">
        <v>15</v>
      </c>
      <c r="B1035" s="7" t="s">
        <v>25</v>
      </c>
      <c r="C1035" s="7" t="s">
        <v>2</v>
      </c>
      <c r="D1035" s="7"/>
      <c r="E1035" s="7" t="s">
        <v>843</v>
      </c>
      <c r="F1035" s="7" t="s">
        <v>19</v>
      </c>
      <c r="G1035" s="7" t="s">
        <v>27</v>
      </c>
      <c r="H1035" s="7" t="s">
        <v>2</v>
      </c>
      <c r="I1035" s="7" t="s">
        <v>2</v>
      </c>
      <c r="J1035" s="7" t="s">
        <v>30</v>
      </c>
    </row>
    <row r="1036" spans="1:10" x14ac:dyDescent="0.25" outlineLevel="3" collapsed="1">
      <c r="A1036" s="7" t="s">
        <v>15</v>
      </c>
      <c r="B1036" s="7" t="s">
        <v>25</v>
      </c>
      <c r="C1036" s="7" t="s">
        <v>2</v>
      </c>
      <c r="D1036" s="7"/>
      <c r="E1036" s="7" t="s">
        <v>844</v>
      </c>
      <c r="F1036" s="7" t="s">
        <v>19</v>
      </c>
      <c r="G1036" s="7" t="s">
        <v>27</v>
      </c>
      <c r="H1036" s="7" t="s">
        <v>2</v>
      </c>
      <c r="I1036" s="7" t="s">
        <v>2</v>
      </c>
      <c r="J1036" s="7" t="s">
        <v>34</v>
      </c>
    </row>
    <row r="1037" spans="1:10" x14ac:dyDescent="0.25" outlineLevel="3" collapsed="1">
      <c r="A1037" s="7" t="s">
        <v>15</v>
      </c>
      <c r="B1037" s="7" t="s">
        <v>25</v>
      </c>
      <c r="C1037" s="7" t="s">
        <v>2</v>
      </c>
      <c r="D1037" s="7"/>
      <c r="E1037" s="7" t="s">
        <v>845</v>
      </c>
      <c r="F1037" s="7" t="s">
        <v>19</v>
      </c>
      <c r="G1037" s="7" t="s">
        <v>27</v>
      </c>
      <c r="H1037" s="7" t="s">
        <v>2</v>
      </c>
      <c r="I1037" s="7" t="s">
        <v>2</v>
      </c>
      <c r="J1037" s="7" t="s">
        <v>37</v>
      </c>
    </row>
    <row r="1038" spans="1:10" x14ac:dyDescent="0.25" outlineLevel="3" collapsed="1">
      <c r="A1038" s="7" t="s">
        <v>15</v>
      </c>
      <c r="B1038" s="7" t="s">
        <v>25</v>
      </c>
      <c r="C1038" s="7" t="s">
        <v>2</v>
      </c>
      <c r="D1038" s="7"/>
      <c r="E1038" s="7" t="s">
        <v>1049</v>
      </c>
      <c r="F1038" s="7" t="s">
        <v>19</v>
      </c>
      <c r="G1038" s="7" t="s">
        <v>27</v>
      </c>
      <c r="H1038" s="7" t="s">
        <v>2</v>
      </c>
      <c r="I1038" s="7" t="s">
        <v>2</v>
      </c>
      <c r="J1038" s="7" t="s">
        <v>63</v>
      </c>
    </row>
    <row r="1039" spans="1:10" x14ac:dyDescent="0.25" outlineLevel="3" collapsed="1">
      <c r="A1039" s="7" t="s">
        <v>15</v>
      </c>
      <c r="B1039" s="7" t="s">
        <v>25</v>
      </c>
      <c r="C1039" s="7" t="s">
        <v>2</v>
      </c>
      <c r="D1039" s="7"/>
      <c r="E1039" s="7" t="s">
        <v>1050</v>
      </c>
      <c r="F1039" s="7" t="s">
        <v>19</v>
      </c>
      <c r="G1039" s="7" t="s">
        <v>27</v>
      </c>
      <c r="H1039" s="7" t="s">
        <v>2</v>
      </c>
      <c r="I1039" s="7" t="s">
        <v>2</v>
      </c>
      <c r="J1039" s="7" t="s">
        <v>87</v>
      </c>
    </row>
    <row r="1040" spans="1:10" x14ac:dyDescent="0.25" outlineLevel="3" collapsed="1">
      <c r="A1040" s="7" t="s">
        <v>15</v>
      </c>
      <c r="B1040" s="7" t="s">
        <v>64</v>
      </c>
      <c r="C1040" s="7" t="s">
        <v>2</v>
      </c>
      <c r="D1040" s="7"/>
      <c r="E1040" s="7" t="s">
        <v>1121</v>
      </c>
      <c r="F1040" s="7" t="s">
        <v>19</v>
      </c>
      <c r="G1040" s="7">
        <v>1</v>
      </c>
      <c r="H1040" s="7" t="s">
        <v>2</v>
      </c>
      <c r="I1040" s="7" t="s">
        <v>2</v>
      </c>
      <c r="J1040" s="7" t="s">
        <v>44</v>
      </c>
    </row>
    <row r="1041" spans="1:10" x14ac:dyDescent="0.25" outlineLevel="3" collapsed="1">
      <c r="A1041" s="7" t="s">
        <v>15</v>
      </c>
      <c r="B1041" s="7" t="s">
        <v>25</v>
      </c>
      <c r="C1041" s="7" t="s">
        <v>2</v>
      </c>
      <c r="D1041" s="7"/>
      <c r="E1041" s="7" t="s">
        <v>1122</v>
      </c>
      <c r="F1041" s="7" t="s">
        <v>19</v>
      </c>
      <c r="G1041" s="7" t="s">
        <v>27</v>
      </c>
      <c r="H1041" s="7" t="s">
        <v>2</v>
      </c>
      <c r="I1041" s="7" t="s">
        <v>2</v>
      </c>
      <c r="J1041" s="7" t="s">
        <v>50</v>
      </c>
    </row>
    <row r="1042" spans="1:10" x14ac:dyDescent="0.25" outlineLevel="3" collapsed="1">
      <c r="A1042" s="7" t="s">
        <v>15</v>
      </c>
      <c r="B1042" s="7" t="s">
        <v>25</v>
      </c>
      <c r="C1042" s="7" t="s">
        <v>2</v>
      </c>
      <c r="D1042" s="7"/>
      <c r="E1042" s="7" t="s">
        <v>1055</v>
      </c>
      <c r="F1042" s="7" t="s">
        <v>19</v>
      </c>
      <c r="G1042" s="7" t="s">
        <v>27</v>
      </c>
      <c r="H1042" s="7" t="s">
        <v>2</v>
      </c>
      <c r="I1042" s="7" t="s">
        <v>2</v>
      </c>
      <c r="J1042" s="7" t="s">
        <v>308</v>
      </c>
    </row>
    <row r="1043" spans="1:10" x14ac:dyDescent="0.25" outlineLevel="3" collapsed="1">
      <c r="A1043" s="7" t="s">
        <v>15</v>
      </c>
      <c r="B1043" s="7" t="s">
        <v>25</v>
      </c>
      <c r="C1043" s="7" t="s">
        <v>2</v>
      </c>
      <c r="D1043" s="7"/>
      <c r="E1043" s="7" t="s">
        <v>1056</v>
      </c>
      <c r="F1043" s="7" t="s">
        <v>19</v>
      </c>
      <c r="G1043" s="7" t="s">
        <v>27</v>
      </c>
      <c r="H1043" s="7" t="s">
        <v>2</v>
      </c>
      <c r="I1043" s="7" t="s">
        <v>2</v>
      </c>
      <c r="J1043" s="7" t="s">
        <v>803</v>
      </c>
    </row>
    <row r="1044" spans="1:10" x14ac:dyDescent="0.25" outlineLevel="3" collapsed="1">
      <c r="A1044" s="7" t="s">
        <v>15</v>
      </c>
      <c r="B1044" s="7" t="s">
        <v>25</v>
      </c>
      <c r="C1044" s="7" t="s">
        <v>2</v>
      </c>
      <c r="D1044" s="7"/>
      <c r="E1044" s="7" t="s">
        <v>851</v>
      </c>
      <c r="F1044" s="7" t="s">
        <v>19</v>
      </c>
      <c r="G1044" s="7" t="s">
        <v>27</v>
      </c>
      <c r="H1044" s="7" t="s">
        <v>2</v>
      </c>
      <c r="I1044" s="7" t="s">
        <v>2</v>
      </c>
      <c r="J1044" s="7" t="s">
        <v>46</v>
      </c>
    </row>
    <row r="1045" spans="1:10" x14ac:dyDescent="0.25" outlineLevel="3" collapsed="1">
      <c r="A1045" s="7" t="s">
        <v>15</v>
      </c>
      <c r="B1045" s="7" t="s">
        <v>25</v>
      </c>
      <c r="C1045" s="7" t="s">
        <v>2</v>
      </c>
      <c r="D1045" s="7"/>
      <c r="E1045" s="7" t="s">
        <v>852</v>
      </c>
      <c r="F1045" s="7" t="s">
        <v>19</v>
      </c>
      <c r="G1045" s="7" t="s">
        <v>27</v>
      </c>
      <c r="H1045" s="7" t="s">
        <v>2</v>
      </c>
      <c r="I1045" s="7" t="s">
        <v>2</v>
      </c>
      <c r="J1045" s="7" t="s">
        <v>48</v>
      </c>
    </row>
    <row r="1046" spans="1:10" x14ac:dyDescent="0.25" outlineLevel="2" collapsed="1">
      <c r="A1046" s="8" t="s">
        <v>19</v>
      </c>
      <c r="B1046" s="9" t="s">
        <v>1123</v>
      </c>
      <c r="C1046" s="8" t="s">
        <v>2</v>
      </c>
      <c r="D1046" s="8"/>
      <c r="E1046" s="8" t="s">
        <v>1124</v>
      </c>
      <c r="F1046" s="8" t="s">
        <v>19</v>
      </c>
      <c r="G1046" s="8" t="s">
        <v>2</v>
      </c>
      <c r="H1046" s="8" t="s">
        <v>2</v>
      </c>
      <c r="I1046" s="8" t="s">
        <v>2</v>
      </c>
      <c r="J1046" s="8" t="s">
        <v>1037</v>
      </c>
    </row>
    <row r="1047" spans="1:10" x14ac:dyDescent="0.25" outlineLevel="3" collapsed="1">
      <c r="A1047" s="7" t="s">
        <v>15</v>
      </c>
      <c r="B1047" s="7" t="s">
        <v>25</v>
      </c>
      <c r="C1047" s="7" t="s">
        <v>2</v>
      </c>
      <c r="D1047" s="7"/>
      <c r="E1047" s="7" t="s">
        <v>842</v>
      </c>
      <c r="F1047" s="7" t="s">
        <v>19</v>
      </c>
      <c r="G1047" s="7" t="s">
        <v>27</v>
      </c>
      <c r="H1047" s="7" t="s">
        <v>2</v>
      </c>
      <c r="I1047" s="7" t="s">
        <v>2</v>
      </c>
      <c r="J1047" s="7" t="s">
        <v>28</v>
      </c>
    </row>
    <row r="1048" spans="1:10" x14ac:dyDescent="0.25" outlineLevel="3" collapsed="1">
      <c r="A1048" s="7" t="s">
        <v>15</v>
      </c>
      <c r="B1048" s="7" t="s">
        <v>25</v>
      </c>
      <c r="C1048" s="7" t="s">
        <v>2</v>
      </c>
      <c r="D1048" s="7"/>
      <c r="E1048" s="7" t="s">
        <v>843</v>
      </c>
      <c r="F1048" s="7" t="s">
        <v>19</v>
      </c>
      <c r="G1048" s="7" t="s">
        <v>27</v>
      </c>
      <c r="H1048" s="7" t="s">
        <v>2</v>
      </c>
      <c r="I1048" s="7" t="s">
        <v>2</v>
      </c>
      <c r="J1048" s="7" t="s">
        <v>30</v>
      </c>
    </row>
    <row r="1049" spans="1:10" x14ac:dyDescent="0.25" outlineLevel="3" collapsed="1">
      <c r="A1049" s="7" t="s">
        <v>15</v>
      </c>
      <c r="B1049" s="7" t="s">
        <v>25</v>
      </c>
      <c r="C1049" s="7" t="s">
        <v>2</v>
      </c>
      <c r="D1049" s="7"/>
      <c r="E1049" s="7" t="s">
        <v>844</v>
      </c>
      <c r="F1049" s="7" t="s">
        <v>19</v>
      </c>
      <c r="G1049" s="7" t="s">
        <v>27</v>
      </c>
      <c r="H1049" s="7" t="s">
        <v>2</v>
      </c>
      <c r="I1049" s="7" t="s">
        <v>2</v>
      </c>
      <c r="J1049" s="7" t="s">
        <v>34</v>
      </c>
    </row>
    <row r="1050" spans="1:10" x14ac:dyDescent="0.25" outlineLevel="3" collapsed="1">
      <c r="A1050" s="7" t="s">
        <v>15</v>
      </c>
      <c r="B1050" s="7" t="s">
        <v>25</v>
      </c>
      <c r="C1050" s="7" t="s">
        <v>2</v>
      </c>
      <c r="D1050" s="7"/>
      <c r="E1050" s="7" t="s">
        <v>845</v>
      </c>
      <c r="F1050" s="7" t="s">
        <v>19</v>
      </c>
      <c r="G1050" s="7" t="s">
        <v>27</v>
      </c>
      <c r="H1050" s="7" t="s">
        <v>2</v>
      </c>
      <c r="I1050" s="7" t="s">
        <v>2</v>
      </c>
      <c r="J1050" s="7" t="s">
        <v>37</v>
      </c>
    </row>
    <row r="1051" spans="1:10" x14ac:dyDescent="0.25" outlineLevel="3" collapsed="1">
      <c r="A1051" s="7" t="s">
        <v>15</v>
      </c>
      <c r="B1051" s="7" t="s">
        <v>25</v>
      </c>
      <c r="C1051" s="7" t="s">
        <v>2</v>
      </c>
      <c r="D1051" s="7"/>
      <c r="E1051" s="7" t="s">
        <v>1049</v>
      </c>
      <c r="F1051" s="7" t="s">
        <v>19</v>
      </c>
      <c r="G1051" s="7" t="s">
        <v>27</v>
      </c>
      <c r="H1051" s="7" t="s">
        <v>2</v>
      </c>
      <c r="I1051" s="7" t="s">
        <v>2</v>
      </c>
      <c r="J1051" s="7" t="s">
        <v>63</v>
      </c>
    </row>
    <row r="1052" spans="1:10" x14ac:dyDescent="0.25" outlineLevel="3" collapsed="1">
      <c r="A1052" s="7" t="s">
        <v>15</v>
      </c>
      <c r="B1052" s="7" t="s">
        <v>25</v>
      </c>
      <c r="C1052" s="7" t="s">
        <v>2</v>
      </c>
      <c r="D1052" s="7"/>
      <c r="E1052" s="7" t="s">
        <v>1050</v>
      </c>
      <c r="F1052" s="7" t="s">
        <v>19</v>
      </c>
      <c r="G1052" s="7" t="s">
        <v>27</v>
      </c>
      <c r="H1052" s="7" t="s">
        <v>2</v>
      </c>
      <c r="I1052" s="7" t="s">
        <v>2</v>
      </c>
      <c r="J1052" s="7" t="s">
        <v>87</v>
      </c>
    </row>
    <row r="1053" spans="1:10" x14ac:dyDescent="0.25" outlineLevel="3" collapsed="1">
      <c r="A1053" s="8" t="s">
        <v>15</v>
      </c>
      <c r="B1053" s="9" t="s">
        <v>1125</v>
      </c>
      <c r="C1053" s="8" t="s">
        <v>2</v>
      </c>
      <c r="D1053" s="8"/>
      <c r="E1053" s="8" t="s">
        <v>1126</v>
      </c>
      <c r="F1053" s="8" t="s">
        <v>15</v>
      </c>
      <c r="G1053" s="8" t="s">
        <v>2</v>
      </c>
      <c r="H1053" s="8" t="s">
        <v>2</v>
      </c>
      <c r="I1053" s="8" t="s">
        <v>2</v>
      </c>
      <c r="J1053" s="8" t="s">
        <v>44</v>
      </c>
    </row>
    <row r="1054" spans="1:10" x14ac:dyDescent="0.25" outlineLevel="4" collapsed="1">
      <c r="A1054" s="7" t="s">
        <v>15</v>
      </c>
      <c r="B1054" s="7" t="s">
        <v>64</v>
      </c>
      <c r="C1054" s="7" t="s">
        <v>2</v>
      </c>
      <c r="D1054" s="7"/>
      <c r="E1054" s="7" t="s">
        <v>895</v>
      </c>
      <c r="F1054" s="7" t="s">
        <v>19</v>
      </c>
      <c r="G1054" s="7">
        <v>1</v>
      </c>
      <c r="H1054" s="7" t="s">
        <v>2</v>
      </c>
      <c r="I1054" s="7" t="s">
        <v>2</v>
      </c>
      <c r="J1054" s="7" t="s">
        <v>28</v>
      </c>
    </row>
    <row r="1055" spans="1:10" x14ac:dyDescent="0.25" outlineLevel="4" collapsed="1">
      <c r="A1055" s="7" t="s">
        <v>15</v>
      </c>
      <c r="B1055" s="7" t="s">
        <v>25</v>
      </c>
      <c r="C1055" s="7" t="s">
        <v>2</v>
      </c>
      <c r="D1055" s="7"/>
      <c r="E1055" s="7" t="s">
        <v>848</v>
      </c>
      <c r="F1055" s="7" t="s">
        <v>19</v>
      </c>
      <c r="G1055" s="7" t="s">
        <v>27</v>
      </c>
      <c r="H1055" s="7" t="s">
        <v>2</v>
      </c>
      <c r="I1055" s="7" t="s">
        <v>2</v>
      </c>
      <c r="J1055" s="7" t="s">
        <v>30</v>
      </c>
    </row>
    <row r="1056" spans="1:10" x14ac:dyDescent="0.25" outlineLevel="4" collapsed="1">
      <c r="A1056" s="7" t="s">
        <v>15</v>
      </c>
      <c r="B1056" s="7" t="s">
        <v>64</v>
      </c>
      <c r="C1056" s="7" t="s">
        <v>2</v>
      </c>
      <c r="D1056" s="7"/>
      <c r="E1056" s="7" t="s">
        <v>1127</v>
      </c>
      <c r="F1056" s="7" t="s">
        <v>19</v>
      </c>
      <c r="G1056" s="7">
        <v>1</v>
      </c>
      <c r="H1056" s="7" t="s">
        <v>2</v>
      </c>
      <c r="I1056" s="7" t="s">
        <v>2</v>
      </c>
      <c r="J1056" s="7" t="s">
        <v>34</v>
      </c>
    </row>
    <row r="1057" spans="1:10" x14ac:dyDescent="0.25" outlineLevel="4" collapsed="1">
      <c r="A1057" s="7" t="s">
        <v>15</v>
      </c>
      <c r="B1057" s="7" t="s">
        <v>64</v>
      </c>
      <c r="C1057" s="7" t="s">
        <v>2</v>
      </c>
      <c r="D1057" s="7"/>
      <c r="E1057" s="7" t="s">
        <v>1128</v>
      </c>
      <c r="F1057" s="7" t="s">
        <v>19</v>
      </c>
      <c r="G1057" s="7">
        <v>1</v>
      </c>
      <c r="H1057" s="7" t="s">
        <v>2</v>
      </c>
      <c r="I1057" s="7" t="s">
        <v>2</v>
      </c>
      <c r="J1057" s="7" t="s">
        <v>37</v>
      </c>
    </row>
    <row r="1058" spans="1:10" x14ac:dyDescent="0.25" outlineLevel="4" collapsed="1">
      <c r="A1058" s="7" t="s">
        <v>15</v>
      </c>
      <c r="B1058" s="7" t="s">
        <v>64</v>
      </c>
      <c r="C1058" s="7" t="s">
        <v>2</v>
      </c>
      <c r="D1058" s="7"/>
      <c r="E1058" s="7" t="s">
        <v>1129</v>
      </c>
      <c r="F1058" s="7" t="s">
        <v>19</v>
      </c>
      <c r="G1058" s="7">
        <v>1</v>
      </c>
      <c r="H1058" s="7" t="s">
        <v>2</v>
      </c>
      <c r="I1058" s="7" t="s">
        <v>2</v>
      </c>
      <c r="J1058" s="7" t="s">
        <v>63</v>
      </c>
    </row>
    <row r="1059" spans="1:10" x14ac:dyDescent="0.25" outlineLevel="3" collapsed="1">
      <c r="A1059" s="7" t="s">
        <v>15</v>
      </c>
      <c r="B1059" s="7" t="s">
        <v>25</v>
      </c>
      <c r="C1059" s="7" t="s">
        <v>2</v>
      </c>
      <c r="D1059" s="7"/>
      <c r="E1059" s="7" t="s">
        <v>1055</v>
      </c>
      <c r="F1059" s="7" t="s">
        <v>19</v>
      </c>
      <c r="G1059" s="7" t="s">
        <v>27</v>
      </c>
      <c r="H1059" s="7" t="s">
        <v>2</v>
      </c>
      <c r="I1059" s="7" t="s">
        <v>2</v>
      </c>
      <c r="J1059" s="7" t="s">
        <v>308</v>
      </c>
    </row>
    <row r="1060" spans="1:10" x14ac:dyDescent="0.25" outlineLevel="3" collapsed="1">
      <c r="A1060" s="7" t="s">
        <v>15</v>
      </c>
      <c r="B1060" s="7" t="s">
        <v>25</v>
      </c>
      <c r="C1060" s="7" t="s">
        <v>2</v>
      </c>
      <c r="D1060" s="7"/>
      <c r="E1060" s="7" t="s">
        <v>1056</v>
      </c>
      <c r="F1060" s="7" t="s">
        <v>19</v>
      </c>
      <c r="G1060" s="7" t="s">
        <v>27</v>
      </c>
      <c r="H1060" s="7" t="s">
        <v>2</v>
      </c>
      <c r="I1060" s="7" t="s">
        <v>2</v>
      </c>
      <c r="J1060" s="7" t="s">
        <v>803</v>
      </c>
    </row>
    <row r="1061" spans="1:10" x14ac:dyDescent="0.25" outlineLevel="3" collapsed="1">
      <c r="A1061" s="7" t="s">
        <v>15</v>
      </c>
      <c r="B1061" s="7" t="s">
        <v>25</v>
      </c>
      <c r="C1061" s="7" t="s">
        <v>2</v>
      </c>
      <c r="D1061" s="7"/>
      <c r="E1061" s="7" t="s">
        <v>851</v>
      </c>
      <c r="F1061" s="7" t="s">
        <v>19</v>
      </c>
      <c r="G1061" s="7" t="s">
        <v>27</v>
      </c>
      <c r="H1061" s="7" t="s">
        <v>2</v>
      </c>
      <c r="I1061" s="7" t="s">
        <v>2</v>
      </c>
      <c r="J1061" s="7" t="s">
        <v>46</v>
      </c>
    </row>
    <row r="1062" spans="1:10" x14ac:dyDescent="0.25" outlineLevel="3" collapsed="1">
      <c r="A1062" s="7" t="s">
        <v>15</v>
      </c>
      <c r="B1062" s="7" t="s">
        <v>25</v>
      </c>
      <c r="C1062" s="7" t="s">
        <v>2</v>
      </c>
      <c r="D1062" s="7"/>
      <c r="E1062" s="7" t="s">
        <v>1054</v>
      </c>
      <c r="F1062" s="7" t="s">
        <v>19</v>
      </c>
      <c r="G1062" s="7" t="s">
        <v>27</v>
      </c>
      <c r="H1062" s="7" t="s">
        <v>2</v>
      </c>
      <c r="I1062" s="7" t="s">
        <v>2</v>
      </c>
      <c r="J1062" s="7" t="s">
        <v>48</v>
      </c>
    </row>
    <row r="1063" spans="1:10" x14ac:dyDescent="0.25" outlineLevel="3" collapsed="1">
      <c r="A1063" s="7" t="s">
        <v>15</v>
      </c>
      <c r="B1063" s="7" t="s">
        <v>25</v>
      </c>
      <c r="C1063" s="7" t="s">
        <v>2</v>
      </c>
      <c r="D1063" s="7"/>
      <c r="E1063" s="7" t="s">
        <v>852</v>
      </c>
      <c r="F1063" s="7" t="s">
        <v>19</v>
      </c>
      <c r="G1063" s="7" t="s">
        <v>27</v>
      </c>
      <c r="H1063" s="7" t="s">
        <v>2</v>
      </c>
      <c r="I1063" s="7" t="s">
        <v>2</v>
      </c>
      <c r="J1063" s="7" t="s">
        <v>50</v>
      </c>
    </row>
    <row r="1064" spans="1:10" x14ac:dyDescent="0.25" outlineLevel="2" collapsed="1">
      <c r="A1064" s="8" t="s">
        <v>19</v>
      </c>
      <c r="B1064" s="9" t="s">
        <v>1130</v>
      </c>
      <c r="C1064" s="8" t="s">
        <v>2</v>
      </c>
      <c r="D1064" s="8"/>
      <c r="E1064" s="8" t="s">
        <v>1131</v>
      </c>
      <c r="F1064" s="8" t="s">
        <v>19</v>
      </c>
      <c r="G1064" s="8" t="s">
        <v>2</v>
      </c>
      <c r="H1064" s="8" t="s">
        <v>2</v>
      </c>
      <c r="I1064" s="8" t="s">
        <v>2</v>
      </c>
      <c r="J1064" s="8" t="s">
        <v>1132</v>
      </c>
    </row>
    <row r="1065" spans="1:10" x14ac:dyDescent="0.25" outlineLevel="3" collapsed="1">
      <c r="A1065" s="7" t="s">
        <v>15</v>
      </c>
      <c r="B1065" s="7" t="s">
        <v>25</v>
      </c>
      <c r="C1065" s="7" t="s">
        <v>2</v>
      </c>
      <c r="D1065" s="7"/>
      <c r="E1065" s="7" t="s">
        <v>842</v>
      </c>
      <c r="F1065" s="7" t="s">
        <v>19</v>
      </c>
      <c r="G1065" s="7" t="s">
        <v>27</v>
      </c>
      <c r="H1065" s="7" t="s">
        <v>2</v>
      </c>
      <c r="I1065" s="7" t="s">
        <v>2</v>
      </c>
      <c r="J1065" s="7" t="s">
        <v>28</v>
      </c>
    </row>
    <row r="1066" spans="1:10" x14ac:dyDescent="0.25" outlineLevel="3" collapsed="1">
      <c r="A1066" s="7" t="s">
        <v>15</v>
      </c>
      <c r="B1066" s="7" t="s">
        <v>25</v>
      </c>
      <c r="C1066" s="7" t="s">
        <v>2</v>
      </c>
      <c r="D1066" s="7"/>
      <c r="E1066" s="7" t="s">
        <v>843</v>
      </c>
      <c r="F1066" s="7" t="s">
        <v>19</v>
      </c>
      <c r="G1066" s="7" t="s">
        <v>27</v>
      </c>
      <c r="H1066" s="7" t="s">
        <v>2</v>
      </c>
      <c r="I1066" s="7" t="s">
        <v>2</v>
      </c>
      <c r="J1066" s="7" t="s">
        <v>30</v>
      </c>
    </row>
    <row r="1067" spans="1:10" x14ac:dyDescent="0.25" outlineLevel="3" collapsed="1">
      <c r="A1067" s="7" t="s">
        <v>15</v>
      </c>
      <c r="B1067" s="7" t="s">
        <v>25</v>
      </c>
      <c r="C1067" s="7" t="s">
        <v>2</v>
      </c>
      <c r="D1067" s="7"/>
      <c r="E1067" s="7" t="s">
        <v>844</v>
      </c>
      <c r="F1067" s="7" t="s">
        <v>19</v>
      </c>
      <c r="G1067" s="7" t="s">
        <v>27</v>
      </c>
      <c r="H1067" s="7" t="s">
        <v>2</v>
      </c>
      <c r="I1067" s="7" t="s">
        <v>2</v>
      </c>
      <c r="J1067" s="7" t="s">
        <v>34</v>
      </c>
    </row>
    <row r="1068" spans="1:10" x14ac:dyDescent="0.25" outlineLevel="3" collapsed="1">
      <c r="A1068" s="7" t="s">
        <v>15</v>
      </c>
      <c r="B1068" s="7" t="s">
        <v>25</v>
      </c>
      <c r="C1068" s="7" t="s">
        <v>2</v>
      </c>
      <c r="D1068" s="7"/>
      <c r="E1068" s="7" t="s">
        <v>845</v>
      </c>
      <c r="F1068" s="7" t="s">
        <v>19</v>
      </c>
      <c r="G1068" s="7" t="s">
        <v>27</v>
      </c>
      <c r="H1068" s="7" t="s">
        <v>2</v>
      </c>
      <c r="I1068" s="7" t="s">
        <v>2</v>
      </c>
      <c r="J1068" s="7" t="s">
        <v>37</v>
      </c>
    </row>
    <row r="1069" spans="1:10" x14ac:dyDescent="0.25" outlineLevel="3" collapsed="1">
      <c r="A1069" s="7" t="s">
        <v>15</v>
      </c>
      <c r="B1069" s="7" t="s">
        <v>25</v>
      </c>
      <c r="C1069" s="7" t="s">
        <v>2</v>
      </c>
      <c r="D1069" s="7"/>
      <c r="E1069" s="7" t="s">
        <v>1049</v>
      </c>
      <c r="F1069" s="7" t="s">
        <v>19</v>
      </c>
      <c r="G1069" s="7" t="s">
        <v>27</v>
      </c>
      <c r="H1069" s="7" t="s">
        <v>2</v>
      </c>
      <c r="I1069" s="7" t="s">
        <v>2</v>
      </c>
      <c r="J1069" s="7" t="s">
        <v>63</v>
      </c>
    </row>
    <row r="1070" spans="1:10" x14ac:dyDescent="0.25" outlineLevel="3" collapsed="1">
      <c r="A1070" s="7" t="s">
        <v>15</v>
      </c>
      <c r="B1070" s="7" t="s">
        <v>25</v>
      </c>
      <c r="C1070" s="7" t="s">
        <v>2</v>
      </c>
      <c r="D1070" s="7"/>
      <c r="E1070" s="7" t="s">
        <v>1050</v>
      </c>
      <c r="F1070" s="7" t="s">
        <v>19</v>
      </c>
      <c r="G1070" s="7" t="s">
        <v>27</v>
      </c>
      <c r="H1070" s="7" t="s">
        <v>2</v>
      </c>
      <c r="I1070" s="7" t="s">
        <v>2</v>
      </c>
      <c r="J1070" s="7" t="s">
        <v>87</v>
      </c>
    </row>
    <row r="1071" spans="1:10" x14ac:dyDescent="0.25" outlineLevel="3" collapsed="1">
      <c r="A1071" s="8" t="s">
        <v>15</v>
      </c>
      <c r="B1071" s="9" t="s">
        <v>1133</v>
      </c>
      <c r="C1071" s="8" t="s">
        <v>2</v>
      </c>
      <c r="D1071" s="8"/>
      <c r="E1071" s="8" t="s">
        <v>1134</v>
      </c>
      <c r="F1071" s="8" t="s">
        <v>15</v>
      </c>
      <c r="G1071" s="8" t="s">
        <v>2</v>
      </c>
      <c r="H1071" s="8" t="s">
        <v>2</v>
      </c>
      <c r="I1071" s="8" t="s">
        <v>2</v>
      </c>
      <c r="J1071" s="8" t="s">
        <v>44</v>
      </c>
    </row>
    <row r="1072" spans="1:10" x14ac:dyDescent="0.25" outlineLevel="4" collapsed="1">
      <c r="A1072" s="7" t="s">
        <v>15</v>
      </c>
      <c r="B1072" s="7" t="s">
        <v>64</v>
      </c>
      <c r="C1072" s="7" t="s">
        <v>2</v>
      </c>
      <c r="D1072" s="7"/>
      <c r="E1072" s="7" t="s">
        <v>895</v>
      </c>
      <c r="F1072" s="7" t="s">
        <v>19</v>
      </c>
      <c r="G1072" s="7">
        <v>1</v>
      </c>
      <c r="H1072" s="7" t="s">
        <v>2</v>
      </c>
      <c r="I1072" s="7" t="s">
        <v>2</v>
      </c>
      <c r="J1072" s="7" t="s">
        <v>28</v>
      </c>
    </row>
    <row r="1073" spans="1:10" x14ac:dyDescent="0.25" outlineLevel="4" collapsed="1">
      <c r="A1073" s="7" t="s">
        <v>15</v>
      </c>
      <c r="B1073" s="7" t="s">
        <v>25</v>
      </c>
      <c r="C1073" s="7" t="s">
        <v>2</v>
      </c>
      <c r="D1073" s="7"/>
      <c r="E1073" s="7" t="s">
        <v>848</v>
      </c>
      <c r="F1073" s="7" t="s">
        <v>19</v>
      </c>
      <c r="G1073" s="7" t="s">
        <v>27</v>
      </c>
      <c r="H1073" s="7" t="s">
        <v>2</v>
      </c>
      <c r="I1073" s="7" t="s">
        <v>2</v>
      </c>
      <c r="J1073" s="7" t="s">
        <v>30</v>
      </c>
    </row>
    <row r="1074" spans="1:10" x14ac:dyDescent="0.25" outlineLevel="4" collapsed="1">
      <c r="A1074" s="7" t="s">
        <v>15</v>
      </c>
      <c r="B1074" s="7" t="s">
        <v>64</v>
      </c>
      <c r="C1074" s="7" t="s">
        <v>2</v>
      </c>
      <c r="D1074" s="7"/>
      <c r="E1074" s="7" t="s">
        <v>1127</v>
      </c>
      <c r="F1074" s="7" t="s">
        <v>19</v>
      </c>
      <c r="G1074" s="7">
        <v>1</v>
      </c>
      <c r="H1074" s="7" t="s">
        <v>2</v>
      </c>
      <c r="I1074" s="7" t="s">
        <v>2</v>
      </c>
      <c r="J1074" s="7" t="s">
        <v>34</v>
      </c>
    </row>
    <row r="1075" spans="1:10" x14ac:dyDescent="0.25" outlineLevel="4" collapsed="1">
      <c r="A1075" s="7" t="s">
        <v>15</v>
      </c>
      <c r="B1075" s="7" t="s">
        <v>64</v>
      </c>
      <c r="C1075" s="7" t="s">
        <v>2</v>
      </c>
      <c r="D1075" s="7"/>
      <c r="E1075" s="7" t="s">
        <v>1135</v>
      </c>
      <c r="F1075" s="7" t="s">
        <v>19</v>
      </c>
      <c r="G1075" s="7">
        <v>1</v>
      </c>
      <c r="H1075" s="7" t="s">
        <v>2</v>
      </c>
      <c r="I1075" s="7" t="s">
        <v>2</v>
      </c>
      <c r="J1075" s="7" t="s">
        <v>37</v>
      </c>
    </row>
    <row r="1076" spans="1:10" x14ac:dyDescent="0.25" outlineLevel="4" collapsed="1">
      <c r="A1076" s="7" t="s">
        <v>15</v>
      </c>
      <c r="B1076" s="7" t="s">
        <v>64</v>
      </c>
      <c r="C1076" s="7" t="s">
        <v>2</v>
      </c>
      <c r="D1076" s="7"/>
      <c r="E1076" s="7" t="s">
        <v>1136</v>
      </c>
      <c r="F1076" s="7" t="s">
        <v>19</v>
      </c>
      <c r="G1076" s="7">
        <v>1</v>
      </c>
      <c r="H1076" s="7" t="s">
        <v>2</v>
      </c>
      <c r="I1076" s="7" t="s">
        <v>2</v>
      </c>
      <c r="J1076" s="7" t="s">
        <v>63</v>
      </c>
    </row>
    <row r="1077" spans="1:10" x14ac:dyDescent="0.25" outlineLevel="3" collapsed="1">
      <c r="A1077" s="7" t="s">
        <v>15</v>
      </c>
      <c r="B1077" s="7" t="s">
        <v>25</v>
      </c>
      <c r="C1077" s="7" t="s">
        <v>2</v>
      </c>
      <c r="D1077" s="7"/>
      <c r="E1077" s="7" t="s">
        <v>1055</v>
      </c>
      <c r="F1077" s="7" t="s">
        <v>19</v>
      </c>
      <c r="G1077" s="7" t="s">
        <v>27</v>
      </c>
      <c r="H1077" s="7" t="s">
        <v>2</v>
      </c>
      <c r="I1077" s="7" t="s">
        <v>2</v>
      </c>
      <c r="J1077" s="7" t="s">
        <v>308</v>
      </c>
    </row>
    <row r="1078" spans="1:10" x14ac:dyDescent="0.25" outlineLevel="3" collapsed="1">
      <c r="A1078" s="7" t="s">
        <v>15</v>
      </c>
      <c r="B1078" s="7" t="s">
        <v>25</v>
      </c>
      <c r="C1078" s="7" t="s">
        <v>2</v>
      </c>
      <c r="D1078" s="7"/>
      <c r="E1078" s="7" t="s">
        <v>1056</v>
      </c>
      <c r="F1078" s="7" t="s">
        <v>19</v>
      </c>
      <c r="G1078" s="7" t="s">
        <v>27</v>
      </c>
      <c r="H1078" s="7" t="s">
        <v>2</v>
      </c>
      <c r="I1078" s="7" t="s">
        <v>2</v>
      </c>
      <c r="J1078" s="7" t="s">
        <v>803</v>
      </c>
    </row>
    <row r="1079" spans="1:10" x14ac:dyDescent="0.25" outlineLevel="3" collapsed="1">
      <c r="A1079" s="7" t="s">
        <v>15</v>
      </c>
      <c r="B1079" s="7" t="s">
        <v>25</v>
      </c>
      <c r="C1079" s="7" t="s">
        <v>2</v>
      </c>
      <c r="D1079" s="7"/>
      <c r="E1079" s="7" t="s">
        <v>851</v>
      </c>
      <c r="F1079" s="7" t="s">
        <v>19</v>
      </c>
      <c r="G1079" s="7" t="s">
        <v>27</v>
      </c>
      <c r="H1079" s="7" t="s">
        <v>2</v>
      </c>
      <c r="I1079" s="7" t="s">
        <v>2</v>
      </c>
      <c r="J1079" s="7" t="s">
        <v>46</v>
      </c>
    </row>
    <row r="1080" spans="1:10" x14ac:dyDescent="0.25" outlineLevel="3" collapsed="1">
      <c r="A1080" s="7" t="s">
        <v>15</v>
      </c>
      <c r="B1080" s="7" t="s">
        <v>25</v>
      </c>
      <c r="C1080" s="7" t="s">
        <v>2</v>
      </c>
      <c r="D1080" s="7"/>
      <c r="E1080" s="7" t="s">
        <v>1122</v>
      </c>
      <c r="F1080" s="7" t="s">
        <v>19</v>
      </c>
      <c r="G1080" s="7" t="s">
        <v>27</v>
      </c>
      <c r="H1080" s="7" t="s">
        <v>2</v>
      </c>
      <c r="I1080" s="7" t="s">
        <v>2</v>
      </c>
      <c r="J1080" s="7" t="s">
        <v>48</v>
      </c>
    </row>
    <row r="1081" spans="1:10" x14ac:dyDescent="0.25" outlineLevel="3" collapsed="1">
      <c r="A1081" s="7" t="s">
        <v>15</v>
      </c>
      <c r="B1081" s="7" t="s">
        <v>25</v>
      </c>
      <c r="C1081" s="7" t="s">
        <v>2</v>
      </c>
      <c r="D1081" s="7"/>
      <c r="E1081" s="7" t="s">
        <v>852</v>
      </c>
      <c r="F1081" s="7" t="s">
        <v>19</v>
      </c>
      <c r="G1081" s="7" t="s">
        <v>27</v>
      </c>
      <c r="H1081" s="7" t="s">
        <v>2</v>
      </c>
      <c r="I1081" s="7" t="s">
        <v>2</v>
      </c>
      <c r="J1081" s="7" t="s">
        <v>50</v>
      </c>
    </row>
    <row r="1082" spans="1:10" x14ac:dyDescent="0.25" outlineLevel="2" collapsed="1">
      <c r="A1082" s="8" t="s">
        <v>19</v>
      </c>
      <c r="B1082" s="9" t="s">
        <v>1137</v>
      </c>
      <c r="C1082" s="8" t="s">
        <v>2</v>
      </c>
      <c r="D1082" s="8"/>
      <c r="E1082" s="8" t="s">
        <v>1138</v>
      </c>
      <c r="F1082" s="8" t="s">
        <v>19</v>
      </c>
      <c r="G1082" s="8" t="s">
        <v>2</v>
      </c>
      <c r="H1082" s="8" t="s">
        <v>2</v>
      </c>
      <c r="I1082" s="8" t="s">
        <v>2</v>
      </c>
      <c r="J1082" s="8" t="s">
        <v>1139</v>
      </c>
    </row>
    <row r="1083" spans="1:10" x14ac:dyDescent="0.25" outlineLevel="3" collapsed="1">
      <c r="A1083" s="7" t="s">
        <v>15</v>
      </c>
      <c r="B1083" s="7" t="s">
        <v>25</v>
      </c>
      <c r="C1083" s="7" t="s">
        <v>2</v>
      </c>
      <c r="D1083" s="7"/>
      <c r="E1083" s="7" t="s">
        <v>842</v>
      </c>
      <c r="F1083" s="7" t="s">
        <v>19</v>
      </c>
      <c r="G1083" s="7" t="s">
        <v>27</v>
      </c>
      <c r="H1083" s="7" t="s">
        <v>2</v>
      </c>
      <c r="I1083" s="7" t="s">
        <v>2</v>
      </c>
      <c r="J1083" s="7" t="s">
        <v>28</v>
      </c>
    </row>
    <row r="1084" spans="1:10" x14ac:dyDescent="0.25" outlineLevel="3" collapsed="1">
      <c r="A1084" s="7" t="s">
        <v>15</v>
      </c>
      <c r="B1084" s="7" t="s">
        <v>25</v>
      </c>
      <c r="C1084" s="7" t="s">
        <v>2</v>
      </c>
      <c r="D1084" s="7"/>
      <c r="E1084" s="7" t="s">
        <v>843</v>
      </c>
      <c r="F1084" s="7" t="s">
        <v>19</v>
      </c>
      <c r="G1084" s="7" t="s">
        <v>27</v>
      </c>
      <c r="H1084" s="7" t="s">
        <v>2</v>
      </c>
      <c r="I1084" s="7" t="s">
        <v>2</v>
      </c>
      <c r="J1084" s="7" t="s">
        <v>30</v>
      </c>
    </row>
    <row r="1085" spans="1:10" x14ac:dyDescent="0.25" outlineLevel="3" collapsed="1">
      <c r="A1085" s="7" t="s">
        <v>15</v>
      </c>
      <c r="B1085" s="7" t="s">
        <v>25</v>
      </c>
      <c r="C1085" s="7" t="s">
        <v>2</v>
      </c>
      <c r="D1085" s="7"/>
      <c r="E1085" s="7" t="s">
        <v>844</v>
      </c>
      <c r="F1085" s="7" t="s">
        <v>19</v>
      </c>
      <c r="G1085" s="7" t="s">
        <v>27</v>
      </c>
      <c r="H1085" s="7" t="s">
        <v>2</v>
      </c>
      <c r="I1085" s="7" t="s">
        <v>2</v>
      </c>
      <c r="J1085" s="7" t="s">
        <v>34</v>
      </c>
    </row>
    <row r="1086" spans="1:10" x14ac:dyDescent="0.25" outlineLevel="3" collapsed="1">
      <c r="A1086" s="7" t="s">
        <v>15</v>
      </c>
      <c r="B1086" s="7" t="s">
        <v>25</v>
      </c>
      <c r="C1086" s="7" t="s">
        <v>2</v>
      </c>
      <c r="D1086" s="7"/>
      <c r="E1086" s="7" t="s">
        <v>845</v>
      </c>
      <c r="F1086" s="7" t="s">
        <v>19</v>
      </c>
      <c r="G1086" s="7" t="s">
        <v>27</v>
      </c>
      <c r="H1086" s="7" t="s">
        <v>2</v>
      </c>
      <c r="I1086" s="7" t="s">
        <v>2</v>
      </c>
      <c r="J1086" s="7" t="s">
        <v>37</v>
      </c>
    </row>
    <row r="1087" spans="1:10" x14ac:dyDescent="0.25" outlineLevel="3" collapsed="1">
      <c r="A1087" s="7" t="s">
        <v>15</v>
      </c>
      <c r="B1087" s="7" t="s">
        <v>25</v>
      </c>
      <c r="C1087" s="7" t="s">
        <v>2</v>
      </c>
      <c r="D1087" s="7"/>
      <c r="E1087" s="7" t="s">
        <v>1049</v>
      </c>
      <c r="F1087" s="7" t="s">
        <v>19</v>
      </c>
      <c r="G1087" s="7" t="s">
        <v>27</v>
      </c>
      <c r="H1087" s="7" t="s">
        <v>2</v>
      </c>
      <c r="I1087" s="7" t="s">
        <v>2</v>
      </c>
      <c r="J1087" s="7" t="s">
        <v>63</v>
      </c>
    </row>
    <row r="1088" spans="1:10" x14ac:dyDescent="0.25" outlineLevel="3" collapsed="1">
      <c r="A1088" s="7" t="s">
        <v>15</v>
      </c>
      <c r="B1088" s="7" t="s">
        <v>25</v>
      </c>
      <c r="C1088" s="7" t="s">
        <v>2</v>
      </c>
      <c r="D1088" s="7"/>
      <c r="E1088" s="7" t="s">
        <v>1050</v>
      </c>
      <c r="F1088" s="7" t="s">
        <v>19</v>
      </c>
      <c r="G1088" s="7" t="s">
        <v>27</v>
      </c>
      <c r="H1088" s="7" t="s">
        <v>2</v>
      </c>
      <c r="I1088" s="7" t="s">
        <v>2</v>
      </c>
      <c r="J1088" s="7" t="s">
        <v>87</v>
      </c>
    </row>
    <row r="1089" spans="1:10" x14ac:dyDescent="0.25" outlineLevel="3" collapsed="1">
      <c r="A1089" s="8" t="s">
        <v>15</v>
      </c>
      <c r="B1089" s="9" t="s">
        <v>1140</v>
      </c>
      <c r="C1089" s="8" t="s">
        <v>2</v>
      </c>
      <c r="D1089" s="8"/>
      <c r="E1089" s="8" t="s">
        <v>1141</v>
      </c>
      <c r="F1089" s="8" t="s">
        <v>15</v>
      </c>
      <c r="G1089" s="8" t="s">
        <v>2</v>
      </c>
      <c r="H1089" s="8" t="s">
        <v>2</v>
      </c>
      <c r="I1089" s="8" t="s">
        <v>2</v>
      </c>
      <c r="J1089" s="8" t="s">
        <v>44</v>
      </c>
    </row>
    <row r="1090" spans="1:10" x14ac:dyDescent="0.25" outlineLevel="4" collapsed="1">
      <c r="A1090" s="7" t="s">
        <v>15</v>
      </c>
      <c r="B1090" s="7" t="s">
        <v>64</v>
      </c>
      <c r="C1090" s="7" t="s">
        <v>2</v>
      </c>
      <c r="D1090" s="7"/>
      <c r="E1090" s="7" t="s">
        <v>895</v>
      </c>
      <c r="F1090" s="7" t="s">
        <v>19</v>
      </c>
      <c r="G1090" s="7">
        <v>1</v>
      </c>
      <c r="H1090" s="7" t="s">
        <v>2</v>
      </c>
      <c r="I1090" s="7" t="s">
        <v>2</v>
      </c>
      <c r="J1090" s="7" t="s">
        <v>28</v>
      </c>
    </row>
    <row r="1091" spans="1:10" x14ac:dyDescent="0.25" outlineLevel="4" collapsed="1">
      <c r="A1091" s="7" t="s">
        <v>15</v>
      </c>
      <c r="B1091" s="7" t="s">
        <v>25</v>
      </c>
      <c r="C1091" s="7" t="s">
        <v>2</v>
      </c>
      <c r="D1091" s="7"/>
      <c r="E1091" s="7" t="s">
        <v>848</v>
      </c>
      <c r="F1091" s="7" t="s">
        <v>19</v>
      </c>
      <c r="G1091" s="7" t="s">
        <v>27</v>
      </c>
      <c r="H1091" s="7" t="s">
        <v>2</v>
      </c>
      <c r="I1091" s="7" t="s">
        <v>2</v>
      </c>
      <c r="J1091" s="7" t="s">
        <v>30</v>
      </c>
    </row>
    <row r="1092" spans="1:10" x14ac:dyDescent="0.25" outlineLevel="4" collapsed="1">
      <c r="A1092" s="7" t="s">
        <v>15</v>
      </c>
      <c r="B1092" s="7" t="s">
        <v>64</v>
      </c>
      <c r="C1092" s="7" t="s">
        <v>2</v>
      </c>
      <c r="D1092" s="7"/>
      <c r="E1092" s="7" t="s">
        <v>1142</v>
      </c>
      <c r="F1092" s="7" t="s">
        <v>19</v>
      </c>
      <c r="G1092" s="7">
        <v>1</v>
      </c>
      <c r="H1092" s="7" t="s">
        <v>2</v>
      </c>
      <c r="I1092" s="7" t="s">
        <v>2</v>
      </c>
      <c r="J1092" s="7" t="s">
        <v>34</v>
      </c>
    </row>
    <row r="1093" spans="1:10" x14ac:dyDescent="0.25" outlineLevel="3" collapsed="1">
      <c r="A1093" s="7" t="s">
        <v>15</v>
      </c>
      <c r="B1093" s="7" t="s">
        <v>25</v>
      </c>
      <c r="C1093" s="7" t="s">
        <v>2</v>
      </c>
      <c r="D1093" s="7"/>
      <c r="E1093" s="7" t="s">
        <v>1055</v>
      </c>
      <c r="F1093" s="7" t="s">
        <v>19</v>
      </c>
      <c r="G1093" s="7" t="s">
        <v>27</v>
      </c>
      <c r="H1093" s="7" t="s">
        <v>2</v>
      </c>
      <c r="I1093" s="7" t="s">
        <v>2</v>
      </c>
      <c r="J1093" s="7" t="s">
        <v>308</v>
      </c>
    </row>
    <row r="1094" spans="1:10" x14ac:dyDescent="0.25" outlineLevel="3" collapsed="1">
      <c r="A1094" s="7" t="s">
        <v>15</v>
      </c>
      <c r="B1094" s="7" t="s">
        <v>25</v>
      </c>
      <c r="C1094" s="7" t="s">
        <v>2</v>
      </c>
      <c r="D1094" s="7"/>
      <c r="E1094" s="7" t="s">
        <v>1056</v>
      </c>
      <c r="F1094" s="7" t="s">
        <v>19</v>
      </c>
      <c r="G1094" s="7" t="s">
        <v>27</v>
      </c>
      <c r="H1094" s="7" t="s">
        <v>2</v>
      </c>
      <c r="I1094" s="7" t="s">
        <v>2</v>
      </c>
      <c r="J1094" s="7" t="s">
        <v>803</v>
      </c>
    </row>
    <row r="1095" spans="1:10" x14ac:dyDescent="0.25" outlineLevel="3" collapsed="1">
      <c r="A1095" s="7" t="s">
        <v>15</v>
      </c>
      <c r="B1095" s="7" t="s">
        <v>25</v>
      </c>
      <c r="C1095" s="7" t="s">
        <v>2</v>
      </c>
      <c r="D1095" s="7"/>
      <c r="E1095" s="7" t="s">
        <v>851</v>
      </c>
      <c r="F1095" s="7" t="s">
        <v>19</v>
      </c>
      <c r="G1095" s="7" t="s">
        <v>27</v>
      </c>
      <c r="H1095" s="7" t="s">
        <v>2</v>
      </c>
      <c r="I1095" s="7" t="s">
        <v>2</v>
      </c>
      <c r="J1095" s="7" t="s">
        <v>46</v>
      </c>
    </row>
    <row r="1096" spans="1:10" x14ac:dyDescent="0.25" outlineLevel="3" collapsed="1">
      <c r="A1096" s="7" t="s">
        <v>15</v>
      </c>
      <c r="B1096" s="7" t="s">
        <v>25</v>
      </c>
      <c r="C1096" s="7" t="s">
        <v>2</v>
      </c>
      <c r="D1096" s="7"/>
      <c r="E1096" s="7" t="s">
        <v>1122</v>
      </c>
      <c r="F1096" s="7" t="s">
        <v>19</v>
      </c>
      <c r="G1096" s="7" t="s">
        <v>27</v>
      </c>
      <c r="H1096" s="7" t="s">
        <v>2</v>
      </c>
      <c r="I1096" s="7" t="s">
        <v>2</v>
      </c>
      <c r="J1096" s="7" t="s">
        <v>48</v>
      </c>
    </row>
    <row r="1097" spans="1:10" x14ac:dyDescent="0.25" outlineLevel="3" collapsed="1">
      <c r="A1097" s="7" t="s">
        <v>15</v>
      </c>
      <c r="B1097" s="7" t="s">
        <v>25</v>
      </c>
      <c r="C1097" s="7" t="s">
        <v>2</v>
      </c>
      <c r="D1097" s="7"/>
      <c r="E1097" s="7" t="s">
        <v>852</v>
      </c>
      <c r="F1097" s="7" t="s">
        <v>19</v>
      </c>
      <c r="G1097" s="7" t="s">
        <v>27</v>
      </c>
      <c r="H1097" s="7" t="s">
        <v>2</v>
      </c>
      <c r="I1097" s="7" t="s">
        <v>2</v>
      </c>
      <c r="J1097" s="7" t="s">
        <v>50</v>
      </c>
    </row>
    <row r="1098" spans="1:10" x14ac:dyDescent="0.25" outlineLevel="2" collapsed="1">
      <c r="A1098" s="8" t="s">
        <v>19</v>
      </c>
      <c r="B1098" s="9" t="s">
        <v>1143</v>
      </c>
      <c r="C1098" s="8" t="s">
        <v>2</v>
      </c>
      <c r="D1098" s="8"/>
      <c r="E1098" s="8" t="s">
        <v>1144</v>
      </c>
      <c r="F1098" s="8" t="s">
        <v>19</v>
      </c>
      <c r="G1098" s="8" t="s">
        <v>2</v>
      </c>
      <c r="H1098" s="8" t="s">
        <v>2</v>
      </c>
      <c r="I1098" s="8" t="s">
        <v>2</v>
      </c>
      <c r="J1098" s="8" t="s">
        <v>1145</v>
      </c>
    </row>
    <row r="1099" spans="1:10" x14ac:dyDescent="0.25" outlineLevel="3" collapsed="1">
      <c r="A1099" s="7" t="s">
        <v>15</v>
      </c>
      <c r="B1099" s="7" t="s">
        <v>25</v>
      </c>
      <c r="C1099" s="7" t="s">
        <v>2</v>
      </c>
      <c r="D1099" s="7"/>
      <c r="E1099" s="7" t="s">
        <v>842</v>
      </c>
      <c r="F1099" s="7" t="s">
        <v>19</v>
      </c>
      <c r="G1099" s="7" t="s">
        <v>27</v>
      </c>
      <c r="H1099" s="7" t="s">
        <v>2</v>
      </c>
      <c r="I1099" s="7" t="s">
        <v>2</v>
      </c>
      <c r="J1099" s="7" t="s">
        <v>28</v>
      </c>
    </row>
    <row r="1100" spans="1:10" x14ac:dyDescent="0.25" outlineLevel="3" collapsed="1">
      <c r="A1100" s="7" t="s">
        <v>15</v>
      </c>
      <c r="B1100" s="7" t="s">
        <v>25</v>
      </c>
      <c r="C1100" s="7" t="s">
        <v>2</v>
      </c>
      <c r="D1100" s="7"/>
      <c r="E1100" s="7" t="s">
        <v>843</v>
      </c>
      <c r="F1100" s="7" t="s">
        <v>19</v>
      </c>
      <c r="G1100" s="7" t="s">
        <v>27</v>
      </c>
      <c r="H1100" s="7" t="s">
        <v>2</v>
      </c>
      <c r="I1100" s="7" t="s">
        <v>2</v>
      </c>
      <c r="J1100" s="7" t="s">
        <v>30</v>
      </c>
    </row>
    <row r="1101" spans="1:10" x14ac:dyDescent="0.25" outlineLevel="3" collapsed="1">
      <c r="A1101" s="7" t="s">
        <v>15</v>
      </c>
      <c r="B1101" s="7" t="s">
        <v>25</v>
      </c>
      <c r="C1101" s="7" t="s">
        <v>2</v>
      </c>
      <c r="D1101" s="7"/>
      <c r="E1101" s="7" t="s">
        <v>844</v>
      </c>
      <c r="F1101" s="7" t="s">
        <v>19</v>
      </c>
      <c r="G1101" s="7" t="s">
        <v>27</v>
      </c>
      <c r="H1101" s="7" t="s">
        <v>2</v>
      </c>
      <c r="I1101" s="7" t="s">
        <v>2</v>
      </c>
      <c r="J1101" s="7" t="s">
        <v>34</v>
      </c>
    </row>
    <row r="1102" spans="1:10" x14ac:dyDescent="0.25" outlineLevel="3" collapsed="1">
      <c r="A1102" s="7" t="s">
        <v>15</v>
      </c>
      <c r="B1102" s="7" t="s">
        <v>25</v>
      </c>
      <c r="C1102" s="7" t="s">
        <v>2</v>
      </c>
      <c r="D1102" s="7"/>
      <c r="E1102" s="7" t="s">
        <v>845</v>
      </c>
      <c r="F1102" s="7" t="s">
        <v>19</v>
      </c>
      <c r="G1102" s="7" t="s">
        <v>27</v>
      </c>
      <c r="H1102" s="7" t="s">
        <v>2</v>
      </c>
      <c r="I1102" s="7" t="s">
        <v>2</v>
      </c>
      <c r="J1102" s="7" t="s">
        <v>37</v>
      </c>
    </row>
    <row r="1103" spans="1:10" x14ac:dyDescent="0.25" outlineLevel="3" collapsed="1">
      <c r="A1103" s="7" t="s">
        <v>15</v>
      </c>
      <c r="B1103" s="7" t="s">
        <v>25</v>
      </c>
      <c r="C1103" s="7" t="s">
        <v>2</v>
      </c>
      <c r="D1103" s="7"/>
      <c r="E1103" s="7" t="s">
        <v>1049</v>
      </c>
      <c r="F1103" s="7" t="s">
        <v>19</v>
      </c>
      <c r="G1103" s="7" t="s">
        <v>27</v>
      </c>
      <c r="H1103" s="7" t="s">
        <v>2</v>
      </c>
      <c r="I1103" s="7" t="s">
        <v>2</v>
      </c>
      <c r="J1103" s="7" t="s">
        <v>63</v>
      </c>
    </row>
    <row r="1104" spans="1:10" x14ac:dyDescent="0.25" outlineLevel="3" collapsed="1">
      <c r="A1104" s="7" t="s">
        <v>15</v>
      </c>
      <c r="B1104" s="7" t="s">
        <v>25</v>
      </c>
      <c r="C1104" s="7" t="s">
        <v>2</v>
      </c>
      <c r="D1104" s="7"/>
      <c r="E1104" s="7" t="s">
        <v>1050</v>
      </c>
      <c r="F1104" s="7" t="s">
        <v>19</v>
      </c>
      <c r="G1104" s="7" t="s">
        <v>27</v>
      </c>
      <c r="H1104" s="7" t="s">
        <v>2</v>
      </c>
      <c r="I1104" s="7" t="s">
        <v>2</v>
      </c>
      <c r="J1104" s="7" t="s">
        <v>87</v>
      </c>
    </row>
    <row r="1105" spans="1:10" x14ac:dyDescent="0.25" outlineLevel="3" collapsed="1">
      <c r="A1105" s="8" t="s">
        <v>15</v>
      </c>
      <c r="B1105" s="9" t="s">
        <v>1146</v>
      </c>
      <c r="C1105" s="8" t="s">
        <v>2</v>
      </c>
      <c r="D1105" s="8"/>
      <c r="E1105" s="8" t="s">
        <v>1147</v>
      </c>
      <c r="F1105" s="8" t="s">
        <v>15</v>
      </c>
      <c r="G1105" s="8" t="s">
        <v>2</v>
      </c>
      <c r="H1105" s="8" t="s">
        <v>2</v>
      </c>
      <c r="I1105" s="8" t="s">
        <v>2</v>
      </c>
      <c r="J1105" s="8" t="s">
        <v>44</v>
      </c>
    </row>
    <row r="1106" spans="1:10" x14ac:dyDescent="0.25" outlineLevel="4" collapsed="1">
      <c r="A1106" s="7" t="s">
        <v>15</v>
      </c>
      <c r="B1106" s="7" t="s">
        <v>64</v>
      </c>
      <c r="C1106" s="7" t="s">
        <v>2</v>
      </c>
      <c r="D1106" s="7"/>
      <c r="E1106" s="7" t="s">
        <v>895</v>
      </c>
      <c r="F1106" s="7" t="s">
        <v>19</v>
      </c>
      <c r="G1106" s="7">
        <v>1</v>
      </c>
      <c r="H1106" s="7" t="s">
        <v>2</v>
      </c>
      <c r="I1106" s="7" t="s">
        <v>2</v>
      </c>
      <c r="J1106" s="7" t="s">
        <v>28</v>
      </c>
    </row>
    <row r="1107" spans="1:10" x14ac:dyDescent="0.25" outlineLevel="4" collapsed="1">
      <c r="A1107" s="7" t="s">
        <v>15</v>
      </c>
      <c r="B1107" s="7" t="s">
        <v>25</v>
      </c>
      <c r="C1107" s="7" t="s">
        <v>2</v>
      </c>
      <c r="D1107" s="7"/>
      <c r="E1107" s="7" t="s">
        <v>848</v>
      </c>
      <c r="F1107" s="7" t="s">
        <v>19</v>
      </c>
      <c r="G1107" s="7" t="s">
        <v>27</v>
      </c>
      <c r="H1107" s="7" t="s">
        <v>2</v>
      </c>
      <c r="I1107" s="7" t="s">
        <v>2</v>
      </c>
      <c r="J1107" s="7" t="s">
        <v>30</v>
      </c>
    </row>
    <row r="1108" spans="1:10" x14ac:dyDescent="0.25" outlineLevel="4" collapsed="1">
      <c r="A1108" s="7" t="s">
        <v>15</v>
      </c>
      <c r="B1108" s="7" t="s">
        <v>64</v>
      </c>
      <c r="C1108" s="7" t="s">
        <v>2</v>
      </c>
      <c r="D1108" s="7"/>
      <c r="E1108" s="7" t="s">
        <v>1148</v>
      </c>
      <c r="F1108" s="7" t="s">
        <v>19</v>
      </c>
      <c r="G1108" s="7">
        <v>1</v>
      </c>
      <c r="H1108" s="7" t="s">
        <v>2</v>
      </c>
      <c r="I1108" s="7" t="s">
        <v>2</v>
      </c>
      <c r="J1108" s="7" t="s">
        <v>34</v>
      </c>
    </row>
    <row r="1109" spans="1:10" x14ac:dyDescent="0.25" outlineLevel="3" collapsed="1">
      <c r="A1109" s="7" t="s">
        <v>15</v>
      </c>
      <c r="B1109" s="7" t="s">
        <v>25</v>
      </c>
      <c r="C1109" s="7" t="s">
        <v>2</v>
      </c>
      <c r="D1109" s="7"/>
      <c r="E1109" s="7" t="s">
        <v>1055</v>
      </c>
      <c r="F1109" s="7" t="s">
        <v>19</v>
      </c>
      <c r="G1109" s="7" t="s">
        <v>27</v>
      </c>
      <c r="H1109" s="7" t="s">
        <v>2</v>
      </c>
      <c r="I1109" s="7" t="s">
        <v>2</v>
      </c>
      <c r="J1109" s="7" t="s">
        <v>308</v>
      </c>
    </row>
    <row r="1110" spans="1:10" x14ac:dyDescent="0.25" outlineLevel="3" collapsed="1">
      <c r="A1110" s="7" t="s">
        <v>15</v>
      </c>
      <c r="B1110" s="7" t="s">
        <v>25</v>
      </c>
      <c r="C1110" s="7" t="s">
        <v>2</v>
      </c>
      <c r="D1110" s="7"/>
      <c r="E1110" s="7" t="s">
        <v>1056</v>
      </c>
      <c r="F1110" s="7" t="s">
        <v>19</v>
      </c>
      <c r="G1110" s="7" t="s">
        <v>27</v>
      </c>
      <c r="H1110" s="7" t="s">
        <v>2</v>
      </c>
      <c r="I1110" s="7" t="s">
        <v>2</v>
      </c>
      <c r="J1110" s="7" t="s">
        <v>803</v>
      </c>
    </row>
    <row r="1111" spans="1:10" x14ac:dyDescent="0.25" outlineLevel="3" collapsed="1">
      <c r="A1111" s="7" t="s">
        <v>15</v>
      </c>
      <c r="B1111" s="7" t="s">
        <v>25</v>
      </c>
      <c r="C1111" s="7" t="s">
        <v>2</v>
      </c>
      <c r="D1111" s="7"/>
      <c r="E1111" s="7" t="s">
        <v>851</v>
      </c>
      <c r="F1111" s="7" t="s">
        <v>19</v>
      </c>
      <c r="G1111" s="7" t="s">
        <v>27</v>
      </c>
      <c r="H1111" s="7" t="s">
        <v>2</v>
      </c>
      <c r="I1111" s="7" t="s">
        <v>2</v>
      </c>
      <c r="J1111" s="7" t="s">
        <v>46</v>
      </c>
    </row>
    <row r="1112" spans="1:10" x14ac:dyDescent="0.25" outlineLevel="3" collapsed="1">
      <c r="A1112" s="7" t="s">
        <v>15</v>
      </c>
      <c r="B1112" s="7" t="s">
        <v>25</v>
      </c>
      <c r="C1112" s="7" t="s">
        <v>2</v>
      </c>
      <c r="D1112" s="7"/>
      <c r="E1112" s="7" t="s">
        <v>1122</v>
      </c>
      <c r="F1112" s="7" t="s">
        <v>19</v>
      </c>
      <c r="G1112" s="7" t="s">
        <v>27</v>
      </c>
      <c r="H1112" s="7" t="s">
        <v>2</v>
      </c>
      <c r="I1112" s="7" t="s">
        <v>2</v>
      </c>
      <c r="J1112" s="7" t="s">
        <v>48</v>
      </c>
    </row>
    <row r="1113" spans="1:10" x14ac:dyDescent="0.25" outlineLevel="3" collapsed="1">
      <c r="A1113" s="7" t="s">
        <v>15</v>
      </c>
      <c r="B1113" s="7" t="s">
        <v>25</v>
      </c>
      <c r="C1113" s="7" t="s">
        <v>2</v>
      </c>
      <c r="D1113" s="7"/>
      <c r="E1113" s="7" t="s">
        <v>852</v>
      </c>
      <c r="F1113" s="7" t="s">
        <v>19</v>
      </c>
      <c r="G1113" s="7" t="s">
        <v>27</v>
      </c>
      <c r="H1113" s="7" t="s">
        <v>2</v>
      </c>
      <c r="I1113" s="7" t="s">
        <v>2</v>
      </c>
      <c r="J1113" s="7" t="s">
        <v>50</v>
      </c>
    </row>
    <row r="1114" spans="1:10" x14ac:dyDescent="0.25" outlineLevel="2" collapsed="1">
      <c r="A1114" s="8" t="s">
        <v>19</v>
      </c>
      <c r="B1114" s="9" t="s">
        <v>1149</v>
      </c>
      <c r="C1114" s="8" t="s">
        <v>2</v>
      </c>
      <c r="D1114" s="8"/>
      <c r="E1114" s="8" t="s">
        <v>1150</v>
      </c>
      <c r="F1114" s="8" t="s">
        <v>19</v>
      </c>
      <c r="G1114" s="8" t="s">
        <v>2</v>
      </c>
      <c r="H1114" s="8" t="s">
        <v>2</v>
      </c>
      <c r="I1114" s="8" t="s">
        <v>2</v>
      </c>
      <c r="J1114" s="8" t="s">
        <v>312</v>
      </c>
    </row>
    <row r="1115" spans="1:10" x14ac:dyDescent="0.25" outlineLevel="3" collapsed="1">
      <c r="A1115" s="7" t="s">
        <v>15</v>
      </c>
      <c r="B1115" s="7" t="s">
        <v>25</v>
      </c>
      <c r="C1115" s="7" t="s">
        <v>2</v>
      </c>
      <c r="D1115" s="7"/>
      <c r="E1115" s="7" t="s">
        <v>842</v>
      </c>
      <c r="F1115" s="7" t="s">
        <v>19</v>
      </c>
      <c r="G1115" s="7" t="s">
        <v>27</v>
      </c>
      <c r="H1115" s="7" t="s">
        <v>2</v>
      </c>
      <c r="I1115" s="7" t="s">
        <v>2</v>
      </c>
      <c r="J1115" s="7" t="s">
        <v>28</v>
      </c>
    </row>
    <row r="1116" spans="1:10" x14ac:dyDescent="0.25" outlineLevel="3" collapsed="1">
      <c r="A1116" s="7" t="s">
        <v>15</v>
      </c>
      <c r="B1116" s="7" t="s">
        <v>25</v>
      </c>
      <c r="C1116" s="7" t="s">
        <v>2</v>
      </c>
      <c r="D1116" s="7"/>
      <c r="E1116" s="7" t="s">
        <v>843</v>
      </c>
      <c r="F1116" s="7" t="s">
        <v>19</v>
      </c>
      <c r="G1116" s="7" t="s">
        <v>27</v>
      </c>
      <c r="H1116" s="7" t="s">
        <v>2</v>
      </c>
      <c r="I1116" s="7" t="s">
        <v>2</v>
      </c>
      <c r="J1116" s="7" t="s">
        <v>30</v>
      </c>
    </row>
    <row r="1117" spans="1:10" x14ac:dyDescent="0.25" outlineLevel="3" collapsed="1">
      <c r="A1117" s="7" t="s">
        <v>15</v>
      </c>
      <c r="B1117" s="7" t="s">
        <v>25</v>
      </c>
      <c r="C1117" s="7" t="s">
        <v>2</v>
      </c>
      <c r="D1117" s="7"/>
      <c r="E1117" s="7" t="s">
        <v>844</v>
      </c>
      <c r="F1117" s="7" t="s">
        <v>19</v>
      </c>
      <c r="G1117" s="7" t="s">
        <v>27</v>
      </c>
      <c r="H1117" s="7" t="s">
        <v>2</v>
      </c>
      <c r="I1117" s="7" t="s">
        <v>2</v>
      </c>
      <c r="J1117" s="7" t="s">
        <v>34</v>
      </c>
    </row>
    <row r="1118" spans="1:10" x14ac:dyDescent="0.25" outlineLevel="3" collapsed="1">
      <c r="A1118" s="7" t="s">
        <v>15</v>
      </c>
      <c r="B1118" s="7" t="s">
        <v>25</v>
      </c>
      <c r="C1118" s="7" t="s">
        <v>2</v>
      </c>
      <c r="D1118" s="7"/>
      <c r="E1118" s="7" t="s">
        <v>845</v>
      </c>
      <c r="F1118" s="7" t="s">
        <v>19</v>
      </c>
      <c r="G1118" s="7" t="s">
        <v>27</v>
      </c>
      <c r="H1118" s="7" t="s">
        <v>2</v>
      </c>
      <c r="I1118" s="7" t="s">
        <v>2</v>
      </c>
      <c r="J1118" s="7" t="s">
        <v>37</v>
      </c>
    </row>
    <row r="1119" spans="1:10" x14ac:dyDescent="0.25" outlineLevel="3" collapsed="1">
      <c r="A1119" s="7" t="s">
        <v>15</v>
      </c>
      <c r="B1119" s="7" t="s">
        <v>25</v>
      </c>
      <c r="C1119" s="7" t="s">
        <v>2</v>
      </c>
      <c r="D1119" s="7"/>
      <c r="E1119" s="7" t="s">
        <v>1049</v>
      </c>
      <c r="F1119" s="7" t="s">
        <v>19</v>
      </c>
      <c r="G1119" s="7" t="s">
        <v>27</v>
      </c>
      <c r="H1119" s="7" t="s">
        <v>2</v>
      </c>
      <c r="I1119" s="7" t="s">
        <v>2</v>
      </c>
      <c r="J1119" s="7" t="s">
        <v>63</v>
      </c>
    </row>
    <row r="1120" spans="1:10" x14ac:dyDescent="0.25" outlineLevel="3" collapsed="1">
      <c r="A1120" s="7" t="s">
        <v>15</v>
      </c>
      <c r="B1120" s="7" t="s">
        <v>25</v>
      </c>
      <c r="C1120" s="7" t="s">
        <v>2</v>
      </c>
      <c r="D1120" s="7"/>
      <c r="E1120" s="7" t="s">
        <v>1050</v>
      </c>
      <c r="F1120" s="7" t="s">
        <v>19</v>
      </c>
      <c r="G1120" s="7" t="s">
        <v>27</v>
      </c>
      <c r="H1120" s="7" t="s">
        <v>2</v>
      </c>
      <c r="I1120" s="7" t="s">
        <v>2</v>
      </c>
      <c r="J1120" s="7" t="s">
        <v>87</v>
      </c>
    </row>
    <row r="1121" spans="1:10" x14ac:dyDescent="0.25" outlineLevel="3" collapsed="1">
      <c r="A1121" s="8" t="s">
        <v>15</v>
      </c>
      <c r="B1121" s="9" t="s">
        <v>1151</v>
      </c>
      <c r="C1121" s="8" t="s">
        <v>2</v>
      </c>
      <c r="D1121" s="8"/>
      <c r="E1121" s="8" t="s">
        <v>1152</v>
      </c>
      <c r="F1121" s="8" t="s">
        <v>15</v>
      </c>
      <c r="G1121" s="8" t="s">
        <v>2</v>
      </c>
      <c r="H1121" s="8" t="s">
        <v>2</v>
      </c>
      <c r="I1121" s="8" t="s">
        <v>2</v>
      </c>
      <c r="J1121" s="8" t="s">
        <v>44</v>
      </c>
    </row>
    <row r="1122" spans="1:10" x14ac:dyDescent="0.25" outlineLevel="4" collapsed="1">
      <c r="A1122" s="7" t="s">
        <v>15</v>
      </c>
      <c r="B1122" s="7" t="s">
        <v>64</v>
      </c>
      <c r="C1122" s="7" t="s">
        <v>2</v>
      </c>
      <c r="D1122" s="7"/>
      <c r="E1122" s="7" t="s">
        <v>895</v>
      </c>
      <c r="F1122" s="7" t="s">
        <v>19</v>
      </c>
      <c r="G1122" s="7">
        <v>1</v>
      </c>
      <c r="H1122" s="7" t="s">
        <v>2</v>
      </c>
      <c r="I1122" s="7" t="s">
        <v>2</v>
      </c>
      <c r="J1122" s="7" t="s">
        <v>28</v>
      </c>
    </row>
    <row r="1123" spans="1:10" x14ac:dyDescent="0.25" outlineLevel="4" collapsed="1">
      <c r="A1123" s="7" t="s">
        <v>15</v>
      </c>
      <c r="B1123" s="7" t="s">
        <v>25</v>
      </c>
      <c r="C1123" s="7" t="s">
        <v>2</v>
      </c>
      <c r="D1123" s="7"/>
      <c r="E1123" s="7" t="s">
        <v>848</v>
      </c>
      <c r="F1123" s="7" t="s">
        <v>19</v>
      </c>
      <c r="G1123" s="7" t="s">
        <v>27</v>
      </c>
      <c r="H1123" s="7" t="s">
        <v>2</v>
      </c>
      <c r="I1123" s="7" t="s">
        <v>2</v>
      </c>
      <c r="J1123" s="7" t="s">
        <v>30</v>
      </c>
    </row>
    <row r="1124" spans="1:10" x14ac:dyDescent="0.25" outlineLevel="4" collapsed="1">
      <c r="A1124" s="7" t="s">
        <v>15</v>
      </c>
      <c r="B1124" s="7" t="s">
        <v>64</v>
      </c>
      <c r="C1124" s="7" t="s">
        <v>2</v>
      </c>
      <c r="D1124" s="7"/>
      <c r="E1124" s="7" t="s">
        <v>1153</v>
      </c>
      <c r="F1124" s="7" t="s">
        <v>19</v>
      </c>
      <c r="G1124" s="7">
        <v>1</v>
      </c>
      <c r="H1124" s="7" t="s">
        <v>2</v>
      </c>
      <c r="I1124" s="7" t="s">
        <v>2</v>
      </c>
      <c r="J1124" s="7" t="s">
        <v>34</v>
      </c>
    </row>
    <row r="1125" spans="1:10" x14ac:dyDescent="0.25" outlineLevel="3" collapsed="1">
      <c r="A1125" s="7" t="s">
        <v>15</v>
      </c>
      <c r="B1125" s="7" t="s">
        <v>25</v>
      </c>
      <c r="C1125" s="7" t="s">
        <v>2</v>
      </c>
      <c r="D1125" s="7"/>
      <c r="E1125" s="7" t="s">
        <v>1055</v>
      </c>
      <c r="F1125" s="7" t="s">
        <v>19</v>
      </c>
      <c r="G1125" s="7" t="s">
        <v>27</v>
      </c>
      <c r="H1125" s="7" t="s">
        <v>2</v>
      </c>
      <c r="I1125" s="7" t="s">
        <v>2</v>
      </c>
      <c r="J1125" s="7" t="s">
        <v>308</v>
      </c>
    </row>
    <row r="1126" spans="1:10" x14ac:dyDescent="0.25" outlineLevel="3" collapsed="1">
      <c r="A1126" s="7" t="s">
        <v>15</v>
      </c>
      <c r="B1126" s="7" t="s">
        <v>25</v>
      </c>
      <c r="C1126" s="7" t="s">
        <v>2</v>
      </c>
      <c r="D1126" s="7"/>
      <c r="E1126" s="7" t="s">
        <v>1056</v>
      </c>
      <c r="F1126" s="7" t="s">
        <v>19</v>
      </c>
      <c r="G1126" s="7" t="s">
        <v>27</v>
      </c>
      <c r="H1126" s="7" t="s">
        <v>2</v>
      </c>
      <c r="I1126" s="7" t="s">
        <v>2</v>
      </c>
      <c r="J1126" s="7" t="s">
        <v>803</v>
      </c>
    </row>
    <row r="1127" spans="1:10" x14ac:dyDescent="0.25" outlineLevel="3" collapsed="1">
      <c r="A1127" s="7" t="s">
        <v>15</v>
      </c>
      <c r="B1127" s="7" t="s">
        <v>25</v>
      </c>
      <c r="C1127" s="7" t="s">
        <v>2</v>
      </c>
      <c r="D1127" s="7"/>
      <c r="E1127" s="7" t="s">
        <v>851</v>
      </c>
      <c r="F1127" s="7" t="s">
        <v>19</v>
      </c>
      <c r="G1127" s="7" t="s">
        <v>27</v>
      </c>
      <c r="H1127" s="7" t="s">
        <v>2</v>
      </c>
      <c r="I1127" s="7" t="s">
        <v>2</v>
      </c>
      <c r="J1127" s="7" t="s">
        <v>46</v>
      </c>
    </row>
    <row r="1128" spans="1:10" x14ac:dyDescent="0.25" outlineLevel="3" collapsed="1">
      <c r="A1128" s="7" t="s">
        <v>15</v>
      </c>
      <c r="B1128" s="7" t="s">
        <v>25</v>
      </c>
      <c r="C1128" s="7" t="s">
        <v>2</v>
      </c>
      <c r="D1128" s="7"/>
      <c r="E1128" s="7" t="s">
        <v>1122</v>
      </c>
      <c r="F1128" s="7" t="s">
        <v>19</v>
      </c>
      <c r="G1128" s="7" t="s">
        <v>27</v>
      </c>
      <c r="H1128" s="7" t="s">
        <v>2</v>
      </c>
      <c r="I1128" s="7" t="s">
        <v>2</v>
      </c>
      <c r="J1128" s="7" t="s">
        <v>48</v>
      </c>
    </row>
    <row r="1129" spans="1:10" x14ac:dyDescent="0.25" outlineLevel="3" collapsed="1">
      <c r="A1129" s="7" t="s">
        <v>15</v>
      </c>
      <c r="B1129" s="7" t="s">
        <v>25</v>
      </c>
      <c r="C1129" s="7" t="s">
        <v>2</v>
      </c>
      <c r="D1129" s="7"/>
      <c r="E1129" s="7" t="s">
        <v>852</v>
      </c>
      <c r="F1129" s="7" t="s">
        <v>19</v>
      </c>
      <c r="G1129" s="7" t="s">
        <v>27</v>
      </c>
      <c r="H1129" s="7" t="s">
        <v>2</v>
      </c>
      <c r="I1129" s="7" t="s">
        <v>2</v>
      </c>
      <c r="J1129" s="7" t="s">
        <v>50</v>
      </c>
    </row>
    <row r="1130" spans="1:10" x14ac:dyDescent="0.25" outlineLevel="2" collapsed="1">
      <c r="A1130" s="8" t="s">
        <v>19</v>
      </c>
      <c r="B1130" s="9" t="s">
        <v>1154</v>
      </c>
      <c r="C1130" s="8" t="s">
        <v>2</v>
      </c>
      <c r="D1130" s="8"/>
      <c r="E1130" s="8" t="s">
        <v>1155</v>
      </c>
      <c r="F1130" s="8" t="s">
        <v>19</v>
      </c>
      <c r="G1130" s="8" t="s">
        <v>2</v>
      </c>
      <c r="H1130" s="8" t="s">
        <v>2</v>
      </c>
      <c r="I1130" s="8" t="s">
        <v>2</v>
      </c>
      <c r="J1130" s="8" t="s">
        <v>316</v>
      </c>
    </row>
    <row r="1131" spans="1:10" x14ac:dyDescent="0.25" outlineLevel="3" collapsed="1">
      <c r="A1131" s="7" t="s">
        <v>15</v>
      </c>
      <c r="B1131" s="7" t="s">
        <v>25</v>
      </c>
      <c r="C1131" s="7" t="s">
        <v>2</v>
      </c>
      <c r="D1131" s="7"/>
      <c r="E1131" s="7" t="s">
        <v>842</v>
      </c>
      <c r="F1131" s="7" t="s">
        <v>19</v>
      </c>
      <c r="G1131" s="7" t="s">
        <v>27</v>
      </c>
      <c r="H1131" s="7" t="s">
        <v>2</v>
      </c>
      <c r="I1131" s="7" t="s">
        <v>2</v>
      </c>
      <c r="J1131" s="7" t="s">
        <v>28</v>
      </c>
    </row>
    <row r="1132" spans="1:10" x14ac:dyDescent="0.25" outlineLevel="3" collapsed="1">
      <c r="A1132" s="7" t="s">
        <v>15</v>
      </c>
      <c r="B1132" s="7" t="s">
        <v>25</v>
      </c>
      <c r="C1132" s="7" t="s">
        <v>2</v>
      </c>
      <c r="D1132" s="7"/>
      <c r="E1132" s="7" t="s">
        <v>843</v>
      </c>
      <c r="F1132" s="7" t="s">
        <v>19</v>
      </c>
      <c r="G1132" s="7" t="s">
        <v>27</v>
      </c>
      <c r="H1132" s="7" t="s">
        <v>2</v>
      </c>
      <c r="I1132" s="7" t="s">
        <v>2</v>
      </c>
      <c r="J1132" s="7" t="s">
        <v>30</v>
      </c>
    </row>
    <row r="1133" spans="1:10" x14ac:dyDescent="0.25" outlineLevel="3" collapsed="1">
      <c r="A1133" s="7" t="s">
        <v>15</v>
      </c>
      <c r="B1133" s="7" t="s">
        <v>25</v>
      </c>
      <c r="C1133" s="7" t="s">
        <v>2</v>
      </c>
      <c r="D1133" s="7"/>
      <c r="E1133" s="7" t="s">
        <v>844</v>
      </c>
      <c r="F1133" s="7" t="s">
        <v>19</v>
      </c>
      <c r="G1133" s="7" t="s">
        <v>27</v>
      </c>
      <c r="H1133" s="7" t="s">
        <v>2</v>
      </c>
      <c r="I1133" s="7" t="s">
        <v>2</v>
      </c>
      <c r="J1133" s="7" t="s">
        <v>34</v>
      </c>
    </row>
    <row r="1134" spans="1:10" x14ac:dyDescent="0.25" outlineLevel="3" collapsed="1">
      <c r="A1134" s="7" t="s">
        <v>15</v>
      </c>
      <c r="B1134" s="7" t="s">
        <v>25</v>
      </c>
      <c r="C1134" s="7" t="s">
        <v>2</v>
      </c>
      <c r="D1134" s="7"/>
      <c r="E1134" s="7" t="s">
        <v>845</v>
      </c>
      <c r="F1134" s="7" t="s">
        <v>19</v>
      </c>
      <c r="G1134" s="7" t="s">
        <v>27</v>
      </c>
      <c r="H1134" s="7" t="s">
        <v>2</v>
      </c>
      <c r="I1134" s="7" t="s">
        <v>2</v>
      </c>
      <c r="J1134" s="7" t="s">
        <v>37</v>
      </c>
    </row>
    <row r="1135" spans="1:10" x14ac:dyDescent="0.25" outlineLevel="3" collapsed="1">
      <c r="A1135" s="7" t="s">
        <v>15</v>
      </c>
      <c r="B1135" s="7" t="s">
        <v>25</v>
      </c>
      <c r="C1135" s="7" t="s">
        <v>2</v>
      </c>
      <c r="D1135" s="7"/>
      <c r="E1135" s="7" t="s">
        <v>1049</v>
      </c>
      <c r="F1135" s="7" t="s">
        <v>19</v>
      </c>
      <c r="G1135" s="7" t="s">
        <v>27</v>
      </c>
      <c r="H1135" s="7" t="s">
        <v>2</v>
      </c>
      <c r="I1135" s="7" t="s">
        <v>2</v>
      </c>
      <c r="J1135" s="7" t="s">
        <v>63</v>
      </c>
    </row>
    <row r="1136" spans="1:10" x14ac:dyDescent="0.25" outlineLevel="3" collapsed="1">
      <c r="A1136" s="7" t="s">
        <v>15</v>
      </c>
      <c r="B1136" s="7" t="s">
        <v>25</v>
      </c>
      <c r="C1136" s="7" t="s">
        <v>2</v>
      </c>
      <c r="D1136" s="7"/>
      <c r="E1136" s="7" t="s">
        <v>1050</v>
      </c>
      <c r="F1136" s="7" t="s">
        <v>19</v>
      </c>
      <c r="G1136" s="7" t="s">
        <v>27</v>
      </c>
      <c r="H1136" s="7" t="s">
        <v>2</v>
      </c>
      <c r="I1136" s="7" t="s">
        <v>2</v>
      </c>
      <c r="J1136" s="7" t="s">
        <v>87</v>
      </c>
    </row>
    <row r="1137" spans="1:10" x14ac:dyDescent="0.25" outlineLevel="3" collapsed="1">
      <c r="A1137" s="8" t="s">
        <v>15</v>
      </c>
      <c r="B1137" s="9" t="s">
        <v>1156</v>
      </c>
      <c r="C1137" s="8" t="s">
        <v>2</v>
      </c>
      <c r="D1137" s="8"/>
      <c r="E1137" s="8" t="s">
        <v>1157</v>
      </c>
      <c r="F1137" s="8" t="s">
        <v>15</v>
      </c>
      <c r="G1137" s="8" t="s">
        <v>2</v>
      </c>
      <c r="H1137" s="8" t="s">
        <v>2</v>
      </c>
      <c r="I1137" s="8" t="s">
        <v>2</v>
      </c>
      <c r="J1137" s="8" t="s">
        <v>44</v>
      </c>
    </row>
    <row r="1138" spans="1:10" x14ac:dyDescent="0.25" outlineLevel="4" collapsed="1">
      <c r="A1138" s="7" t="s">
        <v>15</v>
      </c>
      <c r="B1138" s="7" t="s">
        <v>64</v>
      </c>
      <c r="C1138" s="7" t="s">
        <v>2</v>
      </c>
      <c r="D1138" s="7"/>
      <c r="E1138" s="7" t="s">
        <v>895</v>
      </c>
      <c r="F1138" s="7" t="s">
        <v>19</v>
      </c>
      <c r="G1138" s="7">
        <v>1</v>
      </c>
      <c r="H1138" s="7" t="s">
        <v>2</v>
      </c>
      <c r="I1138" s="7" t="s">
        <v>2</v>
      </c>
      <c r="J1138" s="7" t="s">
        <v>28</v>
      </c>
    </row>
    <row r="1139" spans="1:10" x14ac:dyDescent="0.25" outlineLevel="4" collapsed="1">
      <c r="A1139" s="7" t="s">
        <v>15</v>
      </c>
      <c r="B1139" s="7" t="s">
        <v>25</v>
      </c>
      <c r="C1139" s="7" t="s">
        <v>2</v>
      </c>
      <c r="D1139" s="7"/>
      <c r="E1139" s="7" t="s">
        <v>848</v>
      </c>
      <c r="F1139" s="7" t="s">
        <v>19</v>
      </c>
      <c r="G1139" s="7" t="s">
        <v>27</v>
      </c>
      <c r="H1139" s="7" t="s">
        <v>2</v>
      </c>
      <c r="I1139" s="7" t="s">
        <v>2</v>
      </c>
      <c r="J1139" s="7" t="s">
        <v>30</v>
      </c>
    </row>
    <row r="1140" spans="1:10" x14ac:dyDescent="0.25" outlineLevel="4" collapsed="1">
      <c r="A1140" s="7" t="s">
        <v>15</v>
      </c>
      <c r="B1140" s="7" t="s">
        <v>64</v>
      </c>
      <c r="C1140" s="7" t="s">
        <v>2</v>
      </c>
      <c r="D1140" s="7"/>
      <c r="E1140" s="7" t="s">
        <v>1158</v>
      </c>
      <c r="F1140" s="7" t="s">
        <v>19</v>
      </c>
      <c r="G1140" s="7">
        <v>1</v>
      </c>
      <c r="H1140" s="7" t="s">
        <v>2</v>
      </c>
      <c r="I1140" s="7" t="s">
        <v>2</v>
      </c>
      <c r="J1140" s="7" t="s">
        <v>34</v>
      </c>
    </row>
    <row r="1141" spans="1:10" x14ac:dyDescent="0.25" outlineLevel="3" collapsed="1">
      <c r="A1141" s="7" t="s">
        <v>15</v>
      </c>
      <c r="B1141" s="7" t="s">
        <v>25</v>
      </c>
      <c r="C1141" s="7" t="s">
        <v>2</v>
      </c>
      <c r="D1141" s="7"/>
      <c r="E1141" s="7" t="s">
        <v>1055</v>
      </c>
      <c r="F1141" s="7" t="s">
        <v>19</v>
      </c>
      <c r="G1141" s="7" t="s">
        <v>27</v>
      </c>
      <c r="H1141" s="7" t="s">
        <v>2</v>
      </c>
      <c r="I1141" s="7" t="s">
        <v>2</v>
      </c>
      <c r="J1141" s="7" t="s">
        <v>308</v>
      </c>
    </row>
    <row r="1142" spans="1:10" x14ac:dyDescent="0.25" outlineLevel="3" collapsed="1">
      <c r="A1142" s="7" t="s">
        <v>15</v>
      </c>
      <c r="B1142" s="7" t="s">
        <v>25</v>
      </c>
      <c r="C1142" s="7" t="s">
        <v>2</v>
      </c>
      <c r="D1142" s="7"/>
      <c r="E1142" s="7" t="s">
        <v>1056</v>
      </c>
      <c r="F1142" s="7" t="s">
        <v>19</v>
      </c>
      <c r="G1142" s="7" t="s">
        <v>27</v>
      </c>
      <c r="H1142" s="7" t="s">
        <v>2</v>
      </c>
      <c r="I1142" s="7" t="s">
        <v>2</v>
      </c>
      <c r="J1142" s="7" t="s">
        <v>803</v>
      </c>
    </row>
    <row r="1143" spans="1:10" x14ac:dyDescent="0.25" outlineLevel="3" collapsed="1">
      <c r="A1143" s="7" t="s">
        <v>15</v>
      </c>
      <c r="B1143" s="7" t="s">
        <v>25</v>
      </c>
      <c r="C1143" s="7" t="s">
        <v>2</v>
      </c>
      <c r="D1143" s="7"/>
      <c r="E1143" s="7" t="s">
        <v>851</v>
      </c>
      <c r="F1143" s="7" t="s">
        <v>19</v>
      </c>
      <c r="G1143" s="7" t="s">
        <v>27</v>
      </c>
      <c r="H1143" s="7" t="s">
        <v>2</v>
      </c>
      <c r="I1143" s="7" t="s">
        <v>2</v>
      </c>
      <c r="J1143" s="7" t="s">
        <v>46</v>
      </c>
    </row>
    <row r="1144" spans="1:10" x14ac:dyDescent="0.25" outlineLevel="3" collapsed="1">
      <c r="A1144" s="7" t="s">
        <v>15</v>
      </c>
      <c r="B1144" s="7" t="s">
        <v>25</v>
      </c>
      <c r="C1144" s="7" t="s">
        <v>2</v>
      </c>
      <c r="D1144" s="7"/>
      <c r="E1144" s="7" t="s">
        <v>1122</v>
      </c>
      <c r="F1144" s="7" t="s">
        <v>19</v>
      </c>
      <c r="G1144" s="7" t="s">
        <v>27</v>
      </c>
      <c r="H1144" s="7" t="s">
        <v>2</v>
      </c>
      <c r="I1144" s="7" t="s">
        <v>2</v>
      </c>
      <c r="J1144" s="7" t="s">
        <v>48</v>
      </c>
    </row>
    <row r="1145" spans="1:10" x14ac:dyDescent="0.25" outlineLevel="3" collapsed="1">
      <c r="A1145" s="7" t="s">
        <v>15</v>
      </c>
      <c r="B1145" s="7" t="s">
        <v>25</v>
      </c>
      <c r="C1145" s="7" t="s">
        <v>2</v>
      </c>
      <c r="D1145" s="7"/>
      <c r="E1145" s="7" t="s">
        <v>852</v>
      </c>
      <c r="F1145" s="7" t="s">
        <v>19</v>
      </c>
      <c r="G1145" s="7" t="s">
        <v>27</v>
      </c>
      <c r="H1145" s="7" t="s">
        <v>2</v>
      </c>
      <c r="I1145" s="7" t="s">
        <v>2</v>
      </c>
      <c r="J1145" s="7" t="s">
        <v>50</v>
      </c>
    </row>
    <row r="1146" spans="1:10" x14ac:dyDescent="0.25" outlineLevel="2" collapsed="1">
      <c r="A1146" s="8" t="s">
        <v>19</v>
      </c>
      <c r="B1146" s="9" t="s">
        <v>1159</v>
      </c>
      <c r="C1146" s="8" t="s">
        <v>2</v>
      </c>
      <c r="D1146" s="8"/>
      <c r="E1146" s="8" t="s">
        <v>1160</v>
      </c>
      <c r="F1146" s="8" t="s">
        <v>19</v>
      </c>
      <c r="G1146" s="8" t="s">
        <v>2</v>
      </c>
      <c r="H1146" s="8" t="s">
        <v>2</v>
      </c>
      <c r="I1146" s="8" t="s">
        <v>2</v>
      </c>
      <c r="J1146" s="8" t="s">
        <v>318</v>
      </c>
    </row>
    <row r="1147" spans="1:10" x14ac:dyDescent="0.25" outlineLevel="3" collapsed="1">
      <c r="A1147" s="7" t="s">
        <v>15</v>
      </c>
      <c r="B1147" s="7" t="s">
        <v>25</v>
      </c>
      <c r="C1147" s="7" t="s">
        <v>2</v>
      </c>
      <c r="D1147" s="7"/>
      <c r="E1147" s="7" t="s">
        <v>842</v>
      </c>
      <c r="F1147" s="7" t="s">
        <v>19</v>
      </c>
      <c r="G1147" s="7" t="s">
        <v>27</v>
      </c>
      <c r="H1147" s="7" t="s">
        <v>2</v>
      </c>
      <c r="I1147" s="7" t="s">
        <v>2</v>
      </c>
      <c r="J1147" s="7" t="s">
        <v>28</v>
      </c>
    </row>
    <row r="1148" spans="1:10" x14ac:dyDescent="0.25" outlineLevel="3" collapsed="1">
      <c r="A1148" s="7" t="s">
        <v>15</v>
      </c>
      <c r="B1148" s="7" t="s">
        <v>25</v>
      </c>
      <c r="C1148" s="7" t="s">
        <v>2</v>
      </c>
      <c r="D1148" s="7"/>
      <c r="E1148" s="7" t="s">
        <v>843</v>
      </c>
      <c r="F1148" s="7" t="s">
        <v>19</v>
      </c>
      <c r="G1148" s="7" t="s">
        <v>27</v>
      </c>
      <c r="H1148" s="7" t="s">
        <v>2</v>
      </c>
      <c r="I1148" s="7" t="s">
        <v>2</v>
      </c>
      <c r="J1148" s="7" t="s">
        <v>30</v>
      </c>
    </row>
    <row r="1149" spans="1:10" x14ac:dyDescent="0.25" outlineLevel="3" collapsed="1">
      <c r="A1149" s="7" t="s">
        <v>15</v>
      </c>
      <c r="B1149" s="7" t="s">
        <v>25</v>
      </c>
      <c r="C1149" s="7" t="s">
        <v>2</v>
      </c>
      <c r="D1149" s="7"/>
      <c r="E1149" s="7" t="s">
        <v>844</v>
      </c>
      <c r="F1149" s="7" t="s">
        <v>19</v>
      </c>
      <c r="G1149" s="7" t="s">
        <v>27</v>
      </c>
      <c r="H1149" s="7" t="s">
        <v>2</v>
      </c>
      <c r="I1149" s="7" t="s">
        <v>2</v>
      </c>
      <c r="J1149" s="7" t="s">
        <v>34</v>
      </c>
    </row>
    <row r="1150" spans="1:10" x14ac:dyDescent="0.25" outlineLevel="3" collapsed="1">
      <c r="A1150" s="7" t="s">
        <v>15</v>
      </c>
      <c r="B1150" s="7" t="s">
        <v>25</v>
      </c>
      <c r="C1150" s="7" t="s">
        <v>2</v>
      </c>
      <c r="D1150" s="7"/>
      <c r="E1150" s="7" t="s">
        <v>845</v>
      </c>
      <c r="F1150" s="7" t="s">
        <v>19</v>
      </c>
      <c r="G1150" s="7" t="s">
        <v>27</v>
      </c>
      <c r="H1150" s="7" t="s">
        <v>2</v>
      </c>
      <c r="I1150" s="7" t="s">
        <v>2</v>
      </c>
      <c r="J1150" s="7" t="s">
        <v>37</v>
      </c>
    </row>
    <row r="1151" spans="1:10" x14ac:dyDescent="0.25" outlineLevel="3" collapsed="1">
      <c r="A1151" s="7" t="s">
        <v>15</v>
      </c>
      <c r="B1151" s="7" t="s">
        <v>25</v>
      </c>
      <c r="C1151" s="7" t="s">
        <v>2</v>
      </c>
      <c r="D1151" s="7"/>
      <c r="E1151" s="7" t="s">
        <v>1049</v>
      </c>
      <c r="F1151" s="7" t="s">
        <v>19</v>
      </c>
      <c r="G1151" s="7" t="s">
        <v>27</v>
      </c>
      <c r="H1151" s="7" t="s">
        <v>2</v>
      </c>
      <c r="I1151" s="7" t="s">
        <v>2</v>
      </c>
      <c r="J1151" s="7" t="s">
        <v>63</v>
      </c>
    </row>
    <row r="1152" spans="1:10" x14ac:dyDescent="0.25" outlineLevel="3" collapsed="1">
      <c r="A1152" s="7" t="s">
        <v>15</v>
      </c>
      <c r="B1152" s="7" t="s">
        <v>25</v>
      </c>
      <c r="C1152" s="7" t="s">
        <v>2</v>
      </c>
      <c r="D1152" s="7"/>
      <c r="E1152" s="7" t="s">
        <v>1050</v>
      </c>
      <c r="F1152" s="7" t="s">
        <v>19</v>
      </c>
      <c r="G1152" s="7" t="s">
        <v>27</v>
      </c>
      <c r="H1152" s="7" t="s">
        <v>2</v>
      </c>
      <c r="I1152" s="7" t="s">
        <v>2</v>
      </c>
      <c r="J1152" s="7" t="s">
        <v>87</v>
      </c>
    </row>
    <row r="1153" spans="1:10" x14ac:dyDescent="0.25" outlineLevel="3" collapsed="1">
      <c r="A1153" s="8" t="s">
        <v>15</v>
      </c>
      <c r="B1153" s="9" t="s">
        <v>1161</v>
      </c>
      <c r="C1153" s="8" t="s">
        <v>2</v>
      </c>
      <c r="D1153" s="8"/>
      <c r="E1153" s="8" t="s">
        <v>1162</v>
      </c>
      <c r="F1153" s="8" t="s">
        <v>15</v>
      </c>
      <c r="G1153" s="8" t="s">
        <v>2</v>
      </c>
      <c r="H1153" s="8" t="s">
        <v>2</v>
      </c>
      <c r="I1153" s="8" t="s">
        <v>2</v>
      </c>
      <c r="J1153" s="8" t="s">
        <v>44</v>
      </c>
    </row>
    <row r="1154" spans="1:10" x14ac:dyDescent="0.25" outlineLevel="4" collapsed="1">
      <c r="A1154" s="7" t="s">
        <v>15</v>
      </c>
      <c r="B1154" s="7" t="s">
        <v>64</v>
      </c>
      <c r="C1154" s="7" t="s">
        <v>2</v>
      </c>
      <c r="D1154" s="7"/>
      <c r="E1154" s="7" t="s">
        <v>895</v>
      </c>
      <c r="F1154" s="7" t="s">
        <v>19</v>
      </c>
      <c r="G1154" s="7">
        <v>1</v>
      </c>
      <c r="H1154" s="7" t="s">
        <v>2</v>
      </c>
      <c r="I1154" s="7" t="s">
        <v>2</v>
      </c>
      <c r="J1154" s="7" t="s">
        <v>28</v>
      </c>
    </row>
    <row r="1155" spans="1:10" x14ac:dyDescent="0.25" outlineLevel="4" collapsed="1">
      <c r="A1155" s="7" t="s">
        <v>19</v>
      </c>
      <c r="B1155" s="7" t="s">
        <v>64</v>
      </c>
      <c r="C1155" s="7" t="s">
        <v>2</v>
      </c>
      <c r="D1155" s="7"/>
      <c r="E1155" s="7" t="s">
        <v>1163</v>
      </c>
      <c r="F1155" s="7" t="s">
        <v>19</v>
      </c>
      <c r="G1155" s="7">
        <v>1</v>
      </c>
      <c r="H1155" s="7" t="s">
        <v>2</v>
      </c>
      <c r="I1155" s="7" t="s">
        <v>2</v>
      </c>
      <c r="J1155" s="7" t="s">
        <v>30</v>
      </c>
    </row>
    <row r="1156" spans="1:10" x14ac:dyDescent="0.25" outlineLevel="3" collapsed="1">
      <c r="A1156" s="7" t="s">
        <v>15</v>
      </c>
      <c r="B1156" s="7" t="s">
        <v>25</v>
      </c>
      <c r="C1156" s="7" t="s">
        <v>2</v>
      </c>
      <c r="D1156" s="7"/>
      <c r="E1156" s="7" t="s">
        <v>1055</v>
      </c>
      <c r="F1156" s="7" t="s">
        <v>19</v>
      </c>
      <c r="G1156" s="7" t="s">
        <v>27</v>
      </c>
      <c r="H1156" s="7" t="s">
        <v>2</v>
      </c>
      <c r="I1156" s="7" t="s">
        <v>2</v>
      </c>
      <c r="J1156" s="7" t="s">
        <v>308</v>
      </c>
    </row>
    <row r="1157" spans="1:10" x14ac:dyDescent="0.25" outlineLevel="3" collapsed="1">
      <c r="A1157" s="7" t="s">
        <v>15</v>
      </c>
      <c r="B1157" s="7" t="s">
        <v>25</v>
      </c>
      <c r="C1157" s="7" t="s">
        <v>2</v>
      </c>
      <c r="D1157" s="7"/>
      <c r="E1157" s="7" t="s">
        <v>1056</v>
      </c>
      <c r="F1157" s="7" t="s">
        <v>19</v>
      </c>
      <c r="G1157" s="7" t="s">
        <v>27</v>
      </c>
      <c r="H1157" s="7" t="s">
        <v>2</v>
      </c>
      <c r="I1157" s="7" t="s">
        <v>2</v>
      </c>
      <c r="J1157" s="7" t="s">
        <v>803</v>
      </c>
    </row>
    <row r="1158" spans="1:10" x14ac:dyDescent="0.25" outlineLevel="3" collapsed="1">
      <c r="A1158" s="7" t="s">
        <v>15</v>
      </c>
      <c r="B1158" s="7" t="s">
        <v>25</v>
      </c>
      <c r="C1158" s="7" t="s">
        <v>2</v>
      </c>
      <c r="D1158" s="7"/>
      <c r="E1158" s="7" t="s">
        <v>851</v>
      </c>
      <c r="F1158" s="7" t="s">
        <v>19</v>
      </c>
      <c r="G1158" s="7" t="s">
        <v>27</v>
      </c>
      <c r="H1158" s="7" t="s">
        <v>2</v>
      </c>
      <c r="I1158" s="7" t="s">
        <v>2</v>
      </c>
      <c r="J1158" s="7" t="s">
        <v>46</v>
      </c>
    </row>
    <row r="1159" spans="1:10" x14ac:dyDescent="0.25" outlineLevel="3" collapsed="1">
      <c r="A1159" s="7" t="s">
        <v>15</v>
      </c>
      <c r="B1159" s="7" t="s">
        <v>25</v>
      </c>
      <c r="C1159" s="7" t="s">
        <v>2</v>
      </c>
      <c r="D1159" s="7"/>
      <c r="E1159" s="7" t="s">
        <v>1122</v>
      </c>
      <c r="F1159" s="7" t="s">
        <v>19</v>
      </c>
      <c r="G1159" s="7" t="s">
        <v>27</v>
      </c>
      <c r="H1159" s="7" t="s">
        <v>2</v>
      </c>
      <c r="I1159" s="7" t="s">
        <v>2</v>
      </c>
      <c r="J1159" s="7" t="s">
        <v>48</v>
      </c>
    </row>
    <row r="1160" spans="1:10" x14ac:dyDescent="0.25" outlineLevel="3" collapsed="1">
      <c r="A1160" s="7" t="s">
        <v>15</v>
      </c>
      <c r="B1160" s="7" t="s">
        <v>25</v>
      </c>
      <c r="C1160" s="7" t="s">
        <v>2</v>
      </c>
      <c r="D1160" s="7"/>
      <c r="E1160" s="7" t="s">
        <v>852</v>
      </c>
      <c r="F1160" s="7" t="s">
        <v>19</v>
      </c>
      <c r="G1160" s="7" t="s">
        <v>27</v>
      </c>
      <c r="H1160" s="7" t="s">
        <v>2</v>
      </c>
      <c r="I1160" s="7" t="s">
        <v>2</v>
      </c>
      <c r="J1160" s="7" t="s">
        <v>50</v>
      </c>
    </row>
    <row r="1161" spans="1:10" x14ac:dyDescent="0.25" outlineLevel="2" collapsed="1">
      <c r="A1161" s="8" t="s">
        <v>19</v>
      </c>
      <c r="B1161" s="9" t="s">
        <v>1164</v>
      </c>
      <c r="C1161" s="8" t="s">
        <v>2</v>
      </c>
      <c r="D1161" s="8"/>
      <c r="E1161" s="8" t="s">
        <v>1165</v>
      </c>
      <c r="F1161" s="8" t="s">
        <v>19</v>
      </c>
      <c r="G1161" s="8" t="s">
        <v>2</v>
      </c>
      <c r="H1161" s="8" t="s">
        <v>2</v>
      </c>
      <c r="I1161" s="8" t="s">
        <v>2</v>
      </c>
      <c r="J1161" s="8" t="s">
        <v>320</v>
      </c>
    </row>
    <row r="1162" spans="1:10" x14ac:dyDescent="0.25" outlineLevel="3" collapsed="1">
      <c r="A1162" s="7" t="s">
        <v>15</v>
      </c>
      <c r="B1162" s="7" t="s">
        <v>25</v>
      </c>
      <c r="C1162" s="7" t="s">
        <v>2</v>
      </c>
      <c r="D1162" s="7"/>
      <c r="E1162" s="7" t="s">
        <v>842</v>
      </c>
      <c r="F1162" s="7" t="s">
        <v>19</v>
      </c>
      <c r="G1162" s="7" t="s">
        <v>27</v>
      </c>
      <c r="H1162" s="7" t="s">
        <v>2</v>
      </c>
      <c r="I1162" s="7" t="s">
        <v>2</v>
      </c>
      <c r="J1162" s="7" t="s">
        <v>28</v>
      </c>
    </row>
    <row r="1163" spans="1:10" x14ac:dyDescent="0.25" outlineLevel="3" collapsed="1">
      <c r="A1163" s="7" t="s">
        <v>15</v>
      </c>
      <c r="B1163" s="7" t="s">
        <v>25</v>
      </c>
      <c r="C1163" s="7" t="s">
        <v>2</v>
      </c>
      <c r="D1163" s="7"/>
      <c r="E1163" s="7" t="s">
        <v>843</v>
      </c>
      <c r="F1163" s="7" t="s">
        <v>19</v>
      </c>
      <c r="G1163" s="7" t="s">
        <v>27</v>
      </c>
      <c r="H1163" s="7" t="s">
        <v>2</v>
      </c>
      <c r="I1163" s="7" t="s">
        <v>2</v>
      </c>
      <c r="J1163" s="7" t="s">
        <v>30</v>
      </c>
    </row>
    <row r="1164" spans="1:10" x14ac:dyDescent="0.25" outlineLevel="3" collapsed="1">
      <c r="A1164" s="7" t="s">
        <v>15</v>
      </c>
      <c r="B1164" s="7" t="s">
        <v>25</v>
      </c>
      <c r="C1164" s="7" t="s">
        <v>2</v>
      </c>
      <c r="D1164" s="7"/>
      <c r="E1164" s="7" t="s">
        <v>844</v>
      </c>
      <c r="F1164" s="7" t="s">
        <v>19</v>
      </c>
      <c r="G1164" s="7" t="s">
        <v>27</v>
      </c>
      <c r="H1164" s="7" t="s">
        <v>2</v>
      </c>
      <c r="I1164" s="7" t="s">
        <v>2</v>
      </c>
      <c r="J1164" s="7" t="s">
        <v>34</v>
      </c>
    </row>
    <row r="1165" spans="1:10" x14ac:dyDescent="0.25" outlineLevel="3" collapsed="1">
      <c r="A1165" s="7" t="s">
        <v>15</v>
      </c>
      <c r="B1165" s="7" t="s">
        <v>25</v>
      </c>
      <c r="C1165" s="7" t="s">
        <v>2</v>
      </c>
      <c r="D1165" s="7"/>
      <c r="E1165" s="7" t="s">
        <v>845</v>
      </c>
      <c r="F1165" s="7" t="s">
        <v>19</v>
      </c>
      <c r="G1165" s="7" t="s">
        <v>27</v>
      </c>
      <c r="H1165" s="7" t="s">
        <v>2</v>
      </c>
      <c r="I1165" s="7" t="s">
        <v>2</v>
      </c>
      <c r="J1165" s="7" t="s">
        <v>37</v>
      </c>
    </row>
    <row r="1166" spans="1:10" x14ac:dyDescent="0.25" outlineLevel="3" collapsed="1">
      <c r="A1166" s="7" t="s">
        <v>15</v>
      </c>
      <c r="B1166" s="7" t="s">
        <v>25</v>
      </c>
      <c r="C1166" s="7" t="s">
        <v>2</v>
      </c>
      <c r="D1166" s="7"/>
      <c r="E1166" s="7" t="s">
        <v>1049</v>
      </c>
      <c r="F1166" s="7" t="s">
        <v>19</v>
      </c>
      <c r="G1166" s="7" t="s">
        <v>27</v>
      </c>
      <c r="H1166" s="7" t="s">
        <v>2</v>
      </c>
      <c r="I1166" s="7" t="s">
        <v>2</v>
      </c>
      <c r="J1166" s="7" t="s">
        <v>63</v>
      </c>
    </row>
    <row r="1167" spans="1:10" x14ac:dyDescent="0.25" outlineLevel="3" collapsed="1">
      <c r="A1167" s="7" t="s">
        <v>15</v>
      </c>
      <c r="B1167" s="7" t="s">
        <v>25</v>
      </c>
      <c r="C1167" s="7" t="s">
        <v>2</v>
      </c>
      <c r="D1167" s="7"/>
      <c r="E1167" s="7" t="s">
        <v>1050</v>
      </c>
      <c r="F1167" s="7" t="s">
        <v>19</v>
      </c>
      <c r="G1167" s="7" t="s">
        <v>27</v>
      </c>
      <c r="H1167" s="7" t="s">
        <v>2</v>
      </c>
      <c r="I1167" s="7" t="s">
        <v>2</v>
      </c>
      <c r="J1167" s="7" t="s">
        <v>87</v>
      </c>
    </row>
    <row r="1168" spans="1:10" x14ac:dyDescent="0.25" outlineLevel="3" collapsed="1">
      <c r="A1168" s="8" t="s">
        <v>15</v>
      </c>
      <c r="B1168" s="9" t="s">
        <v>1166</v>
      </c>
      <c r="C1168" s="8" t="s">
        <v>2</v>
      </c>
      <c r="D1168" s="8"/>
      <c r="E1168" s="8" t="s">
        <v>1167</v>
      </c>
      <c r="F1168" s="8" t="s">
        <v>15</v>
      </c>
      <c r="G1168" s="8" t="s">
        <v>2</v>
      </c>
      <c r="H1168" s="8" t="s">
        <v>2</v>
      </c>
      <c r="I1168" s="8" t="s">
        <v>2</v>
      </c>
      <c r="J1168" s="8" t="s">
        <v>44</v>
      </c>
    </row>
    <row r="1169" spans="1:10" x14ac:dyDescent="0.25" outlineLevel="4" collapsed="1">
      <c r="A1169" s="7" t="s">
        <v>15</v>
      </c>
      <c r="B1169" s="7" t="s">
        <v>64</v>
      </c>
      <c r="C1169" s="7" t="s">
        <v>2</v>
      </c>
      <c r="D1169" s="7"/>
      <c r="E1169" s="7" t="s">
        <v>895</v>
      </c>
      <c r="F1169" s="7" t="s">
        <v>19</v>
      </c>
      <c r="G1169" s="7">
        <v>1</v>
      </c>
      <c r="H1169" s="7" t="s">
        <v>2</v>
      </c>
      <c r="I1169" s="7" t="s">
        <v>2</v>
      </c>
      <c r="J1169" s="7" t="s">
        <v>28</v>
      </c>
    </row>
    <row r="1170" spans="1:10" x14ac:dyDescent="0.25" outlineLevel="4" collapsed="1">
      <c r="A1170" s="7" t="s">
        <v>15</v>
      </c>
      <c r="B1170" s="7" t="s">
        <v>25</v>
      </c>
      <c r="C1170" s="7" t="s">
        <v>2</v>
      </c>
      <c r="D1170" s="7"/>
      <c r="E1170" s="7" t="s">
        <v>848</v>
      </c>
      <c r="F1170" s="7" t="s">
        <v>19</v>
      </c>
      <c r="G1170" s="7" t="s">
        <v>27</v>
      </c>
      <c r="H1170" s="7" t="s">
        <v>2</v>
      </c>
      <c r="I1170" s="7" t="s">
        <v>2</v>
      </c>
      <c r="J1170" s="7" t="s">
        <v>30</v>
      </c>
    </row>
    <row r="1171" spans="1:10" x14ac:dyDescent="0.25" outlineLevel="4" collapsed="1">
      <c r="A1171" s="7" t="s">
        <v>15</v>
      </c>
      <c r="B1171" s="7" t="s">
        <v>64</v>
      </c>
      <c r="C1171" s="7" t="s">
        <v>2</v>
      </c>
      <c r="D1171" s="7"/>
      <c r="E1171" s="7" t="s">
        <v>1168</v>
      </c>
      <c r="F1171" s="7" t="s">
        <v>19</v>
      </c>
      <c r="G1171" s="7">
        <v>1</v>
      </c>
      <c r="H1171" s="7" t="s">
        <v>2</v>
      </c>
      <c r="I1171" s="7" t="s">
        <v>2</v>
      </c>
      <c r="J1171" s="7" t="s">
        <v>34</v>
      </c>
    </row>
    <row r="1172" spans="1:10" x14ac:dyDescent="0.25" outlineLevel="3" collapsed="1">
      <c r="A1172" s="7" t="s">
        <v>15</v>
      </c>
      <c r="B1172" s="7" t="s">
        <v>25</v>
      </c>
      <c r="C1172" s="7" t="s">
        <v>2</v>
      </c>
      <c r="D1172" s="7"/>
      <c r="E1172" s="7" t="s">
        <v>1055</v>
      </c>
      <c r="F1172" s="7" t="s">
        <v>19</v>
      </c>
      <c r="G1172" s="7" t="s">
        <v>27</v>
      </c>
      <c r="H1172" s="7" t="s">
        <v>2</v>
      </c>
      <c r="I1172" s="7" t="s">
        <v>2</v>
      </c>
      <c r="J1172" s="7" t="s">
        <v>308</v>
      </c>
    </row>
    <row r="1173" spans="1:10" x14ac:dyDescent="0.25" outlineLevel="3" collapsed="1">
      <c r="A1173" s="7" t="s">
        <v>15</v>
      </c>
      <c r="B1173" s="7" t="s">
        <v>25</v>
      </c>
      <c r="C1173" s="7" t="s">
        <v>2</v>
      </c>
      <c r="D1173" s="7"/>
      <c r="E1173" s="7" t="s">
        <v>1056</v>
      </c>
      <c r="F1173" s="7" t="s">
        <v>19</v>
      </c>
      <c r="G1173" s="7" t="s">
        <v>27</v>
      </c>
      <c r="H1173" s="7" t="s">
        <v>2</v>
      </c>
      <c r="I1173" s="7" t="s">
        <v>2</v>
      </c>
      <c r="J1173" s="7" t="s">
        <v>803</v>
      </c>
    </row>
    <row r="1174" spans="1:10" x14ac:dyDescent="0.25" outlineLevel="3" collapsed="1">
      <c r="A1174" s="7" t="s">
        <v>15</v>
      </c>
      <c r="B1174" s="7" t="s">
        <v>25</v>
      </c>
      <c r="C1174" s="7" t="s">
        <v>2</v>
      </c>
      <c r="D1174" s="7"/>
      <c r="E1174" s="7" t="s">
        <v>851</v>
      </c>
      <c r="F1174" s="7" t="s">
        <v>19</v>
      </c>
      <c r="G1174" s="7" t="s">
        <v>27</v>
      </c>
      <c r="H1174" s="7" t="s">
        <v>2</v>
      </c>
      <c r="I1174" s="7" t="s">
        <v>2</v>
      </c>
      <c r="J1174" s="7" t="s">
        <v>46</v>
      </c>
    </row>
    <row r="1175" spans="1:10" x14ac:dyDescent="0.25" outlineLevel="3" collapsed="1">
      <c r="A1175" s="7" t="s">
        <v>15</v>
      </c>
      <c r="B1175" s="7" t="s">
        <v>25</v>
      </c>
      <c r="C1175" s="7" t="s">
        <v>2</v>
      </c>
      <c r="D1175" s="7"/>
      <c r="E1175" s="7" t="s">
        <v>1122</v>
      </c>
      <c r="F1175" s="7" t="s">
        <v>19</v>
      </c>
      <c r="G1175" s="7" t="s">
        <v>27</v>
      </c>
      <c r="H1175" s="7" t="s">
        <v>2</v>
      </c>
      <c r="I1175" s="7" t="s">
        <v>2</v>
      </c>
      <c r="J1175" s="7" t="s">
        <v>48</v>
      </c>
    </row>
    <row r="1176" spans="1:10" x14ac:dyDescent="0.25" outlineLevel="3" collapsed="1">
      <c r="A1176" s="7" t="s">
        <v>15</v>
      </c>
      <c r="B1176" s="7" t="s">
        <v>25</v>
      </c>
      <c r="C1176" s="7" t="s">
        <v>2</v>
      </c>
      <c r="D1176" s="7"/>
      <c r="E1176" s="7" t="s">
        <v>852</v>
      </c>
      <c r="F1176" s="7" t="s">
        <v>19</v>
      </c>
      <c r="G1176" s="7" t="s">
        <v>27</v>
      </c>
      <c r="H1176" s="7" t="s">
        <v>2</v>
      </c>
      <c r="I1176" s="7" t="s">
        <v>2</v>
      </c>
      <c r="J1176" s="7" t="s">
        <v>50</v>
      </c>
    </row>
    <row r="1177" spans="1:10" x14ac:dyDescent="0.25" outlineLevel="2" collapsed="1">
      <c r="A1177" s="8" t="s">
        <v>19</v>
      </c>
      <c r="B1177" s="9" t="s">
        <v>1169</v>
      </c>
      <c r="C1177" s="8" t="s">
        <v>2</v>
      </c>
      <c r="D1177" s="8"/>
      <c r="E1177" s="8" t="s">
        <v>1170</v>
      </c>
      <c r="F1177" s="8" t="s">
        <v>19</v>
      </c>
      <c r="G1177" s="8" t="s">
        <v>2</v>
      </c>
      <c r="H1177" s="8" t="s">
        <v>2</v>
      </c>
      <c r="I1177" s="8" t="s">
        <v>2</v>
      </c>
      <c r="J1177" s="8" t="s">
        <v>322</v>
      </c>
    </row>
    <row r="1178" spans="1:10" x14ac:dyDescent="0.25" outlineLevel="3" collapsed="1">
      <c r="A1178" s="7" t="s">
        <v>15</v>
      </c>
      <c r="B1178" s="7" t="s">
        <v>25</v>
      </c>
      <c r="C1178" s="7" t="s">
        <v>2</v>
      </c>
      <c r="D1178" s="7"/>
      <c r="E1178" s="7" t="s">
        <v>842</v>
      </c>
      <c r="F1178" s="7" t="s">
        <v>19</v>
      </c>
      <c r="G1178" s="7" t="s">
        <v>27</v>
      </c>
      <c r="H1178" s="7" t="s">
        <v>2</v>
      </c>
      <c r="I1178" s="7" t="s">
        <v>2</v>
      </c>
      <c r="J1178" s="7" t="s">
        <v>28</v>
      </c>
    </row>
    <row r="1179" spans="1:10" x14ac:dyDescent="0.25" outlineLevel="3" collapsed="1">
      <c r="A1179" s="7" t="s">
        <v>15</v>
      </c>
      <c r="B1179" s="7" t="s">
        <v>25</v>
      </c>
      <c r="C1179" s="7" t="s">
        <v>2</v>
      </c>
      <c r="D1179" s="7"/>
      <c r="E1179" s="7" t="s">
        <v>843</v>
      </c>
      <c r="F1179" s="7" t="s">
        <v>19</v>
      </c>
      <c r="G1179" s="7" t="s">
        <v>27</v>
      </c>
      <c r="H1179" s="7" t="s">
        <v>2</v>
      </c>
      <c r="I1179" s="7" t="s">
        <v>2</v>
      </c>
      <c r="J1179" s="7" t="s">
        <v>30</v>
      </c>
    </row>
    <row r="1180" spans="1:10" x14ac:dyDescent="0.25" outlineLevel="3" collapsed="1">
      <c r="A1180" s="7" t="s">
        <v>15</v>
      </c>
      <c r="B1180" s="7" t="s">
        <v>25</v>
      </c>
      <c r="C1180" s="7" t="s">
        <v>2</v>
      </c>
      <c r="D1180" s="7"/>
      <c r="E1180" s="7" t="s">
        <v>844</v>
      </c>
      <c r="F1180" s="7" t="s">
        <v>19</v>
      </c>
      <c r="G1180" s="7" t="s">
        <v>27</v>
      </c>
      <c r="H1180" s="7" t="s">
        <v>2</v>
      </c>
      <c r="I1180" s="7" t="s">
        <v>2</v>
      </c>
      <c r="J1180" s="7" t="s">
        <v>34</v>
      </c>
    </row>
    <row r="1181" spans="1:10" x14ac:dyDescent="0.25" outlineLevel="3" collapsed="1">
      <c r="A1181" s="7" t="s">
        <v>15</v>
      </c>
      <c r="B1181" s="7" t="s">
        <v>25</v>
      </c>
      <c r="C1181" s="7" t="s">
        <v>2</v>
      </c>
      <c r="D1181" s="7"/>
      <c r="E1181" s="7" t="s">
        <v>845</v>
      </c>
      <c r="F1181" s="7" t="s">
        <v>19</v>
      </c>
      <c r="G1181" s="7" t="s">
        <v>27</v>
      </c>
      <c r="H1181" s="7" t="s">
        <v>2</v>
      </c>
      <c r="I1181" s="7" t="s">
        <v>2</v>
      </c>
      <c r="J1181" s="7" t="s">
        <v>37</v>
      </c>
    </row>
    <row r="1182" spans="1:10" x14ac:dyDescent="0.25" outlineLevel="3" collapsed="1">
      <c r="A1182" s="7" t="s">
        <v>15</v>
      </c>
      <c r="B1182" s="7" t="s">
        <v>25</v>
      </c>
      <c r="C1182" s="7" t="s">
        <v>2</v>
      </c>
      <c r="D1182" s="7"/>
      <c r="E1182" s="7" t="s">
        <v>1049</v>
      </c>
      <c r="F1182" s="7" t="s">
        <v>19</v>
      </c>
      <c r="G1182" s="7" t="s">
        <v>27</v>
      </c>
      <c r="H1182" s="7" t="s">
        <v>2</v>
      </c>
      <c r="I1182" s="7" t="s">
        <v>2</v>
      </c>
      <c r="J1182" s="7" t="s">
        <v>63</v>
      </c>
    </row>
    <row r="1183" spans="1:10" x14ac:dyDescent="0.25" outlineLevel="3" collapsed="1">
      <c r="A1183" s="7" t="s">
        <v>15</v>
      </c>
      <c r="B1183" s="7" t="s">
        <v>25</v>
      </c>
      <c r="C1183" s="7" t="s">
        <v>2</v>
      </c>
      <c r="D1183" s="7"/>
      <c r="E1183" s="7" t="s">
        <v>1050</v>
      </c>
      <c r="F1183" s="7" t="s">
        <v>19</v>
      </c>
      <c r="G1183" s="7" t="s">
        <v>27</v>
      </c>
      <c r="H1183" s="7" t="s">
        <v>2</v>
      </c>
      <c r="I1183" s="7" t="s">
        <v>2</v>
      </c>
      <c r="J1183" s="7" t="s">
        <v>87</v>
      </c>
    </row>
    <row r="1184" spans="1:10" x14ac:dyDescent="0.25" outlineLevel="3" collapsed="1">
      <c r="A1184" s="8" t="s">
        <v>15</v>
      </c>
      <c r="B1184" s="9" t="s">
        <v>1171</v>
      </c>
      <c r="C1184" s="8" t="s">
        <v>2</v>
      </c>
      <c r="D1184" s="8"/>
      <c r="E1184" s="8" t="s">
        <v>1172</v>
      </c>
      <c r="F1184" s="8" t="s">
        <v>15</v>
      </c>
      <c r="G1184" s="8" t="s">
        <v>2</v>
      </c>
      <c r="H1184" s="8" t="s">
        <v>2</v>
      </c>
      <c r="I1184" s="8" t="s">
        <v>2</v>
      </c>
      <c r="J1184" s="8" t="s">
        <v>44</v>
      </c>
    </row>
    <row r="1185" spans="1:10" x14ac:dyDescent="0.25" outlineLevel="4" collapsed="1">
      <c r="A1185" s="7" t="s">
        <v>15</v>
      </c>
      <c r="B1185" s="7" t="s">
        <v>64</v>
      </c>
      <c r="C1185" s="7" t="s">
        <v>2</v>
      </c>
      <c r="D1185" s="7"/>
      <c r="E1185" s="7" t="s">
        <v>895</v>
      </c>
      <c r="F1185" s="7" t="s">
        <v>19</v>
      </c>
      <c r="G1185" s="7">
        <v>1</v>
      </c>
      <c r="H1185" s="7" t="s">
        <v>2</v>
      </c>
      <c r="I1185" s="7" t="s">
        <v>2</v>
      </c>
      <c r="J1185" s="7" t="s">
        <v>28</v>
      </c>
    </row>
    <row r="1186" spans="1:10" x14ac:dyDescent="0.25" outlineLevel="4" collapsed="1">
      <c r="A1186" s="7" t="s">
        <v>15</v>
      </c>
      <c r="B1186" s="7" t="s">
        <v>25</v>
      </c>
      <c r="C1186" s="7" t="s">
        <v>2</v>
      </c>
      <c r="D1186" s="7"/>
      <c r="E1186" s="7" t="s">
        <v>848</v>
      </c>
      <c r="F1186" s="7" t="s">
        <v>19</v>
      </c>
      <c r="G1186" s="7" t="s">
        <v>27</v>
      </c>
      <c r="H1186" s="7" t="s">
        <v>2</v>
      </c>
      <c r="I1186" s="7" t="s">
        <v>2</v>
      </c>
      <c r="J1186" s="7" t="s">
        <v>30</v>
      </c>
    </row>
    <row r="1187" spans="1:10" x14ac:dyDescent="0.25" outlineLevel="4" collapsed="1">
      <c r="A1187" s="7" t="s">
        <v>15</v>
      </c>
      <c r="B1187" s="7" t="s">
        <v>64</v>
      </c>
      <c r="C1187" s="7" t="s">
        <v>2</v>
      </c>
      <c r="D1187" s="7"/>
      <c r="E1187" s="7" t="s">
        <v>1173</v>
      </c>
      <c r="F1187" s="7" t="s">
        <v>19</v>
      </c>
      <c r="G1187" s="7">
        <v>1</v>
      </c>
      <c r="H1187" s="7" t="s">
        <v>2</v>
      </c>
      <c r="I1187" s="7" t="s">
        <v>2</v>
      </c>
      <c r="J1187" s="7" t="s">
        <v>34</v>
      </c>
    </row>
    <row r="1188" spans="1:10" x14ac:dyDescent="0.25" outlineLevel="3" collapsed="1">
      <c r="A1188" s="7" t="s">
        <v>15</v>
      </c>
      <c r="B1188" s="7" t="s">
        <v>25</v>
      </c>
      <c r="C1188" s="7" t="s">
        <v>2</v>
      </c>
      <c r="D1188" s="7"/>
      <c r="E1188" s="7" t="s">
        <v>1055</v>
      </c>
      <c r="F1188" s="7" t="s">
        <v>19</v>
      </c>
      <c r="G1188" s="7" t="s">
        <v>27</v>
      </c>
      <c r="H1188" s="7" t="s">
        <v>2</v>
      </c>
      <c r="I1188" s="7" t="s">
        <v>2</v>
      </c>
      <c r="J1188" s="7" t="s">
        <v>308</v>
      </c>
    </row>
    <row r="1189" spans="1:10" x14ac:dyDescent="0.25" outlineLevel="3" collapsed="1">
      <c r="A1189" s="7" t="s">
        <v>15</v>
      </c>
      <c r="B1189" s="7" t="s">
        <v>25</v>
      </c>
      <c r="C1189" s="7" t="s">
        <v>2</v>
      </c>
      <c r="D1189" s="7"/>
      <c r="E1189" s="7" t="s">
        <v>1056</v>
      </c>
      <c r="F1189" s="7" t="s">
        <v>19</v>
      </c>
      <c r="G1189" s="7" t="s">
        <v>27</v>
      </c>
      <c r="H1189" s="7" t="s">
        <v>2</v>
      </c>
      <c r="I1189" s="7" t="s">
        <v>2</v>
      </c>
      <c r="J1189" s="7" t="s">
        <v>803</v>
      </c>
    </row>
    <row r="1190" spans="1:10" x14ac:dyDescent="0.25" outlineLevel="3" collapsed="1">
      <c r="A1190" s="7" t="s">
        <v>15</v>
      </c>
      <c r="B1190" s="7" t="s">
        <v>25</v>
      </c>
      <c r="C1190" s="7" t="s">
        <v>2</v>
      </c>
      <c r="D1190" s="7"/>
      <c r="E1190" s="7" t="s">
        <v>851</v>
      </c>
      <c r="F1190" s="7" t="s">
        <v>19</v>
      </c>
      <c r="G1190" s="7" t="s">
        <v>27</v>
      </c>
      <c r="H1190" s="7" t="s">
        <v>2</v>
      </c>
      <c r="I1190" s="7" t="s">
        <v>2</v>
      </c>
      <c r="J1190" s="7" t="s">
        <v>46</v>
      </c>
    </row>
    <row r="1191" spans="1:10" x14ac:dyDescent="0.25" outlineLevel="3" collapsed="1">
      <c r="A1191" s="7" t="s">
        <v>15</v>
      </c>
      <c r="B1191" s="7" t="s">
        <v>25</v>
      </c>
      <c r="C1191" s="7" t="s">
        <v>2</v>
      </c>
      <c r="D1191" s="7"/>
      <c r="E1191" s="7" t="s">
        <v>1122</v>
      </c>
      <c r="F1191" s="7" t="s">
        <v>19</v>
      </c>
      <c r="G1191" s="7" t="s">
        <v>27</v>
      </c>
      <c r="H1191" s="7" t="s">
        <v>2</v>
      </c>
      <c r="I1191" s="7" t="s">
        <v>2</v>
      </c>
      <c r="J1191" s="7" t="s">
        <v>48</v>
      </c>
    </row>
    <row r="1192" spans="1:10" x14ac:dyDescent="0.25" outlineLevel="3" collapsed="1">
      <c r="A1192" s="7" t="s">
        <v>15</v>
      </c>
      <c r="B1192" s="7" t="s">
        <v>25</v>
      </c>
      <c r="C1192" s="7" t="s">
        <v>2</v>
      </c>
      <c r="D1192" s="7"/>
      <c r="E1192" s="7" t="s">
        <v>852</v>
      </c>
      <c r="F1192" s="7" t="s">
        <v>19</v>
      </c>
      <c r="G1192" s="7" t="s">
        <v>27</v>
      </c>
      <c r="H1192" s="7" t="s">
        <v>2</v>
      </c>
      <c r="I1192" s="7" t="s">
        <v>2</v>
      </c>
      <c r="J1192" s="7" t="s">
        <v>50</v>
      </c>
    </row>
    <row r="1193" spans="1:10" x14ac:dyDescent="0.25" outlineLevel="2" collapsed="1">
      <c r="A1193" s="8" t="s">
        <v>19</v>
      </c>
      <c r="B1193" s="9" t="s">
        <v>1174</v>
      </c>
      <c r="C1193" s="8" t="s">
        <v>2</v>
      </c>
      <c r="D1193" s="8"/>
      <c r="E1193" s="8" t="s">
        <v>1175</v>
      </c>
      <c r="F1193" s="8" t="s">
        <v>19</v>
      </c>
      <c r="G1193" s="8" t="s">
        <v>2</v>
      </c>
      <c r="H1193" s="8" t="s">
        <v>2</v>
      </c>
      <c r="I1193" s="8" t="s">
        <v>2</v>
      </c>
      <c r="J1193" s="8" t="s">
        <v>326</v>
      </c>
    </row>
    <row r="1194" spans="1:10" x14ac:dyDescent="0.25" outlineLevel="3" collapsed="1">
      <c r="A1194" s="7" t="s">
        <v>15</v>
      </c>
      <c r="B1194" s="7" t="s">
        <v>25</v>
      </c>
      <c r="C1194" s="7" t="s">
        <v>2</v>
      </c>
      <c r="D1194" s="7"/>
      <c r="E1194" s="7" t="s">
        <v>842</v>
      </c>
      <c r="F1194" s="7" t="s">
        <v>19</v>
      </c>
      <c r="G1194" s="7" t="s">
        <v>27</v>
      </c>
      <c r="H1194" s="7" t="s">
        <v>2</v>
      </c>
      <c r="I1194" s="7" t="s">
        <v>2</v>
      </c>
      <c r="J1194" s="7" t="s">
        <v>28</v>
      </c>
    </row>
    <row r="1195" spans="1:10" x14ac:dyDescent="0.25" outlineLevel="3" collapsed="1">
      <c r="A1195" s="7" t="s">
        <v>15</v>
      </c>
      <c r="B1195" s="7" t="s">
        <v>25</v>
      </c>
      <c r="C1195" s="7" t="s">
        <v>2</v>
      </c>
      <c r="D1195" s="7"/>
      <c r="E1195" s="7" t="s">
        <v>843</v>
      </c>
      <c r="F1195" s="7" t="s">
        <v>19</v>
      </c>
      <c r="G1195" s="7" t="s">
        <v>27</v>
      </c>
      <c r="H1195" s="7" t="s">
        <v>2</v>
      </c>
      <c r="I1195" s="7" t="s">
        <v>2</v>
      </c>
      <c r="J1195" s="7" t="s">
        <v>30</v>
      </c>
    </row>
    <row r="1196" spans="1:10" x14ac:dyDescent="0.25" outlineLevel="3" collapsed="1">
      <c r="A1196" s="7" t="s">
        <v>15</v>
      </c>
      <c r="B1196" s="7" t="s">
        <v>25</v>
      </c>
      <c r="C1196" s="7" t="s">
        <v>2</v>
      </c>
      <c r="D1196" s="7"/>
      <c r="E1196" s="7" t="s">
        <v>844</v>
      </c>
      <c r="F1196" s="7" t="s">
        <v>19</v>
      </c>
      <c r="G1196" s="7" t="s">
        <v>27</v>
      </c>
      <c r="H1196" s="7" t="s">
        <v>2</v>
      </c>
      <c r="I1196" s="7" t="s">
        <v>2</v>
      </c>
      <c r="J1196" s="7" t="s">
        <v>34</v>
      </c>
    </row>
    <row r="1197" spans="1:10" x14ac:dyDescent="0.25" outlineLevel="3" collapsed="1">
      <c r="A1197" s="7" t="s">
        <v>15</v>
      </c>
      <c r="B1197" s="7" t="s">
        <v>25</v>
      </c>
      <c r="C1197" s="7" t="s">
        <v>2</v>
      </c>
      <c r="D1197" s="7"/>
      <c r="E1197" s="7" t="s">
        <v>845</v>
      </c>
      <c r="F1197" s="7" t="s">
        <v>19</v>
      </c>
      <c r="G1197" s="7" t="s">
        <v>27</v>
      </c>
      <c r="H1197" s="7" t="s">
        <v>2</v>
      </c>
      <c r="I1197" s="7" t="s">
        <v>2</v>
      </c>
      <c r="J1197" s="7" t="s">
        <v>37</v>
      </c>
    </row>
    <row r="1198" spans="1:10" x14ac:dyDescent="0.25" outlineLevel="3" collapsed="1">
      <c r="A1198" s="7" t="s">
        <v>15</v>
      </c>
      <c r="B1198" s="7" t="s">
        <v>25</v>
      </c>
      <c r="C1198" s="7" t="s">
        <v>2</v>
      </c>
      <c r="D1198" s="7"/>
      <c r="E1198" s="7" t="s">
        <v>1049</v>
      </c>
      <c r="F1198" s="7" t="s">
        <v>19</v>
      </c>
      <c r="G1198" s="7" t="s">
        <v>27</v>
      </c>
      <c r="H1198" s="7" t="s">
        <v>2</v>
      </c>
      <c r="I1198" s="7" t="s">
        <v>2</v>
      </c>
      <c r="J1198" s="7" t="s">
        <v>63</v>
      </c>
    </row>
    <row r="1199" spans="1:10" x14ac:dyDescent="0.25" outlineLevel="3" collapsed="1">
      <c r="A1199" s="7" t="s">
        <v>15</v>
      </c>
      <c r="B1199" s="7" t="s">
        <v>25</v>
      </c>
      <c r="C1199" s="7" t="s">
        <v>2</v>
      </c>
      <c r="D1199" s="7"/>
      <c r="E1199" s="7" t="s">
        <v>1050</v>
      </c>
      <c r="F1199" s="7" t="s">
        <v>19</v>
      </c>
      <c r="G1199" s="7" t="s">
        <v>27</v>
      </c>
      <c r="H1199" s="7" t="s">
        <v>2</v>
      </c>
      <c r="I1199" s="7" t="s">
        <v>2</v>
      </c>
      <c r="J1199" s="7" t="s">
        <v>87</v>
      </c>
    </row>
    <row r="1200" spans="1:10" x14ac:dyDescent="0.25" outlineLevel="3" collapsed="1">
      <c r="A1200" s="8" t="s">
        <v>15</v>
      </c>
      <c r="B1200" s="9" t="s">
        <v>1176</v>
      </c>
      <c r="C1200" s="8" t="s">
        <v>2</v>
      </c>
      <c r="D1200" s="8"/>
      <c r="E1200" s="8" t="s">
        <v>1177</v>
      </c>
      <c r="F1200" s="8" t="s">
        <v>15</v>
      </c>
      <c r="G1200" s="8" t="s">
        <v>2</v>
      </c>
      <c r="H1200" s="8" t="s">
        <v>2</v>
      </c>
      <c r="I1200" s="8" t="s">
        <v>2</v>
      </c>
      <c r="J1200" s="8" t="s">
        <v>44</v>
      </c>
    </row>
    <row r="1201" spans="1:10" x14ac:dyDescent="0.25" outlineLevel="4" collapsed="1">
      <c r="A1201" s="7" t="s">
        <v>15</v>
      </c>
      <c r="B1201" s="7" t="s">
        <v>64</v>
      </c>
      <c r="C1201" s="7" t="s">
        <v>2</v>
      </c>
      <c r="D1201" s="7"/>
      <c r="E1201" s="7" t="s">
        <v>895</v>
      </c>
      <c r="F1201" s="7" t="s">
        <v>19</v>
      </c>
      <c r="G1201" s="7">
        <v>1</v>
      </c>
      <c r="H1201" s="7" t="s">
        <v>2</v>
      </c>
      <c r="I1201" s="7" t="s">
        <v>2</v>
      </c>
      <c r="J1201" s="7" t="s">
        <v>28</v>
      </c>
    </row>
    <row r="1202" spans="1:10" x14ac:dyDescent="0.25" outlineLevel="4" collapsed="1">
      <c r="A1202" s="7" t="s">
        <v>15</v>
      </c>
      <c r="B1202" s="7" t="s">
        <v>25</v>
      </c>
      <c r="C1202" s="7" t="s">
        <v>2</v>
      </c>
      <c r="D1202" s="7"/>
      <c r="E1202" s="7" t="s">
        <v>848</v>
      </c>
      <c r="F1202" s="7" t="s">
        <v>19</v>
      </c>
      <c r="G1202" s="7" t="s">
        <v>27</v>
      </c>
      <c r="H1202" s="7" t="s">
        <v>2</v>
      </c>
      <c r="I1202" s="7" t="s">
        <v>2</v>
      </c>
      <c r="J1202" s="7" t="s">
        <v>30</v>
      </c>
    </row>
    <row r="1203" spans="1:10" x14ac:dyDescent="0.25" outlineLevel="4" collapsed="1">
      <c r="A1203" s="7" t="s">
        <v>15</v>
      </c>
      <c r="B1203" s="7" t="s">
        <v>64</v>
      </c>
      <c r="C1203" s="7" t="s">
        <v>2</v>
      </c>
      <c r="D1203" s="7"/>
      <c r="E1203" s="7" t="s">
        <v>1178</v>
      </c>
      <c r="F1203" s="7" t="s">
        <v>19</v>
      </c>
      <c r="G1203" s="7">
        <v>1</v>
      </c>
      <c r="H1203" s="7" t="s">
        <v>2</v>
      </c>
      <c r="I1203" s="7" t="s">
        <v>2</v>
      </c>
      <c r="J1203" s="7" t="s">
        <v>34</v>
      </c>
    </row>
    <row r="1204" spans="1:10" x14ac:dyDescent="0.25" outlineLevel="3" collapsed="1">
      <c r="A1204" s="7" t="s">
        <v>15</v>
      </c>
      <c r="B1204" s="7" t="s">
        <v>25</v>
      </c>
      <c r="C1204" s="7" t="s">
        <v>2</v>
      </c>
      <c r="D1204" s="7"/>
      <c r="E1204" s="7" t="s">
        <v>1055</v>
      </c>
      <c r="F1204" s="7" t="s">
        <v>19</v>
      </c>
      <c r="G1204" s="7" t="s">
        <v>27</v>
      </c>
      <c r="H1204" s="7" t="s">
        <v>2</v>
      </c>
      <c r="I1204" s="7" t="s">
        <v>2</v>
      </c>
      <c r="J1204" s="7" t="s">
        <v>308</v>
      </c>
    </row>
    <row r="1205" spans="1:10" x14ac:dyDescent="0.25" outlineLevel="3" collapsed="1">
      <c r="A1205" s="7" t="s">
        <v>15</v>
      </c>
      <c r="B1205" s="7" t="s">
        <v>25</v>
      </c>
      <c r="C1205" s="7" t="s">
        <v>2</v>
      </c>
      <c r="D1205" s="7"/>
      <c r="E1205" s="7" t="s">
        <v>1056</v>
      </c>
      <c r="F1205" s="7" t="s">
        <v>19</v>
      </c>
      <c r="G1205" s="7" t="s">
        <v>27</v>
      </c>
      <c r="H1205" s="7" t="s">
        <v>2</v>
      </c>
      <c r="I1205" s="7" t="s">
        <v>2</v>
      </c>
      <c r="J1205" s="7" t="s">
        <v>803</v>
      </c>
    </row>
    <row r="1206" spans="1:10" x14ac:dyDescent="0.25" outlineLevel="3" collapsed="1">
      <c r="A1206" s="7" t="s">
        <v>15</v>
      </c>
      <c r="B1206" s="7" t="s">
        <v>25</v>
      </c>
      <c r="C1206" s="7" t="s">
        <v>2</v>
      </c>
      <c r="D1206" s="7"/>
      <c r="E1206" s="7" t="s">
        <v>851</v>
      </c>
      <c r="F1206" s="7" t="s">
        <v>19</v>
      </c>
      <c r="G1206" s="7" t="s">
        <v>27</v>
      </c>
      <c r="H1206" s="7" t="s">
        <v>2</v>
      </c>
      <c r="I1206" s="7" t="s">
        <v>2</v>
      </c>
      <c r="J1206" s="7" t="s">
        <v>46</v>
      </c>
    </row>
    <row r="1207" spans="1:10" x14ac:dyDescent="0.25" outlineLevel="3" collapsed="1">
      <c r="A1207" s="7" t="s">
        <v>15</v>
      </c>
      <c r="B1207" s="7" t="s">
        <v>25</v>
      </c>
      <c r="C1207" s="7" t="s">
        <v>2</v>
      </c>
      <c r="D1207" s="7"/>
      <c r="E1207" s="7" t="s">
        <v>1122</v>
      </c>
      <c r="F1207" s="7" t="s">
        <v>19</v>
      </c>
      <c r="G1207" s="7" t="s">
        <v>27</v>
      </c>
      <c r="H1207" s="7" t="s">
        <v>2</v>
      </c>
      <c r="I1207" s="7" t="s">
        <v>2</v>
      </c>
      <c r="J1207" s="7" t="s">
        <v>48</v>
      </c>
    </row>
    <row r="1208" spans="1:10" x14ac:dyDescent="0.25" outlineLevel="3" collapsed="1">
      <c r="A1208" s="7" t="s">
        <v>15</v>
      </c>
      <c r="B1208" s="7" t="s">
        <v>25</v>
      </c>
      <c r="C1208" s="7" t="s">
        <v>2</v>
      </c>
      <c r="D1208" s="7"/>
      <c r="E1208" s="7" t="s">
        <v>852</v>
      </c>
      <c r="F1208" s="7" t="s">
        <v>19</v>
      </c>
      <c r="G1208" s="7" t="s">
        <v>27</v>
      </c>
      <c r="H1208" s="7" t="s">
        <v>2</v>
      </c>
      <c r="I1208" s="7" t="s">
        <v>2</v>
      </c>
      <c r="J1208" s="7" t="s">
        <v>50</v>
      </c>
    </row>
    <row r="1209" spans="1:10" x14ac:dyDescent="0.25" outlineLevel="2" collapsed="1">
      <c r="A1209" s="8" t="s">
        <v>19</v>
      </c>
      <c r="B1209" s="9" t="s">
        <v>1179</v>
      </c>
      <c r="C1209" s="8" t="s">
        <v>2</v>
      </c>
      <c r="D1209" s="8"/>
      <c r="E1209" s="8" t="s">
        <v>1180</v>
      </c>
      <c r="F1209" s="8" t="s">
        <v>19</v>
      </c>
      <c r="G1209" s="8" t="s">
        <v>2</v>
      </c>
      <c r="H1209" s="8" t="s">
        <v>2</v>
      </c>
      <c r="I1209" s="8" t="s">
        <v>2</v>
      </c>
      <c r="J1209" s="8" t="s">
        <v>330</v>
      </c>
    </row>
    <row r="1210" spans="1:10" x14ac:dyDescent="0.25" outlineLevel="3" collapsed="1">
      <c r="A1210" s="7" t="s">
        <v>15</v>
      </c>
      <c r="B1210" s="7" t="s">
        <v>25</v>
      </c>
      <c r="C1210" s="7" t="s">
        <v>2</v>
      </c>
      <c r="D1210" s="7"/>
      <c r="E1210" s="7" t="s">
        <v>842</v>
      </c>
      <c r="F1210" s="7" t="s">
        <v>19</v>
      </c>
      <c r="G1210" s="7" t="s">
        <v>27</v>
      </c>
      <c r="H1210" s="7" t="s">
        <v>2</v>
      </c>
      <c r="I1210" s="7" t="s">
        <v>2</v>
      </c>
      <c r="J1210" s="7" t="s">
        <v>28</v>
      </c>
    </row>
    <row r="1211" spans="1:10" x14ac:dyDescent="0.25" outlineLevel="3" collapsed="1">
      <c r="A1211" s="7" t="s">
        <v>15</v>
      </c>
      <c r="B1211" s="7" t="s">
        <v>25</v>
      </c>
      <c r="C1211" s="7" t="s">
        <v>2</v>
      </c>
      <c r="D1211" s="7"/>
      <c r="E1211" s="7" t="s">
        <v>843</v>
      </c>
      <c r="F1211" s="7" t="s">
        <v>19</v>
      </c>
      <c r="G1211" s="7" t="s">
        <v>27</v>
      </c>
      <c r="H1211" s="7" t="s">
        <v>2</v>
      </c>
      <c r="I1211" s="7" t="s">
        <v>2</v>
      </c>
      <c r="J1211" s="7" t="s">
        <v>30</v>
      </c>
    </row>
    <row r="1212" spans="1:10" x14ac:dyDescent="0.25" outlineLevel="3" collapsed="1">
      <c r="A1212" s="7" t="s">
        <v>15</v>
      </c>
      <c r="B1212" s="7" t="s">
        <v>25</v>
      </c>
      <c r="C1212" s="7" t="s">
        <v>2</v>
      </c>
      <c r="D1212" s="7"/>
      <c r="E1212" s="7" t="s">
        <v>844</v>
      </c>
      <c r="F1212" s="7" t="s">
        <v>19</v>
      </c>
      <c r="G1212" s="7" t="s">
        <v>27</v>
      </c>
      <c r="H1212" s="7" t="s">
        <v>2</v>
      </c>
      <c r="I1212" s="7" t="s">
        <v>2</v>
      </c>
      <c r="J1212" s="7" t="s">
        <v>34</v>
      </c>
    </row>
    <row r="1213" spans="1:10" x14ac:dyDescent="0.25" outlineLevel="3" collapsed="1">
      <c r="A1213" s="7" t="s">
        <v>15</v>
      </c>
      <c r="B1213" s="7" t="s">
        <v>25</v>
      </c>
      <c r="C1213" s="7" t="s">
        <v>2</v>
      </c>
      <c r="D1213" s="7"/>
      <c r="E1213" s="7" t="s">
        <v>845</v>
      </c>
      <c r="F1213" s="7" t="s">
        <v>19</v>
      </c>
      <c r="G1213" s="7" t="s">
        <v>27</v>
      </c>
      <c r="H1213" s="7" t="s">
        <v>2</v>
      </c>
      <c r="I1213" s="7" t="s">
        <v>2</v>
      </c>
      <c r="J1213" s="7" t="s">
        <v>37</v>
      </c>
    </row>
    <row r="1214" spans="1:10" x14ac:dyDescent="0.25" outlineLevel="3" collapsed="1">
      <c r="A1214" s="7" t="s">
        <v>15</v>
      </c>
      <c r="B1214" s="7" t="s">
        <v>25</v>
      </c>
      <c r="C1214" s="7" t="s">
        <v>2</v>
      </c>
      <c r="D1214" s="7"/>
      <c r="E1214" s="7" t="s">
        <v>1049</v>
      </c>
      <c r="F1214" s="7" t="s">
        <v>19</v>
      </c>
      <c r="G1214" s="7" t="s">
        <v>27</v>
      </c>
      <c r="H1214" s="7" t="s">
        <v>2</v>
      </c>
      <c r="I1214" s="7" t="s">
        <v>2</v>
      </c>
      <c r="J1214" s="7" t="s">
        <v>63</v>
      </c>
    </row>
    <row r="1215" spans="1:10" x14ac:dyDescent="0.25" outlineLevel="3" collapsed="1">
      <c r="A1215" s="7" t="s">
        <v>15</v>
      </c>
      <c r="B1215" s="7" t="s">
        <v>25</v>
      </c>
      <c r="C1215" s="7" t="s">
        <v>2</v>
      </c>
      <c r="D1215" s="7"/>
      <c r="E1215" s="7" t="s">
        <v>1050</v>
      </c>
      <c r="F1215" s="7" t="s">
        <v>19</v>
      </c>
      <c r="G1215" s="7" t="s">
        <v>27</v>
      </c>
      <c r="H1215" s="7" t="s">
        <v>2</v>
      </c>
      <c r="I1215" s="7" t="s">
        <v>2</v>
      </c>
      <c r="J1215" s="7" t="s">
        <v>87</v>
      </c>
    </row>
    <row r="1216" spans="1:10" x14ac:dyDescent="0.25" outlineLevel="3" collapsed="1">
      <c r="A1216" s="8" t="s">
        <v>15</v>
      </c>
      <c r="B1216" s="9" t="s">
        <v>1181</v>
      </c>
      <c r="C1216" s="8" t="s">
        <v>2</v>
      </c>
      <c r="D1216" s="8"/>
      <c r="E1216" s="8" t="s">
        <v>1182</v>
      </c>
      <c r="F1216" s="8" t="s">
        <v>15</v>
      </c>
      <c r="G1216" s="8" t="s">
        <v>2</v>
      </c>
      <c r="H1216" s="8" t="s">
        <v>2</v>
      </c>
      <c r="I1216" s="8" t="s">
        <v>2</v>
      </c>
      <c r="J1216" s="8" t="s">
        <v>44</v>
      </c>
    </row>
    <row r="1217" spans="1:10" x14ac:dyDescent="0.25" outlineLevel="4" collapsed="1">
      <c r="A1217" s="7" t="s">
        <v>15</v>
      </c>
      <c r="B1217" s="7" t="s">
        <v>64</v>
      </c>
      <c r="C1217" s="7" t="s">
        <v>2</v>
      </c>
      <c r="D1217" s="7"/>
      <c r="E1217" s="7" t="s">
        <v>895</v>
      </c>
      <c r="F1217" s="7" t="s">
        <v>19</v>
      </c>
      <c r="G1217" s="7">
        <v>1</v>
      </c>
      <c r="H1217" s="7" t="s">
        <v>2</v>
      </c>
      <c r="I1217" s="7" t="s">
        <v>2</v>
      </c>
      <c r="J1217" s="7" t="s">
        <v>28</v>
      </c>
    </row>
    <row r="1218" spans="1:10" x14ac:dyDescent="0.25" outlineLevel="4" collapsed="1">
      <c r="A1218" s="7" t="s">
        <v>15</v>
      </c>
      <c r="B1218" s="7" t="s">
        <v>25</v>
      </c>
      <c r="C1218" s="7" t="s">
        <v>2</v>
      </c>
      <c r="D1218" s="7"/>
      <c r="E1218" s="7" t="s">
        <v>848</v>
      </c>
      <c r="F1218" s="7" t="s">
        <v>19</v>
      </c>
      <c r="G1218" s="7" t="s">
        <v>27</v>
      </c>
      <c r="H1218" s="7" t="s">
        <v>2</v>
      </c>
      <c r="I1218" s="7" t="s">
        <v>2</v>
      </c>
      <c r="J1218" s="7" t="s">
        <v>30</v>
      </c>
    </row>
    <row r="1219" spans="1:10" x14ac:dyDescent="0.25" outlineLevel="4" collapsed="1">
      <c r="A1219" s="7" t="s">
        <v>15</v>
      </c>
      <c r="B1219" s="7" t="s">
        <v>64</v>
      </c>
      <c r="C1219" s="7" t="s">
        <v>2</v>
      </c>
      <c r="D1219" s="7"/>
      <c r="E1219" s="7" t="s">
        <v>1183</v>
      </c>
      <c r="F1219" s="7" t="s">
        <v>19</v>
      </c>
      <c r="G1219" s="7">
        <v>1</v>
      </c>
      <c r="H1219" s="7" t="s">
        <v>2</v>
      </c>
      <c r="I1219" s="7" t="s">
        <v>2</v>
      </c>
      <c r="J1219" s="7" t="s">
        <v>34</v>
      </c>
    </row>
    <row r="1220" spans="1:10" x14ac:dyDescent="0.25" outlineLevel="3" collapsed="1">
      <c r="A1220" s="7" t="s">
        <v>15</v>
      </c>
      <c r="B1220" s="7" t="s">
        <v>25</v>
      </c>
      <c r="C1220" s="7" t="s">
        <v>2</v>
      </c>
      <c r="D1220" s="7"/>
      <c r="E1220" s="7" t="s">
        <v>1055</v>
      </c>
      <c r="F1220" s="7" t="s">
        <v>19</v>
      </c>
      <c r="G1220" s="7" t="s">
        <v>27</v>
      </c>
      <c r="H1220" s="7" t="s">
        <v>2</v>
      </c>
      <c r="I1220" s="7" t="s">
        <v>2</v>
      </c>
      <c r="J1220" s="7" t="s">
        <v>308</v>
      </c>
    </row>
    <row r="1221" spans="1:10" x14ac:dyDescent="0.25" outlineLevel="3" collapsed="1">
      <c r="A1221" s="7" t="s">
        <v>15</v>
      </c>
      <c r="B1221" s="7" t="s">
        <v>25</v>
      </c>
      <c r="C1221" s="7" t="s">
        <v>2</v>
      </c>
      <c r="D1221" s="7"/>
      <c r="E1221" s="7" t="s">
        <v>1056</v>
      </c>
      <c r="F1221" s="7" t="s">
        <v>19</v>
      </c>
      <c r="G1221" s="7" t="s">
        <v>27</v>
      </c>
      <c r="H1221" s="7" t="s">
        <v>2</v>
      </c>
      <c r="I1221" s="7" t="s">
        <v>2</v>
      </c>
      <c r="J1221" s="7" t="s">
        <v>803</v>
      </c>
    </row>
    <row r="1222" spans="1:10" x14ac:dyDescent="0.25" outlineLevel="3" collapsed="1">
      <c r="A1222" s="7" t="s">
        <v>15</v>
      </c>
      <c r="B1222" s="7" t="s">
        <v>25</v>
      </c>
      <c r="C1222" s="7" t="s">
        <v>2</v>
      </c>
      <c r="D1222" s="7"/>
      <c r="E1222" s="7" t="s">
        <v>851</v>
      </c>
      <c r="F1222" s="7" t="s">
        <v>19</v>
      </c>
      <c r="G1222" s="7" t="s">
        <v>27</v>
      </c>
      <c r="H1222" s="7" t="s">
        <v>2</v>
      </c>
      <c r="I1222" s="7" t="s">
        <v>2</v>
      </c>
      <c r="J1222" s="7" t="s">
        <v>46</v>
      </c>
    </row>
    <row r="1223" spans="1:10" x14ac:dyDescent="0.25" outlineLevel="3" collapsed="1">
      <c r="A1223" s="7" t="s">
        <v>15</v>
      </c>
      <c r="B1223" s="7" t="s">
        <v>25</v>
      </c>
      <c r="C1223" s="7" t="s">
        <v>2</v>
      </c>
      <c r="D1223" s="7"/>
      <c r="E1223" s="7" t="s">
        <v>1122</v>
      </c>
      <c r="F1223" s="7" t="s">
        <v>19</v>
      </c>
      <c r="G1223" s="7" t="s">
        <v>27</v>
      </c>
      <c r="H1223" s="7" t="s">
        <v>2</v>
      </c>
      <c r="I1223" s="7" t="s">
        <v>2</v>
      </c>
      <c r="J1223" s="7" t="s">
        <v>48</v>
      </c>
    </row>
    <row r="1224" spans="1:10" x14ac:dyDescent="0.25" outlineLevel="3" collapsed="1">
      <c r="A1224" s="7" t="s">
        <v>15</v>
      </c>
      <c r="B1224" s="7" t="s">
        <v>25</v>
      </c>
      <c r="C1224" s="7" t="s">
        <v>2</v>
      </c>
      <c r="D1224" s="7"/>
      <c r="E1224" s="7" t="s">
        <v>852</v>
      </c>
      <c r="F1224" s="7" t="s">
        <v>19</v>
      </c>
      <c r="G1224" s="7" t="s">
        <v>27</v>
      </c>
      <c r="H1224" s="7" t="s">
        <v>2</v>
      </c>
      <c r="I1224" s="7" t="s">
        <v>2</v>
      </c>
      <c r="J1224" s="7" t="s">
        <v>50</v>
      </c>
    </row>
    <row r="1225" spans="1:10" x14ac:dyDescent="0.25" outlineLevel="2" collapsed="1">
      <c r="A1225" s="8" t="s">
        <v>19</v>
      </c>
      <c r="B1225" s="9" t="s">
        <v>1184</v>
      </c>
      <c r="C1225" s="8" t="s">
        <v>2</v>
      </c>
      <c r="D1225" s="8"/>
      <c r="E1225" s="8" t="s">
        <v>1185</v>
      </c>
      <c r="F1225" s="8" t="s">
        <v>19</v>
      </c>
      <c r="G1225" s="8" t="s">
        <v>2</v>
      </c>
      <c r="H1225" s="8" t="s">
        <v>2</v>
      </c>
      <c r="I1225" s="8" t="s">
        <v>2</v>
      </c>
      <c r="J1225" s="8" t="s">
        <v>327</v>
      </c>
    </row>
    <row r="1226" spans="1:10" x14ac:dyDescent="0.25" outlineLevel="3" collapsed="1">
      <c r="A1226" s="7" t="s">
        <v>15</v>
      </c>
      <c r="B1226" s="7" t="s">
        <v>25</v>
      </c>
      <c r="C1226" s="7" t="s">
        <v>2</v>
      </c>
      <c r="D1226" s="7"/>
      <c r="E1226" s="7" t="s">
        <v>842</v>
      </c>
      <c r="F1226" s="7" t="s">
        <v>19</v>
      </c>
      <c r="G1226" s="7" t="s">
        <v>27</v>
      </c>
      <c r="H1226" s="7" t="s">
        <v>2</v>
      </c>
      <c r="I1226" s="7" t="s">
        <v>2</v>
      </c>
      <c r="J1226" s="7" t="s">
        <v>28</v>
      </c>
    </row>
    <row r="1227" spans="1:10" x14ac:dyDescent="0.25" outlineLevel="3" collapsed="1">
      <c r="A1227" s="7" t="s">
        <v>15</v>
      </c>
      <c r="B1227" s="7" t="s">
        <v>25</v>
      </c>
      <c r="C1227" s="7" t="s">
        <v>2</v>
      </c>
      <c r="D1227" s="7"/>
      <c r="E1227" s="7" t="s">
        <v>843</v>
      </c>
      <c r="F1227" s="7" t="s">
        <v>19</v>
      </c>
      <c r="G1227" s="7" t="s">
        <v>27</v>
      </c>
      <c r="H1227" s="7" t="s">
        <v>2</v>
      </c>
      <c r="I1227" s="7" t="s">
        <v>2</v>
      </c>
      <c r="J1227" s="7" t="s">
        <v>30</v>
      </c>
    </row>
    <row r="1228" spans="1:10" x14ac:dyDescent="0.25" outlineLevel="3" collapsed="1">
      <c r="A1228" s="7" t="s">
        <v>15</v>
      </c>
      <c r="B1228" s="7" t="s">
        <v>25</v>
      </c>
      <c r="C1228" s="7" t="s">
        <v>2</v>
      </c>
      <c r="D1228" s="7"/>
      <c r="E1228" s="7" t="s">
        <v>844</v>
      </c>
      <c r="F1228" s="7" t="s">
        <v>19</v>
      </c>
      <c r="G1228" s="7" t="s">
        <v>27</v>
      </c>
      <c r="H1228" s="7" t="s">
        <v>2</v>
      </c>
      <c r="I1228" s="7" t="s">
        <v>2</v>
      </c>
      <c r="J1228" s="7" t="s">
        <v>34</v>
      </c>
    </row>
    <row r="1229" spans="1:10" x14ac:dyDescent="0.25" outlineLevel="3" collapsed="1">
      <c r="A1229" s="7" t="s">
        <v>15</v>
      </c>
      <c r="B1229" s="7" t="s">
        <v>25</v>
      </c>
      <c r="C1229" s="7" t="s">
        <v>2</v>
      </c>
      <c r="D1229" s="7"/>
      <c r="E1229" s="7" t="s">
        <v>845</v>
      </c>
      <c r="F1229" s="7" t="s">
        <v>19</v>
      </c>
      <c r="G1229" s="7" t="s">
        <v>27</v>
      </c>
      <c r="H1229" s="7" t="s">
        <v>2</v>
      </c>
      <c r="I1229" s="7" t="s">
        <v>2</v>
      </c>
      <c r="J1229" s="7" t="s">
        <v>37</v>
      </c>
    </row>
    <row r="1230" spans="1:10" x14ac:dyDescent="0.25" outlineLevel="3" collapsed="1">
      <c r="A1230" s="7" t="s">
        <v>15</v>
      </c>
      <c r="B1230" s="7" t="s">
        <v>25</v>
      </c>
      <c r="C1230" s="7" t="s">
        <v>2</v>
      </c>
      <c r="D1230" s="7"/>
      <c r="E1230" s="7" t="s">
        <v>1049</v>
      </c>
      <c r="F1230" s="7" t="s">
        <v>19</v>
      </c>
      <c r="G1230" s="7" t="s">
        <v>27</v>
      </c>
      <c r="H1230" s="7" t="s">
        <v>2</v>
      </c>
      <c r="I1230" s="7" t="s">
        <v>2</v>
      </c>
      <c r="J1230" s="7" t="s">
        <v>63</v>
      </c>
    </row>
    <row r="1231" spans="1:10" x14ac:dyDescent="0.25" outlineLevel="3" collapsed="1">
      <c r="A1231" s="7" t="s">
        <v>15</v>
      </c>
      <c r="B1231" s="7" t="s">
        <v>25</v>
      </c>
      <c r="C1231" s="7" t="s">
        <v>2</v>
      </c>
      <c r="D1231" s="7"/>
      <c r="E1231" s="7" t="s">
        <v>1050</v>
      </c>
      <c r="F1231" s="7" t="s">
        <v>19</v>
      </c>
      <c r="G1231" s="7" t="s">
        <v>27</v>
      </c>
      <c r="H1231" s="7" t="s">
        <v>2</v>
      </c>
      <c r="I1231" s="7" t="s">
        <v>2</v>
      </c>
      <c r="J1231" s="7" t="s">
        <v>87</v>
      </c>
    </row>
    <row r="1232" spans="1:10" x14ac:dyDescent="0.25" outlineLevel="3" collapsed="1">
      <c r="A1232" s="8" t="s">
        <v>15</v>
      </c>
      <c r="B1232" s="9" t="s">
        <v>1186</v>
      </c>
      <c r="C1232" s="8" t="s">
        <v>2</v>
      </c>
      <c r="D1232" s="8"/>
      <c r="E1232" s="8" t="s">
        <v>1187</v>
      </c>
      <c r="F1232" s="8" t="s">
        <v>15</v>
      </c>
      <c r="G1232" s="8" t="s">
        <v>2</v>
      </c>
      <c r="H1232" s="8" t="s">
        <v>2</v>
      </c>
      <c r="I1232" s="8" t="s">
        <v>2</v>
      </c>
      <c r="J1232" s="8" t="s">
        <v>44</v>
      </c>
    </row>
    <row r="1233" spans="1:10" x14ac:dyDescent="0.25" outlineLevel="4" collapsed="1">
      <c r="A1233" s="7" t="s">
        <v>15</v>
      </c>
      <c r="B1233" s="7" t="s">
        <v>64</v>
      </c>
      <c r="C1233" s="7" t="s">
        <v>2</v>
      </c>
      <c r="D1233" s="7"/>
      <c r="E1233" s="7" t="s">
        <v>895</v>
      </c>
      <c r="F1233" s="7" t="s">
        <v>19</v>
      </c>
      <c r="G1233" s="7">
        <v>1</v>
      </c>
      <c r="H1233" s="7" t="s">
        <v>2</v>
      </c>
      <c r="I1233" s="7" t="s">
        <v>2</v>
      </c>
      <c r="J1233" s="7" t="s">
        <v>28</v>
      </c>
    </row>
    <row r="1234" spans="1:10" x14ac:dyDescent="0.25" outlineLevel="4" collapsed="1">
      <c r="A1234" s="7" t="s">
        <v>15</v>
      </c>
      <c r="B1234" s="7" t="s">
        <v>25</v>
      </c>
      <c r="C1234" s="7" t="s">
        <v>2</v>
      </c>
      <c r="D1234" s="7"/>
      <c r="E1234" s="7" t="s">
        <v>848</v>
      </c>
      <c r="F1234" s="7" t="s">
        <v>19</v>
      </c>
      <c r="G1234" s="7" t="s">
        <v>27</v>
      </c>
      <c r="H1234" s="7" t="s">
        <v>2</v>
      </c>
      <c r="I1234" s="7" t="s">
        <v>2</v>
      </c>
      <c r="J1234" s="7" t="s">
        <v>30</v>
      </c>
    </row>
    <row r="1235" spans="1:10" x14ac:dyDescent="0.25" outlineLevel="4" collapsed="1">
      <c r="A1235" s="7" t="s">
        <v>15</v>
      </c>
      <c r="B1235" s="7" t="s">
        <v>64</v>
      </c>
      <c r="C1235" s="7" t="s">
        <v>2</v>
      </c>
      <c r="D1235" s="7"/>
      <c r="E1235" s="7" t="s">
        <v>1188</v>
      </c>
      <c r="F1235" s="7" t="s">
        <v>19</v>
      </c>
      <c r="G1235" s="7">
        <v>1</v>
      </c>
      <c r="H1235" s="7" t="s">
        <v>2</v>
      </c>
      <c r="I1235" s="7" t="s">
        <v>2</v>
      </c>
      <c r="J1235" s="7" t="s">
        <v>34</v>
      </c>
    </row>
    <row r="1236" spans="1:10" x14ac:dyDescent="0.25" outlineLevel="3" collapsed="1">
      <c r="A1236" s="7" t="s">
        <v>15</v>
      </c>
      <c r="B1236" s="7" t="s">
        <v>25</v>
      </c>
      <c r="C1236" s="7" t="s">
        <v>2</v>
      </c>
      <c r="D1236" s="7"/>
      <c r="E1236" s="7" t="s">
        <v>1055</v>
      </c>
      <c r="F1236" s="7" t="s">
        <v>19</v>
      </c>
      <c r="G1236" s="7" t="s">
        <v>27</v>
      </c>
      <c r="H1236" s="7" t="s">
        <v>2</v>
      </c>
      <c r="I1236" s="7" t="s">
        <v>2</v>
      </c>
      <c r="J1236" s="7" t="s">
        <v>308</v>
      </c>
    </row>
    <row r="1237" spans="1:10" x14ac:dyDescent="0.25" outlineLevel="3" collapsed="1">
      <c r="A1237" s="7" t="s">
        <v>15</v>
      </c>
      <c r="B1237" s="7" t="s">
        <v>25</v>
      </c>
      <c r="C1237" s="7" t="s">
        <v>2</v>
      </c>
      <c r="D1237" s="7"/>
      <c r="E1237" s="7" t="s">
        <v>1056</v>
      </c>
      <c r="F1237" s="7" t="s">
        <v>19</v>
      </c>
      <c r="G1237" s="7" t="s">
        <v>27</v>
      </c>
      <c r="H1237" s="7" t="s">
        <v>2</v>
      </c>
      <c r="I1237" s="7" t="s">
        <v>2</v>
      </c>
      <c r="J1237" s="7" t="s">
        <v>803</v>
      </c>
    </row>
    <row r="1238" spans="1:10" x14ac:dyDescent="0.25" outlineLevel="3" collapsed="1">
      <c r="A1238" s="7" t="s">
        <v>15</v>
      </c>
      <c r="B1238" s="7" t="s">
        <v>25</v>
      </c>
      <c r="C1238" s="7" t="s">
        <v>2</v>
      </c>
      <c r="D1238" s="7"/>
      <c r="E1238" s="7" t="s">
        <v>851</v>
      </c>
      <c r="F1238" s="7" t="s">
        <v>19</v>
      </c>
      <c r="G1238" s="7" t="s">
        <v>27</v>
      </c>
      <c r="H1238" s="7" t="s">
        <v>2</v>
      </c>
      <c r="I1238" s="7" t="s">
        <v>2</v>
      </c>
      <c r="J1238" s="7" t="s">
        <v>46</v>
      </c>
    </row>
    <row r="1239" spans="1:10" x14ac:dyDescent="0.25" outlineLevel="3" collapsed="1">
      <c r="A1239" s="7" t="s">
        <v>15</v>
      </c>
      <c r="B1239" s="7" t="s">
        <v>25</v>
      </c>
      <c r="C1239" s="7" t="s">
        <v>2</v>
      </c>
      <c r="D1239" s="7"/>
      <c r="E1239" s="7" t="s">
        <v>1122</v>
      </c>
      <c r="F1239" s="7" t="s">
        <v>19</v>
      </c>
      <c r="G1239" s="7" t="s">
        <v>27</v>
      </c>
      <c r="H1239" s="7" t="s">
        <v>2</v>
      </c>
      <c r="I1239" s="7" t="s">
        <v>2</v>
      </c>
      <c r="J1239" s="7" t="s">
        <v>48</v>
      </c>
    </row>
    <row r="1240" spans="1:10" x14ac:dyDescent="0.25" outlineLevel="3" collapsed="1">
      <c r="A1240" s="7" t="s">
        <v>15</v>
      </c>
      <c r="B1240" s="7" t="s">
        <v>25</v>
      </c>
      <c r="C1240" s="7" t="s">
        <v>2</v>
      </c>
      <c r="D1240" s="7"/>
      <c r="E1240" s="7" t="s">
        <v>852</v>
      </c>
      <c r="F1240" s="7" t="s">
        <v>19</v>
      </c>
      <c r="G1240" s="7" t="s">
        <v>27</v>
      </c>
      <c r="H1240" s="7" t="s">
        <v>2</v>
      </c>
      <c r="I1240" s="7" t="s">
        <v>2</v>
      </c>
      <c r="J1240" s="7" t="s">
        <v>50</v>
      </c>
    </row>
    <row r="1241" spans="1:10" x14ac:dyDescent="0.25" outlineLevel="2" collapsed="1">
      <c r="A1241" s="8" t="s">
        <v>19</v>
      </c>
      <c r="B1241" s="9" t="s">
        <v>1189</v>
      </c>
      <c r="C1241" s="8" t="s">
        <v>2</v>
      </c>
      <c r="D1241" s="8"/>
      <c r="E1241" s="8" t="s">
        <v>1190</v>
      </c>
      <c r="F1241" s="8" t="s">
        <v>19</v>
      </c>
      <c r="G1241" s="8" t="s">
        <v>2</v>
      </c>
      <c r="H1241" s="8" t="s">
        <v>2</v>
      </c>
      <c r="I1241" s="8" t="s">
        <v>2</v>
      </c>
      <c r="J1241" s="8" t="s">
        <v>332</v>
      </c>
    </row>
    <row r="1242" spans="1:10" x14ac:dyDescent="0.25" outlineLevel="3" collapsed="1">
      <c r="A1242" s="7" t="s">
        <v>15</v>
      </c>
      <c r="B1242" s="7" t="s">
        <v>25</v>
      </c>
      <c r="C1242" s="7" t="s">
        <v>2</v>
      </c>
      <c r="D1242" s="7"/>
      <c r="E1242" s="7" t="s">
        <v>842</v>
      </c>
      <c r="F1242" s="7" t="s">
        <v>19</v>
      </c>
      <c r="G1242" s="7" t="s">
        <v>27</v>
      </c>
      <c r="H1242" s="7" t="s">
        <v>2</v>
      </c>
      <c r="I1242" s="7" t="s">
        <v>2</v>
      </c>
      <c r="J1242" s="7" t="s">
        <v>28</v>
      </c>
    </row>
    <row r="1243" spans="1:10" x14ac:dyDescent="0.25" outlineLevel="3" collapsed="1">
      <c r="A1243" s="7" t="s">
        <v>15</v>
      </c>
      <c r="B1243" s="7" t="s">
        <v>25</v>
      </c>
      <c r="C1243" s="7" t="s">
        <v>2</v>
      </c>
      <c r="D1243" s="7"/>
      <c r="E1243" s="7" t="s">
        <v>843</v>
      </c>
      <c r="F1243" s="7" t="s">
        <v>19</v>
      </c>
      <c r="G1243" s="7" t="s">
        <v>27</v>
      </c>
      <c r="H1243" s="7" t="s">
        <v>2</v>
      </c>
      <c r="I1243" s="7" t="s">
        <v>2</v>
      </c>
      <c r="J1243" s="7" t="s">
        <v>30</v>
      </c>
    </row>
    <row r="1244" spans="1:10" x14ac:dyDescent="0.25" outlineLevel="3" collapsed="1">
      <c r="A1244" s="7" t="s">
        <v>15</v>
      </c>
      <c r="B1244" s="7" t="s">
        <v>25</v>
      </c>
      <c r="C1244" s="7" t="s">
        <v>2</v>
      </c>
      <c r="D1244" s="7"/>
      <c r="E1244" s="7" t="s">
        <v>844</v>
      </c>
      <c r="F1244" s="7" t="s">
        <v>19</v>
      </c>
      <c r="G1244" s="7" t="s">
        <v>27</v>
      </c>
      <c r="H1244" s="7" t="s">
        <v>2</v>
      </c>
      <c r="I1244" s="7" t="s">
        <v>2</v>
      </c>
      <c r="J1244" s="7" t="s">
        <v>34</v>
      </c>
    </row>
    <row r="1245" spans="1:10" x14ac:dyDescent="0.25" outlineLevel="3" collapsed="1">
      <c r="A1245" s="7" t="s">
        <v>15</v>
      </c>
      <c r="B1245" s="7" t="s">
        <v>25</v>
      </c>
      <c r="C1245" s="7" t="s">
        <v>2</v>
      </c>
      <c r="D1245" s="7"/>
      <c r="E1245" s="7" t="s">
        <v>845</v>
      </c>
      <c r="F1245" s="7" t="s">
        <v>19</v>
      </c>
      <c r="G1245" s="7" t="s">
        <v>27</v>
      </c>
      <c r="H1245" s="7" t="s">
        <v>2</v>
      </c>
      <c r="I1245" s="7" t="s">
        <v>2</v>
      </c>
      <c r="J1245" s="7" t="s">
        <v>37</v>
      </c>
    </row>
    <row r="1246" spans="1:10" x14ac:dyDescent="0.25" outlineLevel="3" collapsed="1">
      <c r="A1246" s="7" t="s">
        <v>15</v>
      </c>
      <c r="B1246" s="7" t="s">
        <v>25</v>
      </c>
      <c r="C1246" s="7" t="s">
        <v>2</v>
      </c>
      <c r="D1246" s="7"/>
      <c r="E1246" s="7" t="s">
        <v>1049</v>
      </c>
      <c r="F1246" s="7" t="s">
        <v>19</v>
      </c>
      <c r="G1246" s="7" t="s">
        <v>27</v>
      </c>
      <c r="H1246" s="7" t="s">
        <v>2</v>
      </c>
      <c r="I1246" s="7" t="s">
        <v>2</v>
      </c>
      <c r="J1246" s="7" t="s">
        <v>63</v>
      </c>
    </row>
    <row r="1247" spans="1:10" x14ac:dyDescent="0.25" outlineLevel="3" collapsed="1">
      <c r="A1247" s="7" t="s">
        <v>15</v>
      </c>
      <c r="B1247" s="7" t="s">
        <v>25</v>
      </c>
      <c r="C1247" s="7" t="s">
        <v>2</v>
      </c>
      <c r="D1247" s="7"/>
      <c r="E1247" s="7" t="s">
        <v>1050</v>
      </c>
      <c r="F1247" s="7" t="s">
        <v>19</v>
      </c>
      <c r="G1247" s="7" t="s">
        <v>27</v>
      </c>
      <c r="H1247" s="7" t="s">
        <v>2</v>
      </c>
      <c r="I1247" s="7" t="s">
        <v>2</v>
      </c>
      <c r="J1247" s="7" t="s">
        <v>87</v>
      </c>
    </row>
    <row r="1248" spans="1:10" x14ac:dyDescent="0.25" outlineLevel="3" collapsed="1">
      <c r="A1248" s="8" t="s">
        <v>15</v>
      </c>
      <c r="B1248" s="9" t="s">
        <v>1191</v>
      </c>
      <c r="C1248" s="8" t="s">
        <v>2</v>
      </c>
      <c r="D1248" s="8"/>
      <c r="E1248" s="8" t="s">
        <v>1192</v>
      </c>
      <c r="F1248" s="8" t="s">
        <v>15</v>
      </c>
      <c r="G1248" s="8" t="s">
        <v>2</v>
      </c>
      <c r="H1248" s="8" t="s">
        <v>2</v>
      </c>
      <c r="I1248" s="8" t="s">
        <v>2</v>
      </c>
      <c r="J1248" s="8" t="s">
        <v>44</v>
      </c>
    </row>
    <row r="1249" spans="1:10" x14ac:dyDescent="0.25" outlineLevel="4" collapsed="1">
      <c r="A1249" s="7" t="s">
        <v>15</v>
      </c>
      <c r="B1249" s="7" t="s">
        <v>64</v>
      </c>
      <c r="C1249" s="7" t="s">
        <v>2</v>
      </c>
      <c r="D1249" s="7"/>
      <c r="E1249" s="7" t="s">
        <v>895</v>
      </c>
      <c r="F1249" s="7" t="s">
        <v>19</v>
      </c>
      <c r="G1249" s="7">
        <v>1</v>
      </c>
      <c r="H1249" s="7" t="s">
        <v>2</v>
      </c>
      <c r="I1249" s="7" t="s">
        <v>2</v>
      </c>
      <c r="J1249" s="7" t="s">
        <v>28</v>
      </c>
    </row>
    <row r="1250" spans="1:10" x14ac:dyDescent="0.25" outlineLevel="4" collapsed="1">
      <c r="A1250" s="7" t="s">
        <v>15</v>
      </c>
      <c r="B1250" s="7" t="s">
        <v>25</v>
      </c>
      <c r="C1250" s="7" t="s">
        <v>2</v>
      </c>
      <c r="D1250" s="7"/>
      <c r="E1250" s="7" t="s">
        <v>848</v>
      </c>
      <c r="F1250" s="7" t="s">
        <v>19</v>
      </c>
      <c r="G1250" s="7" t="s">
        <v>27</v>
      </c>
      <c r="H1250" s="7" t="s">
        <v>2</v>
      </c>
      <c r="I1250" s="7" t="s">
        <v>2</v>
      </c>
      <c r="J1250" s="7" t="s">
        <v>30</v>
      </c>
    </row>
    <row r="1251" spans="1:10" x14ac:dyDescent="0.25" outlineLevel="4" collapsed="1">
      <c r="A1251" s="7" t="s">
        <v>15</v>
      </c>
      <c r="B1251" s="7" t="s">
        <v>64</v>
      </c>
      <c r="C1251" s="7" t="s">
        <v>2</v>
      </c>
      <c r="D1251" s="7"/>
      <c r="E1251" s="7" t="s">
        <v>1193</v>
      </c>
      <c r="F1251" s="7" t="s">
        <v>19</v>
      </c>
      <c r="G1251" s="7">
        <v>1</v>
      </c>
      <c r="H1251" s="7" t="s">
        <v>2</v>
      </c>
      <c r="I1251" s="7" t="s">
        <v>2</v>
      </c>
      <c r="J1251" s="7" t="s">
        <v>34</v>
      </c>
    </row>
    <row r="1252" spans="1:10" x14ac:dyDescent="0.25" outlineLevel="4" collapsed="1">
      <c r="A1252" s="7" t="s">
        <v>15</v>
      </c>
      <c r="B1252" s="7" t="s">
        <v>64</v>
      </c>
      <c r="C1252" s="7" t="s">
        <v>2</v>
      </c>
      <c r="D1252" s="7"/>
      <c r="E1252" s="7" t="s">
        <v>1194</v>
      </c>
      <c r="F1252" s="7" t="s">
        <v>19</v>
      </c>
      <c r="G1252" s="7">
        <v>1</v>
      </c>
      <c r="H1252" s="7" t="s">
        <v>2</v>
      </c>
      <c r="I1252" s="7" t="s">
        <v>2</v>
      </c>
      <c r="J1252" s="7" t="s">
        <v>37</v>
      </c>
    </row>
    <row r="1253" spans="1:10" x14ac:dyDescent="0.25" outlineLevel="4" collapsed="1">
      <c r="A1253" s="7" t="s">
        <v>15</v>
      </c>
      <c r="B1253" s="7" t="s">
        <v>64</v>
      </c>
      <c r="C1253" s="7" t="s">
        <v>2</v>
      </c>
      <c r="D1253" s="7"/>
      <c r="E1253" s="7" t="s">
        <v>1195</v>
      </c>
      <c r="F1253" s="7" t="s">
        <v>19</v>
      </c>
      <c r="G1253" s="7">
        <v>1</v>
      </c>
      <c r="H1253" s="7" t="s">
        <v>2</v>
      </c>
      <c r="I1253" s="7" t="s">
        <v>2</v>
      </c>
      <c r="J1253" s="7" t="s">
        <v>63</v>
      </c>
    </row>
    <row r="1254" spans="1:10" x14ac:dyDescent="0.25" outlineLevel="3" collapsed="1">
      <c r="A1254" s="7" t="s">
        <v>15</v>
      </c>
      <c r="B1254" s="7" t="s">
        <v>25</v>
      </c>
      <c r="C1254" s="7" t="s">
        <v>2</v>
      </c>
      <c r="D1254" s="7"/>
      <c r="E1254" s="7" t="s">
        <v>1055</v>
      </c>
      <c r="F1254" s="7" t="s">
        <v>19</v>
      </c>
      <c r="G1254" s="7" t="s">
        <v>27</v>
      </c>
      <c r="H1254" s="7" t="s">
        <v>2</v>
      </c>
      <c r="I1254" s="7" t="s">
        <v>2</v>
      </c>
      <c r="J1254" s="7" t="s">
        <v>308</v>
      </c>
    </row>
    <row r="1255" spans="1:10" x14ac:dyDescent="0.25" outlineLevel="3" collapsed="1">
      <c r="A1255" s="7" t="s">
        <v>15</v>
      </c>
      <c r="B1255" s="7" t="s">
        <v>25</v>
      </c>
      <c r="C1255" s="7" t="s">
        <v>2</v>
      </c>
      <c r="D1255" s="7"/>
      <c r="E1255" s="7" t="s">
        <v>1056</v>
      </c>
      <c r="F1255" s="7" t="s">
        <v>19</v>
      </c>
      <c r="G1255" s="7" t="s">
        <v>27</v>
      </c>
      <c r="H1255" s="7" t="s">
        <v>2</v>
      </c>
      <c r="I1255" s="7" t="s">
        <v>2</v>
      </c>
      <c r="J1255" s="7" t="s">
        <v>803</v>
      </c>
    </row>
    <row r="1256" spans="1:10" x14ac:dyDescent="0.25" outlineLevel="3" collapsed="1">
      <c r="A1256" s="7" t="s">
        <v>15</v>
      </c>
      <c r="B1256" s="7" t="s">
        <v>25</v>
      </c>
      <c r="C1256" s="7" t="s">
        <v>2</v>
      </c>
      <c r="D1256" s="7"/>
      <c r="E1256" s="7" t="s">
        <v>851</v>
      </c>
      <c r="F1256" s="7" t="s">
        <v>19</v>
      </c>
      <c r="G1256" s="7" t="s">
        <v>27</v>
      </c>
      <c r="H1256" s="7" t="s">
        <v>2</v>
      </c>
      <c r="I1256" s="7" t="s">
        <v>2</v>
      </c>
      <c r="J1256" s="7" t="s">
        <v>46</v>
      </c>
    </row>
    <row r="1257" spans="1:10" x14ac:dyDescent="0.25" outlineLevel="3" collapsed="1">
      <c r="A1257" s="7" t="s">
        <v>15</v>
      </c>
      <c r="B1257" s="7" t="s">
        <v>25</v>
      </c>
      <c r="C1257" s="7" t="s">
        <v>2</v>
      </c>
      <c r="D1257" s="7"/>
      <c r="E1257" s="7" t="s">
        <v>1122</v>
      </c>
      <c r="F1257" s="7" t="s">
        <v>19</v>
      </c>
      <c r="G1257" s="7" t="s">
        <v>27</v>
      </c>
      <c r="H1257" s="7" t="s">
        <v>2</v>
      </c>
      <c r="I1257" s="7" t="s">
        <v>2</v>
      </c>
      <c r="J1257" s="7" t="s">
        <v>48</v>
      </c>
    </row>
    <row r="1258" spans="1:10" x14ac:dyDescent="0.25" outlineLevel="3" collapsed="1">
      <c r="A1258" s="7" t="s">
        <v>15</v>
      </c>
      <c r="B1258" s="7" t="s">
        <v>25</v>
      </c>
      <c r="C1258" s="7" t="s">
        <v>2</v>
      </c>
      <c r="D1258" s="7"/>
      <c r="E1258" s="7" t="s">
        <v>852</v>
      </c>
      <c r="F1258" s="7" t="s">
        <v>19</v>
      </c>
      <c r="G1258" s="7" t="s">
        <v>27</v>
      </c>
      <c r="H1258" s="7" t="s">
        <v>2</v>
      </c>
      <c r="I1258" s="7" t="s">
        <v>2</v>
      </c>
      <c r="J1258" s="7" t="s">
        <v>50</v>
      </c>
    </row>
    <row r="1259" spans="1:10" x14ac:dyDescent="0.25" outlineLevel="2" collapsed="1">
      <c r="A1259" s="8" t="s">
        <v>19</v>
      </c>
      <c r="B1259" s="9" t="s">
        <v>1196</v>
      </c>
      <c r="C1259" s="8" t="s">
        <v>2</v>
      </c>
      <c r="D1259" s="8"/>
      <c r="E1259" s="8" t="s">
        <v>1197</v>
      </c>
      <c r="F1259" s="8" t="s">
        <v>19</v>
      </c>
      <c r="G1259" s="8" t="s">
        <v>2</v>
      </c>
      <c r="H1259" s="8" t="s">
        <v>2</v>
      </c>
      <c r="I1259" s="8" t="s">
        <v>2</v>
      </c>
      <c r="J1259" s="8" t="s">
        <v>329</v>
      </c>
    </row>
    <row r="1260" spans="1:10" x14ac:dyDescent="0.25" outlineLevel="3" collapsed="1">
      <c r="A1260" s="7" t="s">
        <v>15</v>
      </c>
      <c r="B1260" s="7" t="s">
        <v>25</v>
      </c>
      <c r="C1260" s="7" t="s">
        <v>2</v>
      </c>
      <c r="D1260" s="7"/>
      <c r="E1260" s="7" t="s">
        <v>842</v>
      </c>
      <c r="F1260" s="7" t="s">
        <v>19</v>
      </c>
      <c r="G1260" s="7" t="s">
        <v>27</v>
      </c>
      <c r="H1260" s="7" t="s">
        <v>2</v>
      </c>
      <c r="I1260" s="7" t="s">
        <v>2</v>
      </c>
      <c r="J1260" s="7" t="s">
        <v>28</v>
      </c>
    </row>
    <row r="1261" spans="1:10" x14ac:dyDescent="0.25" outlineLevel="3" collapsed="1">
      <c r="A1261" s="7" t="s">
        <v>15</v>
      </c>
      <c r="B1261" s="7" t="s">
        <v>25</v>
      </c>
      <c r="C1261" s="7" t="s">
        <v>2</v>
      </c>
      <c r="D1261" s="7"/>
      <c r="E1261" s="7" t="s">
        <v>843</v>
      </c>
      <c r="F1261" s="7" t="s">
        <v>19</v>
      </c>
      <c r="G1261" s="7" t="s">
        <v>27</v>
      </c>
      <c r="H1261" s="7" t="s">
        <v>2</v>
      </c>
      <c r="I1261" s="7" t="s">
        <v>2</v>
      </c>
      <c r="J1261" s="7" t="s">
        <v>30</v>
      </c>
    </row>
    <row r="1262" spans="1:10" x14ac:dyDescent="0.25" outlineLevel="3" collapsed="1">
      <c r="A1262" s="7" t="s">
        <v>15</v>
      </c>
      <c r="B1262" s="7" t="s">
        <v>25</v>
      </c>
      <c r="C1262" s="7" t="s">
        <v>2</v>
      </c>
      <c r="D1262" s="7"/>
      <c r="E1262" s="7" t="s">
        <v>844</v>
      </c>
      <c r="F1262" s="7" t="s">
        <v>19</v>
      </c>
      <c r="G1262" s="7" t="s">
        <v>27</v>
      </c>
      <c r="H1262" s="7" t="s">
        <v>2</v>
      </c>
      <c r="I1262" s="7" t="s">
        <v>2</v>
      </c>
      <c r="J1262" s="7" t="s">
        <v>34</v>
      </c>
    </row>
    <row r="1263" spans="1:10" x14ac:dyDescent="0.25" outlineLevel="3" collapsed="1">
      <c r="A1263" s="7" t="s">
        <v>15</v>
      </c>
      <c r="B1263" s="7" t="s">
        <v>25</v>
      </c>
      <c r="C1263" s="7" t="s">
        <v>2</v>
      </c>
      <c r="D1263" s="7"/>
      <c r="E1263" s="7" t="s">
        <v>845</v>
      </c>
      <c r="F1263" s="7" t="s">
        <v>19</v>
      </c>
      <c r="G1263" s="7" t="s">
        <v>27</v>
      </c>
      <c r="H1263" s="7" t="s">
        <v>2</v>
      </c>
      <c r="I1263" s="7" t="s">
        <v>2</v>
      </c>
      <c r="J1263" s="7" t="s">
        <v>37</v>
      </c>
    </row>
    <row r="1264" spans="1:10" x14ac:dyDescent="0.25" outlineLevel="3" collapsed="1">
      <c r="A1264" s="7" t="s">
        <v>15</v>
      </c>
      <c r="B1264" s="7" t="s">
        <v>25</v>
      </c>
      <c r="C1264" s="7" t="s">
        <v>2</v>
      </c>
      <c r="D1264" s="7"/>
      <c r="E1264" s="7" t="s">
        <v>1049</v>
      </c>
      <c r="F1264" s="7" t="s">
        <v>19</v>
      </c>
      <c r="G1264" s="7" t="s">
        <v>27</v>
      </c>
      <c r="H1264" s="7" t="s">
        <v>2</v>
      </c>
      <c r="I1264" s="7" t="s">
        <v>2</v>
      </c>
      <c r="J1264" s="7" t="s">
        <v>63</v>
      </c>
    </row>
    <row r="1265" spans="1:10" x14ac:dyDescent="0.25" outlineLevel="3" collapsed="1">
      <c r="A1265" s="7" t="s">
        <v>15</v>
      </c>
      <c r="B1265" s="7" t="s">
        <v>25</v>
      </c>
      <c r="C1265" s="7" t="s">
        <v>2</v>
      </c>
      <c r="D1265" s="7"/>
      <c r="E1265" s="7" t="s">
        <v>1050</v>
      </c>
      <c r="F1265" s="7" t="s">
        <v>19</v>
      </c>
      <c r="G1265" s="7" t="s">
        <v>27</v>
      </c>
      <c r="H1265" s="7" t="s">
        <v>2</v>
      </c>
      <c r="I1265" s="7" t="s">
        <v>2</v>
      </c>
      <c r="J1265" s="7" t="s">
        <v>87</v>
      </c>
    </row>
    <row r="1266" spans="1:10" x14ac:dyDescent="0.25" outlineLevel="3" collapsed="1">
      <c r="A1266" s="8" t="s">
        <v>15</v>
      </c>
      <c r="B1266" s="9" t="s">
        <v>1198</v>
      </c>
      <c r="C1266" s="8" t="s">
        <v>2</v>
      </c>
      <c r="D1266" s="8"/>
      <c r="E1266" s="8" t="s">
        <v>1199</v>
      </c>
      <c r="F1266" s="8" t="s">
        <v>15</v>
      </c>
      <c r="G1266" s="8" t="s">
        <v>2</v>
      </c>
      <c r="H1266" s="8" t="s">
        <v>2</v>
      </c>
      <c r="I1266" s="8" t="s">
        <v>2</v>
      </c>
      <c r="J1266" s="8" t="s">
        <v>44</v>
      </c>
    </row>
    <row r="1267" spans="1:10" x14ac:dyDescent="0.25" outlineLevel="4" collapsed="1">
      <c r="A1267" s="7" t="s">
        <v>15</v>
      </c>
      <c r="B1267" s="7" t="s">
        <v>64</v>
      </c>
      <c r="C1267" s="7" t="s">
        <v>2</v>
      </c>
      <c r="D1267" s="7"/>
      <c r="E1267" s="7" t="s">
        <v>895</v>
      </c>
      <c r="F1267" s="7" t="s">
        <v>19</v>
      </c>
      <c r="G1267" s="7">
        <v>1</v>
      </c>
      <c r="H1267" s="7" t="s">
        <v>2</v>
      </c>
      <c r="I1267" s="7" t="s">
        <v>2</v>
      </c>
      <c r="J1267" s="7" t="s">
        <v>28</v>
      </c>
    </row>
    <row r="1268" spans="1:10" x14ac:dyDescent="0.25" outlineLevel="4" collapsed="1">
      <c r="A1268" s="7" t="s">
        <v>15</v>
      </c>
      <c r="B1268" s="7" t="s">
        <v>25</v>
      </c>
      <c r="C1268" s="7" t="s">
        <v>2</v>
      </c>
      <c r="D1268" s="7"/>
      <c r="E1268" s="7" t="s">
        <v>848</v>
      </c>
      <c r="F1268" s="7" t="s">
        <v>19</v>
      </c>
      <c r="G1268" s="7" t="s">
        <v>27</v>
      </c>
      <c r="H1268" s="7" t="s">
        <v>2</v>
      </c>
      <c r="I1268" s="7" t="s">
        <v>2</v>
      </c>
      <c r="J1268" s="7" t="s">
        <v>30</v>
      </c>
    </row>
    <row r="1269" spans="1:10" x14ac:dyDescent="0.25" outlineLevel="4" collapsed="1">
      <c r="A1269" s="7" t="s">
        <v>15</v>
      </c>
      <c r="B1269" s="7" t="s">
        <v>64</v>
      </c>
      <c r="C1269" s="7" t="s">
        <v>2</v>
      </c>
      <c r="D1269" s="7"/>
      <c r="E1269" s="7" t="s">
        <v>1200</v>
      </c>
      <c r="F1269" s="7" t="s">
        <v>19</v>
      </c>
      <c r="G1269" s="7">
        <v>1</v>
      </c>
      <c r="H1269" s="7" t="s">
        <v>2</v>
      </c>
      <c r="I1269" s="7" t="s">
        <v>2</v>
      </c>
      <c r="J1269" s="7" t="s">
        <v>34</v>
      </c>
    </row>
    <row r="1270" spans="1:10" x14ac:dyDescent="0.25" outlineLevel="3" collapsed="1">
      <c r="A1270" s="7" t="s">
        <v>15</v>
      </c>
      <c r="B1270" s="7" t="s">
        <v>25</v>
      </c>
      <c r="C1270" s="7" t="s">
        <v>2</v>
      </c>
      <c r="D1270" s="7"/>
      <c r="E1270" s="7" t="s">
        <v>1055</v>
      </c>
      <c r="F1270" s="7" t="s">
        <v>19</v>
      </c>
      <c r="G1270" s="7" t="s">
        <v>27</v>
      </c>
      <c r="H1270" s="7" t="s">
        <v>2</v>
      </c>
      <c r="I1270" s="7" t="s">
        <v>2</v>
      </c>
      <c r="J1270" s="7" t="s">
        <v>308</v>
      </c>
    </row>
    <row r="1271" spans="1:10" x14ac:dyDescent="0.25" outlineLevel="3" collapsed="1">
      <c r="A1271" s="7" t="s">
        <v>15</v>
      </c>
      <c r="B1271" s="7" t="s">
        <v>25</v>
      </c>
      <c r="C1271" s="7" t="s">
        <v>2</v>
      </c>
      <c r="D1271" s="7"/>
      <c r="E1271" s="7" t="s">
        <v>1056</v>
      </c>
      <c r="F1271" s="7" t="s">
        <v>19</v>
      </c>
      <c r="G1271" s="7" t="s">
        <v>27</v>
      </c>
      <c r="H1271" s="7" t="s">
        <v>2</v>
      </c>
      <c r="I1271" s="7" t="s">
        <v>2</v>
      </c>
      <c r="J1271" s="7" t="s">
        <v>803</v>
      </c>
    </row>
    <row r="1272" spans="1:10" x14ac:dyDescent="0.25" outlineLevel="3" collapsed="1">
      <c r="A1272" s="7" t="s">
        <v>15</v>
      </c>
      <c r="B1272" s="7" t="s">
        <v>25</v>
      </c>
      <c r="C1272" s="7" t="s">
        <v>2</v>
      </c>
      <c r="D1272" s="7"/>
      <c r="E1272" s="7" t="s">
        <v>851</v>
      </c>
      <c r="F1272" s="7" t="s">
        <v>19</v>
      </c>
      <c r="G1272" s="7" t="s">
        <v>27</v>
      </c>
      <c r="H1272" s="7" t="s">
        <v>2</v>
      </c>
      <c r="I1272" s="7" t="s">
        <v>2</v>
      </c>
      <c r="J1272" s="7" t="s">
        <v>46</v>
      </c>
    </row>
    <row r="1273" spans="1:10" x14ac:dyDescent="0.25" outlineLevel="3" collapsed="1">
      <c r="A1273" s="7" t="s">
        <v>15</v>
      </c>
      <c r="B1273" s="7" t="s">
        <v>25</v>
      </c>
      <c r="C1273" s="7" t="s">
        <v>2</v>
      </c>
      <c r="D1273" s="7"/>
      <c r="E1273" s="7" t="s">
        <v>1122</v>
      </c>
      <c r="F1273" s="7" t="s">
        <v>19</v>
      </c>
      <c r="G1273" s="7" t="s">
        <v>27</v>
      </c>
      <c r="H1273" s="7" t="s">
        <v>2</v>
      </c>
      <c r="I1273" s="7" t="s">
        <v>2</v>
      </c>
      <c r="J1273" s="7" t="s">
        <v>48</v>
      </c>
    </row>
    <row r="1274" spans="1:10" x14ac:dyDescent="0.25" outlineLevel="3" collapsed="1">
      <c r="A1274" s="7" t="s">
        <v>15</v>
      </c>
      <c r="B1274" s="7" t="s">
        <v>25</v>
      </c>
      <c r="C1274" s="7" t="s">
        <v>2</v>
      </c>
      <c r="D1274" s="7"/>
      <c r="E1274" s="7" t="s">
        <v>852</v>
      </c>
      <c r="F1274" s="7" t="s">
        <v>19</v>
      </c>
      <c r="G1274" s="7" t="s">
        <v>27</v>
      </c>
      <c r="H1274" s="7" t="s">
        <v>2</v>
      </c>
      <c r="I1274" s="7" t="s">
        <v>2</v>
      </c>
      <c r="J1274" s="7" t="s">
        <v>50</v>
      </c>
    </row>
    <row r="1275" spans="1:10" x14ac:dyDescent="0.25" outlineLevel="2" collapsed="1">
      <c r="A1275" s="8" t="s">
        <v>19</v>
      </c>
      <c r="B1275" s="9" t="s">
        <v>1201</v>
      </c>
      <c r="C1275" s="8" t="s">
        <v>2</v>
      </c>
      <c r="D1275" s="8"/>
      <c r="E1275" s="8" t="s">
        <v>1202</v>
      </c>
      <c r="F1275" s="8" t="s">
        <v>19</v>
      </c>
      <c r="G1275" s="8" t="s">
        <v>2</v>
      </c>
      <c r="H1275" s="8" t="s">
        <v>2</v>
      </c>
      <c r="I1275" s="8" t="s">
        <v>2</v>
      </c>
      <c r="J1275" s="8" t="s">
        <v>334</v>
      </c>
    </row>
    <row r="1276" spans="1:10" x14ac:dyDescent="0.25" outlineLevel="3" collapsed="1">
      <c r="A1276" s="7" t="s">
        <v>15</v>
      </c>
      <c r="B1276" s="7" t="s">
        <v>25</v>
      </c>
      <c r="C1276" s="7" t="s">
        <v>2</v>
      </c>
      <c r="D1276" s="7"/>
      <c r="E1276" s="7" t="s">
        <v>842</v>
      </c>
      <c r="F1276" s="7" t="s">
        <v>19</v>
      </c>
      <c r="G1276" s="7" t="s">
        <v>27</v>
      </c>
      <c r="H1276" s="7" t="s">
        <v>2</v>
      </c>
      <c r="I1276" s="7" t="s">
        <v>2</v>
      </c>
      <c r="J1276" s="7" t="s">
        <v>28</v>
      </c>
    </row>
    <row r="1277" spans="1:10" x14ac:dyDescent="0.25" outlineLevel="3" collapsed="1">
      <c r="A1277" s="7" t="s">
        <v>15</v>
      </c>
      <c r="B1277" s="7" t="s">
        <v>25</v>
      </c>
      <c r="C1277" s="7" t="s">
        <v>2</v>
      </c>
      <c r="D1277" s="7"/>
      <c r="E1277" s="7" t="s">
        <v>843</v>
      </c>
      <c r="F1277" s="7" t="s">
        <v>19</v>
      </c>
      <c r="G1277" s="7" t="s">
        <v>27</v>
      </c>
      <c r="H1277" s="7" t="s">
        <v>2</v>
      </c>
      <c r="I1277" s="7" t="s">
        <v>2</v>
      </c>
      <c r="J1277" s="7" t="s">
        <v>30</v>
      </c>
    </row>
    <row r="1278" spans="1:10" x14ac:dyDescent="0.25" outlineLevel="3" collapsed="1">
      <c r="A1278" s="7" t="s">
        <v>15</v>
      </c>
      <c r="B1278" s="7" t="s">
        <v>25</v>
      </c>
      <c r="C1278" s="7" t="s">
        <v>2</v>
      </c>
      <c r="D1278" s="7"/>
      <c r="E1278" s="7" t="s">
        <v>844</v>
      </c>
      <c r="F1278" s="7" t="s">
        <v>19</v>
      </c>
      <c r="G1278" s="7" t="s">
        <v>27</v>
      </c>
      <c r="H1278" s="7" t="s">
        <v>2</v>
      </c>
      <c r="I1278" s="7" t="s">
        <v>2</v>
      </c>
      <c r="J1278" s="7" t="s">
        <v>34</v>
      </c>
    </row>
    <row r="1279" spans="1:10" x14ac:dyDescent="0.25" outlineLevel="3" collapsed="1">
      <c r="A1279" s="7" t="s">
        <v>15</v>
      </c>
      <c r="B1279" s="7" t="s">
        <v>25</v>
      </c>
      <c r="C1279" s="7" t="s">
        <v>2</v>
      </c>
      <c r="D1279" s="7"/>
      <c r="E1279" s="7" t="s">
        <v>845</v>
      </c>
      <c r="F1279" s="7" t="s">
        <v>19</v>
      </c>
      <c r="G1279" s="7" t="s">
        <v>27</v>
      </c>
      <c r="H1279" s="7" t="s">
        <v>2</v>
      </c>
      <c r="I1279" s="7" t="s">
        <v>2</v>
      </c>
      <c r="J1279" s="7" t="s">
        <v>37</v>
      </c>
    </row>
    <row r="1280" spans="1:10" x14ac:dyDescent="0.25" outlineLevel="3" collapsed="1">
      <c r="A1280" s="7" t="s">
        <v>15</v>
      </c>
      <c r="B1280" s="7" t="s">
        <v>25</v>
      </c>
      <c r="C1280" s="7" t="s">
        <v>2</v>
      </c>
      <c r="D1280" s="7"/>
      <c r="E1280" s="7" t="s">
        <v>1049</v>
      </c>
      <c r="F1280" s="7" t="s">
        <v>19</v>
      </c>
      <c r="G1280" s="7" t="s">
        <v>27</v>
      </c>
      <c r="H1280" s="7" t="s">
        <v>2</v>
      </c>
      <c r="I1280" s="7" t="s">
        <v>2</v>
      </c>
      <c r="J1280" s="7" t="s">
        <v>63</v>
      </c>
    </row>
    <row r="1281" spans="1:10" x14ac:dyDescent="0.25" outlineLevel="3" collapsed="1">
      <c r="A1281" s="7" t="s">
        <v>15</v>
      </c>
      <c r="B1281" s="7" t="s">
        <v>25</v>
      </c>
      <c r="C1281" s="7" t="s">
        <v>2</v>
      </c>
      <c r="D1281" s="7"/>
      <c r="E1281" s="7" t="s">
        <v>1050</v>
      </c>
      <c r="F1281" s="7" t="s">
        <v>19</v>
      </c>
      <c r="G1281" s="7" t="s">
        <v>27</v>
      </c>
      <c r="H1281" s="7" t="s">
        <v>2</v>
      </c>
      <c r="I1281" s="7" t="s">
        <v>2</v>
      </c>
      <c r="J1281" s="7" t="s">
        <v>87</v>
      </c>
    </row>
    <row r="1282" spans="1:10" x14ac:dyDescent="0.25" outlineLevel="3" collapsed="1">
      <c r="A1282" s="8" t="s">
        <v>15</v>
      </c>
      <c r="B1282" s="9" t="s">
        <v>1203</v>
      </c>
      <c r="C1282" s="8" t="s">
        <v>2</v>
      </c>
      <c r="D1282" s="8"/>
      <c r="E1282" s="8" t="s">
        <v>1204</v>
      </c>
      <c r="F1282" s="8" t="s">
        <v>15</v>
      </c>
      <c r="G1282" s="8" t="s">
        <v>2</v>
      </c>
      <c r="H1282" s="8" t="s">
        <v>2</v>
      </c>
      <c r="I1282" s="8" t="s">
        <v>2</v>
      </c>
      <c r="J1282" s="8" t="s">
        <v>44</v>
      </c>
    </row>
    <row r="1283" spans="1:10" x14ac:dyDescent="0.25" outlineLevel="4" collapsed="1">
      <c r="A1283" s="7" t="s">
        <v>15</v>
      </c>
      <c r="B1283" s="7" t="s">
        <v>64</v>
      </c>
      <c r="C1283" s="7" t="s">
        <v>2</v>
      </c>
      <c r="D1283" s="7"/>
      <c r="E1283" s="7" t="s">
        <v>895</v>
      </c>
      <c r="F1283" s="7" t="s">
        <v>19</v>
      </c>
      <c r="G1283" s="7">
        <v>1</v>
      </c>
      <c r="H1283" s="7" t="s">
        <v>2</v>
      </c>
      <c r="I1283" s="7" t="s">
        <v>2</v>
      </c>
      <c r="J1283" s="7" t="s">
        <v>28</v>
      </c>
    </row>
    <row r="1284" spans="1:10" x14ac:dyDescent="0.25" outlineLevel="4" collapsed="1">
      <c r="A1284" s="7" t="s">
        <v>15</v>
      </c>
      <c r="B1284" s="7" t="s">
        <v>25</v>
      </c>
      <c r="C1284" s="7" t="s">
        <v>2</v>
      </c>
      <c r="D1284" s="7"/>
      <c r="E1284" s="7" t="s">
        <v>848</v>
      </c>
      <c r="F1284" s="7" t="s">
        <v>19</v>
      </c>
      <c r="G1284" s="7" t="s">
        <v>27</v>
      </c>
      <c r="H1284" s="7" t="s">
        <v>2</v>
      </c>
      <c r="I1284" s="7" t="s">
        <v>2</v>
      </c>
      <c r="J1284" s="7" t="s">
        <v>30</v>
      </c>
    </row>
    <row r="1285" spans="1:10" x14ac:dyDescent="0.25" outlineLevel="4" collapsed="1">
      <c r="A1285" s="7" t="s">
        <v>15</v>
      </c>
      <c r="B1285" s="7" t="s">
        <v>64</v>
      </c>
      <c r="C1285" s="7" t="s">
        <v>2</v>
      </c>
      <c r="D1285" s="7"/>
      <c r="E1285" s="7" t="s">
        <v>1205</v>
      </c>
      <c r="F1285" s="7" t="s">
        <v>19</v>
      </c>
      <c r="G1285" s="7">
        <v>1</v>
      </c>
      <c r="H1285" s="7" t="s">
        <v>2</v>
      </c>
      <c r="I1285" s="7" t="s">
        <v>2</v>
      </c>
      <c r="J1285" s="7" t="s">
        <v>34</v>
      </c>
    </row>
    <row r="1286" spans="1:10" x14ac:dyDescent="0.25" outlineLevel="3" collapsed="1">
      <c r="A1286" s="7" t="s">
        <v>15</v>
      </c>
      <c r="B1286" s="7" t="s">
        <v>25</v>
      </c>
      <c r="C1286" s="7" t="s">
        <v>2</v>
      </c>
      <c r="D1286" s="7"/>
      <c r="E1286" s="7" t="s">
        <v>1055</v>
      </c>
      <c r="F1286" s="7" t="s">
        <v>19</v>
      </c>
      <c r="G1286" s="7" t="s">
        <v>27</v>
      </c>
      <c r="H1286" s="7" t="s">
        <v>2</v>
      </c>
      <c r="I1286" s="7" t="s">
        <v>2</v>
      </c>
      <c r="J1286" s="7" t="s">
        <v>308</v>
      </c>
    </row>
    <row r="1287" spans="1:10" x14ac:dyDescent="0.25" outlineLevel="3" collapsed="1">
      <c r="A1287" s="7" t="s">
        <v>15</v>
      </c>
      <c r="B1287" s="7" t="s">
        <v>25</v>
      </c>
      <c r="C1287" s="7" t="s">
        <v>2</v>
      </c>
      <c r="D1287" s="7"/>
      <c r="E1287" s="7" t="s">
        <v>1056</v>
      </c>
      <c r="F1287" s="7" t="s">
        <v>19</v>
      </c>
      <c r="G1287" s="7" t="s">
        <v>27</v>
      </c>
      <c r="H1287" s="7" t="s">
        <v>2</v>
      </c>
      <c r="I1287" s="7" t="s">
        <v>2</v>
      </c>
      <c r="J1287" s="7" t="s">
        <v>803</v>
      </c>
    </row>
    <row r="1288" spans="1:10" x14ac:dyDescent="0.25" outlineLevel="3" collapsed="1">
      <c r="A1288" s="7" t="s">
        <v>15</v>
      </c>
      <c r="B1288" s="7" t="s">
        <v>25</v>
      </c>
      <c r="C1288" s="7" t="s">
        <v>2</v>
      </c>
      <c r="D1288" s="7"/>
      <c r="E1288" s="7" t="s">
        <v>851</v>
      </c>
      <c r="F1288" s="7" t="s">
        <v>19</v>
      </c>
      <c r="G1288" s="7" t="s">
        <v>27</v>
      </c>
      <c r="H1288" s="7" t="s">
        <v>2</v>
      </c>
      <c r="I1288" s="7" t="s">
        <v>2</v>
      </c>
      <c r="J1288" s="7" t="s">
        <v>46</v>
      </c>
    </row>
    <row r="1289" spans="1:10" x14ac:dyDescent="0.25" outlineLevel="3" collapsed="1">
      <c r="A1289" s="7" t="s">
        <v>15</v>
      </c>
      <c r="B1289" s="7" t="s">
        <v>25</v>
      </c>
      <c r="C1289" s="7" t="s">
        <v>2</v>
      </c>
      <c r="D1289" s="7"/>
      <c r="E1289" s="7" t="s">
        <v>1122</v>
      </c>
      <c r="F1289" s="7" t="s">
        <v>19</v>
      </c>
      <c r="G1289" s="7" t="s">
        <v>27</v>
      </c>
      <c r="H1289" s="7" t="s">
        <v>2</v>
      </c>
      <c r="I1289" s="7" t="s">
        <v>2</v>
      </c>
      <c r="J1289" s="7" t="s">
        <v>48</v>
      </c>
    </row>
    <row r="1290" spans="1:10" x14ac:dyDescent="0.25" outlineLevel="3" collapsed="1">
      <c r="A1290" s="7" t="s">
        <v>15</v>
      </c>
      <c r="B1290" s="7" t="s">
        <v>25</v>
      </c>
      <c r="C1290" s="7" t="s">
        <v>2</v>
      </c>
      <c r="D1290" s="7"/>
      <c r="E1290" s="7" t="s">
        <v>852</v>
      </c>
      <c r="F1290" s="7" t="s">
        <v>19</v>
      </c>
      <c r="G1290" s="7" t="s">
        <v>27</v>
      </c>
      <c r="H1290" s="7" t="s">
        <v>2</v>
      </c>
      <c r="I1290" s="7" t="s">
        <v>2</v>
      </c>
      <c r="J1290" s="7" t="s">
        <v>50</v>
      </c>
    </row>
    <row r="1291" spans="1:10" x14ac:dyDescent="0.25" outlineLevel="2" collapsed="1">
      <c r="A1291" s="8" t="s">
        <v>19</v>
      </c>
      <c r="B1291" s="9" t="s">
        <v>1206</v>
      </c>
      <c r="C1291" s="8" t="s">
        <v>2</v>
      </c>
      <c r="D1291" s="8"/>
      <c r="E1291" s="8" t="s">
        <v>1207</v>
      </c>
      <c r="F1291" s="8" t="s">
        <v>19</v>
      </c>
      <c r="G1291" s="8" t="s">
        <v>2</v>
      </c>
      <c r="H1291" s="8" t="s">
        <v>2</v>
      </c>
      <c r="I1291" s="8" t="s">
        <v>2</v>
      </c>
      <c r="J1291" s="8" t="s">
        <v>336</v>
      </c>
    </row>
    <row r="1292" spans="1:10" x14ac:dyDescent="0.25" outlineLevel="3" collapsed="1">
      <c r="A1292" s="7" t="s">
        <v>15</v>
      </c>
      <c r="B1292" s="7" t="s">
        <v>25</v>
      </c>
      <c r="C1292" s="7" t="s">
        <v>2</v>
      </c>
      <c r="D1292" s="7"/>
      <c r="E1292" s="7" t="s">
        <v>842</v>
      </c>
      <c r="F1292" s="7" t="s">
        <v>19</v>
      </c>
      <c r="G1292" s="7" t="s">
        <v>27</v>
      </c>
      <c r="H1292" s="7" t="s">
        <v>2</v>
      </c>
      <c r="I1292" s="7" t="s">
        <v>2</v>
      </c>
      <c r="J1292" s="7" t="s">
        <v>28</v>
      </c>
    </row>
    <row r="1293" spans="1:10" x14ac:dyDescent="0.25" outlineLevel="3" collapsed="1">
      <c r="A1293" s="7" t="s">
        <v>15</v>
      </c>
      <c r="B1293" s="7" t="s">
        <v>25</v>
      </c>
      <c r="C1293" s="7" t="s">
        <v>2</v>
      </c>
      <c r="D1293" s="7"/>
      <c r="E1293" s="7" t="s">
        <v>843</v>
      </c>
      <c r="F1293" s="7" t="s">
        <v>19</v>
      </c>
      <c r="G1293" s="7" t="s">
        <v>27</v>
      </c>
      <c r="H1293" s="7" t="s">
        <v>2</v>
      </c>
      <c r="I1293" s="7" t="s">
        <v>2</v>
      </c>
      <c r="J1293" s="7" t="s">
        <v>30</v>
      </c>
    </row>
    <row r="1294" spans="1:10" x14ac:dyDescent="0.25" outlineLevel="3" collapsed="1">
      <c r="A1294" s="7" t="s">
        <v>15</v>
      </c>
      <c r="B1294" s="7" t="s">
        <v>25</v>
      </c>
      <c r="C1294" s="7" t="s">
        <v>2</v>
      </c>
      <c r="D1294" s="7"/>
      <c r="E1294" s="7" t="s">
        <v>844</v>
      </c>
      <c r="F1294" s="7" t="s">
        <v>19</v>
      </c>
      <c r="G1294" s="7" t="s">
        <v>27</v>
      </c>
      <c r="H1294" s="7" t="s">
        <v>2</v>
      </c>
      <c r="I1294" s="7" t="s">
        <v>2</v>
      </c>
      <c r="J1294" s="7" t="s">
        <v>34</v>
      </c>
    </row>
    <row r="1295" spans="1:10" x14ac:dyDescent="0.25" outlineLevel="3" collapsed="1">
      <c r="A1295" s="7" t="s">
        <v>15</v>
      </c>
      <c r="B1295" s="7" t="s">
        <v>25</v>
      </c>
      <c r="C1295" s="7" t="s">
        <v>2</v>
      </c>
      <c r="D1295" s="7"/>
      <c r="E1295" s="7" t="s">
        <v>845</v>
      </c>
      <c r="F1295" s="7" t="s">
        <v>19</v>
      </c>
      <c r="G1295" s="7" t="s">
        <v>27</v>
      </c>
      <c r="H1295" s="7" t="s">
        <v>2</v>
      </c>
      <c r="I1295" s="7" t="s">
        <v>2</v>
      </c>
      <c r="J1295" s="7" t="s">
        <v>37</v>
      </c>
    </row>
    <row r="1296" spans="1:10" x14ac:dyDescent="0.25" outlineLevel="3" collapsed="1">
      <c r="A1296" s="7" t="s">
        <v>15</v>
      </c>
      <c r="B1296" s="7" t="s">
        <v>25</v>
      </c>
      <c r="C1296" s="7" t="s">
        <v>2</v>
      </c>
      <c r="D1296" s="7"/>
      <c r="E1296" s="7" t="s">
        <v>1049</v>
      </c>
      <c r="F1296" s="7" t="s">
        <v>19</v>
      </c>
      <c r="G1296" s="7" t="s">
        <v>27</v>
      </c>
      <c r="H1296" s="7" t="s">
        <v>2</v>
      </c>
      <c r="I1296" s="7" t="s">
        <v>2</v>
      </c>
      <c r="J1296" s="7" t="s">
        <v>63</v>
      </c>
    </row>
    <row r="1297" spans="1:10" x14ac:dyDescent="0.25" outlineLevel="3" collapsed="1">
      <c r="A1297" s="7" t="s">
        <v>15</v>
      </c>
      <c r="B1297" s="7" t="s">
        <v>25</v>
      </c>
      <c r="C1297" s="7" t="s">
        <v>2</v>
      </c>
      <c r="D1297" s="7"/>
      <c r="E1297" s="7" t="s">
        <v>1050</v>
      </c>
      <c r="F1297" s="7" t="s">
        <v>19</v>
      </c>
      <c r="G1297" s="7" t="s">
        <v>27</v>
      </c>
      <c r="H1297" s="7" t="s">
        <v>2</v>
      </c>
      <c r="I1297" s="7" t="s">
        <v>2</v>
      </c>
      <c r="J1297" s="7" t="s">
        <v>87</v>
      </c>
    </row>
    <row r="1298" spans="1:10" x14ac:dyDescent="0.25" outlineLevel="3" collapsed="1">
      <c r="A1298" s="8" t="s">
        <v>15</v>
      </c>
      <c r="B1298" s="9" t="s">
        <v>1208</v>
      </c>
      <c r="C1298" s="8" t="s">
        <v>2</v>
      </c>
      <c r="D1298" s="8"/>
      <c r="E1298" s="8" t="s">
        <v>1209</v>
      </c>
      <c r="F1298" s="8" t="s">
        <v>15</v>
      </c>
      <c r="G1298" s="8" t="s">
        <v>2</v>
      </c>
      <c r="H1298" s="8" t="s">
        <v>2</v>
      </c>
      <c r="I1298" s="8" t="s">
        <v>2</v>
      </c>
      <c r="J1298" s="8" t="s">
        <v>44</v>
      </c>
    </row>
    <row r="1299" spans="1:10" x14ac:dyDescent="0.25" outlineLevel="4" collapsed="1">
      <c r="A1299" s="7" t="s">
        <v>15</v>
      </c>
      <c r="B1299" s="7" t="s">
        <v>64</v>
      </c>
      <c r="C1299" s="7" t="s">
        <v>2</v>
      </c>
      <c r="D1299" s="7"/>
      <c r="E1299" s="7" t="s">
        <v>895</v>
      </c>
      <c r="F1299" s="7" t="s">
        <v>19</v>
      </c>
      <c r="G1299" s="7">
        <v>1</v>
      </c>
      <c r="H1299" s="7" t="s">
        <v>2</v>
      </c>
      <c r="I1299" s="7" t="s">
        <v>2</v>
      </c>
      <c r="J1299" s="7" t="s">
        <v>28</v>
      </c>
    </row>
    <row r="1300" spans="1:10" x14ac:dyDescent="0.25" outlineLevel="4" collapsed="1">
      <c r="A1300" s="7" t="s">
        <v>15</v>
      </c>
      <c r="B1300" s="7" t="s">
        <v>25</v>
      </c>
      <c r="C1300" s="7" t="s">
        <v>2</v>
      </c>
      <c r="D1300" s="7"/>
      <c r="E1300" s="7" t="s">
        <v>848</v>
      </c>
      <c r="F1300" s="7" t="s">
        <v>19</v>
      </c>
      <c r="G1300" s="7" t="s">
        <v>27</v>
      </c>
      <c r="H1300" s="7" t="s">
        <v>2</v>
      </c>
      <c r="I1300" s="7" t="s">
        <v>2</v>
      </c>
      <c r="J1300" s="7" t="s">
        <v>30</v>
      </c>
    </row>
    <row r="1301" spans="1:10" x14ac:dyDescent="0.25" outlineLevel="4" collapsed="1">
      <c r="A1301" s="7" t="s">
        <v>15</v>
      </c>
      <c r="B1301" s="7" t="s">
        <v>64</v>
      </c>
      <c r="C1301" s="7" t="s">
        <v>2</v>
      </c>
      <c r="D1301" s="7"/>
      <c r="E1301" s="7" t="s">
        <v>1210</v>
      </c>
      <c r="F1301" s="7" t="s">
        <v>19</v>
      </c>
      <c r="G1301" s="7">
        <v>1</v>
      </c>
      <c r="H1301" s="7" t="s">
        <v>2</v>
      </c>
      <c r="I1301" s="7" t="s">
        <v>2</v>
      </c>
      <c r="J1301" s="7" t="s">
        <v>34</v>
      </c>
    </row>
    <row r="1302" spans="1:10" x14ac:dyDescent="0.25" outlineLevel="3" collapsed="1">
      <c r="A1302" s="7" t="s">
        <v>15</v>
      </c>
      <c r="B1302" s="7" t="s">
        <v>25</v>
      </c>
      <c r="C1302" s="7" t="s">
        <v>2</v>
      </c>
      <c r="D1302" s="7"/>
      <c r="E1302" s="7" t="s">
        <v>1055</v>
      </c>
      <c r="F1302" s="7" t="s">
        <v>19</v>
      </c>
      <c r="G1302" s="7" t="s">
        <v>27</v>
      </c>
      <c r="H1302" s="7" t="s">
        <v>2</v>
      </c>
      <c r="I1302" s="7" t="s">
        <v>2</v>
      </c>
      <c r="J1302" s="7" t="s">
        <v>308</v>
      </c>
    </row>
    <row r="1303" spans="1:10" x14ac:dyDescent="0.25" outlineLevel="3" collapsed="1">
      <c r="A1303" s="7" t="s">
        <v>15</v>
      </c>
      <c r="B1303" s="7" t="s">
        <v>25</v>
      </c>
      <c r="C1303" s="7" t="s">
        <v>2</v>
      </c>
      <c r="D1303" s="7"/>
      <c r="E1303" s="7" t="s">
        <v>1056</v>
      </c>
      <c r="F1303" s="7" t="s">
        <v>19</v>
      </c>
      <c r="G1303" s="7" t="s">
        <v>27</v>
      </c>
      <c r="H1303" s="7" t="s">
        <v>2</v>
      </c>
      <c r="I1303" s="7" t="s">
        <v>2</v>
      </c>
      <c r="J1303" s="7" t="s">
        <v>803</v>
      </c>
    </row>
    <row r="1304" spans="1:10" x14ac:dyDescent="0.25" outlineLevel="3" collapsed="1">
      <c r="A1304" s="7" t="s">
        <v>15</v>
      </c>
      <c r="B1304" s="7" t="s">
        <v>25</v>
      </c>
      <c r="C1304" s="7" t="s">
        <v>2</v>
      </c>
      <c r="D1304" s="7"/>
      <c r="E1304" s="7" t="s">
        <v>851</v>
      </c>
      <c r="F1304" s="7" t="s">
        <v>19</v>
      </c>
      <c r="G1304" s="7" t="s">
        <v>27</v>
      </c>
      <c r="H1304" s="7" t="s">
        <v>2</v>
      </c>
      <c r="I1304" s="7" t="s">
        <v>2</v>
      </c>
      <c r="J1304" s="7" t="s">
        <v>46</v>
      </c>
    </row>
    <row r="1305" spans="1:10" x14ac:dyDescent="0.25" outlineLevel="3" collapsed="1">
      <c r="A1305" s="7" t="s">
        <v>15</v>
      </c>
      <c r="B1305" s="7" t="s">
        <v>25</v>
      </c>
      <c r="C1305" s="7" t="s">
        <v>2</v>
      </c>
      <c r="D1305" s="7"/>
      <c r="E1305" s="7" t="s">
        <v>1122</v>
      </c>
      <c r="F1305" s="7" t="s">
        <v>19</v>
      </c>
      <c r="G1305" s="7" t="s">
        <v>27</v>
      </c>
      <c r="H1305" s="7" t="s">
        <v>2</v>
      </c>
      <c r="I1305" s="7" t="s">
        <v>2</v>
      </c>
      <c r="J1305" s="7" t="s">
        <v>48</v>
      </c>
    </row>
    <row r="1306" spans="1:10" x14ac:dyDescent="0.25" outlineLevel="3" collapsed="1">
      <c r="A1306" s="7" t="s">
        <v>15</v>
      </c>
      <c r="B1306" s="7" t="s">
        <v>25</v>
      </c>
      <c r="C1306" s="7" t="s">
        <v>2</v>
      </c>
      <c r="D1306" s="7"/>
      <c r="E1306" s="7" t="s">
        <v>852</v>
      </c>
      <c r="F1306" s="7" t="s">
        <v>19</v>
      </c>
      <c r="G1306" s="7" t="s">
        <v>27</v>
      </c>
      <c r="H1306" s="7" t="s">
        <v>2</v>
      </c>
      <c r="I1306" s="7" t="s">
        <v>2</v>
      </c>
      <c r="J1306" s="7" t="s">
        <v>50</v>
      </c>
    </row>
    <row r="1307" spans="1:10" x14ac:dyDescent="0.25" outlineLevel="2" collapsed="1">
      <c r="A1307" s="8" t="s">
        <v>19</v>
      </c>
      <c r="B1307" s="9" t="s">
        <v>1211</v>
      </c>
      <c r="C1307" s="8" t="s">
        <v>2</v>
      </c>
      <c r="D1307" s="8"/>
      <c r="E1307" s="8" t="s">
        <v>1212</v>
      </c>
      <c r="F1307" s="8" t="s">
        <v>19</v>
      </c>
      <c r="G1307" s="8" t="s">
        <v>2</v>
      </c>
      <c r="H1307" s="8" t="s">
        <v>2</v>
      </c>
      <c r="I1307" s="8" t="s">
        <v>2</v>
      </c>
      <c r="J1307" s="8" t="s">
        <v>340</v>
      </c>
    </row>
    <row r="1308" spans="1:10" x14ac:dyDescent="0.25" outlineLevel="3" collapsed="1">
      <c r="A1308" s="7" t="s">
        <v>15</v>
      </c>
      <c r="B1308" s="7" t="s">
        <v>25</v>
      </c>
      <c r="C1308" s="7" t="s">
        <v>2</v>
      </c>
      <c r="D1308" s="7"/>
      <c r="E1308" s="7" t="s">
        <v>842</v>
      </c>
      <c r="F1308" s="7" t="s">
        <v>19</v>
      </c>
      <c r="G1308" s="7" t="s">
        <v>27</v>
      </c>
      <c r="H1308" s="7" t="s">
        <v>2</v>
      </c>
      <c r="I1308" s="7" t="s">
        <v>2</v>
      </c>
      <c r="J1308" s="7" t="s">
        <v>28</v>
      </c>
    </row>
    <row r="1309" spans="1:10" x14ac:dyDescent="0.25" outlineLevel="3" collapsed="1">
      <c r="A1309" s="7" t="s">
        <v>15</v>
      </c>
      <c r="B1309" s="7" t="s">
        <v>25</v>
      </c>
      <c r="C1309" s="7" t="s">
        <v>2</v>
      </c>
      <c r="D1309" s="7"/>
      <c r="E1309" s="7" t="s">
        <v>843</v>
      </c>
      <c r="F1309" s="7" t="s">
        <v>19</v>
      </c>
      <c r="G1309" s="7" t="s">
        <v>27</v>
      </c>
      <c r="H1309" s="7" t="s">
        <v>2</v>
      </c>
      <c r="I1309" s="7" t="s">
        <v>2</v>
      </c>
      <c r="J1309" s="7" t="s">
        <v>30</v>
      </c>
    </row>
    <row r="1310" spans="1:10" x14ac:dyDescent="0.25" outlineLevel="3" collapsed="1">
      <c r="A1310" s="7" t="s">
        <v>15</v>
      </c>
      <c r="B1310" s="7" t="s">
        <v>25</v>
      </c>
      <c r="C1310" s="7" t="s">
        <v>2</v>
      </c>
      <c r="D1310" s="7"/>
      <c r="E1310" s="7" t="s">
        <v>844</v>
      </c>
      <c r="F1310" s="7" t="s">
        <v>19</v>
      </c>
      <c r="G1310" s="7" t="s">
        <v>27</v>
      </c>
      <c r="H1310" s="7" t="s">
        <v>2</v>
      </c>
      <c r="I1310" s="7" t="s">
        <v>2</v>
      </c>
      <c r="J1310" s="7" t="s">
        <v>34</v>
      </c>
    </row>
    <row r="1311" spans="1:10" x14ac:dyDescent="0.25" outlineLevel="3" collapsed="1">
      <c r="A1311" s="7" t="s">
        <v>15</v>
      </c>
      <c r="B1311" s="7" t="s">
        <v>25</v>
      </c>
      <c r="C1311" s="7" t="s">
        <v>2</v>
      </c>
      <c r="D1311" s="7"/>
      <c r="E1311" s="7" t="s">
        <v>845</v>
      </c>
      <c r="F1311" s="7" t="s">
        <v>19</v>
      </c>
      <c r="G1311" s="7" t="s">
        <v>27</v>
      </c>
      <c r="H1311" s="7" t="s">
        <v>2</v>
      </c>
      <c r="I1311" s="7" t="s">
        <v>2</v>
      </c>
      <c r="J1311" s="7" t="s">
        <v>37</v>
      </c>
    </row>
    <row r="1312" spans="1:10" x14ac:dyDescent="0.25" outlineLevel="3" collapsed="1">
      <c r="A1312" s="7" t="s">
        <v>15</v>
      </c>
      <c r="B1312" s="7" t="s">
        <v>25</v>
      </c>
      <c r="C1312" s="7" t="s">
        <v>2</v>
      </c>
      <c r="D1312" s="7"/>
      <c r="E1312" s="7" t="s">
        <v>1049</v>
      </c>
      <c r="F1312" s="7" t="s">
        <v>19</v>
      </c>
      <c r="G1312" s="7" t="s">
        <v>27</v>
      </c>
      <c r="H1312" s="7" t="s">
        <v>2</v>
      </c>
      <c r="I1312" s="7" t="s">
        <v>2</v>
      </c>
      <c r="J1312" s="7" t="s">
        <v>63</v>
      </c>
    </row>
    <row r="1313" spans="1:10" x14ac:dyDescent="0.25" outlineLevel="3" collapsed="1">
      <c r="A1313" s="7" t="s">
        <v>15</v>
      </c>
      <c r="B1313" s="7" t="s">
        <v>25</v>
      </c>
      <c r="C1313" s="7" t="s">
        <v>2</v>
      </c>
      <c r="D1313" s="7"/>
      <c r="E1313" s="7" t="s">
        <v>1050</v>
      </c>
      <c r="F1313" s="7" t="s">
        <v>19</v>
      </c>
      <c r="G1313" s="7" t="s">
        <v>27</v>
      </c>
      <c r="H1313" s="7" t="s">
        <v>2</v>
      </c>
      <c r="I1313" s="7" t="s">
        <v>2</v>
      </c>
      <c r="J1313" s="7" t="s">
        <v>87</v>
      </c>
    </row>
    <row r="1314" spans="1:10" x14ac:dyDescent="0.25" outlineLevel="3" collapsed="1">
      <c r="A1314" s="8" t="s">
        <v>19</v>
      </c>
      <c r="B1314" s="9" t="s">
        <v>1213</v>
      </c>
      <c r="C1314" s="8" t="s">
        <v>2</v>
      </c>
      <c r="D1314" s="8"/>
      <c r="E1314" s="8" t="s">
        <v>1214</v>
      </c>
      <c r="F1314" s="8" t="s">
        <v>15</v>
      </c>
      <c r="G1314" s="8" t="s">
        <v>2</v>
      </c>
      <c r="H1314" s="8" t="s">
        <v>2</v>
      </c>
      <c r="I1314" s="8" t="s">
        <v>2</v>
      </c>
      <c r="J1314" s="8" t="s">
        <v>44</v>
      </c>
    </row>
    <row r="1315" spans="1:10" x14ac:dyDescent="0.25" outlineLevel="4" collapsed="1">
      <c r="A1315" s="7" t="s">
        <v>15</v>
      </c>
      <c r="B1315" s="7" t="s">
        <v>64</v>
      </c>
      <c r="C1315" s="7" t="s">
        <v>2</v>
      </c>
      <c r="D1315" s="7"/>
      <c r="E1315" s="7" t="s">
        <v>895</v>
      </c>
      <c r="F1315" s="7" t="s">
        <v>19</v>
      </c>
      <c r="G1315" s="7">
        <v>1</v>
      </c>
      <c r="H1315" s="7" t="s">
        <v>2</v>
      </c>
      <c r="I1315" s="7" t="s">
        <v>2</v>
      </c>
      <c r="J1315" s="7" t="s">
        <v>28</v>
      </c>
    </row>
    <row r="1316" spans="1:10" x14ac:dyDescent="0.25" outlineLevel="4" collapsed="1">
      <c r="A1316" s="7" t="s">
        <v>15</v>
      </c>
      <c r="B1316" s="7" t="s">
        <v>25</v>
      </c>
      <c r="C1316" s="7" t="s">
        <v>2</v>
      </c>
      <c r="D1316" s="7"/>
      <c r="E1316" s="7" t="s">
        <v>848</v>
      </c>
      <c r="F1316" s="7" t="s">
        <v>19</v>
      </c>
      <c r="G1316" s="7" t="s">
        <v>27</v>
      </c>
      <c r="H1316" s="7" t="s">
        <v>2</v>
      </c>
      <c r="I1316" s="7" t="s">
        <v>2</v>
      </c>
      <c r="J1316" s="7" t="s">
        <v>30</v>
      </c>
    </row>
    <row r="1317" spans="1:10" x14ac:dyDescent="0.25" outlineLevel="4" collapsed="1">
      <c r="A1317" s="7" t="s">
        <v>15</v>
      </c>
      <c r="B1317" s="7" t="s">
        <v>64</v>
      </c>
      <c r="C1317" s="7" t="s">
        <v>2</v>
      </c>
      <c r="D1317" s="7"/>
      <c r="E1317" s="7" t="s">
        <v>1215</v>
      </c>
      <c r="F1317" s="7" t="s">
        <v>19</v>
      </c>
      <c r="G1317" s="7">
        <v>1</v>
      </c>
      <c r="H1317" s="7" t="s">
        <v>2</v>
      </c>
      <c r="I1317" s="7" t="s">
        <v>2</v>
      </c>
      <c r="J1317" s="7" t="s">
        <v>34</v>
      </c>
    </row>
    <row r="1318" spans="1:10" x14ac:dyDescent="0.25" outlineLevel="4" collapsed="1">
      <c r="A1318" s="7" t="s">
        <v>15</v>
      </c>
      <c r="B1318" s="7" t="s">
        <v>64</v>
      </c>
      <c r="C1318" s="7" t="s">
        <v>2</v>
      </c>
      <c r="D1318" s="7"/>
      <c r="E1318" s="7" t="s">
        <v>1216</v>
      </c>
      <c r="F1318" s="7" t="s">
        <v>19</v>
      </c>
      <c r="G1318" s="7">
        <v>1</v>
      </c>
      <c r="H1318" s="7" t="s">
        <v>2</v>
      </c>
      <c r="I1318" s="7" t="s">
        <v>2</v>
      </c>
      <c r="J1318" s="7" t="s">
        <v>37</v>
      </c>
    </row>
    <row r="1319" spans="1:10" x14ac:dyDescent="0.25" outlineLevel="4" collapsed="1">
      <c r="A1319" s="7" t="s">
        <v>15</v>
      </c>
      <c r="B1319" s="7" t="s">
        <v>64</v>
      </c>
      <c r="C1319" s="7" t="s">
        <v>2</v>
      </c>
      <c r="D1319" s="7"/>
      <c r="E1319" s="7" t="s">
        <v>1217</v>
      </c>
      <c r="F1319" s="7" t="s">
        <v>19</v>
      </c>
      <c r="G1319" s="7">
        <v>1</v>
      </c>
      <c r="H1319" s="7" t="s">
        <v>2</v>
      </c>
      <c r="I1319" s="7" t="s">
        <v>2</v>
      </c>
      <c r="J1319" s="7" t="s">
        <v>63</v>
      </c>
    </row>
    <row r="1320" spans="1:10" x14ac:dyDescent="0.25" outlineLevel="4" collapsed="1">
      <c r="A1320" s="7" t="s">
        <v>15</v>
      </c>
      <c r="B1320" s="7" t="s">
        <v>64</v>
      </c>
      <c r="C1320" s="7" t="s">
        <v>2</v>
      </c>
      <c r="D1320" s="7"/>
      <c r="E1320" s="7" t="s">
        <v>1218</v>
      </c>
      <c r="F1320" s="7" t="s">
        <v>19</v>
      </c>
      <c r="G1320" s="7">
        <v>1</v>
      </c>
      <c r="H1320" s="7" t="s">
        <v>2</v>
      </c>
      <c r="I1320" s="7" t="s">
        <v>2</v>
      </c>
      <c r="J1320" s="7" t="s">
        <v>87</v>
      </c>
    </row>
    <row r="1321" spans="1:10" x14ac:dyDescent="0.25" outlineLevel="3" collapsed="1">
      <c r="A1321" s="7" t="s">
        <v>15</v>
      </c>
      <c r="B1321" s="7" t="s">
        <v>25</v>
      </c>
      <c r="C1321" s="7" t="s">
        <v>2</v>
      </c>
      <c r="D1321" s="7"/>
      <c r="E1321" s="7" t="s">
        <v>1055</v>
      </c>
      <c r="F1321" s="7" t="s">
        <v>19</v>
      </c>
      <c r="G1321" s="7" t="s">
        <v>27</v>
      </c>
      <c r="H1321" s="7" t="s">
        <v>2</v>
      </c>
      <c r="I1321" s="7" t="s">
        <v>2</v>
      </c>
      <c r="J1321" s="7" t="s">
        <v>308</v>
      </c>
    </row>
    <row r="1322" spans="1:10" x14ac:dyDescent="0.25" outlineLevel="3" collapsed="1">
      <c r="A1322" s="7" t="s">
        <v>15</v>
      </c>
      <c r="B1322" s="7" t="s">
        <v>25</v>
      </c>
      <c r="C1322" s="7" t="s">
        <v>2</v>
      </c>
      <c r="D1322" s="7"/>
      <c r="E1322" s="7" t="s">
        <v>1056</v>
      </c>
      <c r="F1322" s="7" t="s">
        <v>19</v>
      </c>
      <c r="G1322" s="7" t="s">
        <v>27</v>
      </c>
      <c r="H1322" s="7" t="s">
        <v>2</v>
      </c>
      <c r="I1322" s="7" t="s">
        <v>2</v>
      </c>
      <c r="J1322" s="7" t="s">
        <v>803</v>
      </c>
    </row>
    <row r="1323" spans="1:10" x14ac:dyDescent="0.25" outlineLevel="3" collapsed="1">
      <c r="A1323" s="7" t="s">
        <v>15</v>
      </c>
      <c r="B1323" s="7" t="s">
        <v>25</v>
      </c>
      <c r="C1323" s="7" t="s">
        <v>2</v>
      </c>
      <c r="D1323" s="7"/>
      <c r="E1323" s="7" t="s">
        <v>851</v>
      </c>
      <c r="F1323" s="7" t="s">
        <v>19</v>
      </c>
      <c r="G1323" s="7" t="s">
        <v>27</v>
      </c>
      <c r="H1323" s="7" t="s">
        <v>2</v>
      </c>
      <c r="I1323" s="7" t="s">
        <v>2</v>
      </c>
      <c r="J1323" s="7" t="s">
        <v>46</v>
      </c>
    </row>
    <row r="1324" spans="1:10" x14ac:dyDescent="0.25" outlineLevel="3" collapsed="1">
      <c r="A1324" s="7" t="s">
        <v>15</v>
      </c>
      <c r="B1324" s="7" t="s">
        <v>25</v>
      </c>
      <c r="C1324" s="7" t="s">
        <v>2</v>
      </c>
      <c r="D1324" s="7"/>
      <c r="E1324" s="7" t="s">
        <v>1122</v>
      </c>
      <c r="F1324" s="7" t="s">
        <v>19</v>
      </c>
      <c r="G1324" s="7" t="s">
        <v>27</v>
      </c>
      <c r="H1324" s="7" t="s">
        <v>2</v>
      </c>
      <c r="I1324" s="7" t="s">
        <v>2</v>
      </c>
      <c r="J1324" s="7" t="s">
        <v>48</v>
      </c>
    </row>
    <row r="1325" spans="1:10" x14ac:dyDescent="0.25" outlineLevel="3" collapsed="1">
      <c r="A1325" s="7" t="s">
        <v>15</v>
      </c>
      <c r="B1325" s="7" t="s">
        <v>25</v>
      </c>
      <c r="C1325" s="7" t="s">
        <v>2</v>
      </c>
      <c r="D1325" s="7"/>
      <c r="E1325" s="7" t="s">
        <v>852</v>
      </c>
      <c r="F1325" s="7" t="s">
        <v>19</v>
      </c>
      <c r="G1325" s="7" t="s">
        <v>27</v>
      </c>
      <c r="H1325" s="7" t="s">
        <v>2</v>
      </c>
      <c r="I1325" s="7" t="s">
        <v>2</v>
      </c>
      <c r="J1325" s="7" t="s">
        <v>50</v>
      </c>
    </row>
    <row r="1326" spans="1:10" x14ac:dyDescent="0.25" outlineLevel="2" collapsed="1">
      <c r="A1326" s="8" t="s">
        <v>19</v>
      </c>
      <c r="B1326" s="9" t="s">
        <v>1219</v>
      </c>
      <c r="C1326" s="8" t="s">
        <v>2</v>
      </c>
      <c r="D1326" s="8"/>
      <c r="E1326" s="8" t="s">
        <v>1220</v>
      </c>
      <c r="F1326" s="8" t="s">
        <v>19</v>
      </c>
      <c r="G1326" s="8" t="s">
        <v>2</v>
      </c>
      <c r="H1326" s="8" t="s">
        <v>2</v>
      </c>
      <c r="I1326" s="8" t="s">
        <v>2</v>
      </c>
      <c r="J1326" s="8" t="s">
        <v>342</v>
      </c>
    </row>
    <row r="1327" spans="1:10" x14ac:dyDescent="0.25" outlineLevel="3" collapsed="1">
      <c r="A1327" s="7" t="s">
        <v>15</v>
      </c>
      <c r="B1327" s="7" t="s">
        <v>25</v>
      </c>
      <c r="C1327" s="7" t="s">
        <v>2</v>
      </c>
      <c r="D1327" s="7"/>
      <c r="E1327" s="7" t="s">
        <v>842</v>
      </c>
      <c r="F1327" s="7" t="s">
        <v>19</v>
      </c>
      <c r="G1327" s="7" t="s">
        <v>27</v>
      </c>
      <c r="H1327" s="7" t="s">
        <v>2</v>
      </c>
      <c r="I1327" s="7" t="s">
        <v>2</v>
      </c>
      <c r="J1327" s="7" t="s">
        <v>28</v>
      </c>
    </row>
    <row r="1328" spans="1:10" x14ac:dyDescent="0.25" outlineLevel="3" collapsed="1">
      <c r="A1328" s="7" t="s">
        <v>15</v>
      </c>
      <c r="B1328" s="7" t="s">
        <v>25</v>
      </c>
      <c r="C1328" s="7" t="s">
        <v>2</v>
      </c>
      <c r="D1328" s="7"/>
      <c r="E1328" s="7" t="s">
        <v>843</v>
      </c>
      <c r="F1328" s="7" t="s">
        <v>19</v>
      </c>
      <c r="G1328" s="7" t="s">
        <v>27</v>
      </c>
      <c r="H1328" s="7" t="s">
        <v>2</v>
      </c>
      <c r="I1328" s="7" t="s">
        <v>2</v>
      </c>
      <c r="J1328" s="7" t="s">
        <v>30</v>
      </c>
    </row>
    <row r="1329" spans="1:10" x14ac:dyDescent="0.25" outlineLevel="3" collapsed="1">
      <c r="A1329" s="7" t="s">
        <v>15</v>
      </c>
      <c r="B1329" s="7" t="s">
        <v>25</v>
      </c>
      <c r="C1329" s="7" t="s">
        <v>2</v>
      </c>
      <c r="D1329" s="7"/>
      <c r="E1329" s="7" t="s">
        <v>844</v>
      </c>
      <c r="F1329" s="7" t="s">
        <v>19</v>
      </c>
      <c r="G1329" s="7" t="s">
        <v>27</v>
      </c>
      <c r="H1329" s="7" t="s">
        <v>2</v>
      </c>
      <c r="I1329" s="7" t="s">
        <v>2</v>
      </c>
      <c r="J1329" s="7" t="s">
        <v>34</v>
      </c>
    </row>
    <row r="1330" spans="1:10" x14ac:dyDescent="0.25" outlineLevel="3" collapsed="1">
      <c r="A1330" s="7" t="s">
        <v>15</v>
      </c>
      <c r="B1330" s="7" t="s">
        <v>25</v>
      </c>
      <c r="C1330" s="7" t="s">
        <v>2</v>
      </c>
      <c r="D1330" s="7"/>
      <c r="E1330" s="7" t="s">
        <v>845</v>
      </c>
      <c r="F1330" s="7" t="s">
        <v>19</v>
      </c>
      <c r="G1330" s="7" t="s">
        <v>27</v>
      </c>
      <c r="H1330" s="7" t="s">
        <v>2</v>
      </c>
      <c r="I1330" s="7" t="s">
        <v>2</v>
      </c>
      <c r="J1330" s="7" t="s">
        <v>37</v>
      </c>
    </row>
    <row r="1331" spans="1:10" x14ac:dyDescent="0.25" outlineLevel="3" collapsed="1">
      <c r="A1331" s="7" t="s">
        <v>15</v>
      </c>
      <c r="B1331" s="7" t="s">
        <v>25</v>
      </c>
      <c r="C1331" s="7" t="s">
        <v>2</v>
      </c>
      <c r="D1331" s="7"/>
      <c r="E1331" s="7" t="s">
        <v>1049</v>
      </c>
      <c r="F1331" s="7" t="s">
        <v>19</v>
      </c>
      <c r="G1331" s="7" t="s">
        <v>27</v>
      </c>
      <c r="H1331" s="7" t="s">
        <v>2</v>
      </c>
      <c r="I1331" s="7" t="s">
        <v>2</v>
      </c>
      <c r="J1331" s="7" t="s">
        <v>63</v>
      </c>
    </row>
    <row r="1332" spans="1:10" x14ac:dyDescent="0.25" outlineLevel="3" collapsed="1">
      <c r="A1332" s="7" t="s">
        <v>15</v>
      </c>
      <c r="B1332" s="7" t="s">
        <v>25</v>
      </c>
      <c r="C1332" s="7" t="s">
        <v>2</v>
      </c>
      <c r="D1332" s="7"/>
      <c r="E1332" s="7" t="s">
        <v>1050</v>
      </c>
      <c r="F1332" s="7" t="s">
        <v>19</v>
      </c>
      <c r="G1332" s="7" t="s">
        <v>27</v>
      </c>
      <c r="H1332" s="7" t="s">
        <v>2</v>
      </c>
      <c r="I1332" s="7" t="s">
        <v>2</v>
      </c>
      <c r="J1332" s="7" t="s">
        <v>87</v>
      </c>
    </row>
    <row r="1333" spans="1:10" x14ac:dyDescent="0.25" outlineLevel="3" collapsed="1">
      <c r="A1333" s="8" t="s">
        <v>19</v>
      </c>
      <c r="B1333" s="9" t="s">
        <v>1221</v>
      </c>
      <c r="C1333" s="8" t="s">
        <v>2</v>
      </c>
      <c r="D1333" s="8"/>
      <c r="E1333" s="8" t="s">
        <v>1222</v>
      </c>
      <c r="F1333" s="8" t="s">
        <v>15</v>
      </c>
      <c r="G1333" s="8" t="s">
        <v>2</v>
      </c>
      <c r="H1333" s="8" t="s">
        <v>2</v>
      </c>
      <c r="I1333" s="8" t="s">
        <v>2</v>
      </c>
      <c r="J1333" s="8" t="s">
        <v>44</v>
      </c>
    </row>
    <row r="1334" spans="1:10" x14ac:dyDescent="0.25" outlineLevel="4" collapsed="1">
      <c r="A1334" s="7" t="s">
        <v>15</v>
      </c>
      <c r="B1334" s="7" t="s">
        <v>64</v>
      </c>
      <c r="C1334" s="7" t="s">
        <v>2</v>
      </c>
      <c r="D1334" s="7"/>
      <c r="E1334" s="7" t="s">
        <v>895</v>
      </c>
      <c r="F1334" s="7" t="s">
        <v>19</v>
      </c>
      <c r="G1334" s="7">
        <v>1</v>
      </c>
      <c r="H1334" s="7" t="s">
        <v>2</v>
      </c>
      <c r="I1334" s="7" t="s">
        <v>2</v>
      </c>
      <c r="J1334" s="7" t="s">
        <v>28</v>
      </c>
    </row>
    <row r="1335" spans="1:10" x14ac:dyDescent="0.25" outlineLevel="4" collapsed="1">
      <c r="A1335" s="7" t="s">
        <v>15</v>
      </c>
      <c r="B1335" s="7" t="s">
        <v>25</v>
      </c>
      <c r="C1335" s="7" t="s">
        <v>2</v>
      </c>
      <c r="D1335" s="7"/>
      <c r="E1335" s="7" t="s">
        <v>848</v>
      </c>
      <c r="F1335" s="7" t="s">
        <v>19</v>
      </c>
      <c r="G1335" s="7" t="s">
        <v>27</v>
      </c>
      <c r="H1335" s="7" t="s">
        <v>2</v>
      </c>
      <c r="I1335" s="7" t="s">
        <v>2</v>
      </c>
      <c r="J1335" s="7" t="s">
        <v>30</v>
      </c>
    </row>
    <row r="1336" spans="1:10" x14ac:dyDescent="0.25" outlineLevel="4" collapsed="1">
      <c r="A1336" s="7" t="s">
        <v>15</v>
      </c>
      <c r="B1336" s="7" t="s">
        <v>64</v>
      </c>
      <c r="C1336" s="7" t="s">
        <v>2</v>
      </c>
      <c r="D1336" s="7"/>
      <c r="E1336" s="7" t="s">
        <v>1223</v>
      </c>
      <c r="F1336" s="7" t="s">
        <v>19</v>
      </c>
      <c r="G1336" s="7">
        <v>1</v>
      </c>
      <c r="H1336" s="7" t="s">
        <v>2</v>
      </c>
      <c r="I1336" s="7" t="s">
        <v>2</v>
      </c>
      <c r="J1336" s="7" t="s">
        <v>34</v>
      </c>
    </row>
    <row r="1337" spans="1:10" x14ac:dyDescent="0.25" outlineLevel="4" collapsed="1">
      <c r="A1337" s="7" t="s">
        <v>15</v>
      </c>
      <c r="B1337" s="7" t="s">
        <v>64</v>
      </c>
      <c r="C1337" s="7" t="s">
        <v>2</v>
      </c>
      <c r="D1337" s="7"/>
      <c r="E1337" s="7" t="s">
        <v>1224</v>
      </c>
      <c r="F1337" s="7" t="s">
        <v>19</v>
      </c>
      <c r="G1337" s="7">
        <v>1</v>
      </c>
      <c r="H1337" s="7" t="s">
        <v>2</v>
      </c>
      <c r="I1337" s="7" t="s">
        <v>2</v>
      </c>
      <c r="J1337" s="7" t="s">
        <v>37</v>
      </c>
    </row>
    <row r="1338" spans="1:10" x14ac:dyDescent="0.25" outlineLevel="4" collapsed="1">
      <c r="A1338" s="7" t="s">
        <v>15</v>
      </c>
      <c r="B1338" s="7" t="s">
        <v>64</v>
      </c>
      <c r="C1338" s="7" t="s">
        <v>2</v>
      </c>
      <c r="D1338" s="7"/>
      <c r="E1338" s="7" t="s">
        <v>1225</v>
      </c>
      <c r="F1338" s="7" t="s">
        <v>19</v>
      </c>
      <c r="G1338" s="7">
        <v>1</v>
      </c>
      <c r="H1338" s="7" t="s">
        <v>2</v>
      </c>
      <c r="I1338" s="7" t="s">
        <v>2</v>
      </c>
      <c r="J1338" s="7" t="s">
        <v>63</v>
      </c>
    </row>
    <row r="1339" spans="1:10" x14ac:dyDescent="0.25" outlineLevel="4" collapsed="1">
      <c r="A1339" s="7" t="s">
        <v>15</v>
      </c>
      <c r="B1339" s="7" t="s">
        <v>64</v>
      </c>
      <c r="C1339" s="7" t="s">
        <v>2</v>
      </c>
      <c r="D1339" s="7"/>
      <c r="E1339" s="7" t="s">
        <v>1226</v>
      </c>
      <c r="F1339" s="7" t="s">
        <v>19</v>
      </c>
      <c r="G1339" s="7">
        <v>1</v>
      </c>
      <c r="H1339" s="7" t="s">
        <v>2</v>
      </c>
      <c r="I1339" s="7" t="s">
        <v>2</v>
      </c>
      <c r="J1339" s="7" t="s">
        <v>87</v>
      </c>
    </row>
    <row r="1340" spans="1:10" x14ac:dyDescent="0.25" outlineLevel="3" collapsed="1">
      <c r="A1340" s="7" t="s">
        <v>15</v>
      </c>
      <c r="B1340" s="7" t="s">
        <v>25</v>
      </c>
      <c r="C1340" s="7" t="s">
        <v>2</v>
      </c>
      <c r="D1340" s="7"/>
      <c r="E1340" s="7" t="s">
        <v>1055</v>
      </c>
      <c r="F1340" s="7" t="s">
        <v>19</v>
      </c>
      <c r="G1340" s="7" t="s">
        <v>27</v>
      </c>
      <c r="H1340" s="7" t="s">
        <v>2</v>
      </c>
      <c r="I1340" s="7" t="s">
        <v>2</v>
      </c>
      <c r="J1340" s="7" t="s">
        <v>308</v>
      </c>
    </row>
    <row r="1341" spans="1:10" x14ac:dyDescent="0.25" outlineLevel="3" collapsed="1">
      <c r="A1341" s="7" t="s">
        <v>15</v>
      </c>
      <c r="B1341" s="7" t="s">
        <v>25</v>
      </c>
      <c r="C1341" s="7" t="s">
        <v>2</v>
      </c>
      <c r="D1341" s="7"/>
      <c r="E1341" s="7" t="s">
        <v>1056</v>
      </c>
      <c r="F1341" s="7" t="s">
        <v>19</v>
      </c>
      <c r="G1341" s="7" t="s">
        <v>27</v>
      </c>
      <c r="H1341" s="7" t="s">
        <v>2</v>
      </c>
      <c r="I1341" s="7" t="s">
        <v>2</v>
      </c>
      <c r="J1341" s="7" t="s">
        <v>803</v>
      </c>
    </row>
    <row r="1342" spans="1:10" x14ac:dyDescent="0.25" outlineLevel="3" collapsed="1">
      <c r="A1342" s="7" t="s">
        <v>15</v>
      </c>
      <c r="B1342" s="7" t="s">
        <v>25</v>
      </c>
      <c r="C1342" s="7" t="s">
        <v>2</v>
      </c>
      <c r="D1342" s="7"/>
      <c r="E1342" s="7" t="s">
        <v>851</v>
      </c>
      <c r="F1342" s="7" t="s">
        <v>19</v>
      </c>
      <c r="G1342" s="7" t="s">
        <v>27</v>
      </c>
      <c r="H1342" s="7" t="s">
        <v>2</v>
      </c>
      <c r="I1342" s="7" t="s">
        <v>2</v>
      </c>
      <c r="J1342" s="7" t="s">
        <v>46</v>
      </c>
    </row>
    <row r="1343" spans="1:10" x14ac:dyDescent="0.25" outlineLevel="3" collapsed="1">
      <c r="A1343" s="7" t="s">
        <v>15</v>
      </c>
      <c r="B1343" s="7" t="s">
        <v>25</v>
      </c>
      <c r="C1343" s="7" t="s">
        <v>2</v>
      </c>
      <c r="D1343" s="7"/>
      <c r="E1343" s="7" t="s">
        <v>1122</v>
      </c>
      <c r="F1343" s="7" t="s">
        <v>19</v>
      </c>
      <c r="G1343" s="7" t="s">
        <v>27</v>
      </c>
      <c r="H1343" s="7" t="s">
        <v>2</v>
      </c>
      <c r="I1343" s="7" t="s">
        <v>2</v>
      </c>
      <c r="J1343" s="7" t="s">
        <v>48</v>
      </c>
    </row>
    <row r="1344" spans="1:10" x14ac:dyDescent="0.25" outlineLevel="3" collapsed="1">
      <c r="A1344" s="7" t="s">
        <v>15</v>
      </c>
      <c r="B1344" s="7" t="s">
        <v>25</v>
      </c>
      <c r="C1344" s="7" t="s">
        <v>2</v>
      </c>
      <c r="D1344" s="7"/>
      <c r="E1344" s="7" t="s">
        <v>852</v>
      </c>
      <c r="F1344" s="7" t="s">
        <v>19</v>
      </c>
      <c r="G1344" s="7" t="s">
        <v>27</v>
      </c>
      <c r="H1344" s="7" t="s">
        <v>2</v>
      </c>
      <c r="I1344" s="7" t="s">
        <v>2</v>
      </c>
      <c r="J1344" s="7" t="s">
        <v>50</v>
      </c>
    </row>
    <row r="1345" spans="1:10" x14ac:dyDescent="0.25" outlineLevel="2" collapsed="1">
      <c r="A1345" s="8" t="s">
        <v>19</v>
      </c>
      <c r="B1345" s="9" t="s">
        <v>1227</v>
      </c>
      <c r="C1345" s="8" t="s">
        <v>2</v>
      </c>
      <c r="D1345" s="8"/>
      <c r="E1345" s="8" t="s">
        <v>1228</v>
      </c>
      <c r="F1345" s="8" t="s">
        <v>19</v>
      </c>
      <c r="G1345" s="8" t="s">
        <v>2</v>
      </c>
      <c r="H1345" s="8" t="s">
        <v>2</v>
      </c>
      <c r="I1345" s="8" t="s">
        <v>2</v>
      </c>
      <c r="J1345" s="8" t="s">
        <v>344</v>
      </c>
    </row>
    <row r="1346" spans="1:10" x14ac:dyDescent="0.25" outlineLevel="3" collapsed="1">
      <c r="A1346" s="7" t="s">
        <v>15</v>
      </c>
      <c r="B1346" s="7" t="s">
        <v>25</v>
      </c>
      <c r="C1346" s="7" t="s">
        <v>2</v>
      </c>
      <c r="D1346" s="7"/>
      <c r="E1346" s="7" t="s">
        <v>842</v>
      </c>
      <c r="F1346" s="7" t="s">
        <v>19</v>
      </c>
      <c r="G1346" s="7" t="s">
        <v>27</v>
      </c>
      <c r="H1346" s="7" t="s">
        <v>2</v>
      </c>
      <c r="I1346" s="7" t="s">
        <v>2</v>
      </c>
      <c r="J1346" s="7" t="s">
        <v>28</v>
      </c>
    </row>
    <row r="1347" spans="1:10" x14ac:dyDescent="0.25" outlineLevel="3" collapsed="1">
      <c r="A1347" s="7" t="s">
        <v>15</v>
      </c>
      <c r="B1347" s="7" t="s">
        <v>25</v>
      </c>
      <c r="C1347" s="7" t="s">
        <v>2</v>
      </c>
      <c r="D1347" s="7"/>
      <c r="E1347" s="7" t="s">
        <v>843</v>
      </c>
      <c r="F1347" s="7" t="s">
        <v>19</v>
      </c>
      <c r="G1347" s="7" t="s">
        <v>27</v>
      </c>
      <c r="H1347" s="7" t="s">
        <v>2</v>
      </c>
      <c r="I1347" s="7" t="s">
        <v>2</v>
      </c>
      <c r="J1347" s="7" t="s">
        <v>30</v>
      </c>
    </row>
    <row r="1348" spans="1:10" x14ac:dyDescent="0.25" outlineLevel="3" collapsed="1">
      <c r="A1348" s="7" t="s">
        <v>15</v>
      </c>
      <c r="B1348" s="7" t="s">
        <v>25</v>
      </c>
      <c r="C1348" s="7" t="s">
        <v>2</v>
      </c>
      <c r="D1348" s="7"/>
      <c r="E1348" s="7" t="s">
        <v>844</v>
      </c>
      <c r="F1348" s="7" t="s">
        <v>19</v>
      </c>
      <c r="G1348" s="7" t="s">
        <v>27</v>
      </c>
      <c r="H1348" s="7" t="s">
        <v>2</v>
      </c>
      <c r="I1348" s="7" t="s">
        <v>2</v>
      </c>
      <c r="J1348" s="7" t="s">
        <v>34</v>
      </c>
    </row>
    <row r="1349" spans="1:10" x14ac:dyDescent="0.25" outlineLevel="3" collapsed="1">
      <c r="A1349" s="7" t="s">
        <v>15</v>
      </c>
      <c r="B1349" s="7" t="s">
        <v>25</v>
      </c>
      <c r="C1349" s="7" t="s">
        <v>2</v>
      </c>
      <c r="D1349" s="7"/>
      <c r="E1349" s="7" t="s">
        <v>845</v>
      </c>
      <c r="F1349" s="7" t="s">
        <v>19</v>
      </c>
      <c r="G1349" s="7" t="s">
        <v>27</v>
      </c>
      <c r="H1349" s="7" t="s">
        <v>2</v>
      </c>
      <c r="I1349" s="7" t="s">
        <v>2</v>
      </c>
      <c r="J1349" s="7" t="s">
        <v>37</v>
      </c>
    </row>
    <row r="1350" spans="1:10" x14ac:dyDescent="0.25" outlineLevel="3" collapsed="1">
      <c r="A1350" s="7" t="s">
        <v>15</v>
      </c>
      <c r="B1350" s="7" t="s">
        <v>25</v>
      </c>
      <c r="C1350" s="7" t="s">
        <v>2</v>
      </c>
      <c r="D1350" s="7"/>
      <c r="E1350" s="7" t="s">
        <v>1049</v>
      </c>
      <c r="F1350" s="7" t="s">
        <v>19</v>
      </c>
      <c r="G1350" s="7" t="s">
        <v>27</v>
      </c>
      <c r="H1350" s="7" t="s">
        <v>2</v>
      </c>
      <c r="I1350" s="7" t="s">
        <v>2</v>
      </c>
      <c r="J1350" s="7" t="s">
        <v>63</v>
      </c>
    </row>
    <row r="1351" spans="1:10" x14ac:dyDescent="0.25" outlineLevel="3" collapsed="1">
      <c r="A1351" s="7" t="s">
        <v>15</v>
      </c>
      <c r="B1351" s="7" t="s">
        <v>25</v>
      </c>
      <c r="C1351" s="7" t="s">
        <v>2</v>
      </c>
      <c r="D1351" s="7"/>
      <c r="E1351" s="7" t="s">
        <v>1050</v>
      </c>
      <c r="F1351" s="7" t="s">
        <v>19</v>
      </c>
      <c r="G1351" s="7" t="s">
        <v>27</v>
      </c>
      <c r="H1351" s="7" t="s">
        <v>2</v>
      </c>
      <c r="I1351" s="7" t="s">
        <v>2</v>
      </c>
      <c r="J1351" s="7" t="s">
        <v>87</v>
      </c>
    </row>
    <row r="1352" spans="1:10" x14ac:dyDescent="0.25" outlineLevel="3" collapsed="1">
      <c r="A1352" s="8" t="s">
        <v>15</v>
      </c>
      <c r="B1352" s="9" t="s">
        <v>1229</v>
      </c>
      <c r="C1352" s="8" t="s">
        <v>2</v>
      </c>
      <c r="D1352" s="8"/>
      <c r="E1352" s="8" t="s">
        <v>1230</v>
      </c>
      <c r="F1352" s="8" t="s">
        <v>15</v>
      </c>
      <c r="G1352" s="8" t="s">
        <v>2</v>
      </c>
      <c r="H1352" s="8" t="s">
        <v>2</v>
      </c>
      <c r="I1352" s="8" t="s">
        <v>2</v>
      </c>
      <c r="J1352" s="8" t="s">
        <v>44</v>
      </c>
    </row>
    <row r="1353" spans="1:10" x14ac:dyDescent="0.25" outlineLevel="4" collapsed="1">
      <c r="A1353" s="7" t="s">
        <v>15</v>
      </c>
      <c r="B1353" s="7" t="s">
        <v>64</v>
      </c>
      <c r="C1353" s="7" t="s">
        <v>2</v>
      </c>
      <c r="D1353" s="7"/>
      <c r="E1353" s="7" t="s">
        <v>895</v>
      </c>
      <c r="F1353" s="7" t="s">
        <v>19</v>
      </c>
      <c r="G1353" s="7">
        <v>1</v>
      </c>
      <c r="H1353" s="7" t="s">
        <v>2</v>
      </c>
      <c r="I1353" s="7" t="s">
        <v>2</v>
      </c>
      <c r="J1353" s="7" t="s">
        <v>28</v>
      </c>
    </row>
    <row r="1354" spans="1:10" x14ac:dyDescent="0.25" outlineLevel="4" collapsed="1">
      <c r="A1354" s="7" t="s">
        <v>15</v>
      </c>
      <c r="B1354" s="7" t="s">
        <v>25</v>
      </c>
      <c r="C1354" s="7" t="s">
        <v>2</v>
      </c>
      <c r="D1354" s="7"/>
      <c r="E1354" s="7" t="s">
        <v>848</v>
      </c>
      <c r="F1354" s="7" t="s">
        <v>19</v>
      </c>
      <c r="G1354" s="7" t="s">
        <v>27</v>
      </c>
      <c r="H1354" s="7" t="s">
        <v>2</v>
      </c>
      <c r="I1354" s="7" t="s">
        <v>2</v>
      </c>
      <c r="J1354" s="7" t="s">
        <v>30</v>
      </c>
    </row>
    <row r="1355" spans="1:10" x14ac:dyDescent="0.25" outlineLevel="4" collapsed="1">
      <c r="A1355" s="7" t="s">
        <v>15</v>
      </c>
      <c r="B1355" s="7" t="s">
        <v>64</v>
      </c>
      <c r="C1355" s="7" t="s">
        <v>2</v>
      </c>
      <c r="D1355" s="7"/>
      <c r="E1355" s="7" t="s">
        <v>1231</v>
      </c>
      <c r="F1355" s="7" t="s">
        <v>19</v>
      </c>
      <c r="G1355" s="7">
        <v>1</v>
      </c>
      <c r="H1355" s="7" t="s">
        <v>2</v>
      </c>
      <c r="I1355" s="7" t="s">
        <v>2</v>
      </c>
      <c r="J1355" s="7" t="s">
        <v>34</v>
      </c>
    </row>
    <row r="1356" spans="1:10" x14ac:dyDescent="0.25" outlineLevel="4" collapsed="1">
      <c r="A1356" s="7" t="s">
        <v>15</v>
      </c>
      <c r="B1356" s="7" t="s">
        <v>64</v>
      </c>
      <c r="C1356" s="7" t="s">
        <v>2</v>
      </c>
      <c r="D1356" s="7"/>
      <c r="E1356" s="7" t="s">
        <v>1232</v>
      </c>
      <c r="F1356" s="7" t="s">
        <v>19</v>
      </c>
      <c r="G1356" s="7">
        <v>1</v>
      </c>
      <c r="H1356" s="7" t="s">
        <v>2</v>
      </c>
      <c r="I1356" s="7" t="s">
        <v>2</v>
      </c>
      <c r="J1356" s="7" t="s">
        <v>37</v>
      </c>
    </row>
    <row r="1357" spans="1:10" x14ac:dyDescent="0.25" outlineLevel="4" collapsed="1">
      <c r="A1357" s="7" t="s">
        <v>15</v>
      </c>
      <c r="B1357" s="7" t="s">
        <v>64</v>
      </c>
      <c r="C1357" s="7" t="s">
        <v>2</v>
      </c>
      <c r="D1357" s="7"/>
      <c r="E1357" s="7" t="s">
        <v>1233</v>
      </c>
      <c r="F1357" s="7" t="s">
        <v>19</v>
      </c>
      <c r="G1357" s="7">
        <v>1</v>
      </c>
      <c r="H1357" s="7" t="s">
        <v>2</v>
      </c>
      <c r="I1357" s="7" t="s">
        <v>2</v>
      </c>
      <c r="J1357" s="7" t="s">
        <v>63</v>
      </c>
    </row>
    <row r="1358" spans="1:10" x14ac:dyDescent="0.25" outlineLevel="4" collapsed="1">
      <c r="A1358" s="7" t="s">
        <v>15</v>
      </c>
      <c r="B1358" s="7" t="s">
        <v>64</v>
      </c>
      <c r="C1358" s="7" t="s">
        <v>2</v>
      </c>
      <c r="D1358" s="7"/>
      <c r="E1358" s="7" t="s">
        <v>1234</v>
      </c>
      <c r="F1358" s="7" t="s">
        <v>19</v>
      </c>
      <c r="G1358" s="7">
        <v>1</v>
      </c>
      <c r="H1358" s="7" t="s">
        <v>2</v>
      </c>
      <c r="I1358" s="7" t="s">
        <v>2</v>
      </c>
      <c r="J1358" s="7" t="s">
        <v>87</v>
      </c>
    </row>
    <row r="1359" spans="1:10" x14ac:dyDescent="0.25" outlineLevel="4" collapsed="1">
      <c r="A1359" s="7" t="s">
        <v>15</v>
      </c>
      <c r="B1359" s="7" t="s">
        <v>64</v>
      </c>
      <c r="C1359" s="7" t="s">
        <v>2</v>
      </c>
      <c r="D1359" s="7"/>
      <c r="E1359" s="7" t="s">
        <v>1235</v>
      </c>
      <c r="F1359" s="7" t="s">
        <v>19</v>
      </c>
      <c r="G1359" s="7">
        <v>1</v>
      </c>
      <c r="H1359" s="7" t="s">
        <v>2</v>
      </c>
      <c r="I1359" s="7" t="s">
        <v>2</v>
      </c>
      <c r="J1359" s="7" t="s">
        <v>44</v>
      </c>
    </row>
    <row r="1360" spans="1:10" x14ac:dyDescent="0.25" outlineLevel="3" collapsed="1">
      <c r="A1360" s="7" t="s">
        <v>15</v>
      </c>
      <c r="B1360" s="7" t="s">
        <v>25</v>
      </c>
      <c r="C1360" s="7" t="s">
        <v>2</v>
      </c>
      <c r="D1360" s="7"/>
      <c r="E1360" s="7" t="s">
        <v>1055</v>
      </c>
      <c r="F1360" s="7" t="s">
        <v>19</v>
      </c>
      <c r="G1360" s="7" t="s">
        <v>27</v>
      </c>
      <c r="H1360" s="7" t="s">
        <v>2</v>
      </c>
      <c r="I1360" s="7" t="s">
        <v>2</v>
      </c>
      <c r="J1360" s="7" t="s">
        <v>308</v>
      </c>
    </row>
    <row r="1361" spans="1:10" x14ac:dyDescent="0.25" outlineLevel="3" collapsed="1">
      <c r="A1361" s="7" t="s">
        <v>15</v>
      </c>
      <c r="B1361" s="7" t="s">
        <v>25</v>
      </c>
      <c r="C1361" s="7" t="s">
        <v>2</v>
      </c>
      <c r="D1361" s="7"/>
      <c r="E1361" s="7" t="s">
        <v>1056</v>
      </c>
      <c r="F1361" s="7" t="s">
        <v>19</v>
      </c>
      <c r="G1361" s="7" t="s">
        <v>27</v>
      </c>
      <c r="H1361" s="7" t="s">
        <v>2</v>
      </c>
      <c r="I1361" s="7" t="s">
        <v>2</v>
      </c>
      <c r="J1361" s="7" t="s">
        <v>803</v>
      </c>
    </row>
    <row r="1362" spans="1:10" x14ac:dyDescent="0.25" outlineLevel="3" collapsed="1">
      <c r="A1362" s="7" t="s">
        <v>15</v>
      </c>
      <c r="B1362" s="7" t="s">
        <v>25</v>
      </c>
      <c r="C1362" s="7" t="s">
        <v>2</v>
      </c>
      <c r="D1362" s="7"/>
      <c r="E1362" s="7" t="s">
        <v>851</v>
      </c>
      <c r="F1362" s="7" t="s">
        <v>19</v>
      </c>
      <c r="G1362" s="7" t="s">
        <v>27</v>
      </c>
      <c r="H1362" s="7" t="s">
        <v>2</v>
      </c>
      <c r="I1362" s="7" t="s">
        <v>2</v>
      </c>
      <c r="J1362" s="7" t="s">
        <v>46</v>
      </c>
    </row>
    <row r="1363" spans="1:10" x14ac:dyDescent="0.25" outlineLevel="3" collapsed="1">
      <c r="A1363" s="7" t="s">
        <v>15</v>
      </c>
      <c r="B1363" s="7" t="s">
        <v>25</v>
      </c>
      <c r="C1363" s="7" t="s">
        <v>2</v>
      </c>
      <c r="D1363" s="7"/>
      <c r="E1363" s="7" t="s">
        <v>1122</v>
      </c>
      <c r="F1363" s="7" t="s">
        <v>19</v>
      </c>
      <c r="G1363" s="7" t="s">
        <v>27</v>
      </c>
      <c r="H1363" s="7" t="s">
        <v>2</v>
      </c>
      <c r="I1363" s="7" t="s">
        <v>2</v>
      </c>
      <c r="J1363" s="7" t="s">
        <v>48</v>
      </c>
    </row>
    <row r="1364" spans="1:10" x14ac:dyDescent="0.25" outlineLevel="3" collapsed="1">
      <c r="A1364" s="7" t="s">
        <v>15</v>
      </c>
      <c r="B1364" s="7" t="s">
        <v>25</v>
      </c>
      <c r="C1364" s="7" t="s">
        <v>2</v>
      </c>
      <c r="D1364" s="7"/>
      <c r="E1364" s="7" t="s">
        <v>852</v>
      </c>
      <c r="F1364" s="7" t="s">
        <v>19</v>
      </c>
      <c r="G1364" s="7" t="s">
        <v>27</v>
      </c>
      <c r="H1364" s="7" t="s">
        <v>2</v>
      </c>
      <c r="I1364" s="7" t="s">
        <v>2</v>
      </c>
      <c r="J1364" s="7" t="s">
        <v>50</v>
      </c>
    </row>
    <row r="1365" spans="1:10" x14ac:dyDescent="0.25" outlineLevel="2" collapsed="1">
      <c r="A1365" s="8" t="s">
        <v>19</v>
      </c>
      <c r="B1365" s="9" t="s">
        <v>1236</v>
      </c>
      <c r="C1365" s="8" t="s">
        <v>2</v>
      </c>
      <c r="D1365" s="8"/>
      <c r="E1365" s="8" t="s">
        <v>1237</v>
      </c>
      <c r="F1365" s="8" t="s">
        <v>19</v>
      </c>
      <c r="G1365" s="8" t="s">
        <v>2</v>
      </c>
      <c r="H1365" s="8" t="s">
        <v>2</v>
      </c>
      <c r="I1365" s="8" t="s">
        <v>2</v>
      </c>
      <c r="J1365" s="8" t="s">
        <v>346</v>
      </c>
    </row>
    <row r="1366" spans="1:10" x14ac:dyDescent="0.25" outlineLevel="3" collapsed="1">
      <c r="A1366" s="7" t="s">
        <v>15</v>
      </c>
      <c r="B1366" s="7" t="s">
        <v>25</v>
      </c>
      <c r="C1366" s="7" t="s">
        <v>2</v>
      </c>
      <c r="D1366" s="7"/>
      <c r="E1366" s="7" t="s">
        <v>842</v>
      </c>
      <c r="F1366" s="7" t="s">
        <v>19</v>
      </c>
      <c r="G1366" s="7" t="s">
        <v>27</v>
      </c>
      <c r="H1366" s="7" t="s">
        <v>2</v>
      </c>
      <c r="I1366" s="7" t="s">
        <v>2</v>
      </c>
      <c r="J1366" s="7" t="s">
        <v>28</v>
      </c>
    </row>
    <row r="1367" spans="1:10" x14ac:dyDescent="0.25" outlineLevel="3" collapsed="1">
      <c r="A1367" s="7" t="s">
        <v>15</v>
      </c>
      <c r="B1367" s="7" t="s">
        <v>25</v>
      </c>
      <c r="C1367" s="7" t="s">
        <v>2</v>
      </c>
      <c r="D1367" s="7"/>
      <c r="E1367" s="7" t="s">
        <v>843</v>
      </c>
      <c r="F1367" s="7" t="s">
        <v>19</v>
      </c>
      <c r="G1367" s="7" t="s">
        <v>27</v>
      </c>
      <c r="H1367" s="7" t="s">
        <v>2</v>
      </c>
      <c r="I1367" s="7" t="s">
        <v>2</v>
      </c>
      <c r="J1367" s="7" t="s">
        <v>30</v>
      </c>
    </row>
    <row r="1368" spans="1:10" x14ac:dyDescent="0.25" outlineLevel="3" collapsed="1">
      <c r="A1368" s="7" t="s">
        <v>15</v>
      </c>
      <c r="B1368" s="7" t="s">
        <v>25</v>
      </c>
      <c r="C1368" s="7" t="s">
        <v>2</v>
      </c>
      <c r="D1368" s="7"/>
      <c r="E1368" s="7" t="s">
        <v>844</v>
      </c>
      <c r="F1368" s="7" t="s">
        <v>19</v>
      </c>
      <c r="G1368" s="7" t="s">
        <v>27</v>
      </c>
      <c r="H1368" s="7" t="s">
        <v>2</v>
      </c>
      <c r="I1368" s="7" t="s">
        <v>2</v>
      </c>
      <c r="J1368" s="7" t="s">
        <v>34</v>
      </c>
    </row>
    <row r="1369" spans="1:10" x14ac:dyDescent="0.25" outlineLevel="3" collapsed="1">
      <c r="A1369" s="7" t="s">
        <v>15</v>
      </c>
      <c r="B1369" s="7" t="s">
        <v>25</v>
      </c>
      <c r="C1369" s="7" t="s">
        <v>2</v>
      </c>
      <c r="D1369" s="7"/>
      <c r="E1369" s="7" t="s">
        <v>845</v>
      </c>
      <c r="F1369" s="7" t="s">
        <v>19</v>
      </c>
      <c r="G1369" s="7" t="s">
        <v>27</v>
      </c>
      <c r="H1369" s="7" t="s">
        <v>2</v>
      </c>
      <c r="I1369" s="7" t="s">
        <v>2</v>
      </c>
      <c r="J1369" s="7" t="s">
        <v>37</v>
      </c>
    </row>
    <row r="1370" spans="1:10" x14ac:dyDescent="0.25" outlineLevel="3" collapsed="1">
      <c r="A1370" s="7" t="s">
        <v>15</v>
      </c>
      <c r="B1370" s="7" t="s">
        <v>25</v>
      </c>
      <c r="C1370" s="7" t="s">
        <v>2</v>
      </c>
      <c r="D1370" s="7"/>
      <c r="E1370" s="7" t="s">
        <v>1049</v>
      </c>
      <c r="F1370" s="7" t="s">
        <v>19</v>
      </c>
      <c r="G1370" s="7" t="s">
        <v>27</v>
      </c>
      <c r="H1370" s="7" t="s">
        <v>2</v>
      </c>
      <c r="I1370" s="7" t="s">
        <v>2</v>
      </c>
      <c r="J1370" s="7" t="s">
        <v>63</v>
      </c>
    </row>
    <row r="1371" spans="1:10" x14ac:dyDescent="0.25" outlineLevel="3" collapsed="1">
      <c r="A1371" s="7" t="s">
        <v>15</v>
      </c>
      <c r="B1371" s="7" t="s">
        <v>25</v>
      </c>
      <c r="C1371" s="7" t="s">
        <v>2</v>
      </c>
      <c r="D1371" s="7"/>
      <c r="E1371" s="7" t="s">
        <v>1050</v>
      </c>
      <c r="F1371" s="7" t="s">
        <v>19</v>
      </c>
      <c r="G1371" s="7" t="s">
        <v>27</v>
      </c>
      <c r="H1371" s="7" t="s">
        <v>2</v>
      </c>
      <c r="I1371" s="7" t="s">
        <v>2</v>
      </c>
      <c r="J1371" s="7" t="s">
        <v>87</v>
      </c>
    </row>
    <row r="1372" spans="1:10" x14ac:dyDescent="0.25" outlineLevel="3" collapsed="1">
      <c r="A1372" s="8" t="s">
        <v>15</v>
      </c>
      <c r="B1372" s="9" t="s">
        <v>1238</v>
      </c>
      <c r="C1372" s="8" t="s">
        <v>2</v>
      </c>
      <c r="D1372" s="8"/>
      <c r="E1372" s="8" t="s">
        <v>1239</v>
      </c>
      <c r="F1372" s="8" t="s">
        <v>15</v>
      </c>
      <c r="G1372" s="8" t="s">
        <v>2</v>
      </c>
      <c r="H1372" s="8" t="s">
        <v>2</v>
      </c>
      <c r="I1372" s="8" t="s">
        <v>2</v>
      </c>
      <c r="J1372" s="8" t="s">
        <v>44</v>
      </c>
    </row>
    <row r="1373" spans="1:10" x14ac:dyDescent="0.25" outlineLevel="4" collapsed="1">
      <c r="A1373" s="7" t="s">
        <v>15</v>
      </c>
      <c r="B1373" s="7" t="s">
        <v>25</v>
      </c>
      <c r="C1373" s="7" t="s">
        <v>2</v>
      </c>
      <c r="D1373" s="7"/>
      <c r="E1373" s="7" t="s">
        <v>848</v>
      </c>
      <c r="F1373" s="7" t="s">
        <v>19</v>
      </c>
      <c r="G1373" s="7" t="s">
        <v>27</v>
      </c>
      <c r="H1373" s="7" t="s">
        <v>2</v>
      </c>
      <c r="I1373" s="7" t="s">
        <v>2</v>
      </c>
      <c r="J1373" s="7" t="s">
        <v>28</v>
      </c>
    </row>
    <row r="1374" spans="1:10" x14ac:dyDescent="0.25" outlineLevel="4" collapsed="1">
      <c r="A1374" s="7" t="s">
        <v>15</v>
      </c>
      <c r="B1374" s="7" t="s">
        <v>64</v>
      </c>
      <c r="C1374" s="7" t="s">
        <v>2</v>
      </c>
      <c r="D1374" s="7"/>
      <c r="E1374" s="7" t="s">
        <v>1062</v>
      </c>
      <c r="F1374" s="7" t="s">
        <v>19</v>
      </c>
      <c r="G1374" s="7">
        <v>1</v>
      </c>
      <c r="H1374" s="7" t="s">
        <v>2</v>
      </c>
      <c r="I1374" s="7" t="s">
        <v>2</v>
      </c>
      <c r="J1374" s="7" t="s">
        <v>30</v>
      </c>
    </row>
    <row r="1375" spans="1:10" x14ac:dyDescent="0.25" outlineLevel="4" collapsed="1">
      <c r="A1375" s="7" t="s">
        <v>15</v>
      </c>
      <c r="B1375" s="7" t="s">
        <v>64</v>
      </c>
      <c r="C1375" s="7" t="s">
        <v>2</v>
      </c>
      <c r="D1375" s="7"/>
      <c r="E1375" s="7" t="s">
        <v>1063</v>
      </c>
      <c r="F1375" s="7" t="s">
        <v>19</v>
      </c>
      <c r="G1375" s="7">
        <v>1</v>
      </c>
      <c r="H1375" s="7" t="s">
        <v>2</v>
      </c>
      <c r="I1375" s="7" t="s">
        <v>2</v>
      </c>
      <c r="J1375" s="7" t="s">
        <v>34</v>
      </c>
    </row>
    <row r="1376" spans="1:10" x14ac:dyDescent="0.25" outlineLevel="3" collapsed="1">
      <c r="A1376" s="7" t="s">
        <v>15</v>
      </c>
      <c r="B1376" s="7" t="s">
        <v>25</v>
      </c>
      <c r="C1376" s="7" t="s">
        <v>2</v>
      </c>
      <c r="D1376" s="7"/>
      <c r="E1376" s="7" t="s">
        <v>1055</v>
      </c>
      <c r="F1376" s="7" t="s">
        <v>19</v>
      </c>
      <c r="G1376" s="7" t="s">
        <v>27</v>
      </c>
      <c r="H1376" s="7" t="s">
        <v>2</v>
      </c>
      <c r="I1376" s="7" t="s">
        <v>2</v>
      </c>
      <c r="J1376" s="7" t="s">
        <v>308</v>
      </c>
    </row>
    <row r="1377" spans="1:10" x14ac:dyDescent="0.25" outlineLevel="3" collapsed="1">
      <c r="A1377" s="7" t="s">
        <v>15</v>
      </c>
      <c r="B1377" s="7" t="s">
        <v>25</v>
      </c>
      <c r="C1377" s="7" t="s">
        <v>2</v>
      </c>
      <c r="D1377" s="7"/>
      <c r="E1377" s="7" t="s">
        <v>1056</v>
      </c>
      <c r="F1377" s="7" t="s">
        <v>19</v>
      </c>
      <c r="G1377" s="7" t="s">
        <v>27</v>
      </c>
      <c r="H1377" s="7" t="s">
        <v>2</v>
      </c>
      <c r="I1377" s="7" t="s">
        <v>2</v>
      </c>
      <c r="J1377" s="7" t="s">
        <v>803</v>
      </c>
    </row>
    <row r="1378" spans="1:10" x14ac:dyDescent="0.25" outlineLevel="3" collapsed="1">
      <c r="A1378" s="7" t="s">
        <v>15</v>
      </c>
      <c r="B1378" s="7" t="s">
        <v>25</v>
      </c>
      <c r="C1378" s="7" t="s">
        <v>2</v>
      </c>
      <c r="D1378" s="7"/>
      <c r="E1378" s="7" t="s">
        <v>851</v>
      </c>
      <c r="F1378" s="7" t="s">
        <v>19</v>
      </c>
      <c r="G1378" s="7" t="s">
        <v>27</v>
      </c>
      <c r="H1378" s="7" t="s">
        <v>2</v>
      </c>
      <c r="I1378" s="7" t="s">
        <v>2</v>
      </c>
      <c r="J1378" s="7" t="s">
        <v>46</v>
      </c>
    </row>
    <row r="1379" spans="1:10" x14ac:dyDescent="0.25" outlineLevel="3" collapsed="1">
      <c r="A1379" s="7" t="s">
        <v>15</v>
      </c>
      <c r="B1379" s="7" t="s">
        <v>25</v>
      </c>
      <c r="C1379" s="7" t="s">
        <v>2</v>
      </c>
      <c r="D1379" s="7"/>
      <c r="E1379" s="7" t="s">
        <v>1122</v>
      </c>
      <c r="F1379" s="7" t="s">
        <v>19</v>
      </c>
      <c r="G1379" s="7" t="s">
        <v>27</v>
      </c>
      <c r="H1379" s="7" t="s">
        <v>2</v>
      </c>
      <c r="I1379" s="7" t="s">
        <v>2</v>
      </c>
      <c r="J1379" s="7" t="s">
        <v>48</v>
      </c>
    </row>
    <row r="1380" spans="1:10" x14ac:dyDescent="0.25" outlineLevel="3" collapsed="1">
      <c r="A1380" s="7" t="s">
        <v>15</v>
      </c>
      <c r="B1380" s="7" t="s">
        <v>25</v>
      </c>
      <c r="C1380" s="7" t="s">
        <v>2</v>
      </c>
      <c r="D1380" s="7"/>
      <c r="E1380" s="7" t="s">
        <v>852</v>
      </c>
      <c r="F1380" s="7" t="s">
        <v>19</v>
      </c>
      <c r="G1380" s="7" t="s">
        <v>27</v>
      </c>
      <c r="H1380" s="7" t="s">
        <v>2</v>
      </c>
      <c r="I1380" s="7" t="s">
        <v>2</v>
      </c>
      <c r="J1380" s="7" t="s">
        <v>50</v>
      </c>
    </row>
    <row r="1381" spans="1:10" x14ac:dyDescent="0.25" outlineLevel="2" collapsed="1">
      <c r="A1381" s="8" t="s">
        <v>19</v>
      </c>
      <c r="B1381" s="9" t="s">
        <v>1240</v>
      </c>
      <c r="C1381" s="8" t="s">
        <v>2</v>
      </c>
      <c r="D1381" s="8"/>
      <c r="E1381" s="8" t="s">
        <v>1241</v>
      </c>
      <c r="F1381" s="8" t="s">
        <v>19</v>
      </c>
      <c r="G1381" s="8" t="s">
        <v>2</v>
      </c>
      <c r="H1381" s="8" t="s">
        <v>2</v>
      </c>
      <c r="I1381" s="8" t="s">
        <v>2</v>
      </c>
      <c r="J1381" s="8" t="s">
        <v>349</v>
      </c>
    </row>
    <row r="1382" spans="1:10" x14ac:dyDescent="0.25" outlineLevel="3" collapsed="1">
      <c r="A1382" s="7" t="s">
        <v>15</v>
      </c>
      <c r="B1382" s="7" t="s">
        <v>25</v>
      </c>
      <c r="C1382" s="7" t="s">
        <v>2</v>
      </c>
      <c r="D1382" s="7"/>
      <c r="E1382" s="7" t="s">
        <v>842</v>
      </c>
      <c r="F1382" s="7" t="s">
        <v>19</v>
      </c>
      <c r="G1382" s="7" t="s">
        <v>27</v>
      </c>
      <c r="H1382" s="7" t="s">
        <v>2</v>
      </c>
      <c r="I1382" s="7" t="s">
        <v>2</v>
      </c>
      <c r="J1382" s="7" t="s">
        <v>28</v>
      </c>
    </row>
    <row r="1383" spans="1:10" x14ac:dyDescent="0.25" outlineLevel="3" collapsed="1">
      <c r="A1383" s="7" t="s">
        <v>15</v>
      </c>
      <c r="B1383" s="7" t="s">
        <v>25</v>
      </c>
      <c r="C1383" s="7" t="s">
        <v>2</v>
      </c>
      <c r="D1383" s="7"/>
      <c r="E1383" s="7" t="s">
        <v>843</v>
      </c>
      <c r="F1383" s="7" t="s">
        <v>19</v>
      </c>
      <c r="G1383" s="7" t="s">
        <v>27</v>
      </c>
      <c r="H1383" s="7" t="s">
        <v>2</v>
      </c>
      <c r="I1383" s="7" t="s">
        <v>2</v>
      </c>
      <c r="J1383" s="7" t="s">
        <v>30</v>
      </c>
    </row>
    <row r="1384" spans="1:10" x14ac:dyDescent="0.25" outlineLevel="3" collapsed="1">
      <c r="A1384" s="7" t="s">
        <v>15</v>
      </c>
      <c r="B1384" s="7" t="s">
        <v>25</v>
      </c>
      <c r="C1384" s="7" t="s">
        <v>2</v>
      </c>
      <c r="D1384" s="7"/>
      <c r="E1384" s="7" t="s">
        <v>844</v>
      </c>
      <c r="F1384" s="7" t="s">
        <v>19</v>
      </c>
      <c r="G1384" s="7" t="s">
        <v>27</v>
      </c>
      <c r="H1384" s="7" t="s">
        <v>2</v>
      </c>
      <c r="I1384" s="7" t="s">
        <v>2</v>
      </c>
      <c r="J1384" s="7" t="s">
        <v>34</v>
      </c>
    </row>
    <row r="1385" spans="1:10" x14ac:dyDescent="0.25" outlineLevel="3" collapsed="1">
      <c r="A1385" s="7" t="s">
        <v>15</v>
      </c>
      <c r="B1385" s="7" t="s">
        <v>25</v>
      </c>
      <c r="C1385" s="7" t="s">
        <v>2</v>
      </c>
      <c r="D1385" s="7"/>
      <c r="E1385" s="7" t="s">
        <v>845</v>
      </c>
      <c r="F1385" s="7" t="s">
        <v>19</v>
      </c>
      <c r="G1385" s="7" t="s">
        <v>27</v>
      </c>
      <c r="H1385" s="7" t="s">
        <v>2</v>
      </c>
      <c r="I1385" s="7" t="s">
        <v>2</v>
      </c>
      <c r="J1385" s="7" t="s">
        <v>37</v>
      </c>
    </row>
    <row r="1386" spans="1:10" x14ac:dyDescent="0.25" outlineLevel="3" collapsed="1">
      <c r="A1386" s="7" t="s">
        <v>15</v>
      </c>
      <c r="B1386" s="7" t="s">
        <v>25</v>
      </c>
      <c r="C1386" s="7" t="s">
        <v>2</v>
      </c>
      <c r="D1386" s="7"/>
      <c r="E1386" s="7" t="s">
        <v>1049</v>
      </c>
      <c r="F1386" s="7" t="s">
        <v>19</v>
      </c>
      <c r="G1386" s="7" t="s">
        <v>27</v>
      </c>
      <c r="H1386" s="7" t="s">
        <v>2</v>
      </c>
      <c r="I1386" s="7" t="s">
        <v>2</v>
      </c>
      <c r="J1386" s="7" t="s">
        <v>63</v>
      </c>
    </row>
    <row r="1387" spans="1:10" x14ac:dyDescent="0.25" outlineLevel="3" collapsed="1">
      <c r="A1387" s="7" t="s">
        <v>15</v>
      </c>
      <c r="B1387" s="7" t="s">
        <v>25</v>
      </c>
      <c r="C1387" s="7" t="s">
        <v>2</v>
      </c>
      <c r="D1387" s="7"/>
      <c r="E1387" s="7" t="s">
        <v>1050</v>
      </c>
      <c r="F1387" s="7" t="s">
        <v>19</v>
      </c>
      <c r="G1387" s="7" t="s">
        <v>27</v>
      </c>
      <c r="H1387" s="7" t="s">
        <v>2</v>
      </c>
      <c r="I1387" s="7" t="s">
        <v>2</v>
      </c>
      <c r="J1387" s="7" t="s">
        <v>87</v>
      </c>
    </row>
    <row r="1388" spans="1:10" x14ac:dyDescent="0.25" outlineLevel="3" collapsed="1">
      <c r="A1388" s="8" t="s">
        <v>15</v>
      </c>
      <c r="B1388" s="9" t="s">
        <v>1242</v>
      </c>
      <c r="C1388" s="8" t="s">
        <v>2</v>
      </c>
      <c r="D1388" s="8"/>
      <c r="E1388" s="8" t="s">
        <v>1243</v>
      </c>
      <c r="F1388" s="8" t="s">
        <v>15</v>
      </c>
      <c r="G1388" s="8" t="s">
        <v>2</v>
      </c>
      <c r="H1388" s="8" t="s">
        <v>2</v>
      </c>
      <c r="I1388" s="8" t="s">
        <v>2</v>
      </c>
      <c r="J1388" s="8" t="s">
        <v>44</v>
      </c>
    </row>
    <row r="1389" spans="1:10" x14ac:dyDescent="0.25" outlineLevel="4" collapsed="1">
      <c r="A1389" s="7" t="s">
        <v>15</v>
      </c>
      <c r="B1389" s="7" t="s">
        <v>64</v>
      </c>
      <c r="C1389" s="7" t="s">
        <v>2</v>
      </c>
      <c r="D1389" s="7"/>
      <c r="E1389" s="7" t="s">
        <v>895</v>
      </c>
      <c r="F1389" s="7" t="s">
        <v>19</v>
      </c>
      <c r="G1389" s="7">
        <v>1</v>
      </c>
      <c r="H1389" s="7" t="s">
        <v>2</v>
      </c>
      <c r="I1389" s="7" t="s">
        <v>2</v>
      </c>
      <c r="J1389" s="7" t="s">
        <v>28</v>
      </c>
    </row>
    <row r="1390" spans="1:10" x14ac:dyDescent="0.25" outlineLevel="4" collapsed="1">
      <c r="A1390" s="7" t="s">
        <v>15</v>
      </c>
      <c r="B1390" s="7" t="s">
        <v>25</v>
      </c>
      <c r="C1390" s="7" t="s">
        <v>2</v>
      </c>
      <c r="D1390" s="7"/>
      <c r="E1390" s="7" t="s">
        <v>848</v>
      </c>
      <c r="F1390" s="7" t="s">
        <v>19</v>
      </c>
      <c r="G1390" s="7" t="s">
        <v>27</v>
      </c>
      <c r="H1390" s="7" t="s">
        <v>2</v>
      </c>
      <c r="I1390" s="7" t="s">
        <v>2</v>
      </c>
      <c r="J1390" s="7" t="s">
        <v>30</v>
      </c>
    </row>
    <row r="1391" spans="1:10" x14ac:dyDescent="0.25" outlineLevel="4" collapsed="1">
      <c r="A1391" s="7" t="s">
        <v>15</v>
      </c>
      <c r="B1391" s="7" t="s">
        <v>64</v>
      </c>
      <c r="C1391" s="7" t="s">
        <v>2</v>
      </c>
      <c r="D1391" s="7"/>
      <c r="E1391" s="7" t="s">
        <v>1231</v>
      </c>
      <c r="F1391" s="7" t="s">
        <v>19</v>
      </c>
      <c r="G1391" s="7">
        <v>1</v>
      </c>
      <c r="H1391" s="7" t="s">
        <v>2</v>
      </c>
      <c r="I1391" s="7" t="s">
        <v>2</v>
      </c>
      <c r="J1391" s="7" t="s">
        <v>34</v>
      </c>
    </row>
    <row r="1392" spans="1:10" x14ac:dyDescent="0.25" outlineLevel="4" collapsed="1">
      <c r="A1392" s="7" t="s">
        <v>15</v>
      </c>
      <c r="B1392" s="7" t="s">
        <v>64</v>
      </c>
      <c r="C1392" s="7" t="s">
        <v>2</v>
      </c>
      <c r="D1392" s="7"/>
      <c r="E1392" s="7" t="s">
        <v>1232</v>
      </c>
      <c r="F1392" s="7" t="s">
        <v>19</v>
      </c>
      <c r="G1392" s="7">
        <v>1</v>
      </c>
      <c r="H1392" s="7" t="s">
        <v>2</v>
      </c>
      <c r="I1392" s="7" t="s">
        <v>2</v>
      </c>
      <c r="J1392" s="7" t="s">
        <v>37</v>
      </c>
    </row>
    <row r="1393" spans="1:10" x14ac:dyDescent="0.25" outlineLevel="4" collapsed="1">
      <c r="A1393" s="7" t="s">
        <v>15</v>
      </c>
      <c r="B1393" s="7" t="s">
        <v>64</v>
      </c>
      <c r="C1393" s="7" t="s">
        <v>2</v>
      </c>
      <c r="D1393" s="7"/>
      <c r="E1393" s="7" t="s">
        <v>1006</v>
      </c>
      <c r="F1393" s="7" t="s">
        <v>19</v>
      </c>
      <c r="G1393" s="7">
        <v>1</v>
      </c>
      <c r="H1393" s="7" t="s">
        <v>2</v>
      </c>
      <c r="I1393" s="7" t="s">
        <v>2</v>
      </c>
      <c r="J1393" s="7" t="s">
        <v>63</v>
      </c>
    </row>
    <row r="1394" spans="1:10" x14ac:dyDescent="0.25" outlineLevel="4" collapsed="1">
      <c r="A1394" s="7" t="s">
        <v>15</v>
      </c>
      <c r="B1394" s="7" t="s">
        <v>64</v>
      </c>
      <c r="C1394" s="7" t="s">
        <v>2</v>
      </c>
      <c r="D1394" s="7"/>
      <c r="E1394" s="7" t="s">
        <v>1244</v>
      </c>
      <c r="F1394" s="7" t="s">
        <v>19</v>
      </c>
      <c r="G1394" s="7">
        <v>1</v>
      </c>
      <c r="H1394" s="7" t="s">
        <v>2</v>
      </c>
      <c r="I1394" s="7" t="s">
        <v>2</v>
      </c>
      <c r="J1394" s="7" t="s">
        <v>87</v>
      </c>
    </row>
    <row r="1395" spans="1:10" x14ac:dyDescent="0.25" outlineLevel="3" collapsed="1">
      <c r="A1395" s="7" t="s">
        <v>15</v>
      </c>
      <c r="B1395" s="7" t="s">
        <v>25</v>
      </c>
      <c r="C1395" s="7" t="s">
        <v>2</v>
      </c>
      <c r="D1395" s="7"/>
      <c r="E1395" s="7" t="s">
        <v>1055</v>
      </c>
      <c r="F1395" s="7" t="s">
        <v>19</v>
      </c>
      <c r="G1395" s="7" t="s">
        <v>27</v>
      </c>
      <c r="H1395" s="7" t="s">
        <v>2</v>
      </c>
      <c r="I1395" s="7" t="s">
        <v>2</v>
      </c>
      <c r="J1395" s="7" t="s">
        <v>308</v>
      </c>
    </row>
    <row r="1396" spans="1:10" x14ac:dyDescent="0.25" outlineLevel="3" collapsed="1">
      <c r="A1396" s="7" t="s">
        <v>15</v>
      </c>
      <c r="B1396" s="7" t="s">
        <v>25</v>
      </c>
      <c r="C1396" s="7" t="s">
        <v>2</v>
      </c>
      <c r="D1396" s="7"/>
      <c r="E1396" s="7" t="s">
        <v>1056</v>
      </c>
      <c r="F1396" s="7" t="s">
        <v>19</v>
      </c>
      <c r="G1396" s="7" t="s">
        <v>27</v>
      </c>
      <c r="H1396" s="7" t="s">
        <v>2</v>
      </c>
      <c r="I1396" s="7" t="s">
        <v>2</v>
      </c>
      <c r="J1396" s="7" t="s">
        <v>803</v>
      </c>
    </row>
    <row r="1397" spans="1:10" x14ac:dyDescent="0.25" outlineLevel="3" collapsed="1">
      <c r="A1397" s="7" t="s">
        <v>15</v>
      </c>
      <c r="B1397" s="7" t="s">
        <v>25</v>
      </c>
      <c r="C1397" s="7" t="s">
        <v>2</v>
      </c>
      <c r="D1397" s="7"/>
      <c r="E1397" s="7" t="s">
        <v>851</v>
      </c>
      <c r="F1397" s="7" t="s">
        <v>19</v>
      </c>
      <c r="G1397" s="7" t="s">
        <v>27</v>
      </c>
      <c r="H1397" s="7" t="s">
        <v>2</v>
      </c>
      <c r="I1397" s="7" t="s">
        <v>2</v>
      </c>
      <c r="J1397" s="7" t="s">
        <v>46</v>
      </c>
    </row>
    <row r="1398" spans="1:10" x14ac:dyDescent="0.25" outlineLevel="3" collapsed="1">
      <c r="A1398" s="7" t="s">
        <v>15</v>
      </c>
      <c r="B1398" s="7" t="s">
        <v>25</v>
      </c>
      <c r="C1398" s="7" t="s">
        <v>2</v>
      </c>
      <c r="D1398" s="7"/>
      <c r="E1398" s="7" t="s">
        <v>1122</v>
      </c>
      <c r="F1398" s="7" t="s">
        <v>19</v>
      </c>
      <c r="G1398" s="7" t="s">
        <v>27</v>
      </c>
      <c r="H1398" s="7" t="s">
        <v>2</v>
      </c>
      <c r="I1398" s="7" t="s">
        <v>2</v>
      </c>
      <c r="J1398" s="7" t="s">
        <v>48</v>
      </c>
    </row>
    <row r="1399" spans="1:10" x14ac:dyDescent="0.25" outlineLevel="3" collapsed="1">
      <c r="A1399" s="7" t="s">
        <v>15</v>
      </c>
      <c r="B1399" s="7" t="s">
        <v>25</v>
      </c>
      <c r="C1399" s="7" t="s">
        <v>2</v>
      </c>
      <c r="D1399" s="7"/>
      <c r="E1399" s="7" t="s">
        <v>852</v>
      </c>
      <c r="F1399" s="7" t="s">
        <v>19</v>
      </c>
      <c r="G1399" s="7" t="s">
        <v>27</v>
      </c>
      <c r="H1399" s="7" t="s">
        <v>2</v>
      </c>
      <c r="I1399" s="7" t="s">
        <v>2</v>
      </c>
      <c r="J1399" s="7" t="s">
        <v>50</v>
      </c>
    </row>
    <row r="1400" spans="1:10" x14ac:dyDescent="0.25" outlineLevel="1" collapsed="1">
      <c r="A1400" s="7" t="s">
        <v>15</v>
      </c>
      <c r="B1400" s="7" t="s">
        <v>25</v>
      </c>
      <c r="C1400" s="7" t="s">
        <v>2</v>
      </c>
      <c r="D1400" s="7"/>
      <c r="E1400" s="7" t="s">
        <v>1245</v>
      </c>
      <c r="F1400" s="7" t="s">
        <v>19</v>
      </c>
      <c r="G1400" s="7" t="s">
        <v>27</v>
      </c>
      <c r="H1400" s="7" t="s">
        <v>2</v>
      </c>
      <c r="I1400" s="7" t="s">
        <v>2</v>
      </c>
      <c r="J1400" s="7" t="s">
        <v>1246</v>
      </c>
    </row>
    <row r="1401" spans="1:10" x14ac:dyDescent="0.25" outlineLevel="1" collapsed="1">
      <c r="A1401" s="7" t="s">
        <v>19</v>
      </c>
      <c r="B1401" s="7" t="s">
        <v>313</v>
      </c>
      <c r="C1401" s="7" t="s">
        <v>2</v>
      </c>
      <c r="D1401" s="7"/>
      <c r="E1401" s="7" t="s">
        <v>1247</v>
      </c>
      <c r="F1401" s="7" t="s">
        <v>15</v>
      </c>
      <c r="G1401" s="7" t="s">
        <v>1248</v>
      </c>
      <c r="H1401" s="7" t="s">
        <v>2</v>
      </c>
      <c r="I1401" s="7" t="s">
        <v>2</v>
      </c>
      <c r="J1401" s="7" t="s">
        <v>1249</v>
      </c>
    </row>
    <row r="1402" spans="1:10" x14ac:dyDescent="0.25" outlineLevel="1" collapsed="1">
      <c r="A1402" s="7" t="s">
        <v>15</v>
      </c>
      <c r="B1402" s="7" t="s">
        <v>25</v>
      </c>
      <c r="C1402" s="7" t="s">
        <v>2</v>
      </c>
      <c r="D1402" s="7"/>
      <c r="E1402" s="7" t="s">
        <v>1250</v>
      </c>
      <c r="F1402" s="7" t="s">
        <v>19</v>
      </c>
      <c r="G1402" s="7" t="s">
        <v>27</v>
      </c>
      <c r="H1402" s="7" t="s">
        <v>2</v>
      </c>
      <c r="I1402" s="7" t="s">
        <v>2</v>
      </c>
      <c r="J1402" s="7" t="s">
        <v>1251</v>
      </c>
    </row>
    <row r="1403" spans="1:10" x14ac:dyDescent="0.25" outlineLevel="1" collapsed="1">
      <c r="A1403" s="7" t="s">
        <v>19</v>
      </c>
      <c r="B1403" s="7" t="s">
        <v>104</v>
      </c>
      <c r="C1403" s="11" t="s">
        <v>105</v>
      </c>
      <c r="D1403" s="7"/>
      <c r="E1403" s="12" t="s">
        <v>1252</v>
      </c>
      <c r="F1403" s="7" t="s">
        <v>19</v>
      </c>
      <c r="G1403" s="7" t="s">
        <v>2</v>
      </c>
      <c r="H1403" s="7" t="s">
        <v>2</v>
      </c>
      <c r="I1403" s="7" t="s">
        <v>2</v>
      </c>
      <c r="J1403" s="7" t="s">
        <v>1253</v>
      </c>
    </row>
    <row r="1404" spans="1:10" x14ac:dyDescent="0.25" outlineLevel="1" collapsed="1">
      <c r="A1404" s="7" t="s">
        <v>15</v>
      </c>
      <c r="B1404" s="7" t="s">
        <v>16</v>
      </c>
      <c r="C1404" s="10" t="s">
        <v>1254</v>
      </c>
      <c r="D1404" s="7"/>
      <c r="E1404" s="7" t="s">
        <v>1255</v>
      </c>
      <c r="F1404" s="7" t="s">
        <v>19</v>
      </c>
      <c r="G1404" s="7" t="s">
        <v>659</v>
      </c>
      <c r="H1404" s="7" t="s">
        <v>2</v>
      </c>
      <c r="I1404" s="7" t="s">
        <v>2</v>
      </c>
      <c r="J1404" s="7" t="s">
        <v>1256</v>
      </c>
    </row>
    <row r="1405" spans="1:10" x14ac:dyDescent="0.25" outlineLevel="1" collapsed="1">
      <c r="A1405" s="7" t="s">
        <v>19</v>
      </c>
      <c r="B1405" s="7" t="s">
        <v>104</v>
      </c>
      <c r="C1405" s="11" t="s">
        <v>105</v>
      </c>
      <c r="D1405" s="7"/>
      <c r="E1405" s="12" t="s">
        <v>1257</v>
      </c>
      <c r="F1405" s="7" t="s">
        <v>19</v>
      </c>
      <c r="G1405" s="7" t="s">
        <v>2</v>
      </c>
      <c r="H1405" s="7" t="s">
        <v>2</v>
      </c>
      <c r="I1405" s="7" t="s">
        <v>2</v>
      </c>
      <c r="J1405" s="7" t="s">
        <v>1258</v>
      </c>
    </row>
    <row r="1406" spans="1:10" x14ac:dyDescent="0.25" outlineLevel="1" collapsed="1">
      <c r="A1406" s="7" t="s">
        <v>19</v>
      </c>
      <c r="B1406" s="7" t="s">
        <v>104</v>
      </c>
      <c r="C1406" s="11" t="s">
        <v>105</v>
      </c>
      <c r="D1406" s="7"/>
      <c r="E1406" s="12" t="s">
        <v>1259</v>
      </c>
      <c r="F1406" s="7" t="s">
        <v>19</v>
      </c>
      <c r="G1406" s="7" t="s">
        <v>2</v>
      </c>
      <c r="H1406" s="7" t="s">
        <v>2</v>
      </c>
      <c r="I1406" s="7" t="s">
        <v>2</v>
      </c>
      <c r="J1406" s="7" t="s">
        <v>1260</v>
      </c>
    </row>
    <row r="1407" spans="1:10" x14ac:dyDescent="0.25" outlineLevel="1" collapsed="1">
      <c r="A1407" s="7" t="s">
        <v>19</v>
      </c>
      <c r="B1407" s="7" t="s">
        <v>25</v>
      </c>
      <c r="C1407" s="7" t="s">
        <v>2</v>
      </c>
      <c r="D1407" s="7"/>
      <c r="E1407" s="7" t="s">
        <v>1261</v>
      </c>
      <c r="F1407" s="7" t="s">
        <v>19</v>
      </c>
      <c r="G1407" s="7" t="s">
        <v>27</v>
      </c>
      <c r="H1407" s="7" t="s">
        <v>2</v>
      </c>
      <c r="I1407" s="7" t="s">
        <v>2</v>
      </c>
      <c r="J1407" s="7" t="s">
        <v>1262</v>
      </c>
    </row>
    <row r="1408" spans="1:10" x14ac:dyDescent="0.25" outlineLevel="1" collapsed="1">
      <c r="A1408" s="7" t="s">
        <v>19</v>
      </c>
      <c r="B1408" s="7" t="s">
        <v>25</v>
      </c>
      <c r="C1408" s="7" t="s">
        <v>2</v>
      </c>
      <c r="D1408" s="7"/>
      <c r="E1408" s="7" t="s">
        <v>1263</v>
      </c>
      <c r="F1408" s="7" t="s">
        <v>19</v>
      </c>
      <c r="G1408" s="7" t="s">
        <v>27</v>
      </c>
      <c r="H1408" s="7" t="s">
        <v>2</v>
      </c>
      <c r="I1408" s="7" t="s">
        <v>2</v>
      </c>
      <c r="J1408" s="7" t="s">
        <v>1264</v>
      </c>
    </row>
    <row r="1409" spans="1:10" x14ac:dyDescent="0.25" outlineLevel="1" collapsed="1">
      <c r="A1409" s="7" t="s">
        <v>19</v>
      </c>
      <c r="B1409" s="7" t="s">
        <v>25</v>
      </c>
      <c r="C1409" s="7" t="s">
        <v>2</v>
      </c>
      <c r="D1409" s="7"/>
      <c r="E1409" s="7" t="s">
        <v>1265</v>
      </c>
      <c r="F1409" s="7" t="s">
        <v>19</v>
      </c>
      <c r="G1409" s="7" t="s">
        <v>27</v>
      </c>
      <c r="H1409" s="7" t="s">
        <v>2</v>
      </c>
      <c r="I1409" s="7" t="s">
        <v>2</v>
      </c>
      <c r="J1409" s="7" t="s">
        <v>1266</v>
      </c>
    </row>
    <row r="1410" spans="1:10" x14ac:dyDescent="0.25" outlineLevel="1" collapsed="1">
      <c r="A1410" s="7" t="s">
        <v>19</v>
      </c>
      <c r="B1410" s="7" t="s">
        <v>104</v>
      </c>
      <c r="C1410" s="11" t="s">
        <v>105</v>
      </c>
      <c r="D1410" s="7"/>
      <c r="E1410" s="12" t="s">
        <v>1267</v>
      </c>
      <c r="F1410" s="7" t="s">
        <v>19</v>
      </c>
      <c r="G1410" s="7" t="s">
        <v>2</v>
      </c>
      <c r="H1410" s="7" t="s">
        <v>2</v>
      </c>
      <c r="I1410" s="7" t="s">
        <v>2</v>
      </c>
      <c r="J1410" s="7" t="s">
        <v>1268</v>
      </c>
    </row>
    <row r="1411" spans="1:10" x14ac:dyDescent="0.25" outlineLevel="1" collapsed="1">
      <c r="A1411" s="7" t="s">
        <v>19</v>
      </c>
      <c r="B1411" s="7" t="s">
        <v>104</v>
      </c>
      <c r="C1411" s="11" t="s">
        <v>105</v>
      </c>
      <c r="D1411" s="7"/>
      <c r="E1411" s="12" t="s">
        <v>1269</v>
      </c>
      <c r="F1411" s="7" t="s">
        <v>19</v>
      </c>
      <c r="G1411" s="7" t="s">
        <v>2</v>
      </c>
      <c r="H1411" s="7" t="s">
        <v>2</v>
      </c>
      <c r="I1411" s="7" t="s">
        <v>2</v>
      </c>
      <c r="J1411" s="7" t="s">
        <v>1270</v>
      </c>
    </row>
    <row r="1412" spans="1:10" x14ac:dyDescent="0.25" outlineLevel="1" collapsed="1">
      <c r="A1412" s="7" t="s">
        <v>15</v>
      </c>
      <c r="B1412" s="7" t="s">
        <v>25</v>
      </c>
      <c r="C1412" s="7" t="s">
        <v>2</v>
      </c>
      <c r="D1412" s="7"/>
      <c r="E1412" s="7" t="s">
        <v>1271</v>
      </c>
      <c r="F1412" s="7" t="s">
        <v>19</v>
      </c>
      <c r="G1412" s="7" t="s">
        <v>27</v>
      </c>
      <c r="H1412" s="7" t="s">
        <v>2</v>
      </c>
      <c r="I1412" s="7" t="s">
        <v>2</v>
      </c>
      <c r="J1412" s="7" t="s">
        <v>1272</v>
      </c>
    </row>
    <row r="1413" spans="1:10" x14ac:dyDescent="0.25" outlineLevel="1" collapsed="1">
      <c r="A1413" s="7" t="s">
        <v>15</v>
      </c>
      <c r="B1413" s="7" t="s">
        <v>25</v>
      </c>
      <c r="C1413" s="7" t="s">
        <v>2</v>
      </c>
      <c r="D1413" s="7"/>
      <c r="E1413" s="7" t="s">
        <v>1273</v>
      </c>
      <c r="F1413" s="7" t="s">
        <v>19</v>
      </c>
      <c r="G1413" s="7" t="s">
        <v>27</v>
      </c>
      <c r="H1413" s="7" t="s">
        <v>2</v>
      </c>
      <c r="I1413" s="7" t="s">
        <v>2</v>
      </c>
      <c r="J1413" s="7" t="s">
        <v>1274</v>
      </c>
    </row>
    <row r="1414" spans="1:10" x14ac:dyDescent="0.25" outlineLevel="1" collapsed="1">
      <c r="A1414" s="7" t="s">
        <v>19</v>
      </c>
      <c r="B1414" s="7" t="s">
        <v>104</v>
      </c>
      <c r="C1414" s="11" t="s">
        <v>105</v>
      </c>
      <c r="D1414" s="7"/>
      <c r="E1414" s="12" t="s">
        <v>1275</v>
      </c>
      <c r="F1414" s="7" t="s">
        <v>19</v>
      </c>
      <c r="G1414" s="7" t="s">
        <v>2</v>
      </c>
      <c r="H1414" s="7" t="s">
        <v>2</v>
      </c>
      <c r="I1414" s="7" t="s">
        <v>2</v>
      </c>
      <c r="J1414" s="7" t="s">
        <v>1276</v>
      </c>
    </row>
    <row r="1415" spans="1:10" x14ac:dyDescent="0.25" outlineLevel="1" collapsed="1">
      <c r="A1415" s="8" t="s">
        <v>15</v>
      </c>
      <c r="B1415" s="9" t="s">
        <v>1277</v>
      </c>
      <c r="C1415" s="8" t="s">
        <v>2</v>
      </c>
      <c r="D1415" s="8"/>
      <c r="E1415" s="8" t="s">
        <v>1278</v>
      </c>
      <c r="F1415" s="8" t="s">
        <v>15</v>
      </c>
      <c r="G1415" s="8" t="s">
        <v>2</v>
      </c>
      <c r="H1415" s="8" t="s">
        <v>2</v>
      </c>
      <c r="I1415" s="8" t="s">
        <v>2</v>
      </c>
      <c r="J1415" s="8" t="s">
        <v>1279</v>
      </c>
    </row>
    <row r="1416" spans="1:10" x14ac:dyDescent="0.25" outlineLevel="2" collapsed="1">
      <c r="A1416" s="7" t="s">
        <v>15</v>
      </c>
      <c r="B1416" s="7" t="s">
        <v>25</v>
      </c>
      <c r="C1416" s="7" t="s">
        <v>2</v>
      </c>
      <c r="D1416" s="7"/>
      <c r="E1416" s="7" t="s">
        <v>1280</v>
      </c>
      <c r="F1416" s="7" t="s">
        <v>19</v>
      </c>
      <c r="G1416" s="7" t="s">
        <v>27</v>
      </c>
      <c r="H1416" s="7" t="s">
        <v>2</v>
      </c>
      <c r="I1416" s="7" t="s">
        <v>2</v>
      </c>
      <c r="J1416" s="7" t="s">
        <v>28</v>
      </c>
    </row>
    <row r="1417" spans="1:10" x14ac:dyDescent="0.25" outlineLevel="2" collapsed="1">
      <c r="A1417" s="7" t="s">
        <v>15</v>
      </c>
      <c r="B1417" s="7" t="s">
        <v>25</v>
      </c>
      <c r="C1417" s="7" t="s">
        <v>2</v>
      </c>
      <c r="D1417" s="7"/>
      <c r="E1417" s="7" t="s">
        <v>1281</v>
      </c>
      <c r="F1417" s="7" t="s">
        <v>19</v>
      </c>
      <c r="G1417" s="7" t="s">
        <v>27</v>
      </c>
      <c r="H1417" s="7" t="s">
        <v>2</v>
      </c>
      <c r="I1417" s="7" t="s">
        <v>2</v>
      </c>
      <c r="J1417" s="7" t="s">
        <v>30</v>
      </c>
    </row>
    <row r="1418" spans="1:10" x14ac:dyDescent="0.25" outlineLevel="2" collapsed="1">
      <c r="A1418" s="7" t="s">
        <v>15</v>
      </c>
      <c r="B1418" s="7" t="s">
        <v>25</v>
      </c>
      <c r="C1418" s="7" t="s">
        <v>2</v>
      </c>
      <c r="D1418" s="7"/>
      <c r="E1418" s="7" t="s">
        <v>1282</v>
      </c>
      <c r="F1418" s="7" t="s">
        <v>19</v>
      </c>
      <c r="G1418" s="7" t="s">
        <v>27</v>
      </c>
      <c r="H1418" s="7" t="s">
        <v>2</v>
      </c>
      <c r="I1418" s="7" t="s">
        <v>2</v>
      </c>
      <c r="J1418" s="7" t="s">
        <v>34</v>
      </c>
    </row>
    <row r="1419" spans="1:10" x14ac:dyDescent="0.25" outlineLevel="1" collapsed="1">
      <c r="A1419" s="7" t="s">
        <v>15</v>
      </c>
      <c r="B1419" s="7" t="s">
        <v>25</v>
      </c>
      <c r="C1419" s="7" t="s">
        <v>2</v>
      </c>
      <c r="D1419" s="7"/>
      <c r="E1419" s="7" t="s">
        <v>1283</v>
      </c>
      <c r="F1419" s="7" t="s">
        <v>19</v>
      </c>
      <c r="G1419" s="7" t="s">
        <v>27</v>
      </c>
      <c r="H1419" s="7" t="s">
        <v>2</v>
      </c>
      <c r="I1419" s="7" t="s">
        <v>2</v>
      </c>
      <c r="J1419" s="7" t="s">
        <v>1284</v>
      </c>
    </row>
    <row r="1420" spans="1:10" x14ac:dyDescent="0.25" outlineLevel="1" collapsed="1">
      <c r="A1420" s="7" t="s">
        <v>19</v>
      </c>
      <c r="B1420" s="7" t="s">
        <v>104</v>
      </c>
      <c r="C1420" s="11" t="s">
        <v>105</v>
      </c>
      <c r="D1420" s="7"/>
      <c r="E1420" s="12" t="s">
        <v>1285</v>
      </c>
      <c r="F1420" s="7" t="s">
        <v>19</v>
      </c>
      <c r="G1420" s="7" t="s">
        <v>2</v>
      </c>
      <c r="H1420" s="7" t="s">
        <v>2</v>
      </c>
      <c r="I1420" s="7" t="s">
        <v>2</v>
      </c>
      <c r="J1420" s="7" t="s">
        <v>1286</v>
      </c>
    </row>
    <row r="1421" spans="1:10" x14ac:dyDescent="0.25" outlineLevel="1" collapsed="1">
      <c r="A1421" s="8" t="s">
        <v>15</v>
      </c>
      <c r="B1421" s="9" t="s">
        <v>1287</v>
      </c>
      <c r="C1421" s="8" t="s">
        <v>2</v>
      </c>
      <c r="D1421" s="8"/>
      <c r="E1421" s="8" t="s">
        <v>1288</v>
      </c>
      <c r="F1421" s="8" t="s">
        <v>15</v>
      </c>
      <c r="G1421" s="8" t="s">
        <v>2</v>
      </c>
      <c r="H1421" s="8" t="s">
        <v>2</v>
      </c>
      <c r="I1421" s="8" t="s">
        <v>2</v>
      </c>
      <c r="J1421" s="8" t="s">
        <v>1289</v>
      </c>
    </row>
    <row r="1422" spans="1:10" x14ac:dyDescent="0.25" outlineLevel="2" collapsed="1">
      <c r="A1422" s="7" t="s">
        <v>15</v>
      </c>
      <c r="B1422" s="7" t="s">
        <v>25</v>
      </c>
      <c r="C1422" s="7" t="s">
        <v>2</v>
      </c>
      <c r="D1422" s="7"/>
      <c r="E1422" s="7" t="s">
        <v>1290</v>
      </c>
      <c r="F1422" s="7" t="s">
        <v>15</v>
      </c>
      <c r="G1422" s="7" t="s">
        <v>27</v>
      </c>
      <c r="H1422" s="7" t="s">
        <v>2</v>
      </c>
      <c r="I1422" s="7" t="s">
        <v>2</v>
      </c>
      <c r="J1422" s="7" t="s">
        <v>28</v>
      </c>
    </row>
    <row r="1423" spans="1:10" x14ac:dyDescent="0.25" outlineLevel="2" collapsed="1">
      <c r="A1423" s="7" t="s">
        <v>15</v>
      </c>
      <c r="B1423" s="7" t="s">
        <v>25</v>
      </c>
      <c r="C1423" s="7" t="s">
        <v>2</v>
      </c>
      <c r="D1423" s="7"/>
      <c r="E1423" s="7" t="s">
        <v>1291</v>
      </c>
      <c r="F1423" s="7" t="s">
        <v>15</v>
      </c>
      <c r="G1423" s="7" t="s">
        <v>27</v>
      </c>
      <c r="H1423" s="7" t="s">
        <v>2</v>
      </c>
      <c r="I1423" s="7" t="s">
        <v>2</v>
      </c>
      <c r="J1423" s="7" t="s">
        <v>30</v>
      </c>
    </row>
    <row r="1424" spans="1:10" x14ac:dyDescent="0.25" outlineLevel="2" collapsed="1">
      <c r="A1424" s="7" t="s">
        <v>15</v>
      </c>
      <c r="B1424" s="7" t="s">
        <v>25</v>
      </c>
      <c r="C1424" s="7" t="s">
        <v>2</v>
      </c>
      <c r="D1424" s="7"/>
      <c r="E1424" s="7" t="s">
        <v>1292</v>
      </c>
      <c r="F1424" s="7" t="s">
        <v>15</v>
      </c>
      <c r="G1424" s="7" t="s">
        <v>27</v>
      </c>
      <c r="H1424" s="7" t="s">
        <v>2</v>
      </c>
      <c r="I1424" s="7" t="s">
        <v>2</v>
      </c>
      <c r="J1424" s="7" t="s">
        <v>34</v>
      </c>
    </row>
    <row r="1425" spans="1:10" x14ac:dyDescent="0.25" outlineLevel="2" collapsed="1">
      <c r="A1425" s="7" t="s">
        <v>15</v>
      </c>
      <c r="B1425" s="7" t="s">
        <v>25</v>
      </c>
      <c r="C1425" s="7" t="s">
        <v>2</v>
      </c>
      <c r="D1425" s="7"/>
      <c r="E1425" s="7" t="s">
        <v>1293</v>
      </c>
      <c r="F1425" s="7" t="s">
        <v>15</v>
      </c>
      <c r="G1425" s="7" t="s">
        <v>27</v>
      </c>
      <c r="H1425" s="7" t="s">
        <v>2</v>
      </c>
      <c r="I1425" s="7" t="s">
        <v>2</v>
      </c>
      <c r="J1425" s="7" t="s">
        <v>37</v>
      </c>
    </row>
    <row r="1426" spans="1:10" x14ac:dyDescent="0.25" outlineLevel="1" collapsed="1">
      <c r="A1426" s="7" t="s">
        <v>19</v>
      </c>
      <c r="B1426" s="7" t="s">
        <v>104</v>
      </c>
      <c r="C1426" s="11" t="s">
        <v>105</v>
      </c>
      <c r="D1426" s="7"/>
      <c r="E1426" s="12" t="s">
        <v>1294</v>
      </c>
      <c r="F1426" s="7" t="s">
        <v>19</v>
      </c>
      <c r="G1426" s="7" t="s">
        <v>2</v>
      </c>
      <c r="H1426" s="7" t="s">
        <v>2</v>
      </c>
      <c r="I1426" s="7" t="s">
        <v>2</v>
      </c>
      <c r="J1426" s="7" t="s">
        <v>1295</v>
      </c>
    </row>
    <row r="1427" spans="1:10" x14ac:dyDescent="0.25" outlineLevel="1" collapsed="1">
      <c r="A1427" s="7" t="s">
        <v>15</v>
      </c>
      <c r="B1427" s="7" t="s">
        <v>25</v>
      </c>
      <c r="C1427" s="7" t="s">
        <v>2</v>
      </c>
      <c r="D1427" s="7"/>
      <c r="E1427" s="7" t="s">
        <v>1296</v>
      </c>
      <c r="F1427" s="7" t="s">
        <v>19</v>
      </c>
      <c r="G1427" s="7" t="s">
        <v>27</v>
      </c>
      <c r="H1427" s="7" t="s">
        <v>2</v>
      </c>
      <c r="I1427" s="7" t="s">
        <v>2</v>
      </c>
      <c r="J1427" s="7" t="s">
        <v>1297</v>
      </c>
    </row>
    <row r="1428" spans="1:10" x14ac:dyDescent="0.25" outlineLevel="1" collapsed="1">
      <c r="A1428" s="7" t="s">
        <v>15</v>
      </c>
      <c r="B1428" s="7" t="s">
        <v>25</v>
      </c>
      <c r="C1428" s="7" t="s">
        <v>2</v>
      </c>
      <c r="D1428" s="7"/>
      <c r="E1428" s="7" t="s">
        <v>1298</v>
      </c>
      <c r="F1428" s="7" t="s">
        <v>19</v>
      </c>
      <c r="G1428" s="7" t="s">
        <v>27</v>
      </c>
      <c r="H1428" s="7" t="s">
        <v>2</v>
      </c>
      <c r="I1428" s="7" t="s">
        <v>2</v>
      </c>
      <c r="J1428" s="7" t="s">
        <v>1299</v>
      </c>
    </row>
    <row r="1429" spans="1:10" x14ac:dyDescent="0.25" outlineLevel="1" collapsed="1">
      <c r="A1429" s="7" t="s">
        <v>15</v>
      </c>
      <c r="B1429" s="7" t="s">
        <v>25</v>
      </c>
      <c r="C1429" s="7" t="s">
        <v>2</v>
      </c>
      <c r="D1429" s="7"/>
      <c r="E1429" s="7" t="s">
        <v>1300</v>
      </c>
      <c r="F1429" s="7" t="s">
        <v>19</v>
      </c>
      <c r="G1429" s="7" t="s">
        <v>27</v>
      </c>
      <c r="H1429" s="7" t="s">
        <v>2</v>
      </c>
      <c r="I1429" s="7" t="s">
        <v>2</v>
      </c>
      <c r="J1429" s="7" t="s">
        <v>1301</v>
      </c>
    </row>
    <row r="1430" spans="1:10" x14ac:dyDescent="0.25" outlineLevel="1" collapsed="1">
      <c r="A1430" s="7" t="s">
        <v>15</v>
      </c>
      <c r="B1430" s="7" t="s">
        <v>25</v>
      </c>
      <c r="C1430" s="7" t="s">
        <v>2</v>
      </c>
      <c r="D1430" s="7"/>
      <c r="E1430" s="7" t="s">
        <v>1302</v>
      </c>
      <c r="F1430" s="7" t="s">
        <v>19</v>
      </c>
      <c r="G1430" s="7" t="s">
        <v>27</v>
      </c>
      <c r="H1430" s="7" t="s">
        <v>2</v>
      </c>
      <c r="I1430" s="7" t="s">
        <v>2</v>
      </c>
      <c r="J1430" s="7" t="s">
        <v>1303</v>
      </c>
    </row>
    <row r="1431" spans="1:10" x14ac:dyDescent="0.25" outlineLevel="1" collapsed="1">
      <c r="A1431" s="7" t="s">
        <v>19</v>
      </c>
      <c r="B1431" s="7" t="s">
        <v>104</v>
      </c>
      <c r="C1431" s="11" t="s">
        <v>105</v>
      </c>
      <c r="D1431" s="7"/>
      <c r="E1431" s="12" t="s">
        <v>1304</v>
      </c>
      <c r="F1431" s="7" t="s">
        <v>19</v>
      </c>
      <c r="G1431" s="7" t="s">
        <v>2</v>
      </c>
      <c r="H1431" s="7" t="s">
        <v>2</v>
      </c>
      <c r="I1431" s="7" t="s">
        <v>2</v>
      </c>
      <c r="J1431" s="7" t="s">
        <v>1305</v>
      </c>
    </row>
    <row r="1432" spans="1:10" x14ac:dyDescent="0.25" outlineLevel="1" collapsed="1">
      <c r="A1432" s="7" t="s">
        <v>15</v>
      </c>
      <c r="B1432" s="7" t="s">
        <v>25</v>
      </c>
      <c r="C1432" s="7" t="s">
        <v>2</v>
      </c>
      <c r="D1432" s="7"/>
      <c r="E1432" s="7" t="s">
        <v>1306</v>
      </c>
      <c r="F1432" s="7" t="s">
        <v>19</v>
      </c>
      <c r="G1432" s="7" t="s">
        <v>27</v>
      </c>
      <c r="H1432" s="7" t="s">
        <v>2</v>
      </c>
      <c r="I1432" s="7" t="s">
        <v>2</v>
      </c>
      <c r="J1432" s="7" t="s">
        <v>1307</v>
      </c>
    </row>
    <row r="1433" spans="1:10" x14ac:dyDescent="0.25" outlineLevel="1" collapsed="1">
      <c r="A1433" s="7" t="s">
        <v>15</v>
      </c>
      <c r="B1433" s="7" t="s">
        <v>25</v>
      </c>
      <c r="C1433" s="7" t="s">
        <v>2</v>
      </c>
      <c r="D1433" s="7"/>
      <c r="E1433" s="7" t="s">
        <v>1308</v>
      </c>
      <c r="F1433" s="7" t="s">
        <v>19</v>
      </c>
      <c r="G1433" s="7" t="s">
        <v>27</v>
      </c>
      <c r="H1433" s="7" t="s">
        <v>2</v>
      </c>
      <c r="I1433" s="7" t="s">
        <v>2</v>
      </c>
      <c r="J1433" s="7" t="s">
        <v>1309</v>
      </c>
    </row>
    <row r="1434" spans="1:10" x14ac:dyDescent="0.25" outlineLevel="1" collapsed="1">
      <c r="A1434" s="7" t="s">
        <v>19</v>
      </c>
      <c r="B1434" s="7" t="s">
        <v>104</v>
      </c>
      <c r="C1434" s="11" t="s">
        <v>105</v>
      </c>
      <c r="D1434" s="7"/>
      <c r="E1434" s="12" t="s">
        <v>1310</v>
      </c>
      <c r="F1434" s="7" t="s">
        <v>19</v>
      </c>
      <c r="G1434" s="7" t="s">
        <v>2</v>
      </c>
      <c r="H1434" s="7" t="s">
        <v>2</v>
      </c>
      <c r="I1434" s="7" t="s">
        <v>2</v>
      </c>
      <c r="J1434" s="7" t="s">
        <v>1311</v>
      </c>
    </row>
    <row r="1435" spans="1:10" x14ac:dyDescent="0.25" outlineLevel="1" collapsed="1">
      <c r="A1435" s="7" t="s">
        <v>15</v>
      </c>
      <c r="B1435" s="7" t="s">
        <v>25</v>
      </c>
      <c r="C1435" s="7" t="s">
        <v>2</v>
      </c>
      <c r="D1435" s="7"/>
      <c r="E1435" s="7" t="s">
        <v>1312</v>
      </c>
      <c r="F1435" s="7" t="s">
        <v>19</v>
      </c>
      <c r="G1435" s="7" t="s">
        <v>27</v>
      </c>
      <c r="H1435" s="7" t="s">
        <v>2</v>
      </c>
      <c r="I1435" s="7" t="s">
        <v>2</v>
      </c>
      <c r="J1435" s="7" t="s">
        <v>1313</v>
      </c>
    </row>
    <row r="1436" spans="1:10" x14ac:dyDescent="0.25" outlineLevel="1" collapsed="1">
      <c r="A1436" s="7" t="s">
        <v>15</v>
      </c>
      <c r="B1436" s="7" t="s">
        <v>25</v>
      </c>
      <c r="C1436" s="7" t="s">
        <v>2</v>
      </c>
      <c r="D1436" s="7"/>
      <c r="E1436" s="7" t="s">
        <v>1314</v>
      </c>
      <c r="F1436" s="7" t="s">
        <v>19</v>
      </c>
      <c r="G1436" s="7" t="s">
        <v>27</v>
      </c>
      <c r="H1436" s="7" t="s">
        <v>2</v>
      </c>
      <c r="I1436" s="7" t="s">
        <v>2</v>
      </c>
      <c r="J1436" s="7" t="s">
        <v>1315</v>
      </c>
    </row>
    <row r="1437" spans="1:10" x14ac:dyDescent="0.25" outlineLevel="1" collapsed="1">
      <c r="A1437" s="7" t="s">
        <v>19</v>
      </c>
      <c r="B1437" s="7" t="s">
        <v>104</v>
      </c>
      <c r="C1437" s="11" t="s">
        <v>105</v>
      </c>
      <c r="D1437" s="7"/>
      <c r="E1437" s="12" t="s">
        <v>1316</v>
      </c>
      <c r="F1437" s="7" t="s">
        <v>19</v>
      </c>
      <c r="G1437" s="7" t="s">
        <v>2</v>
      </c>
      <c r="H1437" s="7" t="s">
        <v>2</v>
      </c>
      <c r="I1437" s="7" t="s">
        <v>2</v>
      </c>
      <c r="J1437" s="7" t="s">
        <v>1317</v>
      </c>
    </row>
    <row r="1438" spans="1:10" x14ac:dyDescent="0.25" outlineLevel="1" collapsed="1">
      <c r="A1438" s="7" t="s">
        <v>15</v>
      </c>
      <c r="B1438" s="7" t="s">
        <v>16</v>
      </c>
      <c r="C1438" s="10" t="s">
        <v>1318</v>
      </c>
      <c r="D1438" s="7"/>
      <c r="E1438" s="7" t="s">
        <v>1319</v>
      </c>
      <c r="F1438" s="7" t="s">
        <v>19</v>
      </c>
      <c r="G1438" s="7" t="s">
        <v>659</v>
      </c>
      <c r="H1438" s="7" t="s">
        <v>2</v>
      </c>
      <c r="I1438" s="7" t="s">
        <v>2</v>
      </c>
      <c r="J1438" s="7" t="s">
        <v>1320</v>
      </c>
    </row>
    <row r="1439" spans="1:10" x14ac:dyDescent="0.25" outlineLevel="1" collapsed="1">
      <c r="A1439" s="7" t="s">
        <v>19</v>
      </c>
      <c r="B1439" s="7" t="s">
        <v>25</v>
      </c>
      <c r="C1439" s="7" t="s">
        <v>2</v>
      </c>
      <c r="D1439" s="7">
        <f>EXACT(G1438,"Yes")</f>
      </c>
      <c r="E1439" s="7" t="s">
        <v>1321</v>
      </c>
      <c r="F1439" s="7" t="s">
        <v>19</v>
      </c>
      <c r="G1439" s="7" t="s">
        <v>27</v>
      </c>
      <c r="H1439" s="7" t="s">
        <v>2</v>
      </c>
      <c r="I1439" s="7" t="s">
        <v>2</v>
      </c>
      <c r="J1439" s="7" t="s">
        <v>1322</v>
      </c>
    </row>
    <row r="1440" spans="1:10" x14ac:dyDescent="0.25" outlineLevel="1" collapsed="1">
      <c r="A1440" s="7" t="s">
        <v>19</v>
      </c>
      <c r="B1440" s="7" t="s">
        <v>25</v>
      </c>
      <c r="C1440" s="7" t="s">
        <v>2</v>
      </c>
      <c r="D1440" s="7">
        <f>EXACT(G1438,"Yes")</f>
      </c>
      <c r="E1440" s="7" t="s">
        <v>1323</v>
      </c>
      <c r="F1440" s="7" t="s">
        <v>19</v>
      </c>
      <c r="G1440" s="7" t="s">
        <v>27</v>
      </c>
      <c r="H1440" s="7" t="s">
        <v>2</v>
      </c>
      <c r="I1440" s="7" t="s">
        <v>2</v>
      </c>
      <c r="J1440" s="7" t="s">
        <v>1324</v>
      </c>
    </row>
    <row r="1441" spans="1:10" x14ac:dyDescent="0.25" outlineLevel="1" collapsed="1">
      <c r="A1441" s="7" t="s">
        <v>19</v>
      </c>
      <c r="B1441" s="7" t="s">
        <v>25</v>
      </c>
      <c r="C1441" s="7" t="s">
        <v>2</v>
      </c>
      <c r="D1441" s="7">
        <f>EXACT(G1438,"Yes")</f>
      </c>
      <c r="E1441" s="7" t="s">
        <v>1325</v>
      </c>
      <c r="F1441" s="7" t="s">
        <v>19</v>
      </c>
      <c r="G1441" s="7" t="s">
        <v>27</v>
      </c>
      <c r="H1441" s="7" t="s">
        <v>2</v>
      </c>
      <c r="I1441" s="7" t="s">
        <v>2</v>
      </c>
      <c r="J1441" s="7" t="s">
        <v>1326</v>
      </c>
    </row>
    <row r="1442" spans="1:10" x14ac:dyDescent="0.25" outlineLevel="1" collapsed="1">
      <c r="A1442" s="7" t="s">
        <v>19</v>
      </c>
      <c r="B1442" s="7" t="s">
        <v>104</v>
      </c>
      <c r="C1442" s="11" t="s">
        <v>105</v>
      </c>
      <c r="D1442" s="7">
        <f>EXACT(G1438,"Yes")</f>
      </c>
      <c r="E1442" s="12" t="s">
        <v>1327</v>
      </c>
      <c r="F1442" s="7" t="s">
        <v>19</v>
      </c>
      <c r="G1442" s="7" t="s">
        <v>2</v>
      </c>
      <c r="H1442" s="7" t="s">
        <v>2</v>
      </c>
      <c r="I1442" s="7" t="s">
        <v>2</v>
      </c>
      <c r="J1442" s="7" t="s">
        <v>1328</v>
      </c>
    </row>
    <row r="1443" spans="1:10" x14ac:dyDescent="0.25" outlineLevel="1" collapsed="1">
      <c r="A1443" s="8" t="s">
        <v>19</v>
      </c>
      <c r="B1443" s="9" t="s">
        <v>1329</v>
      </c>
      <c r="C1443" s="8" t="s">
        <v>2</v>
      </c>
      <c r="D1443" s="8">
        <f>EXACT(G1438,"Yes")</f>
      </c>
      <c r="E1443" s="8" t="s">
        <v>1330</v>
      </c>
      <c r="F1443" s="8" t="s">
        <v>15</v>
      </c>
      <c r="G1443" s="8" t="s">
        <v>2</v>
      </c>
      <c r="H1443" s="8" t="s">
        <v>2</v>
      </c>
      <c r="I1443" s="8" t="s">
        <v>2</v>
      </c>
      <c r="J1443" s="8" t="s">
        <v>1331</v>
      </c>
    </row>
    <row r="1444" spans="1:10" x14ac:dyDescent="0.25" outlineLevel="2" collapsed="1">
      <c r="A1444" s="7" t="s">
        <v>19</v>
      </c>
      <c r="B1444" s="7" t="s">
        <v>25</v>
      </c>
      <c r="C1444" s="7" t="s">
        <v>2</v>
      </c>
      <c r="D1444" s="7"/>
      <c r="E1444" s="7" t="s">
        <v>1332</v>
      </c>
      <c r="F1444" s="7" t="s">
        <v>19</v>
      </c>
      <c r="G1444" s="7" t="s">
        <v>27</v>
      </c>
      <c r="H1444" s="7" t="s">
        <v>2</v>
      </c>
      <c r="I1444" s="7" t="s">
        <v>2</v>
      </c>
      <c r="J1444" s="7" t="s">
        <v>28</v>
      </c>
    </row>
    <row r="1445" spans="1:10" x14ac:dyDescent="0.25" outlineLevel="2" collapsed="1">
      <c r="A1445" s="7" t="s">
        <v>19</v>
      </c>
      <c r="B1445" s="7" t="s">
        <v>25</v>
      </c>
      <c r="C1445" s="7" t="s">
        <v>2</v>
      </c>
      <c r="D1445" s="7"/>
      <c r="E1445" s="7" t="s">
        <v>1333</v>
      </c>
      <c r="F1445" s="7" t="s">
        <v>19</v>
      </c>
      <c r="G1445" s="7" t="s">
        <v>27</v>
      </c>
      <c r="H1445" s="7" t="s">
        <v>2</v>
      </c>
      <c r="I1445" s="7" t="s">
        <v>2</v>
      </c>
      <c r="J1445" s="7" t="s">
        <v>30</v>
      </c>
    </row>
    <row r="1446" spans="1:10" x14ac:dyDescent="0.25" outlineLevel="2" collapsed="1">
      <c r="A1446" s="7" t="s">
        <v>19</v>
      </c>
      <c r="B1446" s="7" t="s">
        <v>25</v>
      </c>
      <c r="C1446" s="7" t="s">
        <v>2</v>
      </c>
      <c r="D1446" s="7"/>
      <c r="E1446" s="7" t="s">
        <v>1334</v>
      </c>
      <c r="F1446" s="7" t="s">
        <v>19</v>
      </c>
      <c r="G1446" s="7" t="s">
        <v>27</v>
      </c>
      <c r="H1446" s="7" t="s">
        <v>2</v>
      </c>
      <c r="I1446" s="7" t="s">
        <v>2</v>
      </c>
      <c r="J1446" s="7" t="s">
        <v>34</v>
      </c>
    </row>
    <row r="1447" spans="1:10" x14ac:dyDescent="0.25" outlineLevel="2" collapsed="1">
      <c r="A1447" s="7" t="s">
        <v>19</v>
      </c>
      <c r="B1447" s="7" t="s">
        <v>25</v>
      </c>
      <c r="C1447" s="7" t="s">
        <v>2</v>
      </c>
      <c r="D1447" s="7"/>
      <c r="E1447" s="7" t="s">
        <v>1335</v>
      </c>
      <c r="F1447" s="7" t="s">
        <v>19</v>
      </c>
      <c r="G1447" s="7" t="s">
        <v>27</v>
      </c>
      <c r="H1447" s="7" t="s">
        <v>2</v>
      </c>
      <c r="I1447" s="7" t="s">
        <v>2</v>
      </c>
      <c r="J1447" s="7" t="s">
        <v>37</v>
      </c>
    </row>
    <row r="1448" spans="1:10" x14ac:dyDescent="0.25" outlineLevel="1" collapsed="1">
      <c r="A1448" s="7" t="s">
        <v>19</v>
      </c>
      <c r="B1448" s="7" t="s">
        <v>25</v>
      </c>
      <c r="C1448" s="7" t="s">
        <v>2</v>
      </c>
      <c r="D1448" s="7">
        <f>EXACT(G1438,"Yes")</f>
      </c>
      <c r="E1448" s="7" t="s">
        <v>1336</v>
      </c>
      <c r="F1448" s="7" t="s">
        <v>19</v>
      </c>
      <c r="G1448" s="7" t="s">
        <v>27</v>
      </c>
      <c r="H1448" s="7" t="s">
        <v>2</v>
      </c>
      <c r="I1448" s="7" t="s">
        <v>2</v>
      </c>
      <c r="J1448" s="7" t="s">
        <v>1337</v>
      </c>
    </row>
    <row r="1449" spans="1:10" x14ac:dyDescent="0.25" outlineLevel="1" collapsed="1">
      <c r="A1449" s="7" t="s">
        <v>19</v>
      </c>
      <c r="B1449" s="7" t="s">
        <v>25</v>
      </c>
      <c r="C1449" s="7" t="s">
        <v>2</v>
      </c>
      <c r="D1449" s="7">
        <f>EXACT(G1438,"Yes")</f>
      </c>
      <c r="E1449" s="7" t="s">
        <v>1338</v>
      </c>
      <c r="F1449" s="7" t="s">
        <v>19</v>
      </c>
      <c r="G1449" s="7" t="s">
        <v>27</v>
      </c>
      <c r="H1449" s="7" t="s">
        <v>2</v>
      </c>
      <c r="I1449" s="7" t="s">
        <v>2</v>
      </c>
      <c r="J1449" s="7" t="s">
        <v>1339</v>
      </c>
    </row>
    <row r="1450" spans="1:10" x14ac:dyDescent="0.25" outlineLevel="1" collapsed="1">
      <c r="A1450" s="8" t="s">
        <v>19</v>
      </c>
      <c r="B1450" s="9" t="s">
        <v>1340</v>
      </c>
      <c r="C1450" s="8" t="s">
        <v>2</v>
      </c>
      <c r="D1450" s="8">
        <f>EXACT(G1438,"Yes")</f>
      </c>
      <c r="E1450" s="8" t="s">
        <v>1341</v>
      </c>
      <c r="F1450" s="8" t="s">
        <v>15</v>
      </c>
      <c r="G1450" s="8" t="s">
        <v>2</v>
      </c>
      <c r="H1450" s="8" t="s">
        <v>2</v>
      </c>
      <c r="I1450" s="8" t="s">
        <v>2</v>
      </c>
      <c r="J1450" s="8" t="s">
        <v>1342</v>
      </c>
    </row>
    <row r="1451" spans="1:10" x14ac:dyDescent="0.25" outlineLevel="2" collapsed="1">
      <c r="A1451" s="7" t="s">
        <v>19</v>
      </c>
      <c r="B1451" s="7" t="s">
        <v>25</v>
      </c>
      <c r="C1451" s="7" t="s">
        <v>2</v>
      </c>
      <c r="D1451" s="7"/>
      <c r="E1451" s="7" t="s">
        <v>1343</v>
      </c>
      <c r="F1451" s="7" t="s">
        <v>19</v>
      </c>
      <c r="G1451" s="7" t="s">
        <v>27</v>
      </c>
      <c r="H1451" s="7" t="s">
        <v>2</v>
      </c>
      <c r="I1451" s="7" t="s">
        <v>2</v>
      </c>
      <c r="J1451" s="7" t="s">
        <v>28</v>
      </c>
    </row>
    <row r="1452" spans="1:10" x14ac:dyDescent="0.25" outlineLevel="2" collapsed="1">
      <c r="A1452" s="7" t="s">
        <v>19</v>
      </c>
      <c r="B1452" s="7" t="s">
        <v>25</v>
      </c>
      <c r="C1452" s="7" t="s">
        <v>2</v>
      </c>
      <c r="D1452" s="7"/>
      <c r="E1452" s="7" t="s">
        <v>1</v>
      </c>
      <c r="F1452" s="7" t="s">
        <v>19</v>
      </c>
      <c r="G1452" s="7" t="s">
        <v>27</v>
      </c>
      <c r="H1452" s="7" t="s">
        <v>2</v>
      </c>
      <c r="I1452" s="7" t="s">
        <v>2</v>
      </c>
      <c r="J1452" s="7" t="s">
        <v>30</v>
      </c>
    </row>
    <row r="1453" spans="1:10" x14ac:dyDescent="0.25" outlineLevel="1" collapsed="1">
      <c r="A1453" s="7" t="s">
        <v>19</v>
      </c>
      <c r="B1453" s="7" t="s">
        <v>25</v>
      </c>
      <c r="C1453" s="7" t="s">
        <v>2</v>
      </c>
      <c r="D1453" s="7">
        <f>EXACT(G1438,"Yes")</f>
      </c>
      <c r="E1453" s="7" t="s">
        <v>1344</v>
      </c>
      <c r="F1453" s="7" t="s">
        <v>19</v>
      </c>
      <c r="G1453" s="7" t="s">
        <v>27</v>
      </c>
      <c r="H1453" s="7" t="s">
        <v>2</v>
      </c>
      <c r="I1453" s="7" t="s">
        <v>2</v>
      </c>
      <c r="J1453" s="7" t="s">
        <v>1345</v>
      </c>
    </row>
    <row r="1454" spans="1:10" x14ac:dyDescent="0.25" outlineLevel="1" collapsed="1">
      <c r="A1454" s="7" t="s">
        <v>19</v>
      </c>
      <c r="B1454" s="7" t="s">
        <v>25</v>
      </c>
      <c r="C1454" s="7" t="s">
        <v>2</v>
      </c>
      <c r="D1454" s="7">
        <f>EXACT(G1438,"Yes")</f>
      </c>
      <c r="E1454" s="7" t="s">
        <v>1346</v>
      </c>
      <c r="F1454" s="7" t="s">
        <v>19</v>
      </c>
      <c r="G1454" s="7" t="s">
        <v>27</v>
      </c>
      <c r="H1454" s="7" t="s">
        <v>2</v>
      </c>
      <c r="I1454" s="7" t="s">
        <v>2</v>
      </c>
      <c r="J1454" s="7" t="s">
        <v>1347</v>
      </c>
    </row>
    <row r="1455" spans="1:10" x14ac:dyDescent="0.25" outlineLevel="1" collapsed="1">
      <c r="A1455" s="7" t="s">
        <v>19</v>
      </c>
      <c r="B1455" s="7" t="s">
        <v>25</v>
      </c>
      <c r="C1455" s="7" t="s">
        <v>2</v>
      </c>
      <c r="D1455" s="7">
        <f>EXACT(G1438,"Yes")</f>
      </c>
      <c r="E1455" s="7" t="s">
        <v>1348</v>
      </c>
      <c r="F1455" s="7" t="s">
        <v>19</v>
      </c>
      <c r="G1455" s="7" t="s">
        <v>27</v>
      </c>
      <c r="H1455" s="7" t="s">
        <v>2</v>
      </c>
      <c r="I1455" s="7" t="s">
        <v>2</v>
      </c>
      <c r="J1455" s="7" t="s">
        <v>1349</v>
      </c>
    </row>
    <row r="1456" spans="1:10" x14ac:dyDescent="0.25" outlineLevel="1" collapsed="1">
      <c r="A1456" s="7" t="s">
        <v>19</v>
      </c>
      <c r="B1456" s="7" t="s">
        <v>104</v>
      </c>
      <c r="C1456" s="11" t="s">
        <v>105</v>
      </c>
      <c r="D1456" s="7"/>
      <c r="E1456" s="12" t="s">
        <v>1350</v>
      </c>
      <c r="F1456" s="7" t="s">
        <v>19</v>
      </c>
      <c r="G1456" s="7" t="s">
        <v>2</v>
      </c>
      <c r="H1456" s="7" t="s">
        <v>2</v>
      </c>
      <c r="I1456" s="7" t="s">
        <v>2</v>
      </c>
      <c r="J1456" s="7" t="s">
        <v>1351</v>
      </c>
    </row>
    <row r="1457" spans="1:10" x14ac:dyDescent="0.25" outlineLevel="1" collapsed="1">
      <c r="A1457" s="7" t="s">
        <v>19</v>
      </c>
      <c r="B1457" s="7" t="s">
        <v>104</v>
      </c>
      <c r="C1457" s="11" t="s">
        <v>105</v>
      </c>
      <c r="D1457" s="7"/>
      <c r="E1457" s="12" t="s">
        <v>1352</v>
      </c>
      <c r="F1457" s="7" t="s">
        <v>19</v>
      </c>
      <c r="G1457" s="7" t="s">
        <v>2</v>
      </c>
      <c r="H1457" s="7" t="s">
        <v>2</v>
      </c>
      <c r="I1457" s="7" t="s">
        <v>2</v>
      </c>
      <c r="J1457" s="7" t="s">
        <v>1353</v>
      </c>
    </row>
    <row r="1458" spans="1:10" x14ac:dyDescent="0.25" outlineLevel="1" collapsed="1">
      <c r="A1458" s="7" t="s">
        <v>15</v>
      </c>
      <c r="B1458" s="7" t="s">
        <v>25</v>
      </c>
      <c r="C1458" s="7" t="s">
        <v>2</v>
      </c>
      <c r="D1458" s="7"/>
      <c r="E1458" s="7" t="s">
        <v>1354</v>
      </c>
      <c r="F1458" s="7" t="s">
        <v>19</v>
      </c>
      <c r="G1458" s="7" t="s">
        <v>27</v>
      </c>
      <c r="H1458" s="7" t="s">
        <v>2</v>
      </c>
      <c r="I1458" s="7" t="s">
        <v>2</v>
      </c>
      <c r="J1458" s="7" t="s">
        <v>1355</v>
      </c>
    </row>
    <row r="1459" spans="1:10" x14ac:dyDescent="0.25" outlineLevel="1" collapsed="1">
      <c r="A1459" s="8" t="s">
        <v>15</v>
      </c>
      <c r="B1459" s="9" t="s">
        <v>1356</v>
      </c>
      <c r="C1459" s="8" t="s">
        <v>2</v>
      </c>
      <c r="D1459" s="8"/>
      <c r="E1459" s="8" t="s">
        <v>1357</v>
      </c>
      <c r="F1459" s="8" t="s">
        <v>15</v>
      </c>
      <c r="G1459" s="8" t="s">
        <v>2</v>
      </c>
      <c r="H1459" s="8" t="s">
        <v>2</v>
      </c>
      <c r="I1459" s="8" t="s">
        <v>2</v>
      </c>
      <c r="J1459" s="8" t="s">
        <v>1358</v>
      </c>
    </row>
    <row r="1460" spans="1:10" x14ac:dyDescent="0.25" outlineLevel="2" collapsed="1">
      <c r="A1460" s="7" t="s">
        <v>15</v>
      </c>
      <c r="B1460" s="7" t="s">
        <v>25</v>
      </c>
      <c r="C1460" s="7" t="s">
        <v>2</v>
      </c>
      <c r="D1460" s="7"/>
      <c r="E1460" s="7" t="s">
        <v>1359</v>
      </c>
      <c r="F1460" s="7" t="s">
        <v>19</v>
      </c>
      <c r="G1460" s="7" t="s">
        <v>27</v>
      </c>
      <c r="H1460" s="7" t="s">
        <v>2</v>
      </c>
      <c r="I1460" s="7" t="s">
        <v>2</v>
      </c>
      <c r="J1460" s="7" t="s">
        <v>28</v>
      </c>
    </row>
    <row r="1461" spans="1:10" x14ac:dyDescent="0.25" outlineLevel="2" collapsed="1">
      <c r="A1461" s="7" t="s">
        <v>15</v>
      </c>
      <c r="B1461" s="7" t="s">
        <v>25</v>
      </c>
      <c r="C1461" s="7" t="s">
        <v>2</v>
      </c>
      <c r="D1461" s="7"/>
      <c r="E1461" s="7" t="s">
        <v>1360</v>
      </c>
      <c r="F1461" s="7" t="s">
        <v>19</v>
      </c>
      <c r="G1461" s="7" t="s">
        <v>27</v>
      </c>
      <c r="H1461" s="7" t="s">
        <v>2</v>
      </c>
      <c r="I1461" s="7" t="s">
        <v>2</v>
      </c>
      <c r="J1461" s="7" t="s">
        <v>30</v>
      </c>
    </row>
    <row r="1462" spans="1:10" x14ac:dyDescent="0.25" outlineLevel="1" collapsed="1">
      <c r="A1462" s="7" t="s">
        <v>15</v>
      </c>
      <c r="B1462" s="7" t="s">
        <v>25</v>
      </c>
      <c r="C1462" s="7" t="s">
        <v>2</v>
      </c>
      <c r="D1462" s="7"/>
      <c r="E1462" s="7" t="s">
        <v>1361</v>
      </c>
      <c r="F1462" s="7" t="s">
        <v>19</v>
      </c>
      <c r="G1462" s="7" t="s">
        <v>27</v>
      </c>
      <c r="H1462" s="7" t="s">
        <v>2</v>
      </c>
      <c r="I1462" s="7" t="s">
        <v>2</v>
      </c>
      <c r="J1462" s="7" t="s">
        <v>1362</v>
      </c>
    </row>
    <row r="1463" spans="1:10" x14ac:dyDescent="0.25" outlineLevel="1" collapsed="1">
      <c r="A1463" s="8" t="s">
        <v>15</v>
      </c>
      <c r="B1463" s="9" t="s">
        <v>1363</v>
      </c>
      <c r="C1463" s="8" t="s">
        <v>2</v>
      </c>
      <c r="D1463" s="8"/>
      <c r="E1463" s="8" t="s">
        <v>1364</v>
      </c>
      <c r="F1463" s="8" t="s">
        <v>15</v>
      </c>
      <c r="G1463" s="8" t="s">
        <v>2</v>
      </c>
      <c r="H1463" s="8" t="s">
        <v>2</v>
      </c>
      <c r="I1463" s="8" t="s">
        <v>2</v>
      </c>
      <c r="J1463" s="8" t="s">
        <v>1365</v>
      </c>
    </row>
    <row r="1464" spans="1:10" x14ac:dyDescent="0.25" outlineLevel="2" collapsed="1">
      <c r="A1464" s="7" t="s">
        <v>15</v>
      </c>
      <c r="B1464" s="7" t="s">
        <v>25</v>
      </c>
      <c r="C1464" s="7" t="s">
        <v>2</v>
      </c>
      <c r="D1464" s="7"/>
      <c r="E1464" s="7" t="s">
        <v>1366</v>
      </c>
      <c r="F1464" s="7" t="s">
        <v>19</v>
      </c>
      <c r="G1464" s="7" t="s">
        <v>27</v>
      </c>
      <c r="H1464" s="7" t="s">
        <v>2</v>
      </c>
      <c r="I1464" s="7" t="s">
        <v>2</v>
      </c>
      <c r="J1464" s="7" t="s">
        <v>28</v>
      </c>
    </row>
    <row r="1465" spans="1:10" x14ac:dyDescent="0.25" outlineLevel="2" collapsed="1">
      <c r="A1465" s="7" t="s">
        <v>15</v>
      </c>
      <c r="B1465" s="7" t="s">
        <v>25</v>
      </c>
      <c r="C1465" s="7" t="s">
        <v>2</v>
      </c>
      <c r="D1465" s="7"/>
      <c r="E1465" s="7" t="s">
        <v>1367</v>
      </c>
      <c r="F1465" s="7" t="s">
        <v>19</v>
      </c>
      <c r="G1465" s="7" t="s">
        <v>27</v>
      </c>
      <c r="H1465" s="7" t="s">
        <v>2</v>
      </c>
      <c r="I1465" s="7" t="s">
        <v>2</v>
      </c>
      <c r="J1465" s="7" t="s">
        <v>30</v>
      </c>
    </row>
    <row r="1466" spans="1:10" x14ac:dyDescent="0.25" outlineLevel="2" collapsed="1">
      <c r="A1466" s="7" t="s">
        <v>15</v>
      </c>
      <c r="B1466" s="7" t="s">
        <v>25</v>
      </c>
      <c r="C1466" s="7" t="s">
        <v>2</v>
      </c>
      <c r="D1466" s="7"/>
      <c r="E1466" s="7" t="s">
        <v>1368</v>
      </c>
      <c r="F1466" s="7" t="s">
        <v>19</v>
      </c>
      <c r="G1466" s="7" t="s">
        <v>27</v>
      </c>
      <c r="H1466" s="7" t="s">
        <v>2</v>
      </c>
      <c r="I1466" s="7" t="s">
        <v>2</v>
      </c>
      <c r="J1466" s="7" t="s">
        <v>34</v>
      </c>
    </row>
    <row r="1467" spans="1:10" x14ac:dyDescent="0.25" outlineLevel="1" collapsed="1">
      <c r="A1467" s="7" t="s">
        <v>15</v>
      </c>
      <c r="B1467" s="7" t="s">
        <v>25</v>
      </c>
      <c r="C1467" s="7" t="s">
        <v>2</v>
      </c>
      <c r="D1467" s="7"/>
      <c r="E1467" s="7" t="s">
        <v>1369</v>
      </c>
      <c r="F1467" s="7" t="s">
        <v>19</v>
      </c>
      <c r="G1467" s="7" t="s">
        <v>27</v>
      </c>
      <c r="H1467" s="7" t="s">
        <v>2</v>
      </c>
      <c r="I1467" s="7" t="s">
        <v>2</v>
      </c>
      <c r="J1467" s="7" t="s">
        <v>1370</v>
      </c>
    </row>
    <row r="1468" spans="1:10" x14ac:dyDescent="0.25" outlineLevel="1" collapsed="1">
      <c r="A1468" s="7" t="s">
        <v>19</v>
      </c>
      <c r="B1468" s="7" t="s">
        <v>104</v>
      </c>
      <c r="C1468" s="11" t="s">
        <v>105</v>
      </c>
      <c r="D1468" s="7"/>
      <c r="E1468" s="12" t="s">
        <v>1371</v>
      </c>
      <c r="F1468" s="7" t="s">
        <v>19</v>
      </c>
      <c r="G1468" s="7" t="s">
        <v>2</v>
      </c>
      <c r="H1468" s="7" t="s">
        <v>2</v>
      </c>
      <c r="I1468" s="7" t="s">
        <v>2</v>
      </c>
      <c r="J1468" s="7" t="s">
        <v>1372</v>
      </c>
    </row>
    <row r="1469" spans="1:10" x14ac:dyDescent="0.25" outlineLevel="1" collapsed="1">
      <c r="A1469" s="7" t="s">
        <v>15</v>
      </c>
      <c r="B1469" s="7" t="s">
        <v>25</v>
      </c>
      <c r="C1469" s="7" t="s">
        <v>2</v>
      </c>
      <c r="D1469" s="7"/>
      <c r="E1469" s="7" t="s">
        <v>1373</v>
      </c>
      <c r="F1469" s="7" t="s">
        <v>19</v>
      </c>
      <c r="G1469" s="7" t="s">
        <v>27</v>
      </c>
      <c r="H1469" s="7" t="s">
        <v>2</v>
      </c>
      <c r="I1469" s="7" t="s">
        <v>2</v>
      </c>
      <c r="J1469" s="7" t="s">
        <v>1374</v>
      </c>
    </row>
    <row r="1470" spans="1:10" x14ac:dyDescent="0.25" outlineLevel="1" collapsed="1">
      <c r="A1470" s="7" t="s">
        <v>15</v>
      </c>
      <c r="B1470" s="7" t="s">
        <v>25</v>
      </c>
      <c r="C1470" s="7" t="s">
        <v>2</v>
      </c>
      <c r="D1470" s="7"/>
      <c r="E1470" s="7" t="s">
        <v>1375</v>
      </c>
      <c r="F1470" s="7" t="s">
        <v>19</v>
      </c>
      <c r="G1470" s="7" t="s">
        <v>27</v>
      </c>
      <c r="H1470" s="7" t="s">
        <v>2</v>
      </c>
      <c r="I1470" s="7" t="s">
        <v>2</v>
      </c>
      <c r="J1470" s="7" t="s">
        <v>1376</v>
      </c>
    </row>
    <row r="1471" spans="1:10" x14ac:dyDescent="0.25" outlineLevel="1" collapsed="1">
      <c r="A1471" s="8" t="s">
        <v>15</v>
      </c>
      <c r="B1471" s="9" t="s">
        <v>1377</v>
      </c>
      <c r="C1471" s="8" t="s">
        <v>2</v>
      </c>
      <c r="D1471" s="8"/>
      <c r="E1471" s="8" t="s">
        <v>1378</v>
      </c>
      <c r="F1471" s="8" t="s">
        <v>15</v>
      </c>
      <c r="G1471" s="8" t="s">
        <v>2</v>
      </c>
      <c r="H1471" s="8" t="s">
        <v>2</v>
      </c>
      <c r="I1471" s="8" t="s">
        <v>2</v>
      </c>
      <c r="J1471" s="8" t="s">
        <v>1379</v>
      </c>
    </row>
    <row r="1472" spans="1:10" x14ac:dyDescent="0.25" outlineLevel="2" collapsed="1">
      <c r="A1472" s="7" t="s">
        <v>15</v>
      </c>
      <c r="B1472" s="7" t="s">
        <v>25</v>
      </c>
      <c r="C1472" s="7" t="s">
        <v>2</v>
      </c>
      <c r="D1472" s="7"/>
      <c r="E1472" s="7" t="s">
        <v>1380</v>
      </c>
      <c r="F1472" s="7" t="s">
        <v>19</v>
      </c>
      <c r="G1472" s="7" t="s">
        <v>27</v>
      </c>
      <c r="H1472" s="7" t="s">
        <v>2</v>
      </c>
      <c r="I1472" s="7" t="s">
        <v>2</v>
      </c>
      <c r="J1472" s="7" t="s">
        <v>28</v>
      </c>
    </row>
    <row r="1473" spans="1:10" x14ac:dyDescent="0.25" outlineLevel="2" collapsed="1">
      <c r="A1473" s="7" t="s">
        <v>15</v>
      </c>
      <c r="B1473" s="7" t="s">
        <v>25</v>
      </c>
      <c r="C1473" s="7" t="s">
        <v>2</v>
      </c>
      <c r="D1473" s="7"/>
      <c r="E1473" s="7" t="s">
        <v>1381</v>
      </c>
      <c r="F1473" s="7" t="s">
        <v>19</v>
      </c>
      <c r="G1473" s="7" t="s">
        <v>27</v>
      </c>
      <c r="H1473" s="7" t="s">
        <v>2</v>
      </c>
      <c r="I1473" s="7" t="s">
        <v>2</v>
      </c>
      <c r="J1473" s="7" t="s">
        <v>30</v>
      </c>
    </row>
    <row r="1474" spans="1:10" x14ac:dyDescent="0.25" outlineLevel="2" collapsed="1">
      <c r="A1474" s="7" t="s">
        <v>15</v>
      </c>
      <c r="B1474" s="7" t="s">
        <v>25</v>
      </c>
      <c r="C1474" s="7" t="s">
        <v>2</v>
      </c>
      <c r="D1474" s="7"/>
      <c r="E1474" s="7" t="s">
        <v>1382</v>
      </c>
      <c r="F1474" s="7" t="s">
        <v>19</v>
      </c>
      <c r="G1474" s="7" t="s">
        <v>27</v>
      </c>
      <c r="H1474" s="7" t="s">
        <v>2</v>
      </c>
      <c r="I1474" s="7" t="s">
        <v>2</v>
      </c>
      <c r="J1474" s="7" t="s">
        <v>34</v>
      </c>
    </row>
    <row r="1475" spans="1:10" x14ac:dyDescent="0.25" outlineLevel="1" collapsed="1">
      <c r="A1475" s="7" t="s">
        <v>15</v>
      </c>
      <c r="B1475" s="7" t="s">
        <v>25</v>
      </c>
      <c r="C1475" s="7" t="s">
        <v>2</v>
      </c>
      <c r="D1475" s="7"/>
      <c r="E1475" s="7" t="s">
        <v>1383</v>
      </c>
      <c r="F1475" s="7" t="s">
        <v>19</v>
      </c>
      <c r="G1475" s="7" t="s">
        <v>27</v>
      </c>
      <c r="H1475" s="7" t="s">
        <v>2</v>
      </c>
      <c r="I1475" s="7" t="s">
        <v>2</v>
      </c>
      <c r="J1475" s="7" t="s">
        <v>1384</v>
      </c>
    </row>
    <row r="1476" spans="1:10" x14ac:dyDescent="0.25" outlineLevel="1" collapsed="1">
      <c r="A1476" s="7" t="s">
        <v>15</v>
      </c>
      <c r="B1476" s="7" t="s">
        <v>25</v>
      </c>
      <c r="C1476" s="7" t="s">
        <v>2</v>
      </c>
      <c r="D1476" s="7"/>
      <c r="E1476" s="7" t="s">
        <v>1385</v>
      </c>
      <c r="F1476" s="7" t="s">
        <v>19</v>
      </c>
      <c r="G1476" s="7" t="s">
        <v>27</v>
      </c>
      <c r="H1476" s="7" t="s">
        <v>2</v>
      </c>
      <c r="I1476" s="7" t="s">
        <v>2</v>
      </c>
      <c r="J1476" s="7" t="s">
        <v>1386</v>
      </c>
    </row>
    <row r="1477" spans="1:10" x14ac:dyDescent="0.25" outlineLevel="1" collapsed="1">
      <c r="A1477" s="7" t="s">
        <v>15</v>
      </c>
      <c r="B1477" s="7" t="s">
        <v>25</v>
      </c>
      <c r="C1477" s="7" t="s">
        <v>2</v>
      </c>
      <c r="D1477" s="7"/>
      <c r="E1477" s="7" t="s">
        <v>1387</v>
      </c>
      <c r="F1477" s="7" t="s">
        <v>19</v>
      </c>
      <c r="G1477" s="7" t="s">
        <v>27</v>
      </c>
      <c r="H1477" s="7" t="s">
        <v>2</v>
      </c>
      <c r="I1477" s="7" t="s">
        <v>2</v>
      </c>
      <c r="J1477" s="7" t="s">
        <v>1388</v>
      </c>
    </row>
    <row r="1478" spans="1:10" x14ac:dyDescent="0.25" outlineLevel="1" collapsed="1">
      <c r="A1478" s="7" t="s">
        <v>19</v>
      </c>
      <c r="B1478" s="7" t="s">
        <v>104</v>
      </c>
      <c r="C1478" s="11" t="s">
        <v>105</v>
      </c>
      <c r="D1478" s="7"/>
      <c r="E1478" s="12" t="s">
        <v>1389</v>
      </c>
      <c r="F1478" s="7" t="s">
        <v>19</v>
      </c>
      <c r="G1478" s="7" t="s">
        <v>2</v>
      </c>
      <c r="H1478" s="7" t="s">
        <v>2</v>
      </c>
      <c r="I1478" s="7" t="s">
        <v>2</v>
      </c>
      <c r="J1478" s="7" t="s">
        <v>1390</v>
      </c>
    </row>
    <row r="1479" spans="1:10" x14ac:dyDescent="0.25" outlineLevel="1" collapsed="1">
      <c r="A1479" s="8" t="s">
        <v>15</v>
      </c>
      <c r="B1479" s="9" t="s">
        <v>1391</v>
      </c>
      <c r="C1479" s="8" t="s">
        <v>2</v>
      </c>
      <c r="D1479" s="8"/>
      <c r="E1479" s="8" t="s">
        <v>1392</v>
      </c>
      <c r="F1479" s="8" t="s">
        <v>15</v>
      </c>
      <c r="G1479" s="8" t="s">
        <v>2</v>
      </c>
      <c r="H1479" s="8" t="s">
        <v>2</v>
      </c>
      <c r="I1479" s="8" t="s">
        <v>2</v>
      </c>
      <c r="J1479" s="8" t="s">
        <v>1393</v>
      </c>
    </row>
    <row r="1480" spans="1:10" x14ac:dyDescent="0.25" outlineLevel="2" collapsed="1">
      <c r="A1480" s="7" t="s">
        <v>15</v>
      </c>
      <c r="B1480" s="7" t="s">
        <v>25</v>
      </c>
      <c r="C1480" s="7" t="s">
        <v>2</v>
      </c>
      <c r="D1480" s="7"/>
      <c r="E1480" s="7" t="s">
        <v>1394</v>
      </c>
      <c r="F1480" s="7" t="s">
        <v>19</v>
      </c>
      <c r="G1480" s="7" t="s">
        <v>27</v>
      </c>
      <c r="H1480" s="7" t="s">
        <v>2</v>
      </c>
      <c r="I1480" s="7" t="s">
        <v>2</v>
      </c>
      <c r="J1480" s="7" t="s">
        <v>28</v>
      </c>
    </row>
    <row r="1481" spans="1:10" x14ac:dyDescent="0.25" outlineLevel="2" collapsed="1">
      <c r="A1481" s="7" t="s">
        <v>15</v>
      </c>
      <c r="B1481" s="7" t="s">
        <v>25</v>
      </c>
      <c r="C1481" s="7" t="s">
        <v>2</v>
      </c>
      <c r="D1481" s="7"/>
      <c r="E1481" s="7" t="s">
        <v>1395</v>
      </c>
      <c r="F1481" s="7" t="s">
        <v>19</v>
      </c>
      <c r="G1481" s="7" t="s">
        <v>27</v>
      </c>
      <c r="H1481" s="7" t="s">
        <v>2</v>
      </c>
      <c r="I1481" s="7" t="s">
        <v>2</v>
      </c>
      <c r="J1481" s="7" t="s">
        <v>30</v>
      </c>
    </row>
    <row r="1482" spans="1:10" x14ac:dyDescent="0.25" outlineLevel="2" collapsed="1">
      <c r="A1482" s="7" t="s">
        <v>15</v>
      </c>
      <c r="B1482" s="7" t="s">
        <v>25</v>
      </c>
      <c r="C1482" s="7" t="s">
        <v>2</v>
      </c>
      <c r="D1482" s="7"/>
      <c r="E1482" s="7" t="s">
        <v>1396</v>
      </c>
      <c r="F1482" s="7" t="s">
        <v>19</v>
      </c>
      <c r="G1482" s="7" t="s">
        <v>27</v>
      </c>
      <c r="H1482" s="7" t="s">
        <v>2</v>
      </c>
      <c r="I1482" s="7" t="s">
        <v>2</v>
      </c>
      <c r="J1482" s="7" t="s">
        <v>34</v>
      </c>
    </row>
    <row r="1483" spans="1:10" x14ac:dyDescent="0.25" outlineLevel="2" collapsed="1">
      <c r="A1483" s="7" t="s">
        <v>15</v>
      </c>
      <c r="B1483" s="7" t="s">
        <v>25</v>
      </c>
      <c r="C1483" s="7" t="s">
        <v>2</v>
      </c>
      <c r="D1483" s="7"/>
      <c r="E1483" s="7" t="s">
        <v>1397</v>
      </c>
      <c r="F1483" s="7" t="s">
        <v>19</v>
      </c>
      <c r="G1483" s="7" t="s">
        <v>27</v>
      </c>
      <c r="H1483" s="7" t="s">
        <v>2</v>
      </c>
      <c r="I1483" s="7" t="s">
        <v>2</v>
      </c>
      <c r="J1483" s="7" t="s">
        <v>37</v>
      </c>
    </row>
    <row r="1484" spans="1:10" x14ac:dyDescent="0.25" outlineLevel="1" collapsed="1">
      <c r="A1484" s="7" t="s">
        <v>15</v>
      </c>
      <c r="B1484" s="7" t="s">
        <v>25</v>
      </c>
      <c r="C1484" s="7" t="s">
        <v>2</v>
      </c>
      <c r="D1484" s="7"/>
      <c r="E1484" s="7" t="s">
        <v>1398</v>
      </c>
      <c r="F1484" s="7" t="s">
        <v>19</v>
      </c>
      <c r="G1484" s="7" t="s">
        <v>27</v>
      </c>
      <c r="H1484" s="7" t="s">
        <v>2</v>
      </c>
      <c r="I1484" s="7" t="s">
        <v>2</v>
      </c>
      <c r="J1484" s="7" t="s">
        <v>1399</v>
      </c>
    </row>
    <row r="1485" spans="1:10" x14ac:dyDescent="0.25" outlineLevel="1" collapsed="1">
      <c r="A1485" s="8" t="s">
        <v>15</v>
      </c>
      <c r="B1485" s="9" t="s">
        <v>1400</v>
      </c>
      <c r="C1485" s="8" t="s">
        <v>2</v>
      </c>
      <c r="D1485" s="8"/>
      <c r="E1485" s="8" t="s">
        <v>1401</v>
      </c>
      <c r="F1485" s="8" t="s">
        <v>15</v>
      </c>
      <c r="G1485" s="8" t="s">
        <v>2</v>
      </c>
      <c r="H1485" s="8" t="s">
        <v>2</v>
      </c>
      <c r="I1485" s="8" t="s">
        <v>2</v>
      </c>
      <c r="J1485" s="8" t="s">
        <v>1402</v>
      </c>
    </row>
    <row r="1486" spans="1:10" x14ac:dyDescent="0.25" outlineLevel="2" collapsed="1">
      <c r="A1486" s="7" t="s">
        <v>19</v>
      </c>
      <c r="B1486" s="7" t="s">
        <v>25</v>
      </c>
      <c r="C1486" s="7" t="s">
        <v>2</v>
      </c>
      <c r="D1486" s="7"/>
      <c r="E1486" s="7" t="s">
        <v>1403</v>
      </c>
      <c r="F1486" s="7" t="s">
        <v>19</v>
      </c>
      <c r="G1486" s="7" t="s">
        <v>27</v>
      </c>
      <c r="H1486" s="7" t="s">
        <v>2</v>
      </c>
      <c r="I1486" s="7" t="s">
        <v>2</v>
      </c>
      <c r="J1486" s="7" t="s">
        <v>28</v>
      </c>
    </row>
    <row r="1487" spans="1:10" x14ac:dyDescent="0.25" outlineLevel="2" collapsed="1">
      <c r="A1487" s="7" t="s">
        <v>19</v>
      </c>
      <c r="B1487" s="7" t="s">
        <v>25</v>
      </c>
      <c r="C1487" s="7" t="s">
        <v>2</v>
      </c>
      <c r="D1487" s="7"/>
      <c r="E1487" s="7" t="s">
        <v>1404</v>
      </c>
      <c r="F1487" s="7" t="s">
        <v>19</v>
      </c>
      <c r="G1487" s="7" t="s">
        <v>27</v>
      </c>
      <c r="H1487" s="7" t="s">
        <v>2</v>
      </c>
      <c r="I1487" s="7" t="s">
        <v>2</v>
      </c>
      <c r="J1487" s="7" t="s">
        <v>30</v>
      </c>
    </row>
    <row r="1488" spans="1:10" x14ac:dyDescent="0.25" outlineLevel="1" collapsed="1">
      <c r="A1488" s="7" t="s">
        <v>19</v>
      </c>
      <c r="B1488" s="7" t="s">
        <v>104</v>
      </c>
      <c r="C1488" s="11" t="s">
        <v>105</v>
      </c>
      <c r="D1488" s="7"/>
      <c r="E1488" s="12" t="s">
        <v>1405</v>
      </c>
      <c r="F1488" s="7" t="s">
        <v>19</v>
      </c>
      <c r="G1488" s="7" t="s">
        <v>2</v>
      </c>
      <c r="H1488" s="7" t="s">
        <v>2</v>
      </c>
      <c r="I1488" s="7" t="s">
        <v>2</v>
      </c>
      <c r="J1488" s="7" t="s">
        <v>1406</v>
      </c>
    </row>
    <row r="1489" spans="1:10" x14ac:dyDescent="0.25" outlineLevel="1" collapsed="1">
      <c r="A1489" s="8" t="s">
        <v>19</v>
      </c>
      <c r="B1489" s="9" t="s">
        <v>1407</v>
      </c>
      <c r="C1489" s="8" t="s">
        <v>2</v>
      </c>
      <c r="D1489" s="8"/>
      <c r="E1489" s="8" t="s">
        <v>1408</v>
      </c>
      <c r="F1489" s="8" t="s">
        <v>15</v>
      </c>
      <c r="G1489" s="8" t="s">
        <v>2</v>
      </c>
      <c r="H1489" s="8" t="s">
        <v>2</v>
      </c>
      <c r="I1489" s="8" t="s">
        <v>2</v>
      </c>
      <c r="J1489" s="8" t="s">
        <v>1409</v>
      </c>
    </row>
    <row r="1490" spans="1:10" x14ac:dyDescent="0.25" outlineLevel="2" collapsed="1">
      <c r="A1490" s="7" t="s">
        <v>19</v>
      </c>
      <c r="B1490" s="7" t="s">
        <v>25</v>
      </c>
      <c r="C1490" s="7" t="s">
        <v>2</v>
      </c>
      <c r="D1490" s="7"/>
      <c r="E1490" s="7" t="s">
        <v>1410</v>
      </c>
      <c r="F1490" s="7" t="s">
        <v>19</v>
      </c>
      <c r="G1490" s="7" t="s">
        <v>27</v>
      </c>
      <c r="H1490" s="7" t="s">
        <v>2</v>
      </c>
      <c r="I1490" s="7" t="s">
        <v>2</v>
      </c>
      <c r="J1490" s="7" t="s">
        <v>28</v>
      </c>
    </row>
    <row r="1491" spans="1:10" x14ac:dyDescent="0.25" outlineLevel="2" collapsed="1">
      <c r="A1491" s="7" t="s">
        <v>19</v>
      </c>
      <c r="B1491" s="7" t="s">
        <v>25</v>
      </c>
      <c r="C1491" s="7" t="s">
        <v>2</v>
      </c>
      <c r="D1491" s="7"/>
      <c r="E1491" s="7" t="s">
        <v>1411</v>
      </c>
      <c r="F1491" s="7" t="s">
        <v>19</v>
      </c>
      <c r="G1491" s="7" t="s">
        <v>27</v>
      </c>
      <c r="H1491" s="7" t="s">
        <v>2</v>
      </c>
      <c r="I1491" s="7" t="s">
        <v>2</v>
      </c>
      <c r="J1491" s="7" t="s">
        <v>30</v>
      </c>
    </row>
    <row r="1492" spans="1:10" x14ac:dyDescent="0.25" outlineLevel="2" collapsed="1">
      <c r="A1492" s="7" t="s">
        <v>19</v>
      </c>
      <c r="B1492" s="7" t="s">
        <v>25</v>
      </c>
      <c r="C1492" s="7" t="s">
        <v>2</v>
      </c>
      <c r="D1492" s="7"/>
      <c r="E1492" s="7" t="s">
        <v>1412</v>
      </c>
      <c r="F1492" s="7" t="s">
        <v>19</v>
      </c>
      <c r="G1492" s="7" t="s">
        <v>27</v>
      </c>
      <c r="H1492" s="7" t="s">
        <v>2</v>
      </c>
      <c r="I1492" s="7" t="s">
        <v>2</v>
      </c>
      <c r="J1492" s="7" t="s">
        <v>37</v>
      </c>
    </row>
    <row r="1493" spans="1:10" x14ac:dyDescent="0.25" outlineLevel="2" collapsed="1">
      <c r="A1493" s="7" t="s">
        <v>19</v>
      </c>
      <c r="B1493" s="7" t="s">
        <v>25</v>
      </c>
      <c r="C1493" s="7" t="s">
        <v>2</v>
      </c>
      <c r="D1493" s="7"/>
      <c r="E1493" s="7" t="s">
        <v>1413</v>
      </c>
      <c r="F1493" s="7" t="s">
        <v>19</v>
      </c>
      <c r="G1493" s="7" t="s">
        <v>27</v>
      </c>
      <c r="H1493" s="7" t="s">
        <v>2</v>
      </c>
      <c r="I1493" s="7" t="s">
        <v>2</v>
      </c>
      <c r="J1493" s="7" t="s">
        <v>63</v>
      </c>
    </row>
    <row r="1494" spans="1:10" x14ac:dyDescent="0.25" outlineLevel="1" collapsed="1">
      <c r="A1494" s="7" t="s">
        <v>15</v>
      </c>
      <c r="B1494" s="7" t="s">
        <v>25</v>
      </c>
      <c r="C1494" s="7" t="s">
        <v>2</v>
      </c>
      <c r="D1494" s="7"/>
      <c r="E1494" s="7" t="s">
        <v>1414</v>
      </c>
      <c r="F1494" s="7" t="s">
        <v>19</v>
      </c>
      <c r="G1494" s="7" t="s">
        <v>27</v>
      </c>
      <c r="H1494" s="7" t="s">
        <v>2</v>
      </c>
      <c r="I1494" s="7" t="s">
        <v>2</v>
      </c>
      <c r="J1494" s="7" t="s">
        <v>1415</v>
      </c>
    </row>
    <row r="1495" spans="1:10" x14ac:dyDescent="0.25" outlineLevel="1" collapsed="1">
      <c r="A1495" s="7" t="s">
        <v>15</v>
      </c>
      <c r="B1495" s="7" t="s">
        <v>25</v>
      </c>
      <c r="C1495" s="7" t="s">
        <v>2</v>
      </c>
      <c r="D1495" s="7"/>
      <c r="E1495" s="7" t="s">
        <v>1416</v>
      </c>
      <c r="F1495" s="7" t="s">
        <v>19</v>
      </c>
      <c r="G1495" s="7" t="s">
        <v>27</v>
      </c>
      <c r="H1495" s="7" t="s">
        <v>2</v>
      </c>
      <c r="I1495" s="7" t="s">
        <v>2</v>
      </c>
      <c r="J1495" s="7" t="s">
        <v>1417</v>
      </c>
    </row>
    <row r="1496" spans="1:10" x14ac:dyDescent="0.25" outlineLevel="1" collapsed="1">
      <c r="A1496" s="8" t="s">
        <v>15</v>
      </c>
      <c r="B1496" s="9" t="s">
        <v>1418</v>
      </c>
      <c r="C1496" s="8" t="s">
        <v>2</v>
      </c>
      <c r="D1496" s="8"/>
      <c r="E1496" s="8" t="s">
        <v>1419</v>
      </c>
      <c r="F1496" s="8" t="s">
        <v>15</v>
      </c>
      <c r="G1496" s="8" t="s">
        <v>2</v>
      </c>
      <c r="H1496" s="8" t="s">
        <v>2</v>
      </c>
      <c r="I1496" s="8" t="s">
        <v>2</v>
      </c>
      <c r="J1496" s="8" t="s">
        <v>1420</v>
      </c>
    </row>
    <row r="1497" spans="1:10" x14ac:dyDescent="0.25" outlineLevel="2" collapsed="1">
      <c r="A1497" s="7" t="s">
        <v>15</v>
      </c>
      <c r="B1497" s="7" t="s">
        <v>25</v>
      </c>
      <c r="C1497" s="7" t="s">
        <v>2</v>
      </c>
      <c r="D1497" s="7"/>
      <c r="E1497" s="7" t="s">
        <v>1421</v>
      </c>
      <c r="F1497" s="7" t="s">
        <v>19</v>
      </c>
      <c r="G1497" s="7" t="s">
        <v>27</v>
      </c>
      <c r="H1497" s="7" t="s">
        <v>2</v>
      </c>
      <c r="I1497" s="7" t="s">
        <v>2</v>
      </c>
      <c r="J1497" s="7" t="s">
        <v>28</v>
      </c>
    </row>
    <row r="1498" spans="1:10" x14ac:dyDescent="0.25" outlineLevel="2" collapsed="1">
      <c r="A1498" s="7" t="s">
        <v>15</v>
      </c>
      <c r="B1498" s="7" t="s">
        <v>25</v>
      </c>
      <c r="C1498" s="7" t="s">
        <v>2</v>
      </c>
      <c r="D1498" s="7"/>
      <c r="E1498" s="7" t="s">
        <v>1422</v>
      </c>
      <c r="F1498" s="7" t="s">
        <v>19</v>
      </c>
      <c r="G1498" s="7" t="s">
        <v>27</v>
      </c>
      <c r="H1498" s="7" t="s">
        <v>2</v>
      </c>
      <c r="I1498" s="7" t="s">
        <v>2</v>
      </c>
      <c r="J1498" s="7" t="s">
        <v>30</v>
      </c>
    </row>
    <row r="1499" spans="1:10" x14ac:dyDescent="0.25" outlineLevel="2" collapsed="1">
      <c r="A1499" s="7" t="s">
        <v>15</v>
      </c>
      <c r="B1499" s="7" t="s">
        <v>25</v>
      </c>
      <c r="C1499" s="7" t="s">
        <v>2</v>
      </c>
      <c r="D1499" s="7"/>
      <c r="E1499" s="7" t="s">
        <v>1423</v>
      </c>
      <c r="F1499" s="7" t="s">
        <v>19</v>
      </c>
      <c r="G1499" s="7" t="s">
        <v>27</v>
      </c>
      <c r="H1499" s="7" t="s">
        <v>2</v>
      </c>
      <c r="I1499" s="7" t="s">
        <v>2</v>
      </c>
      <c r="J1499" s="7" t="s">
        <v>34</v>
      </c>
    </row>
    <row r="1500" spans="1:10" x14ac:dyDescent="0.25" outlineLevel="1" collapsed="1">
      <c r="A1500" s="7" t="s">
        <v>15</v>
      </c>
      <c r="B1500" s="7" t="s">
        <v>25</v>
      </c>
      <c r="C1500" s="7" t="s">
        <v>2</v>
      </c>
      <c r="D1500" s="7"/>
      <c r="E1500" s="7" t="s">
        <v>1424</v>
      </c>
      <c r="F1500" s="7" t="s">
        <v>19</v>
      </c>
      <c r="G1500" s="7" t="s">
        <v>27</v>
      </c>
      <c r="H1500" s="7" t="s">
        <v>2</v>
      </c>
      <c r="I1500" s="7" t="s">
        <v>2</v>
      </c>
      <c r="J1500" s="7" t="s">
        <v>1425</v>
      </c>
    </row>
    <row r="1501" spans="1:10" x14ac:dyDescent="0.25" outlineLevel="1" collapsed="1">
      <c r="A1501" s="7" t="s">
        <v>19</v>
      </c>
      <c r="B1501" s="7" t="s">
        <v>104</v>
      </c>
      <c r="C1501" s="11" t="s">
        <v>105</v>
      </c>
      <c r="D1501" s="7"/>
      <c r="E1501" s="12" t="s">
        <v>1426</v>
      </c>
      <c r="F1501" s="7" t="s">
        <v>19</v>
      </c>
      <c r="G1501" s="7" t="s">
        <v>2</v>
      </c>
      <c r="H1501" s="7" t="s">
        <v>2</v>
      </c>
      <c r="I1501" s="7" t="s">
        <v>2</v>
      </c>
      <c r="J1501" s="7" t="s">
        <v>1427</v>
      </c>
    </row>
    <row r="1502" spans="1:10" x14ac:dyDescent="0.25" outlineLevel="1" collapsed="1">
      <c r="A1502" s="7" t="s">
        <v>19</v>
      </c>
      <c r="B1502" s="7" t="s">
        <v>25</v>
      </c>
      <c r="C1502" s="7" t="s">
        <v>2</v>
      </c>
      <c r="D1502" s="7"/>
      <c r="E1502" s="7" t="s">
        <v>1428</v>
      </c>
      <c r="F1502" s="7" t="s">
        <v>19</v>
      </c>
      <c r="G1502" s="7" t="s">
        <v>27</v>
      </c>
      <c r="H1502" s="7" t="s">
        <v>2</v>
      </c>
      <c r="I1502" s="7" t="s">
        <v>2</v>
      </c>
      <c r="J1502" s="7" t="s">
        <v>1429</v>
      </c>
    </row>
    <row r="1503" spans="1:10" x14ac:dyDescent="0.25" outlineLevel="1" collapsed="1">
      <c r="A1503" s="8" t="s">
        <v>15</v>
      </c>
      <c r="B1503" s="9" t="s">
        <v>1430</v>
      </c>
      <c r="C1503" s="8" t="s">
        <v>2</v>
      </c>
      <c r="D1503" s="8"/>
      <c r="E1503" s="8" t="s">
        <v>1431</v>
      </c>
      <c r="F1503" s="8" t="s">
        <v>15</v>
      </c>
      <c r="G1503" s="8" t="s">
        <v>2</v>
      </c>
      <c r="H1503" s="8" t="s">
        <v>2</v>
      </c>
      <c r="I1503" s="8" t="s">
        <v>2</v>
      </c>
      <c r="J1503" s="8" t="s">
        <v>1432</v>
      </c>
    </row>
    <row r="1504" spans="1:10" x14ac:dyDescent="0.25" outlineLevel="2" collapsed="1">
      <c r="A1504" s="7" t="s">
        <v>15</v>
      </c>
      <c r="B1504" s="7" t="s">
        <v>25</v>
      </c>
      <c r="C1504" s="7" t="s">
        <v>2</v>
      </c>
      <c r="D1504" s="7"/>
      <c r="E1504" s="7" t="s">
        <v>1433</v>
      </c>
      <c r="F1504" s="7" t="s">
        <v>19</v>
      </c>
      <c r="G1504" s="7" t="s">
        <v>27</v>
      </c>
      <c r="H1504" s="7" t="s">
        <v>2</v>
      </c>
      <c r="I1504" s="7" t="s">
        <v>2</v>
      </c>
      <c r="J1504" s="7" t="s">
        <v>28</v>
      </c>
    </row>
    <row r="1505" spans="1:10" x14ac:dyDescent="0.25" outlineLevel="2" collapsed="1">
      <c r="A1505" s="7" t="s">
        <v>15</v>
      </c>
      <c r="B1505" s="7" t="s">
        <v>25</v>
      </c>
      <c r="C1505" s="7" t="s">
        <v>2</v>
      </c>
      <c r="D1505" s="7"/>
      <c r="E1505" s="7" t="s">
        <v>1434</v>
      </c>
      <c r="F1505" s="7" t="s">
        <v>19</v>
      </c>
      <c r="G1505" s="7" t="s">
        <v>27</v>
      </c>
      <c r="H1505" s="7" t="s">
        <v>2</v>
      </c>
      <c r="I1505" s="7" t="s">
        <v>2</v>
      </c>
      <c r="J1505" s="7" t="s">
        <v>30</v>
      </c>
    </row>
    <row r="1506" spans="1:10" x14ac:dyDescent="0.25" outlineLevel="1" collapsed="1">
      <c r="A1506" s="7" t="s">
        <v>15</v>
      </c>
      <c r="B1506" s="7" t="s">
        <v>25</v>
      </c>
      <c r="C1506" s="7" t="s">
        <v>2</v>
      </c>
      <c r="D1506" s="7"/>
      <c r="E1506" s="7" t="s">
        <v>1435</v>
      </c>
      <c r="F1506" s="7" t="s">
        <v>19</v>
      </c>
      <c r="G1506" s="7" t="s">
        <v>27</v>
      </c>
      <c r="H1506" s="7" t="s">
        <v>2</v>
      </c>
      <c r="I1506" s="7" t="s">
        <v>2</v>
      </c>
      <c r="J1506" s="7" t="s">
        <v>1436</v>
      </c>
    </row>
    <row r="1507" spans="1:10" x14ac:dyDescent="0.25" outlineLevel="1" collapsed="1">
      <c r="A1507" s="7" t="s">
        <v>19</v>
      </c>
      <c r="B1507" s="7" t="s">
        <v>104</v>
      </c>
      <c r="C1507" s="11" t="s">
        <v>105</v>
      </c>
      <c r="D1507" s="7"/>
      <c r="E1507" s="12" t="s">
        <v>1437</v>
      </c>
      <c r="F1507" s="7" t="s">
        <v>19</v>
      </c>
      <c r="G1507" s="7" t="s">
        <v>2</v>
      </c>
      <c r="H1507" s="7" t="s">
        <v>2</v>
      </c>
      <c r="I1507" s="7" t="s">
        <v>2</v>
      </c>
      <c r="J1507" s="7" t="s">
        <v>1438</v>
      </c>
    </row>
    <row r="1508" spans="1:10" x14ac:dyDescent="0.25" outlineLevel="1" collapsed="1">
      <c r="A1508" s="7" t="s">
        <v>15</v>
      </c>
      <c r="B1508" s="7" t="s">
        <v>25</v>
      </c>
      <c r="C1508" s="7" t="s">
        <v>2</v>
      </c>
      <c r="D1508" s="7"/>
      <c r="E1508" s="7" t="s">
        <v>1439</v>
      </c>
      <c r="F1508" s="7" t="s">
        <v>19</v>
      </c>
      <c r="G1508" s="7" t="s">
        <v>27</v>
      </c>
      <c r="H1508" s="7" t="s">
        <v>2</v>
      </c>
      <c r="I1508" s="7" t="s">
        <v>2</v>
      </c>
      <c r="J1508" s="7" t="s">
        <v>1440</v>
      </c>
    </row>
    <row r="1509" spans="1:10" x14ac:dyDescent="0.25" outlineLevel="1" collapsed="1">
      <c r="A1509" s="7" t="s">
        <v>15</v>
      </c>
      <c r="B1509" s="7" t="s">
        <v>25</v>
      </c>
      <c r="C1509" s="7" t="s">
        <v>2</v>
      </c>
      <c r="D1509" s="7"/>
      <c r="E1509" s="7" t="s">
        <v>1441</v>
      </c>
      <c r="F1509" s="7" t="s">
        <v>19</v>
      </c>
      <c r="G1509" s="7" t="s">
        <v>27</v>
      </c>
      <c r="H1509" s="7" t="s">
        <v>2</v>
      </c>
      <c r="I1509" s="7" t="s">
        <v>2</v>
      </c>
      <c r="J1509" s="7" t="s">
        <v>1442</v>
      </c>
    </row>
    <row r="1510" spans="1:10" x14ac:dyDescent="0.25" outlineLevel="1" collapsed="1">
      <c r="A1510" s="7" t="s">
        <v>15</v>
      </c>
      <c r="B1510" s="7" t="s">
        <v>16</v>
      </c>
      <c r="C1510" s="10" t="s">
        <v>1443</v>
      </c>
      <c r="D1510" s="7"/>
      <c r="E1510" s="7" t="s">
        <v>1444</v>
      </c>
      <c r="F1510" s="7" t="s">
        <v>19</v>
      </c>
      <c r="G1510" s="7" t="s">
        <v>659</v>
      </c>
      <c r="H1510" s="7" t="s">
        <v>2</v>
      </c>
      <c r="I1510" s="7" t="s">
        <v>2</v>
      </c>
      <c r="J1510" s="7" t="s">
        <v>1445</v>
      </c>
    </row>
    <row r="1511" spans="1:10" x14ac:dyDescent="0.25" outlineLevel="1" collapsed="1">
      <c r="A1511" s="7" t="s">
        <v>19</v>
      </c>
      <c r="B1511" s="7" t="s">
        <v>104</v>
      </c>
      <c r="C1511" s="11" t="s">
        <v>105</v>
      </c>
      <c r="D1511" s="7">
        <f>EXACT(G1510,"Yes")</f>
      </c>
      <c r="E1511" s="12" t="s">
        <v>1446</v>
      </c>
      <c r="F1511" s="7" t="s">
        <v>19</v>
      </c>
      <c r="G1511" s="7" t="s">
        <v>2</v>
      </c>
      <c r="H1511" s="7" t="s">
        <v>2</v>
      </c>
      <c r="I1511" s="7" t="s">
        <v>2</v>
      </c>
      <c r="J1511" s="7" t="s">
        <v>1447</v>
      </c>
    </row>
    <row r="1512" spans="1:10" x14ac:dyDescent="0.25" outlineLevel="1" collapsed="1">
      <c r="A1512" s="7" t="s">
        <v>19</v>
      </c>
      <c r="B1512" s="7" t="s">
        <v>25</v>
      </c>
      <c r="C1512" s="7" t="s">
        <v>2</v>
      </c>
      <c r="D1512" s="7">
        <f>EXACT(G1510,"Yes")</f>
      </c>
      <c r="E1512" s="7" t="s">
        <v>1448</v>
      </c>
      <c r="F1512" s="7" t="s">
        <v>19</v>
      </c>
      <c r="G1512" s="7" t="s">
        <v>27</v>
      </c>
      <c r="H1512" s="7" t="s">
        <v>2</v>
      </c>
      <c r="I1512" s="7" t="s">
        <v>2</v>
      </c>
      <c r="J1512" s="7" t="s">
        <v>1449</v>
      </c>
    </row>
    <row r="1513" spans="1:10" x14ac:dyDescent="0.25" outlineLevel="1" collapsed="1">
      <c r="A1513" s="7" t="s">
        <v>19</v>
      </c>
      <c r="B1513" s="7" t="s">
        <v>104</v>
      </c>
      <c r="C1513" s="11" t="s">
        <v>105</v>
      </c>
      <c r="D1513" s="7">
        <f>EXACT(G1510,"Yes")</f>
      </c>
      <c r="E1513" s="12" t="s">
        <v>1450</v>
      </c>
      <c r="F1513" s="7" t="s">
        <v>19</v>
      </c>
      <c r="G1513" s="7" t="s">
        <v>2</v>
      </c>
      <c r="H1513" s="7" t="s">
        <v>2</v>
      </c>
      <c r="I1513" s="7" t="s">
        <v>2</v>
      </c>
      <c r="J1513" s="7" t="s">
        <v>1451</v>
      </c>
    </row>
    <row r="1514" spans="1:10" x14ac:dyDescent="0.25" outlineLevel="1" collapsed="1">
      <c r="A1514" s="8" t="s">
        <v>19</v>
      </c>
      <c r="B1514" s="9" t="s">
        <v>1452</v>
      </c>
      <c r="C1514" s="8" t="s">
        <v>2</v>
      </c>
      <c r="D1514" s="8">
        <f>EXACT(G1510,"Yes")</f>
      </c>
      <c r="E1514" s="8" t="s">
        <v>1453</v>
      </c>
      <c r="F1514" s="8" t="s">
        <v>15</v>
      </c>
      <c r="G1514" s="8" t="s">
        <v>2</v>
      </c>
      <c r="H1514" s="8" t="s">
        <v>2</v>
      </c>
      <c r="I1514" s="8" t="s">
        <v>2</v>
      </c>
      <c r="J1514" s="8" t="s">
        <v>1454</v>
      </c>
    </row>
    <row r="1515" spans="1:10" x14ac:dyDescent="0.25" outlineLevel="2" collapsed="1">
      <c r="A1515" s="7" t="s">
        <v>19</v>
      </c>
      <c r="B1515" s="7" t="s">
        <v>25</v>
      </c>
      <c r="C1515" s="7" t="s">
        <v>2</v>
      </c>
      <c r="D1515" s="7"/>
      <c r="E1515" s="7" t="s">
        <v>1455</v>
      </c>
      <c r="F1515" s="7" t="s">
        <v>19</v>
      </c>
      <c r="G1515" s="7" t="s">
        <v>27</v>
      </c>
      <c r="H1515" s="7" t="s">
        <v>2</v>
      </c>
      <c r="I1515" s="7" t="s">
        <v>2</v>
      </c>
      <c r="J1515" s="7" t="s">
        <v>28</v>
      </c>
    </row>
    <row r="1516" spans="1:10" x14ac:dyDescent="0.25" outlineLevel="2" collapsed="1">
      <c r="A1516" s="7" t="s">
        <v>19</v>
      </c>
      <c r="B1516" s="7" t="s">
        <v>25</v>
      </c>
      <c r="C1516" s="7" t="s">
        <v>2</v>
      </c>
      <c r="D1516" s="7"/>
      <c r="E1516" s="7" t="s">
        <v>1456</v>
      </c>
      <c r="F1516" s="7" t="s">
        <v>19</v>
      </c>
      <c r="G1516" s="7" t="s">
        <v>27</v>
      </c>
      <c r="H1516" s="7" t="s">
        <v>2</v>
      </c>
      <c r="I1516" s="7" t="s">
        <v>2</v>
      </c>
      <c r="J1516" s="7" t="s">
        <v>30</v>
      </c>
    </row>
    <row r="1517" spans="1:10" x14ac:dyDescent="0.25" outlineLevel="2" collapsed="1">
      <c r="A1517" s="7" t="s">
        <v>19</v>
      </c>
      <c r="B1517" s="7" t="s">
        <v>25</v>
      </c>
      <c r="C1517" s="7" t="s">
        <v>2</v>
      </c>
      <c r="D1517" s="7"/>
      <c r="E1517" s="7" t="s">
        <v>1457</v>
      </c>
      <c r="F1517" s="7" t="s">
        <v>19</v>
      </c>
      <c r="G1517" s="7" t="s">
        <v>27</v>
      </c>
      <c r="H1517" s="7" t="s">
        <v>2</v>
      </c>
      <c r="I1517" s="7" t="s">
        <v>2</v>
      </c>
      <c r="J1517" s="7" t="s">
        <v>34</v>
      </c>
    </row>
    <row r="1518" spans="1:10" x14ac:dyDescent="0.25" outlineLevel="2" collapsed="1">
      <c r="A1518" s="7" t="s">
        <v>19</v>
      </c>
      <c r="B1518" s="7" t="s">
        <v>25</v>
      </c>
      <c r="C1518" s="7" t="s">
        <v>2</v>
      </c>
      <c r="D1518" s="7"/>
      <c r="E1518" s="7" t="s">
        <v>1458</v>
      </c>
      <c r="F1518" s="7" t="s">
        <v>19</v>
      </c>
      <c r="G1518" s="7" t="s">
        <v>27</v>
      </c>
      <c r="H1518" s="7" t="s">
        <v>2</v>
      </c>
      <c r="I1518" s="7" t="s">
        <v>2</v>
      </c>
      <c r="J1518" s="7" t="s">
        <v>37</v>
      </c>
    </row>
    <row r="1519" spans="1:10" x14ac:dyDescent="0.25" outlineLevel="1" collapsed="1">
      <c r="A1519" s="7" t="s">
        <v>19</v>
      </c>
      <c r="B1519" s="7" t="s">
        <v>104</v>
      </c>
      <c r="C1519" s="11" t="s">
        <v>105</v>
      </c>
      <c r="D1519" s="7"/>
      <c r="E1519" s="12" t="s">
        <v>1459</v>
      </c>
      <c r="F1519" s="7" t="s">
        <v>19</v>
      </c>
      <c r="G1519" s="7" t="s">
        <v>2</v>
      </c>
      <c r="H1519" s="7" t="s">
        <v>2</v>
      </c>
      <c r="I1519" s="7" t="s">
        <v>2</v>
      </c>
      <c r="J1519" s="7" t="s">
        <v>1460</v>
      </c>
    </row>
    <row r="1520" spans="1:10" x14ac:dyDescent="0.25" outlineLevel="1" collapsed="1">
      <c r="A1520" s="8" t="s">
        <v>19</v>
      </c>
      <c r="B1520" s="9" t="s">
        <v>1461</v>
      </c>
      <c r="C1520" s="8" t="s">
        <v>2</v>
      </c>
      <c r="D1520" s="8"/>
      <c r="E1520" s="8" t="s">
        <v>1462</v>
      </c>
      <c r="F1520" s="8" t="s">
        <v>15</v>
      </c>
      <c r="G1520" s="8" t="s">
        <v>2</v>
      </c>
      <c r="H1520" s="8" t="s">
        <v>2</v>
      </c>
      <c r="I1520" s="8" t="s">
        <v>2</v>
      </c>
      <c r="J1520" s="8" t="s">
        <v>1463</v>
      </c>
    </row>
    <row r="1521" spans="1:10" x14ac:dyDescent="0.25" outlineLevel="2" collapsed="1">
      <c r="A1521" s="7" t="s">
        <v>19</v>
      </c>
      <c r="B1521" s="7" t="s">
        <v>25</v>
      </c>
      <c r="C1521" s="7" t="s">
        <v>2</v>
      </c>
      <c r="D1521" s="7"/>
      <c r="E1521" s="7" t="s">
        <v>1464</v>
      </c>
      <c r="F1521" s="7" t="s">
        <v>19</v>
      </c>
      <c r="G1521" s="7" t="s">
        <v>27</v>
      </c>
      <c r="H1521" s="7" t="s">
        <v>2</v>
      </c>
      <c r="I1521" s="7" t="s">
        <v>2</v>
      </c>
      <c r="J1521" s="7" t="s">
        <v>28</v>
      </c>
    </row>
    <row r="1522" spans="1:10" x14ac:dyDescent="0.25" outlineLevel="2" collapsed="1">
      <c r="A1522" s="7" t="s">
        <v>19</v>
      </c>
      <c r="B1522" s="7" t="s">
        <v>25</v>
      </c>
      <c r="C1522" s="7" t="s">
        <v>2</v>
      </c>
      <c r="D1522" s="7"/>
      <c r="E1522" s="7" t="s">
        <v>1465</v>
      </c>
      <c r="F1522" s="7" t="s">
        <v>19</v>
      </c>
      <c r="G1522" s="7" t="s">
        <v>27</v>
      </c>
      <c r="H1522" s="7" t="s">
        <v>2</v>
      </c>
      <c r="I1522" s="7" t="s">
        <v>2</v>
      </c>
      <c r="J1522" s="7" t="s">
        <v>30</v>
      </c>
    </row>
    <row r="1523" spans="1:10" x14ac:dyDescent="0.25" outlineLevel="1" collapsed="1">
      <c r="A1523" s="7" t="s">
        <v>19</v>
      </c>
      <c r="B1523" s="7" t="s">
        <v>104</v>
      </c>
      <c r="C1523" s="11" t="s">
        <v>105</v>
      </c>
      <c r="D1523" s="7"/>
      <c r="E1523" s="12" t="s">
        <v>1466</v>
      </c>
      <c r="F1523" s="7" t="s">
        <v>19</v>
      </c>
      <c r="G1523" s="7" t="s">
        <v>2</v>
      </c>
      <c r="H1523" s="7" t="s">
        <v>2</v>
      </c>
      <c r="I1523" s="7" t="s">
        <v>2</v>
      </c>
      <c r="J1523" s="7" t="s">
        <v>1467</v>
      </c>
    </row>
    <row r="1524" spans="1:10" x14ac:dyDescent="0.25" outlineLevel="1" collapsed="1">
      <c r="A1524" s="8" t="s">
        <v>19</v>
      </c>
      <c r="B1524" s="9" t="s">
        <v>1468</v>
      </c>
      <c r="C1524" s="8" t="s">
        <v>2</v>
      </c>
      <c r="D1524" s="8"/>
      <c r="E1524" s="8" t="s">
        <v>1469</v>
      </c>
      <c r="F1524" s="8" t="s">
        <v>15</v>
      </c>
      <c r="G1524" s="8" t="s">
        <v>2</v>
      </c>
      <c r="H1524" s="8" t="s">
        <v>2</v>
      </c>
      <c r="I1524" s="8" t="s">
        <v>2</v>
      </c>
      <c r="J1524" s="8" t="s">
        <v>1470</v>
      </c>
    </row>
    <row r="1525" spans="1:10" x14ac:dyDescent="0.25" outlineLevel="2" collapsed="1">
      <c r="A1525" s="7" t="s">
        <v>19</v>
      </c>
      <c r="B1525" s="7" t="s">
        <v>25</v>
      </c>
      <c r="C1525" s="7" t="s">
        <v>2</v>
      </c>
      <c r="D1525" s="7"/>
      <c r="E1525" s="7" t="s">
        <v>1471</v>
      </c>
      <c r="F1525" s="7" t="s">
        <v>19</v>
      </c>
      <c r="G1525" s="7" t="s">
        <v>27</v>
      </c>
      <c r="H1525" s="7" t="s">
        <v>2</v>
      </c>
      <c r="I1525" s="7" t="s">
        <v>2</v>
      </c>
      <c r="J1525" s="7" t="s">
        <v>28</v>
      </c>
    </row>
    <row r="1526" spans="1:10" x14ac:dyDescent="0.25" outlineLevel="2" collapsed="1">
      <c r="A1526" s="7" t="s">
        <v>19</v>
      </c>
      <c r="B1526" s="7" t="s">
        <v>25</v>
      </c>
      <c r="C1526" s="7" t="s">
        <v>2</v>
      </c>
      <c r="D1526" s="7"/>
      <c r="E1526" s="7" t="s">
        <v>1472</v>
      </c>
      <c r="F1526" s="7" t="s">
        <v>19</v>
      </c>
      <c r="G1526" s="7" t="s">
        <v>27</v>
      </c>
      <c r="H1526" s="7" t="s">
        <v>2</v>
      </c>
      <c r="I1526" s="7" t="s">
        <v>2</v>
      </c>
      <c r="J1526" s="7" t="s">
        <v>30</v>
      </c>
    </row>
    <row r="1527" spans="1:10" x14ac:dyDescent="0.25" outlineLevel="2" collapsed="1">
      <c r="A1527" s="7" t="s">
        <v>19</v>
      </c>
      <c r="B1527" s="7" t="s">
        <v>25</v>
      </c>
      <c r="C1527" s="7" t="s">
        <v>2</v>
      </c>
      <c r="D1527" s="7"/>
      <c r="E1527" s="7" t="s">
        <v>1473</v>
      </c>
      <c r="F1527" s="7" t="s">
        <v>19</v>
      </c>
      <c r="G1527" s="7" t="s">
        <v>27</v>
      </c>
      <c r="H1527" s="7" t="s">
        <v>2</v>
      </c>
      <c r="I1527" s="7" t="s">
        <v>2</v>
      </c>
      <c r="J1527" s="7" t="s">
        <v>34</v>
      </c>
    </row>
    <row r="1528" spans="1:10" x14ac:dyDescent="0.25" outlineLevel="2" collapsed="1">
      <c r="A1528" s="7" t="s">
        <v>19</v>
      </c>
      <c r="B1528" s="7" t="s">
        <v>25</v>
      </c>
      <c r="C1528" s="7" t="s">
        <v>2</v>
      </c>
      <c r="D1528" s="7"/>
      <c r="E1528" s="7" t="s">
        <v>1474</v>
      </c>
      <c r="F1528" s="7" t="s">
        <v>19</v>
      </c>
      <c r="G1528" s="7" t="s">
        <v>27</v>
      </c>
      <c r="H1528" s="7" t="s">
        <v>2</v>
      </c>
      <c r="I1528" s="7" t="s">
        <v>2</v>
      </c>
      <c r="J1528" s="7" t="s">
        <v>37</v>
      </c>
    </row>
    <row r="1529" spans="1:10" x14ac:dyDescent="0.25" outlineLevel="2" collapsed="1">
      <c r="A1529" s="7" t="s">
        <v>19</v>
      </c>
      <c r="B1529" s="7" t="s">
        <v>25</v>
      </c>
      <c r="C1529" s="7" t="s">
        <v>2</v>
      </c>
      <c r="D1529" s="7"/>
      <c r="E1529" s="7" t="s">
        <v>1475</v>
      </c>
      <c r="F1529" s="7" t="s">
        <v>19</v>
      </c>
      <c r="G1529" s="7" t="s">
        <v>27</v>
      </c>
      <c r="H1529" s="7" t="s">
        <v>2</v>
      </c>
      <c r="I1529" s="7" t="s">
        <v>2</v>
      </c>
      <c r="J1529" s="7" t="s">
        <v>63</v>
      </c>
    </row>
    <row r="1530" spans="1:10" x14ac:dyDescent="0.25" outlineLevel="1" collapsed="1">
      <c r="A1530" s="7" t="s">
        <v>19</v>
      </c>
      <c r="B1530" s="7" t="s">
        <v>104</v>
      </c>
      <c r="C1530" s="11" t="s">
        <v>105</v>
      </c>
      <c r="D1530" s="7"/>
      <c r="E1530" s="12" t="s">
        <v>1476</v>
      </c>
      <c r="F1530" s="7" t="s">
        <v>19</v>
      </c>
      <c r="G1530" s="7" t="s">
        <v>2</v>
      </c>
      <c r="H1530" s="7" t="s">
        <v>2</v>
      </c>
      <c r="I1530" s="7" t="s">
        <v>2</v>
      </c>
      <c r="J1530" s="7" t="s">
        <v>1477</v>
      </c>
    </row>
    <row r="1531" spans="1:10" x14ac:dyDescent="0.25" outlineLevel="1" collapsed="1">
      <c r="A1531" s="8" t="s">
        <v>19</v>
      </c>
      <c r="B1531" s="9" t="s">
        <v>1478</v>
      </c>
      <c r="C1531" s="8" t="s">
        <v>2</v>
      </c>
      <c r="D1531" s="8"/>
      <c r="E1531" s="8" t="s">
        <v>1479</v>
      </c>
      <c r="F1531" s="8" t="s">
        <v>15</v>
      </c>
      <c r="G1531" s="8" t="s">
        <v>2</v>
      </c>
      <c r="H1531" s="8" t="s">
        <v>2</v>
      </c>
      <c r="I1531" s="8" t="s">
        <v>2</v>
      </c>
      <c r="J1531" s="8" t="s">
        <v>1480</v>
      </c>
    </row>
    <row r="1532" spans="1:10" x14ac:dyDescent="0.25" outlineLevel="2" collapsed="1">
      <c r="A1532" s="7" t="s">
        <v>19</v>
      </c>
      <c r="B1532" s="7" t="s">
        <v>25</v>
      </c>
      <c r="C1532" s="7" t="s">
        <v>2</v>
      </c>
      <c r="D1532" s="7"/>
      <c r="E1532" s="7" t="s">
        <v>1481</v>
      </c>
      <c r="F1532" s="7" t="s">
        <v>19</v>
      </c>
      <c r="G1532" s="7" t="s">
        <v>27</v>
      </c>
      <c r="H1532" s="7" t="s">
        <v>2</v>
      </c>
      <c r="I1532" s="7" t="s">
        <v>2</v>
      </c>
      <c r="J1532" s="7" t="s">
        <v>28</v>
      </c>
    </row>
    <row r="1533" spans="1:10" x14ac:dyDescent="0.25" outlineLevel="2" collapsed="1">
      <c r="A1533" s="7" t="s">
        <v>19</v>
      </c>
      <c r="B1533" s="7" t="s">
        <v>25</v>
      </c>
      <c r="C1533" s="7" t="s">
        <v>2</v>
      </c>
      <c r="D1533" s="7"/>
      <c r="E1533" s="7" t="s">
        <v>1482</v>
      </c>
      <c r="F1533" s="7" t="s">
        <v>19</v>
      </c>
      <c r="G1533" s="7" t="s">
        <v>27</v>
      </c>
      <c r="H1533" s="7" t="s">
        <v>2</v>
      </c>
      <c r="I1533" s="7" t="s">
        <v>2</v>
      </c>
      <c r="J1533" s="7" t="s">
        <v>30</v>
      </c>
    </row>
    <row r="1534" spans="1:10" x14ac:dyDescent="0.25" outlineLevel="2" collapsed="1">
      <c r="A1534" s="7" t="s">
        <v>19</v>
      </c>
      <c r="B1534" s="7" t="s">
        <v>25</v>
      </c>
      <c r="C1534" s="7" t="s">
        <v>2</v>
      </c>
      <c r="D1534" s="7"/>
      <c r="E1534" s="7" t="s">
        <v>1483</v>
      </c>
      <c r="F1534" s="7" t="s">
        <v>19</v>
      </c>
      <c r="G1534" s="7" t="s">
        <v>27</v>
      </c>
      <c r="H1534" s="7" t="s">
        <v>2</v>
      </c>
      <c r="I1534" s="7" t="s">
        <v>2</v>
      </c>
      <c r="J1534" s="7" t="s">
        <v>34</v>
      </c>
    </row>
    <row r="1535" spans="1:10" x14ac:dyDescent="0.25" outlineLevel="2" collapsed="1">
      <c r="A1535" s="7" t="s">
        <v>19</v>
      </c>
      <c r="B1535" s="7" t="s">
        <v>25</v>
      </c>
      <c r="C1535" s="7" t="s">
        <v>2</v>
      </c>
      <c r="D1535" s="7"/>
      <c r="E1535" s="7" t="s">
        <v>1484</v>
      </c>
      <c r="F1535" s="7" t="s">
        <v>19</v>
      </c>
      <c r="G1535" s="7" t="s">
        <v>27</v>
      </c>
      <c r="H1535" s="7" t="s">
        <v>2</v>
      </c>
      <c r="I1535" s="7" t="s">
        <v>2</v>
      </c>
      <c r="J1535" s="7" t="s">
        <v>37</v>
      </c>
    </row>
    <row r="1536" spans="1:10" x14ac:dyDescent="0.25" outlineLevel="1" collapsed="1">
      <c r="A1536" s="7" t="s">
        <v>19</v>
      </c>
      <c r="B1536" s="7" t="s">
        <v>104</v>
      </c>
      <c r="C1536" s="11" t="s">
        <v>105</v>
      </c>
      <c r="D1536" s="7"/>
      <c r="E1536" s="12" t="s">
        <v>1485</v>
      </c>
      <c r="F1536" s="7" t="s">
        <v>19</v>
      </c>
      <c r="G1536" s="7" t="s">
        <v>2</v>
      </c>
      <c r="H1536" s="7" t="s">
        <v>2</v>
      </c>
      <c r="I1536" s="7" t="s">
        <v>2</v>
      </c>
      <c r="J1536" s="7" t="s">
        <v>1486</v>
      </c>
    </row>
    <row r="1537" spans="1:10" x14ac:dyDescent="0.25" outlineLevel="1" collapsed="1">
      <c r="A1537" s="8" t="s">
        <v>19</v>
      </c>
      <c r="B1537" s="9" t="s">
        <v>1487</v>
      </c>
      <c r="C1537" s="8" t="s">
        <v>2</v>
      </c>
      <c r="D1537" s="8"/>
      <c r="E1537" s="8" t="s">
        <v>1488</v>
      </c>
      <c r="F1537" s="8" t="s">
        <v>15</v>
      </c>
      <c r="G1537" s="8" t="s">
        <v>2</v>
      </c>
      <c r="H1537" s="8" t="s">
        <v>2</v>
      </c>
      <c r="I1537" s="8" t="s">
        <v>2</v>
      </c>
      <c r="J1537" s="8" t="s">
        <v>1489</v>
      </c>
    </row>
    <row r="1538" spans="1:10" x14ac:dyDescent="0.25" outlineLevel="2" collapsed="1">
      <c r="A1538" s="7" t="s">
        <v>19</v>
      </c>
      <c r="B1538" s="7" t="s">
        <v>25</v>
      </c>
      <c r="C1538" s="7" t="s">
        <v>2</v>
      </c>
      <c r="D1538" s="7"/>
      <c r="E1538" s="7" t="s">
        <v>1490</v>
      </c>
      <c r="F1538" s="7" t="s">
        <v>19</v>
      </c>
      <c r="G1538" s="7" t="s">
        <v>27</v>
      </c>
      <c r="H1538" s="7" t="s">
        <v>2</v>
      </c>
      <c r="I1538" s="7" t="s">
        <v>2</v>
      </c>
      <c r="J1538" s="7" t="s">
        <v>28</v>
      </c>
    </row>
    <row r="1539" spans="1:10" x14ac:dyDescent="0.25" outlineLevel="2" collapsed="1">
      <c r="A1539" s="7" t="s">
        <v>19</v>
      </c>
      <c r="B1539" s="7" t="s">
        <v>25</v>
      </c>
      <c r="C1539" s="7" t="s">
        <v>2</v>
      </c>
      <c r="D1539" s="7"/>
      <c r="E1539" s="7" t="s">
        <v>1491</v>
      </c>
      <c r="F1539" s="7" t="s">
        <v>19</v>
      </c>
      <c r="G1539" s="7" t="s">
        <v>27</v>
      </c>
      <c r="H1539" s="7" t="s">
        <v>2</v>
      </c>
      <c r="I1539" s="7" t="s">
        <v>2</v>
      </c>
      <c r="J1539" s="7" t="s">
        <v>30</v>
      </c>
    </row>
    <row r="1540" spans="1:10" x14ac:dyDescent="0.25" outlineLevel="2" collapsed="1">
      <c r="A1540" s="7" t="s">
        <v>19</v>
      </c>
      <c r="B1540" s="7" t="s">
        <v>25</v>
      </c>
      <c r="C1540" s="7" t="s">
        <v>2</v>
      </c>
      <c r="D1540" s="7"/>
      <c r="E1540" s="7" t="s">
        <v>319</v>
      </c>
      <c r="F1540" s="7" t="s">
        <v>19</v>
      </c>
      <c r="G1540" s="7" t="s">
        <v>27</v>
      </c>
      <c r="H1540" s="7" t="s">
        <v>2</v>
      </c>
      <c r="I1540" s="7" t="s">
        <v>2</v>
      </c>
      <c r="J1540" s="7" t="s">
        <v>34</v>
      </c>
    </row>
    <row r="1541" spans="1:10" x14ac:dyDescent="0.25" outlineLevel="1" collapsed="1">
      <c r="A1541" s="8" t="s">
        <v>19</v>
      </c>
      <c r="B1541" s="9" t="s">
        <v>1492</v>
      </c>
      <c r="C1541" s="8" t="s">
        <v>2</v>
      </c>
      <c r="D1541" s="8"/>
      <c r="E1541" s="8" t="s">
        <v>1493</v>
      </c>
      <c r="F1541" s="8" t="s">
        <v>15</v>
      </c>
      <c r="G1541" s="8" t="s">
        <v>2</v>
      </c>
      <c r="H1541" s="8" t="s">
        <v>2</v>
      </c>
      <c r="I1541" s="8" t="s">
        <v>2</v>
      </c>
      <c r="J1541" s="8" t="s">
        <v>1494</v>
      </c>
    </row>
    <row r="1542" spans="1:10" x14ac:dyDescent="0.25" outlineLevel="2" collapsed="1">
      <c r="A1542" s="7" t="s">
        <v>19</v>
      </c>
      <c r="B1542" s="7" t="s">
        <v>25</v>
      </c>
      <c r="C1542" s="7" t="s">
        <v>2</v>
      </c>
      <c r="D1542" s="7"/>
      <c r="E1542" s="7" t="s">
        <v>288</v>
      </c>
      <c r="F1542" s="7" t="s">
        <v>19</v>
      </c>
      <c r="G1542" s="7" t="s">
        <v>27</v>
      </c>
      <c r="H1542" s="7" t="s">
        <v>2</v>
      </c>
      <c r="I1542" s="7" t="s">
        <v>2</v>
      </c>
      <c r="J1542" s="7" t="s">
        <v>28</v>
      </c>
    </row>
    <row r="1543" spans="1:10" x14ac:dyDescent="0.25" outlineLevel="2" collapsed="1">
      <c r="A1543" s="7" t="s">
        <v>19</v>
      </c>
      <c r="B1543" s="7" t="s">
        <v>25</v>
      </c>
      <c r="C1543" s="7" t="s">
        <v>2</v>
      </c>
      <c r="D1543" s="7"/>
      <c r="E1543" s="7" t="s">
        <v>1495</v>
      </c>
      <c r="F1543" s="7" t="s">
        <v>19</v>
      </c>
      <c r="G1543" s="7" t="s">
        <v>27</v>
      </c>
      <c r="H1543" s="7" t="s">
        <v>2</v>
      </c>
      <c r="I1543" s="7" t="s">
        <v>2</v>
      </c>
      <c r="J1543" s="7" t="s">
        <v>30</v>
      </c>
    </row>
    <row r="1544" spans="1:10" x14ac:dyDescent="0.25" outlineLevel="2" collapsed="1">
      <c r="A1544" s="7" t="s">
        <v>19</v>
      </c>
      <c r="B1544" s="7" t="s">
        <v>25</v>
      </c>
      <c r="C1544" s="7" t="s">
        <v>2</v>
      </c>
      <c r="D1544" s="7"/>
      <c r="E1544" s="7" t="s">
        <v>1496</v>
      </c>
      <c r="F1544" s="7" t="s">
        <v>19</v>
      </c>
      <c r="G1544" s="7" t="s">
        <v>27</v>
      </c>
      <c r="H1544" s="7" t="s">
        <v>2</v>
      </c>
      <c r="I1544" s="7" t="s">
        <v>2</v>
      </c>
      <c r="J1544" s="7" t="s">
        <v>34</v>
      </c>
    </row>
    <row r="1545" spans="1:10" x14ac:dyDescent="0.25" outlineLevel="1" collapsed="1">
      <c r="A1545" s="7" t="s">
        <v>19</v>
      </c>
      <c r="B1545" s="7" t="s">
        <v>25</v>
      </c>
      <c r="C1545" s="7" t="s">
        <v>2</v>
      </c>
      <c r="D1545" s="7"/>
      <c r="E1545" s="7" t="s">
        <v>1497</v>
      </c>
      <c r="F1545" s="7" t="s">
        <v>19</v>
      </c>
      <c r="G1545" s="7" t="s">
        <v>27</v>
      </c>
      <c r="H1545" s="7" t="s">
        <v>2</v>
      </c>
      <c r="I1545" s="7" t="s">
        <v>2</v>
      </c>
      <c r="J1545" s="7" t="s">
        <v>1498</v>
      </c>
    </row>
    <row r="1546" spans="1:10" x14ac:dyDescent="0.25" outlineLevel="1" collapsed="1">
      <c r="A1546" s="8" t="s">
        <v>15</v>
      </c>
      <c r="B1546" s="9" t="s">
        <v>1499</v>
      </c>
      <c r="C1546" s="8" t="s">
        <v>2</v>
      </c>
      <c r="D1546" s="8"/>
      <c r="E1546" s="8" t="s">
        <v>252</v>
      </c>
      <c r="F1546" s="8" t="s">
        <v>19</v>
      </c>
      <c r="G1546" s="8" t="s">
        <v>2</v>
      </c>
      <c r="H1546" s="8" t="s">
        <v>2</v>
      </c>
      <c r="I1546" s="8" t="s">
        <v>2</v>
      </c>
      <c r="J1546" s="8" t="s">
        <v>1500</v>
      </c>
    </row>
    <row r="1547" spans="1:10" x14ac:dyDescent="0.25" outlineLevel="2" collapsed="1">
      <c r="A1547" s="7" t="s">
        <v>15</v>
      </c>
      <c r="B1547" s="7" t="s">
        <v>25</v>
      </c>
      <c r="C1547" s="7" t="s">
        <v>2</v>
      </c>
      <c r="D1547" s="7"/>
      <c r="E1547" s="7" t="s">
        <v>1501</v>
      </c>
      <c r="F1547" s="7" t="s">
        <v>15</v>
      </c>
      <c r="G1547" s="7" t="s">
        <v>27</v>
      </c>
      <c r="H1547" s="7" t="s">
        <v>2</v>
      </c>
      <c r="I1547" s="7" t="s">
        <v>2</v>
      </c>
      <c r="J1547" s="7" t="s">
        <v>1502</v>
      </c>
    </row>
    <row r="1548" spans="1:10" x14ac:dyDescent="0.25" outlineLevel="2" collapsed="1">
      <c r="A1548" s="7" t="s">
        <v>15</v>
      </c>
      <c r="B1548" s="7" t="s">
        <v>25</v>
      </c>
      <c r="C1548" s="7" t="s">
        <v>2</v>
      </c>
      <c r="D1548" s="7"/>
      <c r="E1548" s="7" t="s">
        <v>1503</v>
      </c>
      <c r="F1548" s="7" t="s">
        <v>19</v>
      </c>
      <c r="G1548" s="7" t="s">
        <v>27</v>
      </c>
      <c r="H1548" s="7" t="s">
        <v>2</v>
      </c>
      <c r="I1548" s="7" t="s">
        <v>2</v>
      </c>
      <c r="J1548" s="7" t="s">
        <v>1504</v>
      </c>
    </row>
    <row r="1549" spans="1:10" x14ac:dyDescent="0.25" outlineLevel="2" collapsed="1">
      <c r="A1549" s="7" t="s">
        <v>15</v>
      </c>
      <c r="B1549" s="7" t="s">
        <v>25</v>
      </c>
      <c r="C1549" s="7" t="s">
        <v>2</v>
      </c>
      <c r="D1549" s="7"/>
      <c r="E1549" s="7" t="s">
        <v>1505</v>
      </c>
      <c r="F1549" s="7" t="s">
        <v>19</v>
      </c>
      <c r="G1549" s="7" t="s">
        <v>27</v>
      </c>
      <c r="H1549" s="7" t="s">
        <v>2</v>
      </c>
      <c r="I1549" s="7" t="s">
        <v>2</v>
      </c>
      <c r="J1549" s="7" t="s">
        <v>1506</v>
      </c>
    </row>
    <row r="1550" spans="1:10" x14ac:dyDescent="0.25" outlineLevel="2" collapsed="1">
      <c r="A1550" s="7" t="s">
        <v>15</v>
      </c>
      <c r="B1550" s="7" t="s">
        <v>295</v>
      </c>
      <c r="C1550" s="7" t="s">
        <v>2</v>
      </c>
      <c r="D1550" s="7"/>
      <c r="E1550" s="7" t="s">
        <v>1507</v>
      </c>
      <c r="F1550" s="7" t="s">
        <v>19</v>
      </c>
      <c r="G1550" s="7" t="b">
        <v>1</v>
      </c>
      <c r="H1550" s="7" t="s">
        <v>2</v>
      </c>
      <c r="I1550" s="7" t="s">
        <v>2</v>
      </c>
      <c r="J1550" s="7" t="s">
        <v>1508</v>
      </c>
    </row>
    <row r="1551" spans="1:10" x14ac:dyDescent="0.25" outlineLevel="2" collapsed="1">
      <c r="A1551" s="7" t="s">
        <v>15</v>
      </c>
      <c r="B1551" s="7" t="s">
        <v>25</v>
      </c>
      <c r="C1551" s="7" t="s">
        <v>2</v>
      </c>
      <c r="D1551" s="7"/>
      <c r="E1551" s="7" t="s">
        <v>1509</v>
      </c>
      <c r="F1551" s="7" t="s">
        <v>15</v>
      </c>
      <c r="G1551" s="7" t="s">
        <v>27</v>
      </c>
      <c r="H1551" s="7" t="s">
        <v>2</v>
      </c>
      <c r="I1551" s="7" t="s">
        <v>2</v>
      </c>
      <c r="J1551" s="7" t="s">
        <v>1510</v>
      </c>
    </row>
    <row r="1552" spans="1:10" x14ac:dyDescent="0.25" outlineLevel="1" collapsed="1">
      <c r="A1552" s="8" t="s">
        <v>15</v>
      </c>
      <c r="B1552" s="9" t="s">
        <v>1511</v>
      </c>
      <c r="C1552" s="8" t="s">
        <v>2</v>
      </c>
      <c r="D1552" s="8"/>
      <c r="E1552" s="8" t="s">
        <v>1512</v>
      </c>
      <c r="F1552" s="8" t="s">
        <v>19</v>
      </c>
      <c r="G1552" s="8" t="s">
        <v>2</v>
      </c>
      <c r="H1552" s="8" t="s">
        <v>2</v>
      </c>
      <c r="I1552" s="8" t="s">
        <v>2</v>
      </c>
      <c r="J1552" s="8" t="s">
        <v>1513</v>
      </c>
    </row>
    <row r="1553" spans="1:10" x14ac:dyDescent="0.25" outlineLevel="2" collapsed="1">
      <c r="A1553" s="7" t="s">
        <v>15</v>
      </c>
      <c r="B1553" s="7" t="s">
        <v>25</v>
      </c>
      <c r="C1553" s="7" t="s">
        <v>2</v>
      </c>
      <c r="D1553" s="7"/>
      <c r="E1553" s="7" t="s">
        <v>1514</v>
      </c>
      <c r="F1553" s="7" t="s">
        <v>19</v>
      </c>
      <c r="G1553" s="7" t="s">
        <v>27</v>
      </c>
      <c r="H1553" s="7" t="s">
        <v>2</v>
      </c>
      <c r="I1553" s="7" t="s">
        <v>2</v>
      </c>
      <c r="J1553" s="7" t="s">
        <v>1515</v>
      </c>
    </row>
    <row r="1554" spans="1:10" x14ac:dyDescent="0.25" outlineLevel="2" collapsed="1">
      <c r="A1554" s="7" t="s">
        <v>15</v>
      </c>
      <c r="B1554" s="7" t="s">
        <v>25</v>
      </c>
      <c r="C1554" s="7" t="s">
        <v>2</v>
      </c>
      <c r="D1554" s="7"/>
      <c r="E1554" s="7" t="s">
        <v>1516</v>
      </c>
      <c r="F1554" s="7" t="s">
        <v>19</v>
      </c>
      <c r="G1554" s="7" t="s">
        <v>27</v>
      </c>
      <c r="H1554" s="7" t="s">
        <v>2</v>
      </c>
      <c r="I1554" s="7" t="s">
        <v>2</v>
      </c>
      <c r="J1554" s="7" t="s">
        <v>1517</v>
      </c>
    </row>
    <row r="1555" spans="1:10" x14ac:dyDescent="0.25" outlineLevel="2" collapsed="1">
      <c r="A1555" s="7" t="s">
        <v>15</v>
      </c>
      <c r="B1555" s="7" t="s">
        <v>25</v>
      </c>
      <c r="C1555" s="7" t="s">
        <v>2</v>
      </c>
      <c r="D1555" s="7"/>
      <c r="E1555" s="7" t="s">
        <v>1518</v>
      </c>
      <c r="F1555" s="7" t="s">
        <v>15</v>
      </c>
      <c r="G1555" s="7" t="s">
        <v>27</v>
      </c>
      <c r="H1555" s="7" t="s">
        <v>2</v>
      </c>
      <c r="I1555" s="7" t="s">
        <v>2</v>
      </c>
      <c r="J1555" s="7" t="s">
        <v>1519</v>
      </c>
    </row>
    <row r="1556" spans="1:10" x14ac:dyDescent="0.25" outlineLevel="2" collapsed="1">
      <c r="A1556" s="7" t="s">
        <v>15</v>
      </c>
      <c r="B1556" s="7" t="s">
        <v>25</v>
      </c>
      <c r="C1556" s="7" t="s">
        <v>2</v>
      </c>
      <c r="D1556" s="7"/>
      <c r="E1556" s="7" t="s">
        <v>1520</v>
      </c>
      <c r="F1556" s="7" t="s">
        <v>19</v>
      </c>
      <c r="G1556" s="7" t="s">
        <v>27</v>
      </c>
      <c r="H1556" s="7" t="s">
        <v>2</v>
      </c>
      <c r="I1556" s="7" t="s">
        <v>2</v>
      </c>
      <c r="J1556" s="7" t="s">
        <v>1521</v>
      </c>
    </row>
    <row r="1557" spans="1:10" x14ac:dyDescent="0.25" outlineLevel="2" collapsed="1">
      <c r="A1557" s="7" t="s">
        <v>15</v>
      </c>
      <c r="B1557" s="7" t="s">
        <v>25</v>
      </c>
      <c r="C1557" s="7" t="s">
        <v>2</v>
      </c>
      <c r="D1557" s="7"/>
      <c r="E1557" s="7" t="s">
        <v>1505</v>
      </c>
      <c r="F1557" s="7" t="s">
        <v>19</v>
      </c>
      <c r="G1557" s="7" t="s">
        <v>27</v>
      </c>
      <c r="H1557" s="7" t="s">
        <v>2</v>
      </c>
      <c r="I1557" s="7" t="s">
        <v>2</v>
      </c>
      <c r="J1557" s="7" t="s">
        <v>1522</v>
      </c>
    </row>
    <row r="1558" spans="1:10" x14ac:dyDescent="0.25" outlineLevel="2" collapsed="1">
      <c r="A1558" s="7" t="s">
        <v>15</v>
      </c>
      <c r="B1558" s="7" t="s">
        <v>38</v>
      </c>
      <c r="C1558" s="7" t="s">
        <v>2</v>
      </c>
      <c r="D1558" s="7"/>
      <c r="E1558" s="7" t="s">
        <v>1523</v>
      </c>
      <c r="F1558" s="7" t="s">
        <v>19</v>
      </c>
      <c r="G1558" s="7" t="s">
        <v>40</v>
      </c>
      <c r="H1558" s="7" t="s">
        <v>2</v>
      </c>
      <c r="I1558" s="7" t="s">
        <v>2</v>
      </c>
      <c r="J1558" s="7" t="s">
        <v>1524</v>
      </c>
    </row>
    <row r="1559" spans="1:10" x14ac:dyDescent="0.25" outlineLevel="2" collapsed="1">
      <c r="A1559" s="7" t="s">
        <v>19</v>
      </c>
      <c r="B1559" s="7" t="s">
        <v>38</v>
      </c>
      <c r="C1559" s="7" t="s">
        <v>2</v>
      </c>
      <c r="D1559" s="7"/>
      <c r="E1559" s="7" t="s">
        <v>1525</v>
      </c>
      <c r="F1559" s="7" t="s">
        <v>19</v>
      </c>
      <c r="G1559" s="7" t="s">
        <v>40</v>
      </c>
      <c r="H1559" s="7" t="s">
        <v>2</v>
      </c>
      <c r="I1559" s="7" t="s">
        <v>2</v>
      </c>
      <c r="J1559" s="7" t="s">
        <v>1526</v>
      </c>
    </row>
    <row r="1560" spans="1:10" x14ac:dyDescent="0.25" outlineLevel="2" collapsed="1">
      <c r="A1560" s="8" t="s">
        <v>19</v>
      </c>
      <c r="B1560" s="9" t="s">
        <v>1527</v>
      </c>
      <c r="C1560" s="8" t="s">
        <v>2</v>
      </c>
      <c r="D1560" s="8"/>
      <c r="E1560" s="8" t="s">
        <v>247</v>
      </c>
      <c r="F1560" s="8" t="s">
        <v>15</v>
      </c>
      <c r="G1560" s="8" t="s">
        <v>2</v>
      </c>
      <c r="H1560" s="8" t="s">
        <v>2</v>
      </c>
      <c r="I1560" s="8" t="s">
        <v>2</v>
      </c>
      <c r="J1560" s="8" t="s">
        <v>1528</v>
      </c>
    </row>
    <row r="1561" spans="1:10" x14ac:dyDescent="0.25" outlineLevel="3" collapsed="1">
      <c r="A1561" s="7" t="s">
        <v>15</v>
      </c>
      <c r="B1561" s="7" t="s">
        <v>25</v>
      </c>
      <c r="C1561" s="7" t="s">
        <v>2</v>
      </c>
      <c r="D1561" s="7"/>
      <c r="E1561" s="7" t="s">
        <v>1529</v>
      </c>
      <c r="F1561" s="7" t="s">
        <v>19</v>
      </c>
      <c r="G1561" s="7" t="s">
        <v>27</v>
      </c>
      <c r="H1561" s="7" t="s">
        <v>2</v>
      </c>
      <c r="I1561" s="7" t="s">
        <v>2</v>
      </c>
      <c r="J1561" s="7" t="s">
        <v>1530</v>
      </c>
    </row>
    <row r="1562" spans="1:10" x14ac:dyDescent="0.25" outlineLevel="3" collapsed="1">
      <c r="A1562" s="7" t="s">
        <v>15</v>
      </c>
      <c r="B1562" s="7" t="s">
        <v>38</v>
      </c>
      <c r="C1562" s="7" t="s">
        <v>2</v>
      </c>
      <c r="D1562" s="7"/>
      <c r="E1562" s="7" t="s">
        <v>1531</v>
      </c>
      <c r="F1562" s="7" t="s">
        <v>19</v>
      </c>
      <c r="G1562" s="7" t="s">
        <v>40</v>
      </c>
      <c r="H1562" s="7" t="s">
        <v>2</v>
      </c>
      <c r="I1562" s="7" t="s">
        <v>2</v>
      </c>
      <c r="J1562" s="7" t="s">
        <v>1532</v>
      </c>
    </row>
    <row r="1563" spans="1:10" x14ac:dyDescent="0.25" outlineLevel="3" collapsed="1">
      <c r="A1563" s="7" t="s">
        <v>15</v>
      </c>
      <c r="B1563" s="7" t="s">
        <v>38</v>
      </c>
      <c r="C1563" s="7" t="s">
        <v>2</v>
      </c>
      <c r="D1563" s="7"/>
      <c r="E1563" s="7" t="s">
        <v>1533</v>
      </c>
      <c r="F1563" s="7" t="s">
        <v>19</v>
      </c>
      <c r="G1563" s="7" t="s">
        <v>40</v>
      </c>
      <c r="H1563" s="7" t="s">
        <v>2</v>
      </c>
      <c r="I1563" s="7" t="s">
        <v>2</v>
      </c>
      <c r="J1563" s="7" t="s">
        <v>1534</v>
      </c>
    </row>
    <row r="1564" spans="1:10" x14ac:dyDescent="0.25" outlineLevel="3" collapsed="1">
      <c r="A1564" s="7" t="s">
        <v>15</v>
      </c>
      <c r="B1564" s="7" t="s">
        <v>64</v>
      </c>
      <c r="C1564" s="7" t="s">
        <v>2</v>
      </c>
      <c r="D1564" s="7"/>
      <c r="E1564" s="7" t="s">
        <v>1535</v>
      </c>
      <c r="F1564" s="7" t="s">
        <v>19</v>
      </c>
      <c r="G1564" s="7">
        <v>1</v>
      </c>
      <c r="H1564" s="7" t="s">
        <v>2</v>
      </c>
      <c r="I1564" s="7" t="s">
        <v>2</v>
      </c>
      <c r="J1564" s="7" t="s">
        <v>1536</v>
      </c>
    </row>
    <row r="1565" spans="1:10" x14ac:dyDescent="0.25">
      <c r="A1565" s="5" t="s">
        <v>19</v>
      </c>
      <c r="B1565" s="6" t="s">
        <v>1537</v>
      </c>
      <c r="C1565" s="5" t="s">
        <v>2</v>
      </c>
      <c r="D1565" s="5">
        <f>NOT(EXACT(G5,"VCS v4.4"))</f>
      </c>
      <c r="E1565" s="5" t="s">
        <v>1538</v>
      </c>
      <c r="F1565" s="5" t="s">
        <v>19</v>
      </c>
      <c r="G1565" s="5" t="s">
        <v>2</v>
      </c>
      <c r="H1565" s="5" t="s">
        <v>2</v>
      </c>
      <c r="I1565" s="5" t="s">
        <v>2</v>
      </c>
      <c r="J1565" s="5" t="s">
        <v>1539</v>
      </c>
    </row>
    <row r="1566" spans="1:10" x14ac:dyDescent="0.25" outlineLevel="1" collapsed="1">
      <c r="A1566" s="7" t="s">
        <v>15</v>
      </c>
      <c r="B1566" s="7" t="s">
        <v>25</v>
      </c>
      <c r="C1566" s="7" t="s">
        <v>2</v>
      </c>
      <c r="D1566" s="7"/>
      <c r="E1566" s="7" t="s">
        <v>26</v>
      </c>
      <c r="F1566" s="7" t="s">
        <v>19</v>
      </c>
      <c r="G1566" s="7" t="s">
        <v>27</v>
      </c>
      <c r="H1566" s="7" t="s">
        <v>2</v>
      </c>
      <c r="I1566" s="7" t="s">
        <v>2</v>
      </c>
      <c r="J1566" s="7" t="s">
        <v>28</v>
      </c>
    </row>
    <row r="1567" spans="1:10" x14ac:dyDescent="0.25" outlineLevel="1" collapsed="1">
      <c r="A1567" s="7" t="s">
        <v>15</v>
      </c>
      <c r="B1567" s="7" t="s">
        <v>25</v>
      </c>
      <c r="C1567" s="7" t="s">
        <v>2</v>
      </c>
      <c r="D1567" s="7"/>
      <c r="E1567" s="7" t="s">
        <v>29</v>
      </c>
      <c r="F1567" s="7" t="s">
        <v>19</v>
      </c>
      <c r="G1567" s="7" t="s">
        <v>27</v>
      </c>
      <c r="H1567" s="7" t="s">
        <v>2</v>
      </c>
      <c r="I1567" s="7" t="s">
        <v>2</v>
      </c>
      <c r="J1567" s="7" t="s">
        <v>30</v>
      </c>
    </row>
    <row r="1568" spans="1:10" x14ac:dyDescent="0.25" outlineLevel="1" collapsed="1">
      <c r="A1568" s="7" t="s">
        <v>15</v>
      </c>
      <c r="B1568" s="7" t="s">
        <v>31</v>
      </c>
      <c r="C1568" s="7" t="s">
        <v>2</v>
      </c>
      <c r="D1568" s="7"/>
      <c r="E1568" s="7" t="s">
        <v>32</v>
      </c>
      <c r="F1568" s="7" t="s">
        <v>19</v>
      </c>
      <c r="G1568" s="7" t="s">
        <v>33</v>
      </c>
      <c r="H1568" s="7" t="s">
        <v>2</v>
      </c>
      <c r="I1568" s="7" t="s">
        <v>2</v>
      </c>
      <c r="J1568" s="7" t="s">
        <v>34</v>
      </c>
    </row>
    <row r="1569" spans="1:10" x14ac:dyDescent="0.25" outlineLevel="1" collapsed="1">
      <c r="A1569" s="8" t="s">
        <v>15</v>
      </c>
      <c r="B1569" s="9" t="s">
        <v>36</v>
      </c>
      <c r="C1569" s="8" t="s">
        <v>2</v>
      </c>
      <c r="D1569" s="8"/>
      <c r="E1569" s="8" t="s">
        <v>36</v>
      </c>
      <c r="F1569" s="8" t="s">
        <v>19</v>
      </c>
      <c r="G1569" s="8" t="s">
        <v>2</v>
      </c>
      <c r="H1569" s="8" t="s">
        <v>2</v>
      </c>
      <c r="I1569" s="8" t="s">
        <v>2</v>
      </c>
      <c r="J1569" s="8" t="s">
        <v>37</v>
      </c>
    </row>
    <row r="1570" spans="1:10" x14ac:dyDescent="0.25" outlineLevel="2" collapsed="1">
      <c r="A1570" s="7" t="s">
        <v>15</v>
      </c>
      <c r="B1570" s="7" t="s">
        <v>38</v>
      </c>
      <c r="C1570" s="7" t="s">
        <v>2</v>
      </c>
      <c r="D1570" s="7"/>
      <c r="E1570" s="7" t="s">
        <v>39</v>
      </c>
      <c r="F1570" s="7" t="s">
        <v>19</v>
      </c>
      <c r="G1570" s="7" t="s">
        <v>40</v>
      </c>
      <c r="H1570" s="7" t="s">
        <v>2</v>
      </c>
      <c r="I1570" s="7" t="s">
        <v>2</v>
      </c>
      <c r="J1570" s="7" t="s">
        <v>28</v>
      </c>
    </row>
    <row r="1571" spans="1:10" x14ac:dyDescent="0.25" outlineLevel="2" collapsed="1">
      <c r="A1571" s="7" t="s">
        <v>15</v>
      </c>
      <c r="B1571" s="7" t="s">
        <v>38</v>
      </c>
      <c r="C1571" s="7" t="s">
        <v>2</v>
      </c>
      <c r="D1571" s="7"/>
      <c r="E1571" s="7" t="s">
        <v>41</v>
      </c>
      <c r="F1571" s="7" t="s">
        <v>19</v>
      </c>
      <c r="G1571" s="7" t="s">
        <v>40</v>
      </c>
      <c r="H1571" s="7" t="s">
        <v>2</v>
      </c>
      <c r="I1571" s="7" t="s">
        <v>2</v>
      </c>
      <c r="J1571" s="7" t="s">
        <v>30</v>
      </c>
    </row>
    <row r="1572" spans="1:10" x14ac:dyDescent="0.25" outlineLevel="1" collapsed="1">
      <c r="A1572" s="8" t="s">
        <v>15</v>
      </c>
      <c r="B1572" s="9" t="s">
        <v>43</v>
      </c>
      <c r="C1572" s="8" t="s">
        <v>2</v>
      </c>
      <c r="D1572" s="8"/>
      <c r="E1572" s="8" t="s">
        <v>43</v>
      </c>
      <c r="F1572" s="8" t="s">
        <v>19</v>
      </c>
      <c r="G1572" s="8" t="s">
        <v>2</v>
      </c>
      <c r="H1572" s="8" t="s">
        <v>2</v>
      </c>
      <c r="I1572" s="8" t="s">
        <v>2</v>
      </c>
      <c r="J1572" s="8" t="s">
        <v>44</v>
      </c>
    </row>
    <row r="1573" spans="1:10" x14ac:dyDescent="0.25" outlineLevel="2" collapsed="1">
      <c r="A1573" s="7" t="s">
        <v>15</v>
      </c>
      <c r="B1573" s="7" t="s">
        <v>38</v>
      </c>
      <c r="C1573" s="7" t="s">
        <v>2</v>
      </c>
      <c r="D1573" s="7"/>
      <c r="E1573" s="7" t="s">
        <v>39</v>
      </c>
      <c r="F1573" s="7" t="s">
        <v>19</v>
      </c>
      <c r="G1573" s="7" t="s">
        <v>40</v>
      </c>
      <c r="H1573" s="7" t="s">
        <v>2</v>
      </c>
      <c r="I1573" s="7" t="s">
        <v>2</v>
      </c>
      <c r="J1573" s="7" t="s">
        <v>28</v>
      </c>
    </row>
    <row r="1574" spans="1:10" x14ac:dyDescent="0.25" outlineLevel="2" collapsed="1">
      <c r="A1574" s="7" t="s">
        <v>15</v>
      </c>
      <c r="B1574" s="7" t="s">
        <v>38</v>
      </c>
      <c r="C1574" s="7" t="s">
        <v>2</v>
      </c>
      <c r="D1574" s="7"/>
      <c r="E1574" s="7" t="s">
        <v>41</v>
      </c>
      <c r="F1574" s="7" t="s">
        <v>19</v>
      </c>
      <c r="G1574" s="7" t="s">
        <v>40</v>
      </c>
      <c r="H1574" s="7" t="s">
        <v>2</v>
      </c>
      <c r="I1574" s="7" t="s">
        <v>2</v>
      </c>
      <c r="J1574" s="7" t="s">
        <v>30</v>
      </c>
    </row>
    <row r="1575" spans="1:10" x14ac:dyDescent="0.25" outlineLevel="1" collapsed="1">
      <c r="A1575" s="7" t="s">
        <v>15</v>
      </c>
      <c r="B1575" s="7" t="s">
        <v>38</v>
      </c>
      <c r="C1575" s="7" t="s">
        <v>2</v>
      </c>
      <c r="D1575" s="7"/>
      <c r="E1575" s="7" t="s">
        <v>45</v>
      </c>
      <c r="F1575" s="7" t="s">
        <v>19</v>
      </c>
      <c r="G1575" s="7" t="s">
        <v>40</v>
      </c>
      <c r="H1575" s="7" t="s">
        <v>2</v>
      </c>
      <c r="I1575" s="7" t="s">
        <v>2</v>
      </c>
      <c r="J1575" s="7" t="s">
        <v>46</v>
      </c>
    </row>
    <row r="1576" spans="1:10" x14ac:dyDescent="0.25" outlineLevel="1" collapsed="1">
      <c r="A1576" s="7" t="s">
        <v>15</v>
      </c>
      <c r="B1576" s="7" t="s">
        <v>38</v>
      </c>
      <c r="C1576" s="7" t="s">
        <v>2</v>
      </c>
      <c r="D1576" s="7"/>
      <c r="E1576" s="7" t="s">
        <v>47</v>
      </c>
      <c r="F1576" s="7" t="s">
        <v>19</v>
      </c>
      <c r="G1576" s="7" t="s">
        <v>40</v>
      </c>
      <c r="H1576" s="7" t="s">
        <v>2</v>
      </c>
      <c r="I1576" s="7" t="s">
        <v>2</v>
      </c>
      <c r="J1576" s="7" t="s">
        <v>48</v>
      </c>
    </row>
    <row r="1577" spans="1:10" x14ac:dyDescent="0.25" outlineLevel="1" collapsed="1">
      <c r="A1577" s="7" t="s">
        <v>15</v>
      </c>
      <c r="B1577" s="7" t="s">
        <v>25</v>
      </c>
      <c r="C1577" s="7" t="s">
        <v>2</v>
      </c>
      <c r="D1577" s="7"/>
      <c r="E1577" s="7" t="s">
        <v>49</v>
      </c>
      <c r="F1577" s="7" t="s">
        <v>19</v>
      </c>
      <c r="G1577" s="7" t="s">
        <v>27</v>
      </c>
      <c r="H1577" s="7" t="s">
        <v>2</v>
      </c>
      <c r="I1577" s="7" t="s">
        <v>2</v>
      </c>
      <c r="J1577" s="7" t="s">
        <v>50</v>
      </c>
    </row>
    <row r="1578" spans="1:10" x14ac:dyDescent="0.25" outlineLevel="1" collapsed="1">
      <c r="A1578" s="7" t="s">
        <v>15</v>
      </c>
      <c r="B1578" s="7" t="s">
        <v>25</v>
      </c>
      <c r="C1578" s="7" t="s">
        <v>2</v>
      </c>
      <c r="D1578" s="7"/>
      <c r="E1578" s="7" t="s">
        <v>51</v>
      </c>
      <c r="F1578" s="7" t="s">
        <v>19</v>
      </c>
      <c r="G1578" s="7" t="s">
        <v>27</v>
      </c>
      <c r="H1578" s="7" t="s">
        <v>2</v>
      </c>
      <c r="I1578" s="7" t="s">
        <v>2</v>
      </c>
      <c r="J1578" s="7" t="s">
        <v>52</v>
      </c>
    </row>
    <row r="1579" spans="1:10" x14ac:dyDescent="0.25" outlineLevel="1" collapsed="1">
      <c r="A1579" s="7" t="s">
        <v>15</v>
      </c>
      <c r="B1579" s="7" t="s">
        <v>25</v>
      </c>
      <c r="C1579" s="7" t="s">
        <v>2</v>
      </c>
      <c r="D1579" s="7"/>
      <c r="E1579" s="7" t="s">
        <v>53</v>
      </c>
      <c r="F1579" s="7" t="s">
        <v>19</v>
      </c>
      <c r="G1579" s="7" t="s">
        <v>27</v>
      </c>
      <c r="H1579" s="7" t="s">
        <v>2</v>
      </c>
      <c r="I1579" s="7" t="s">
        <v>2</v>
      </c>
      <c r="J1579" s="7" t="s">
        <v>54</v>
      </c>
    </row>
    <row r="1580" spans="1:10" x14ac:dyDescent="0.25" outlineLevel="1" collapsed="1">
      <c r="A1580" s="8" t="s">
        <v>15</v>
      </c>
      <c r="B1580" s="9" t="s">
        <v>56</v>
      </c>
      <c r="C1580" s="8" t="s">
        <v>2</v>
      </c>
      <c r="D1580" s="8"/>
      <c r="E1580" s="8" t="s">
        <v>56</v>
      </c>
      <c r="F1580" s="8" t="s">
        <v>15</v>
      </c>
      <c r="G1580" s="8" t="s">
        <v>2</v>
      </c>
      <c r="H1580" s="8" t="s">
        <v>2</v>
      </c>
      <c r="I1580" s="8" t="s">
        <v>2</v>
      </c>
      <c r="J1580" s="8" t="s">
        <v>57</v>
      </c>
    </row>
    <row r="1581" spans="1:10" x14ac:dyDescent="0.25" outlineLevel="2" collapsed="1">
      <c r="A1581" s="7" t="s">
        <v>15</v>
      </c>
      <c r="B1581" s="7" t="s">
        <v>25</v>
      </c>
      <c r="C1581" s="7" t="s">
        <v>2</v>
      </c>
      <c r="D1581" s="7"/>
      <c r="E1581" s="7" t="s">
        <v>58</v>
      </c>
      <c r="F1581" s="7" t="s">
        <v>19</v>
      </c>
      <c r="G1581" s="7" t="s">
        <v>27</v>
      </c>
      <c r="H1581" s="7" t="s">
        <v>2</v>
      </c>
      <c r="I1581" s="7" t="s">
        <v>2</v>
      </c>
      <c r="J1581" s="7" t="s">
        <v>28</v>
      </c>
    </row>
    <row r="1582" spans="1:10" x14ac:dyDescent="0.25" outlineLevel="2" collapsed="1">
      <c r="A1582" s="7" t="s">
        <v>15</v>
      </c>
      <c r="B1582" s="7" t="s">
        <v>25</v>
      </c>
      <c r="C1582" s="7" t="s">
        <v>2</v>
      </c>
      <c r="D1582" s="7"/>
      <c r="E1582" s="7" t="s">
        <v>59</v>
      </c>
      <c r="F1582" s="7" t="s">
        <v>19</v>
      </c>
      <c r="G1582" s="7" t="s">
        <v>27</v>
      </c>
      <c r="H1582" s="7" t="s">
        <v>2</v>
      </c>
      <c r="I1582" s="7" t="s">
        <v>2</v>
      </c>
      <c r="J1582" s="7" t="s">
        <v>30</v>
      </c>
    </row>
    <row r="1583" spans="1:10" x14ac:dyDescent="0.25" outlineLevel="2" collapsed="1">
      <c r="A1583" s="7" t="s">
        <v>15</v>
      </c>
      <c r="B1583" s="7" t="s">
        <v>25</v>
      </c>
      <c r="C1583" s="7" t="s">
        <v>2</v>
      </c>
      <c r="D1583" s="7"/>
      <c r="E1583" s="7" t="s">
        <v>60</v>
      </c>
      <c r="F1583" s="7" t="s">
        <v>19</v>
      </c>
      <c r="G1583" s="7" t="s">
        <v>27</v>
      </c>
      <c r="H1583" s="7" t="s">
        <v>2</v>
      </c>
      <c r="I1583" s="7" t="s">
        <v>2</v>
      </c>
      <c r="J1583" s="7" t="s">
        <v>34</v>
      </c>
    </row>
    <row r="1584" spans="1:10" x14ac:dyDescent="0.25" outlineLevel="2" collapsed="1">
      <c r="A1584" s="7" t="s">
        <v>15</v>
      </c>
      <c r="B1584" s="7" t="s">
        <v>25</v>
      </c>
      <c r="C1584" s="7" t="s">
        <v>2</v>
      </c>
      <c r="D1584" s="7"/>
      <c r="E1584" s="7" t="s">
        <v>61</v>
      </c>
      <c r="F1584" s="7" t="s">
        <v>19</v>
      </c>
      <c r="G1584" s="7" t="s">
        <v>27</v>
      </c>
      <c r="H1584" s="7" t="s">
        <v>2</v>
      </c>
      <c r="I1584" s="7" t="s">
        <v>2</v>
      </c>
      <c r="J1584" s="7" t="s">
        <v>37</v>
      </c>
    </row>
    <row r="1585" spans="1:10" x14ac:dyDescent="0.25" outlineLevel="2" collapsed="1">
      <c r="A1585" s="7" t="s">
        <v>15</v>
      </c>
      <c r="B1585" s="7" t="s">
        <v>25</v>
      </c>
      <c r="C1585" s="7" t="s">
        <v>2</v>
      </c>
      <c r="D1585" s="7"/>
      <c r="E1585" s="7" t="s">
        <v>62</v>
      </c>
      <c r="F1585" s="7" t="s">
        <v>19</v>
      </c>
      <c r="G1585" s="7" t="s">
        <v>27</v>
      </c>
      <c r="H1585" s="7" t="s">
        <v>2</v>
      </c>
      <c r="I1585" s="7" t="s">
        <v>2</v>
      </c>
      <c r="J1585" s="7" t="s">
        <v>63</v>
      </c>
    </row>
    <row r="1586" spans="1:10" x14ac:dyDescent="0.25" outlineLevel="2" collapsed="1">
      <c r="A1586" s="7" t="s">
        <v>15</v>
      </c>
      <c r="B1586" s="7" t="s">
        <v>64</v>
      </c>
      <c r="C1586" s="7" t="s">
        <v>2</v>
      </c>
      <c r="D1586" s="7"/>
      <c r="E1586" s="7" t="s">
        <v>65</v>
      </c>
      <c r="F1586" s="7" t="s">
        <v>19</v>
      </c>
      <c r="G1586" s="7">
        <v>1</v>
      </c>
      <c r="H1586" s="7" t="s">
        <v>2</v>
      </c>
      <c r="I1586" s="7" t="s">
        <v>2</v>
      </c>
      <c r="J1586" s="7" t="s">
        <v>66</v>
      </c>
    </row>
    <row r="1587" spans="1:10" x14ac:dyDescent="0.25" outlineLevel="2" collapsed="1">
      <c r="A1587" s="7" t="s">
        <v>15</v>
      </c>
      <c r="B1587" s="7" t="s">
        <v>16</v>
      </c>
      <c r="C1587" s="10" t="s">
        <v>1540</v>
      </c>
      <c r="D1587" s="7"/>
      <c r="E1587" s="7" t="s">
        <v>65</v>
      </c>
      <c r="F1587" s="7" t="s">
        <v>19</v>
      </c>
      <c r="G1587" s="7" t="s">
        <v>68</v>
      </c>
      <c r="H1587" s="7" t="s">
        <v>2</v>
      </c>
      <c r="I1587" s="7" t="s">
        <v>2</v>
      </c>
      <c r="J1587" s="7" t="s">
        <v>69</v>
      </c>
    </row>
    <row r="1588" spans="1:10" x14ac:dyDescent="0.25" outlineLevel="1" collapsed="1">
      <c r="A1588" s="7" t="s">
        <v>15</v>
      </c>
      <c r="B1588" s="7" t="s">
        <v>16</v>
      </c>
      <c r="C1588" s="10" t="s">
        <v>1541</v>
      </c>
      <c r="D1588" s="7"/>
      <c r="E1588" s="7" t="s">
        <v>71</v>
      </c>
      <c r="F1588" s="7" t="s">
        <v>19</v>
      </c>
      <c r="G1588" s="7" t="s">
        <v>72</v>
      </c>
      <c r="H1588" s="7" t="s">
        <v>2</v>
      </c>
      <c r="I1588" s="7" t="s">
        <v>2</v>
      </c>
      <c r="J1588" s="7" t="s">
        <v>73</v>
      </c>
    </row>
    <row r="1589" spans="1:10" x14ac:dyDescent="0.25" outlineLevel="1" collapsed="1">
      <c r="A1589" s="8" t="s">
        <v>19</v>
      </c>
      <c r="B1589" s="9" t="s">
        <v>1542</v>
      </c>
      <c r="C1589" s="8" t="s">
        <v>2</v>
      </c>
      <c r="D1589" s="8">
        <f>EXACT(G1588,"Geodetic Point (Degrees Minutes Seconds)")</f>
      </c>
      <c r="E1589" s="8" t="s">
        <v>80</v>
      </c>
      <c r="F1589" s="8" t="s">
        <v>15</v>
      </c>
      <c r="G1589" s="8" t="s">
        <v>2</v>
      </c>
      <c r="H1589" s="8" t="s">
        <v>2</v>
      </c>
      <c r="I1589" s="8" t="s">
        <v>2</v>
      </c>
      <c r="J1589" s="8" t="s">
        <v>81</v>
      </c>
    </row>
    <row r="1590" spans="1:10" x14ac:dyDescent="0.25" outlineLevel="2" collapsed="1">
      <c r="A1590" s="7" t="s">
        <v>15</v>
      </c>
      <c r="B1590" s="7" t="s">
        <v>64</v>
      </c>
      <c r="C1590" s="7" t="s">
        <v>2</v>
      </c>
      <c r="D1590" s="7"/>
      <c r="E1590" s="7" t="s">
        <v>82</v>
      </c>
      <c r="F1590" s="7" t="s">
        <v>19</v>
      </c>
      <c r="G1590" s="7">
        <v>1</v>
      </c>
      <c r="H1590" s="7" t="s">
        <v>2</v>
      </c>
      <c r="I1590" s="7" t="s">
        <v>2</v>
      </c>
      <c r="J1590" s="7" t="s">
        <v>28</v>
      </c>
    </row>
    <row r="1591" spans="1:10" x14ac:dyDescent="0.25" outlineLevel="2" collapsed="1">
      <c r="A1591" s="7" t="s">
        <v>15</v>
      </c>
      <c r="B1591" s="7" t="s">
        <v>64</v>
      </c>
      <c r="C1591" s="7" t="s">
        <v>2</v>
      </c>
      <c r="D1591" s="7"/>
      <c r="E1591" s="7" t="s">
        <v>83</v>
      </c>
      <c r="F1591" s="7" t="s">
        <v>19</v>
      </c>
      <c r="G1591" s="7">
        <v>1</v>
      </c>
      <c r="H1591" s="7" t="s">
        <v>2</v>
      </c>
      <c r="I1591" s="7" t="s">
        <v>2</v>
      </c>
      <c r="J1591" s="7" t="s">
        <v>30</v>
      </c>
    </row>
    <row r="1592" spans="1:10" x14ac:dyDescent="0.25" outlineLevel="2" collapsed="1">
      <c r="A1592" s="7" t="s">
        <v>15</v>
      </c>
      <c r="B1592" s="7" t="s">
        <v>64</v>
      </c>
      <c r="C1592" s="7" t="s">
        <v>2</v>
      </c>
      <c r="D1592" s="7"/>
      <c r="E1592" s="7" t="s">
        <v>84</v>
      </c>
      <c r="F1592" s="7" t="s">
        <v>19</v>
      </c>
      <c r="G1592" s="7">
        <v>1</v>
      </c>
      <c r="H1592" s="7" t="s">
        <v>2</v>
      </c>
      <c r="I1592" s="7" t="s">
        <v>2</v>
      </c>
      <c r="J1592" s="7" t="s">
        <v>34</v>
      </c>
    </row>
    <row r="1593" spans="1:10" x14ac:dyDescent="0.25" outlineLevel="2" collapsed="1">
      <c r="A1593" s="7" t="s">
        <v>15</v>
      </c>
      <c r="B1593" s="7" t="s">
        <v>64</v>
      </c>
      <c r="C1593" s="7" t="s">
        <v>2</v>
      </c>
      <c r="D1593" s="7"/>
      <c r="E1593" s="7" t="s">
        <v>85</v>
      </c>
      <c r="F1593" s="7" t="s">
        <v>19</v>
      </c>
      <c r="G1593" s="7">
        <v>1</v>
      </c>
      <c r="H1593" s="7" t="s">
        <v>2</v>
      </c>
      <c r="I1593" s="7" t="s">
        <v>2</v>
      </c>
      <c r="J1593" s="7" t="s">
        <v>37</v>
      </c>
    </row>
    <row r="1594" spans="1:10" x14ac:dyDescent="0.25" outlineLevel="2" collapsed="1">
      <c r="A1594" s="7" t="s">
        <v>15</v>
      </c>
      <c r="B1594" s="7" t="s">
        <v>64</v>
      </c>
      <c r="C1594" s="7" t="s">
        <v>2</v>
      </c>
      <c r="D1594" s="7"/>
      <c r="E1594" s="7" t="s">
        <v>86</v>
      </c>
      <c r="F1594" s="7" t="s">
        <v>19</v>
      </c>
      <c r="G1594" s="7">
        <v>1</v>
      </c>
      <c r="H1594" s="7" t="s">
        <v>2</v>
      </c>
      <c r="I1594" s="7" t="s">
        <v>2</v>
      </c>
      <c r="J1594" s="7" t="s">
        <v>63</v>
      </c>
    </row>
    <row r="1595" spans="1:10" x14ac:dyDescent="0.25" outlineLevel="2" collapsed="1">
      <c r="A1595" s="7" t="s">
        <v>15</v>
      </c>
      <c r="B1595" s="7" t="s">
        <v>64</v>
      </c>
      <c r="C1595" s="7" t="s">
        <v>2</v>
      </c>
      <c r="D1595" s="7"/>
      <c r="E1595" s="7" t="s">
        <v>84</v>
      </c>
      <c r="F1595" s="7" t="s">
        <v>19</v>
      </c>
      <c r="G1595" s="7">
        <v>1</v>
      </c>
      <c r="H1595" s="7" t="s">
        <v>2</v>
      </c>
      <c r="I1595" s="7" t="s">
        <v>2</v>
      </c>
      <c r="J1595" s="7" t="s">
        <v>87</v>
      </c>
    </row>
    <row r="1596" spans="1:10" x14ac:dyDescent="0.25" outlineLevel="2" collapsed="1">
      <c r="A1596" s="7" t="s">
        <v>15</v>
      </c>
      <c r="B1596" s="7" t="s">
        <v>25</v>
      </c>
      <c r="C1596" s="7" t="s">
        <v>2</v>
      </c>
      <c r="D1596" s="7"/>
      <c r="E1596" s="7" t="s">
        <v>88</v>
      </c>
      <c r="F1596" s="7" t="s">
        <v>19</v>
      </c>
      <c r="G1596" s="7" t="s">
        <v>27</v>
      </c>
      <c r="H1596" s="7" t="s">
        <v>2</v>
      </c>
      <c r="I1596" s="7" t="s">
        <v>2</v>
      </c>
      <c r="J1596" s="7" t="s">
        <v>89</v>
      </c>
    </row>
    <row r="1597" spans="1:10" x14ac:dyDescent="0.25" outlineLevel="2" collapsed="1">
      <c r="A1597" s="7" t="s">
        <v>15</v>
      </c>
      <c r="B1597" s="7" t="s">
        <v>25</v>
      </c>
      <c r="C1597" s="7" t="s">
        <v>2</v>
      </c>
      <c r="D1597" s="7"/>
      <c r="E1597" s="7" t="s">
        <v>90</v>
      </c>
      <c r="F1597" s="7" t="s">
        <v>19</v>
      </c>
      <c r="G1597" s="7" t="s">
        <v>27</v>
      </c>
      <c r="H1597" s="7" t="s">
        <v>2</v>
      </c>
      <c r="I1597" s="7" t="s">
        <v>2</v>
      </c>
      <c r="J1597" s="7" t="s">
        <v>91</v>
      </c>
    </row>
    <row r="1598" spans="1:10" x14ac:dyDescent="0.25" outlineLevel="1" collapsed="1">
      <c r="A1598" s="8" t="s">
        <v>19</v>
      </c>
      <c r="B1598" s="9" t="s">
        <v>1543</v>
      </c>
      <c r="C1598" s="8" t="s">
        <v>2</v>
      </c>
      <c r="D1598" s="8">
        <f>EXACT(G1588,"Geodetic Point (Decimal Degrees)")</f>
      </c>
      <c r="E1598" s="8" t="s">
        <v>75</v>
      </c>
      <c r="F1598" s="8" t="s">
        <v>15</v>
      </c>
      <c r="G1598" s="8" t="s">
        <v>2</v>
      </c>
      <c r="H1598" s="8" t="s">
        <v>2</v>
      </c>
      <c r="I1598" s="8" t="s">
        <v>2</v>
      </c>
      <c r="J1598" s="8" t="s">
        <v>76</v>
      </c>
    </row>
    <row r="1599" spans="1:10" x14ac:dyDescent="0.25" outlineLevel="2" collapsed="1">
      <c r="A1599" s="7" t="s">
        <v>15</v>
      </c>
      <c r="B1599" s="7" t="s">
        <v>64</v>
      </c>
      <c r="C1599" s="7" t="s">
        <v>2</v>
      </c>
      <c r="D1599" s="7"/>
      <c r="E1599" s="7" t="s">
        <v>77</v>
      </c>
      <c r="F1599" s="7" t="s">
        <v>19</v>
      </c>
      <c r="G1599" s="7">
        <v>1</v>
      </c>
      <c r="H1599" s="7" t="s">
        <v>2</v>
      </c>
      <c r="I1599" s="7" t="s">
        <v>2</v>
      </c>
      <c r="J1599" s="7" t="s">
        <v>28</v>
      </c>
    </row>
    <row r="1600" spans="1:10" x14ac:dyDescent="0.25" outlineLevel="2" collapsed="1">
      <c r="A1600" s="7" t="s">
        <v>15</v>
      </c>
      <c r="B1600" s="7" t="s">
        <v>64</v>
      </c>
      <c r="C1600" s="7" t="s">
        <v>2</v>
      </c>
      <c r="D1600" s="7"/>
      <c r="E1600" s="7" t="s">
        <v>78</v>
      </c>
      <c r="F1600" s="7" t="s">
        <v>19</v>
      </c>
      <c r="G1600" s="7">
        <v>1</v>
      </c>
      <c r="H1600" s="7" t="s">
        <v>2</v>
      </c>
      <c r="I1600" s="7" t="s">
        <v>2</v>
      </c>
      <c r="J1600" s="7" t="s">
        <v>30</v>
      </c>
    </row>
    <row r="1601" spans="1:10" x14ac:dyDescent="0.25" outlineLevel="1" collapsed="1">
      <c r="A1601" s="7" t="s">
        <v>15</v>
      </c>
      <c r="B1601" s="7" t="s">
        <v>25</v>
      </c>
      <c r="C1601" s="7" t="s">
        <v>2</v>
      </c>
      <c r="D1601" s="7"/>
      <c r="E1601" s="7" t="s">
        <v>92</v>
      </c>
      <c r="F1601" s="7" t="s">
        <v>19</v>
      </c>
      <c r="G1601" s="7" t="s">
        <v>27</v>
      </c>
      <c r="H1601" s="7" t="s">
        <v>2</v>
      </c>
      <c r="I1601" s="7" t="s">
        <v>2</v>
      </c>
      <c r="J1601" s="7" t="s">
        <v>93</v>
      </c>
    </row>
    <row r="1602" spans="1:10" x14ac:dyDescent="0.25" outlineLevel="1" collapsed="1">
      <c r="A1602" s="7" t="s">
        <v>15</v>
      </c>
      <c r="B1602" s="7" t="s">
        <v>25</v>
      </c>
      <c r="C1602" s="7" t="s">
        <v>2</v>
      </c>
      <c r="D1602" s="7"/>
      <c r="E1602" s="7" t="s">
        <v>94</v>
      </c>
      <c r="F1602" s="7" t="s">
        <v>19</v>
      </c>
      <c r="G1602" s="7" t="s">
        <v>27</v>
      </c>
      <c r="H1602" s="7" t="s">
        <v>2</v>
      </c>
      <c r="I1602" s="7" t="s">
        <v>2</v>
      </c>
      <c r="J1602" s="7" t="s">
        <v>95</v>
      </c>
    </row>
    <row r="1603" spans="1:10" x14ac:dyDescent="0.25" outlineLevel="1" collapsed="1">
      <c r="A1603" s="7" t="s">
        <v>15</v>
      </c>
      <c r="B1603" s="7" t="s">
        <v>25</v>
      </c>
      <c r="C1603" s="7" t="s">
        <v>2</v>
      </c>
      <c r="D1603" s="7"/>
      <c r="E1603" s="7" t="s">
        <v>96</v>
      </c>
      <c r="F1603" s="7" t="s">
        <v>19</v>
      </c>
      <c r="G1603" s="7" t="s">
        <v>27</v>
      </c>
      <c r="H1603" s="7" t="s">
        <v>2</v>
      </c>
      <c r="I1603" s="7" t="s">
        <v>2</v>
      </c>
      <c r="J1603" s="7" t="s">
        <v>97</v>
      </c>
    </row>
    <row r="1604" spans="1:10" x14ac:dyDescent="0.25" outlineLevel="1" collapsed="1">
      <c r="A1604" s="7" t="s">
        <v>15</v>
      </c>
      <c r="B1604" s="7" t="s">
        <v>25</v>
      </c>
      <c r="C1604" s="7" t="s">
        <v>2</v>
      </c>
      <c r="D1604" s="7"/>
      <c r="E1604" s="7" t="s">
        <v>98</v>
      </c>
      <c r="F1604" s="7" t="s">
        <v>19</v>
      </c>
      <c r="G1604" s="7" t="s">
        <v>27</v>
      </c>
      <c r="H1604" s="7" t="s">
        <v>2</v>
      </c>
      <c r="I1604" s="7" t="s">
        <v>2</v>
      </c>
      <c r="J1604" s="7" t="s">
        <v>99</v>
      </c>
    </row>
    <row r="1605" spans="1:10" x14ac:dyDescent="0.25" outlineLevel="1" collapsed="1">
      <c r="A1605" s="7" t="s">
        <v>15</v>
      </c>
      <c r="B1605" s="7" t="s">
        <v>25</v>
      </c>
      <c r="C1605" s="7" t="s">
        <v>2</v>
      </c>
      <c r="D1605" s="7"/>
      <c r="E1605" s="7" t="s">
        <v>100</v>
      </c>
      <c r="F1605" s="7" t="s">
        <v>19</v>
      </c>
      <c r="G1605" s="7" t="s">
        <v>27</v>
      </c>
      <c r="H1605" s="7" t="s">
        <v>2</v>
      </c>
      <c r="I1605" s="7" t="s">
        <v>2</v>
      </c>
      <c r="J1605" s="7" t="s">
        <v>101</v>
      </c>
    </row>
    <row r="1606" spans="1:10" x14ac:dyDescent="0.25" outlineLevel="1" collapsed="1">
      <c r="A1606" s="7" t="s">
        <v>15</v>
      </c>
      <c r="B1606" s="7" t="s">
        <v>25</v>
      </c>
      <c r="C1606" s="7" t="s">
        <v>2</v>
      </c>
      <c r="D1606" s="7"/>
      <c r="E1606" s="7" t="s">
        <v>102</v>
      </c>
      <c r="F1606" s="7" t="s">
        <v>19</v>
      </c>
      <c r="G1606" s="7" t="s">
        <v>27</v>
      </c>
      <c r="H1606" s="7" t="s">
        <v>2</v>
      </c>
      <c r="I1606" s="7" t="s">
        <v>2</v>
      </c>
      <c r="J1606" s="7" t="s">
        <v>103</v>
      </c>
    </row>
    <row r="1607" spans="1:10" x14ac:dyDescent="0.25" outlineLevel="1" collapsed="1">
      <c r="A1607" s="7" t="s">
        <v>19</v>
      </c>
      <c r="B1607" s="7" t="s">
        <v>104</v>
      </c>
      <c r="C1607" s="11" t="s">
        <v>105</v>
      </c>
      <c r="D1607" s="7"/>
      <c r="E1607" s="12" t="s">
        <v>106</v>
      </c>
      <c r="F1607" s="7" t="s">
        <v>19</v>
      </c>
      <c r="G1607" s="7" t="s">
        <v>2</v>
      </c>
      <c r="H1607" s="7" t="s">
        <v>2</v>
      </c>
      <c r="I1607" s="7" t="s">
        <v>2</v>
      </c>
      <c r="J1607" s="7" t="s">
        <v>107</v>
      </c>
    </row>
    <row r="1608" spans="1:10" x14ac:dyDescent="0.25" outlineLevel="1" collapsed="1">
      <c r="A1608" s="7" t="s">
        <v>19</v>
      </c>
      <c r="B1608" s="7" t="s">
        <v>104</v>
      </c>
      <c r="C1608" s="11" t="s">
        <v>105</v>
      </c>
      <c r="D1608" s="7"/>
      <c r="E1608" s="12" t="s">
        <v>108</v>
      </c>
      <c r="F1608" s="7" t="s">
        <v>19</v>
      </c>
      <c r="G1608" s="7" t="s">
        <v>2</v>
      </c>
      <c r="H1608" s="7" t="s">
        <v>2</v>
      </c>
      <c r="I1608" s="7" t="s">
        <v>2</v>
      </c>
      <c r="J1608" s="7" t="s">
        <v>109</v>
      </c>
    </row>
    <row r="1609" spans="1:10" x14ac:dyDescent="0.25" outlineLevel="1" collapsed="1">
      <c r="A1609" s="8" t="s">
        <v>15</v>
      </c>
      <c r="B1609" s="9" t="s">
        <v>111</v>
      </c>
      <c r="C1609" s="8" t="s">
        <v>2</v>
      </c>
      <c r="D1609" s="8"/>
      <c r="E1609" s="8" t="s">
        <v>111</v>
      </c>
      <c r="F1609" s="8" t="s">
        <v>15</v>
      </c>
      <c r="G1609" s="8" t="s">
        <v>2</v>
      </c>
      <c r="H1609" s="8" t="s">
        <v>2</v>
      </c>
      <c r="I1609" s="8" t="s">
        <v>2</v>
      </c>
      <c r="J1609" s="8" t="s">
        <v>112</v>
      </c>
    </row>
    <row r="1610" spans="1:10" x14ac:dyDescent="0.25" outlineLevel="2" collapsed="1">
      <c r="A1610" s="7" t="s">
        <v>15</v>
      </c>
      <c r="B1610" s="7" t="s">
        <v>25</v>
      </c>
      <c r="C1610" s="7" t="s">
        <v>2</v>
      </c>
      <c r="D1610" s="7"/>
      <c r="E1610" s="7" t="s">
        <v>113</v>
      </c>
      <c r="F1610" s="7" t="s">
        <v>19</v>
      </c>
      <c r="G1610" s="7" t="s">
        <v>27</v>
      </c>
      <c r="H1610" s="7" t="s">
        <v>2</v>
      </c>
      <c r="I1610" s="7" t="s">
        <v>2</v>
      </c>
      <c r="J1610" s="7" t="s">
        <v>28</v>
      </c>
    </row>
    <row r="1611" spans="1:10" x14ac:dyDescent="0.25" outlineLevel="2" collapsed="1">
      <c r="A1611" s="7" t="s">
        <v>15</v>
      </c>
      <c r="B1611" s="7" t="s">
        <v>25</v>
      </c>
      <c r="C1611" s="7" t="s">
        <v>2</v>
      </c>
      <c r="D1611" s="7"/>
      <c r="E1611" s="7" t="s">
        <v>114</v>
      </c>
      <c r="F1611" s="7" t="s">
        <v>19</v>
      </c>
      <c r="G1611" s="7" t="s">
        <v>27</v>
      </c>
      <c r="H1611" s="7" t="s">
        <v>2</v>
      </c>
      <c r="I1611" s="7" t="s">
        <v>2</v>
      </c>
      <c r="J1611" s="7" t="s">
        <v>30</v>
      </c>
    </row>
    <row r="1612" spans="1:10" x14ac:dyDescent="0.25" outlineLevel="1" collapsed="1">
      <c r="A1612" s="7" t="s">
        <v>19</v>
      </c>
      <c r="B1612" s="7" t="s">
        <v>104</v>
      </c>
      <c r="C1612" s="11" t="s">
        <v>105</v>
      </c>
      <c r="D1612" s="7"/>
      <c r="E1612" s="12" t="s">
        <v>115</v>
      </c>
      <c r="F1612" s="7" t="s">
        <v>19</v>
      </c>
      <c r="G1612" s="7" t="s">
        <v>2</v>
      </c>
      <c r="H1612" s="7" t="s">
        <v>2</v>
      </c>
      <c r="I1612" s="7" t="s">
        <v>2</v>
      </c>
      <c r="J1612" s="7" t="s">
        <v>116</v>
      </c>
    </row>
    <row r="1613" spans="1:10" x14ac:dyDescent="0.25" outlineLevel="1" collapsed="1">
      <c r="A1613" s="7" t="s">
        <v>19</v>
      </c>
      <c r="B1613" s="7" t="s">
        <v>104</v>
      </c>
      <c r="C1613" s="11" t="s">
        <v>105</v>
      </c>
      <c r="D1613" s="7"/>
      <c r="E1613" s="12" t="s">
        <v>117</v>
      </c>
      <c r="F1613" s="7" t="s">
        <v>19</v>
      </c>
      <c r="G1613" s="7" t="s">
        <v>2</v>
      </c>
      <c r="H1613" s="7" t="s">
        <v>2</v>
      </c>
      <c r="I1613" s="7" t="s">
        <v>2</v>
      </c>
      <c r="J1613" s="7" t="s">
        <v>118</v>
      </c>
    </row>
    <row r="1614" spans="1:10" x14ac:dyDescent="0.25" outlineLevel="1" collapsed="1">
      <c r="A1614" s="7" t="s">
        <v>19</v>
      </c>
      <c r="B1614" s="7" t="s">
        <v>104</v>
      </c>
      <c r="C1614" s="11" t="s">
        <v>105</v>
      </c>
      <c r="D1614" s="7"/>
      <c r="E1614" s="12" t="s">
        <v>119</v>
      </c>
      <c r="F1614" s="7" t="s">
        <v>19</v>
      </c>
      <c r="G1614" s="7" t="s">
        <v>2</v>
      </c>
      <c r="H1614" s="7" t="s">
        <v>2</v>
      </c>
      <c r="I1614" s="7" t="s">
        <v>2</v>
      </c>
      <c r="J1614" s="7" t="s">
        <v>120</v>
      </c>
    </row>
    <row r="1615" spans="1:10" x14ac:dyDescent="0.25" outlineLevel="1" collapsed="1">
      <c r="A1615" s="7" t="s">
        <v>19</v>
      </c>
      <c r="B1615" s="7" t="s">
        <v>104</v>
      </c>
      <c r="C1615" s="11" t="s">
        <v>105</v>
      </c>
      <c r="D1615" s="7"/>
      <c r="E1615" s="12" t="s">
        <v>121</v>
      </c>
      <c r="F1615" s="7" t="s">
        <v>19</v>
      </c>
      <c r="G1615" s="7" t="s">
        <v>2</v>
      </c>
      <c r="H1615" s="7" t="s">
        <v>2</v>
      </c>
      <c r="I1615" s="7" t="s">
        <v>2</v>
      </c>
      <c r="J1615" s="7" t="s">
        <v>122</v>
      </c>
    </row>
    <row r="1616" spans="1:10" x14ac:dyDescent="0.25" outlineLevel="1" collapsed="1">
      <c r="A1616" s="7" t="s">
        <v>15</v>
      </c>
      <c r="B1616" s="7" t="s">
        <v>25</v>
      </c>
      <c r="C1616" s="7" t="s">
        <v>2</v>
      </c>
      <c r="D1616" s="7"/>
      <c r="E1616" s="7" t="s">
        <v>123</v>
      </c>
      <c r="F1616" s="7" t="s">
        <v>19</v>
      </c>
      <c r="G1616" s="7" t="s">
        <v>27</v>
      </c>
      <c r="H1616" s="7" t="s">
        <v>2</v>
      </c>
      <c r="I1616" s="7" t="s">
        <v>2</v>
      </c>
      <c r="J1616" s="7" t="s">
        <v>124</v>
      </c>
    </row>
    <row r="1617" spans="1:10" x14ac:dyDescent="0.25" outlineLevel="1" collapsed="1">
      <c r="A1617" s="7" t="s">
        <v>15</v>
      </c>
      <c r="B1617" s="7" t="s">
        <v>25</v>
      </c>
      <c r="C1617" s="7" t="s">
        <v>2</v>
      </c>
      <c r="D1617" s="7"/>
      <c r="E1617" s="7" t="s">
        <v>125</v>
      </c>
      <c r="F1617" s="7" t="s">
        <v>19</v>
      </c>
      <c r="G1617" s="7" t="s">
        <v>27</v>
      </c>
      <c r="H1617" s="7" t="s">
        <v>2</v>
      </c>
      <c r="I1617" s="7" t="s">
        <v>2</v>
      </c>
      <c r="J1617" s="7" t="s">
        <v>126</v>
      </c>
    </row>
    <row r="1618" spans="1:10" x14ac:dyDescent="0.25" outlineLevel="1" collapsed="1">
      <c r="A1618" s="7" t="s">
        <v>19</v>
      </c>
      <c r="B1618" s="7" t="s">
        <v>104</v>
      </c>
      <c r="C1618" s="11" t="s">
        <v>105</v>
      </c>
      <c r="D1618" s="7"/>
      <c r="E1618" s="12" t="s">
        <v>127</v>
      </c>
      <c r="F1618" s="7" t="s">
        <v>19</v>
      </c>
      <c r="G1618" s="7" t="s">
        <v>2</v>
      </c>
      <c r="H1618" s="7" t="s">
        <v>2</v>
      </c>
      <c r="I1618" s="7" t="s">
        <v>2</v>
      </c>
      <c r="J1618" s="7" t="s">
        <v>128</v>
      </c>
    </row>
    <row r="1619" spans="1:10" x14ac:dyDescent="0.25" outlineLevel="1" collapsed="1">
      <c r="A1619" s="7" t="s">
        <v>15</v>
      </c>
      <c r="B1619" s="7" t="s">
        <v>25</v>
      </c>
      <c r="C1619" s="7" t="s">
        <v>2</v>
      </c>
      <c r="D1619" s="7"/>
      <c r="E1619" s="7" t="s">
        <v>123</v>
      </c>
      <c r="F1619" s="7" t="s">
        <v>19</v>
      </c>
      <c r="G1619" s="7" t="s">
        <v>27</v>
      </c>
      <c r="H1619" s="7" t="s">
        <v>2</v>
      </c>
      <c r="I1619" s="7" t="s">
        <v>2</v>
      </c>
      <c r="J1619" s="7" t="s">
        <v>129</v>
      </c>
    </row>
    <row r="1620" spans="1:10" x14ac:dyDescent="0.25" outlineLevel="1" collapsed="1">
      <c r="A1620" s="7" t="s">
        <v>15</v>
      </c>
      <c r="B1620" s="7" t="s">
        <v>25</v>
      </c>
      <c r="C1620" s="7" t="s">
        <v>2</v>
      </c>
      <c r="D1620" s="7"/>
      <c r="E1620" s="7" t="s">
        <v>125</v>
      </c>
      <c r="F1620" s="7" t="s">
        <v>19</v>
      </c>
      <c r="G1620" s="7" t="s">
        <v>27</v>
      </c>
      <c r="H1620" s="7" t="s">
        <v>2</v>
      </c>
      <c r="I1620" s="7" t="s">
        <v>2</v>
      </c>
      <c r="J1620" s="7" t="s">
        <v>130</v>
      </c>
    </row>
    <row r="1621" spans="1:10" x14ac:dyDescent="0.25" outlineLevel="1" collapsed="1">
      <c r="A1621" s="7" t="s">
        <v>19</v>
      </c>
      <c r="B1621" s="7" t="s">
        <v>104</v>
      </c>
      <c r="C1621" s="11" t="s">
        <v>105</v>
      </c>
      <c r="D1621" s="7"/>
      <c r="E1621" s="12" t="s">
        <v>131</v>
      </c>
      <c r="F1621" s="7" t="s">
        <v>19</v>
      </c>
      <c r="G1621" s="7" t="s">
        <v>2</v>
      </c>
      <c r="H1621" s="7" t="s">
        <v>2</v>
      </c>
      <c r="I1621" s="7" t="s">
        <v>2</v>
      </c>
      <c r="J1621" s="7" t="s">
        <v>132</v>
      </c>
    </row>
    <row r="1622" spans="1:10" x14ac:dyDescent="0.25" outlineLevel="1" collapsed="1">
      <c r="A1622" s="7" t="s">
        <v>19</v>
      </c>
      <c r="B1622" s="7" t="s">
        <v>104</v>
      </c>
      <c r="C1622" s="11" t="s">
        <v>105</v>
      </c>
      <c r="D1622" s="7"/>
      <c r="E1622" s="12" t="s">
        <v>133</v>
      </c>
      <c r="F1622" s="7" t="s">
        <v>19</v>
      </c>
      <c r="G1622" s="7" t="s">
        <v>2</v>
      </c>
      <c r="H1622" s="7" t="s">
        <v>2</v>
      </c>
      <c r="I1622" s="7" t="s">
        <v>2</v>
      </c>
      <c r="J1622" s="7" t="s">
        <v>134</v>
      </c>
    </row>
    <row r="1623" spans="1:10" x14ac:dyDescent="0.25" outlineLevel="1" collapsed="1">
      <c r="A1623" s="7" t="s">
        <v>15</v>
      </c>
      <c r="B1623" s="7" t="s">
        <v>25</v>
      </c>
      <c r="C1623" s="7" t="s">
        <v>2</v>
      </c>
      <c r="D1623" s="7"/>
      <c r="E1623" s="7" t="s">
        <v>123</v>
      </c>
      <c r="F1623" s="7" t="s">
        <v>19</v>
      </c>
      <c r="G1623" s="7" t="s">
        <v>27</v>
      </c>
      <c r="H1623" s="7" t="s">
        <v>2</v>
      </c>
      <c r="I1623" s="7" t="s">
        <v>2</v>
      </c>
      <c r="J1623" s="7" t="s">
        <v>135</v>
      </c>
    </row>
    <row r="1624" spans="1:10" x14ac:dyDescent="0.25" outlineLevel="1" collapsed="1">
      <c r="A1624" s="7" t="s">
        <v>15</v>
      </c>
      <c r="B1624" s="7" t="s">
        <v>25</v>
      </c>
      <c r="C1624" s="7" t="s">
        <v>2</v>
      </c>
      <c r="D1624" s="7"/>
      <c r="E1624" s="7" t="s">
        <v>125</v>
      </c>
      <c r="F1624" s="7" t="s">
        <v>19</v>
      </c>
      <c r="G1624" s="7" t="s">
        <v>27</v>
      </c>
      <c r="H1624" s="7" t="s">
        <v>2</v>
      </c>
      <c r="I1624" s="7" t="s">
        <v>2</v>
      </c>
      <c r="J1624" s="7" t="s">
        <v>136</v>
      </c>
    </row>
    <row r="1625" spans="1:10" x14ac:dyDescent="0.25" outlineLevel="1" collapsed="1">
      <c r="A1625" s="7" t="s">
        <v>19</v>
      </c>
      <c r="B1625" s="7" t="s">
        <v>104</v>
      </c>
      <c r="C1625" s="11" t="s">
        <v>105</v>
      </c>
      <c r="D1625" s="7"/>
      <c r="E1625" s="12" t="s">
        <v>137</v>
      </c>
      <c r="F1625" s="7" t="s">
        <v>19</v>
      </c>
      <c r="G1625" s="7" t="s">
        <v>2</v>
      </c>
      <c r="H1625" s="7" t="s">
        <v>2</v>
      </c>
      <c r="I1625" s="7" t="s">
        <v>2</v>
      </c>
      <c r="J1625" s="7" t="s">
        <v>138</v>
      </c>
    </row>
    <row r="1626" spans="1:10" x14ac:dyDescent="0.25" outlineLevel="1" collapsed="1">
      <c r="A1626" s="7" t="s">
        <v>15</v>
      </c>
      <c r="B1626" s="7" t="s">
        <v>25</v>
      </c>
      <c r="C1626" s="7" t="s">
        <v>2</v>
      </c>
      <c r="D1626" s="7"/>
      <c r="E1626" s="7" t="s">
        <v>123</v>
      </c>
      <c r="F1626" s="7" t="s">
        <v>19</v>
      </c>
      <c r="G1626" s="7" t="s">
        <v>27</v>
      </c>
      <c r="H1626" s="7" t="s">
        <v>2</v>
      </c>
      <c r="I1626" s="7" t="s">
        <v>2</v>
      </c>
      <c r="J1626" s="7" t="s">
        <v>139</v>
      </c>
    </row>
    <row r="1627" spans="1:10" x14ac:dyDescent="0.25" outlineLevel="1" collapsed="1">
      <c r="A1627" s="7" t="s">
        <v>15</v>
      </c>
      <c r="B1627" s="7" t="s">
        <v>25</v>
      </c>
      <c r="C1627" s="7" t="s">
        <v>2</v>
      </c>
      <c r="D1627" s="7"/>
      <c r="E1627" s="7" t="s">
        <v>125</v>
      </c>
      <c r="F1627" s="7" t="s">
        <v>19</v>
      </c>
      <c r="G1627" s="7" t="s">
        <v>27</v>
      </c>
      <c r="H1627" s="7" t="s">
        <v>2</v>
      </c>
      <c r="I1627" s="7" t="s">
        <v>2</v>
      </c>
      <c r="J1627" s="7" t="s">
        <v>140</v>
      </c>
    </row>
    <row r="1628" spans="1:10" x14ac:dyDescent="0.25" outlineLevel="1" collapsed="1">
      <c r="A1628" s="7" t="s">
        <v>19</v>
      </c>
      <c r="B1628" s="7" t="s">
        <v>104</v>
      </c>
      <c r="C1628" s="11" t="s">
        <v>105</v>
      </c>
      <c r="D1628" s="7"/>
      <c r="E1628" s="12" t="s">
        <v>141</v>
      </c>
      <c r="F1628" s="7" t="s">
        <v>19</v>
      </c>
      <c r="G1628" s="7" t="s">
        <v>2</v>
      </c>
      <c r="H1628" s="7" t="s">
        <v>2</v>
      </c>
      <c r="I1628" s="7" t="s">
        <v>2</v>
      </c>
      <c r="J1628" s="7" t="s">
        <v>142</v>
      </c>
    </row>
    <row r="1629" spans="1:10" x14ac:dyDescent="0.25" outlineLevel="1" collapsed="1">
      <c r="A1629" s="7" t="s">
        <v>19</v>
      </c>
      <c r="B1629" s="7" t="s">
        <v>104</v>
      </c>
      <c r="C1629" s="11" t="s">
        <v>105</v>
      </c>
      <c r="D1629" s="7"/>
      <c r="E1629" s="12" t="s">
        <v>143</v>
      </c>
      <c r="F1629" s="7" t="s">
        <v>19</v>
      </c>
      <c r="G1629" s="7" t="s">
        <v>2</v>
      </c>
      <c r="H1629" s="7" t="s">
        <v>2</v>
      </c>
      <c r="I1629" s="7" t="s">
        <v>2</v>
      </c>
      <c r="J1629" s="7" t="s">
        <v>144</v>
      </c>
    </row>
    <row r="1630" spans="1:10" x14ac:dyDescent="0.25" outlineLevel="1" collapsed="1">
      <c r="A1630" s="7" t="s">
        <v>15</v>
      </c>
      <c r="B1630" s="7" t="s">
        <v>25</v>
      </c>
      <c r="C1630" s="7" t="s">
        <v>2</v>
      </c>
      <c r="D1630" s="7"/>
      <c r="E1630" s="7" t="s">
        <v>123</v>
      </c>
      <c r="F1630" s="7" t="s">
        <v>19</v>
      </c>
      <c r="G1630" s="7" t="s">
        <v>27</v>
      </c>
      <c r="H1630" s="7" t="s">
        <v>2</v>
      </c>
      <c r="I1630" s="7" t="s">
        <v>2</v>
      </c>
      <c r="J1630" s="7" t="s">
        <v>145</v>
      </c>
    </row>
    <row r="1631" spans="1:10" x14ac:dyDescent="0.25" outlineLevel="1" collapsed="1">
      <c r="A1631" s="7" t="s">
        <v>15</v>
      </c>
      <c r="B1631" s="7" t="s">
        <v>25</v>
      </c>
      <c r="C1631" s="7" t="s">
        <v>2</v>
      </c>
      <c r="D1631" s="7"/>
      <c r="E1631" s="7" t="s">
        <v>125</v>
      </c>
      <c r="F1631" s="7" t="s">
        <v>19</v>
      </c>
      <c r="G1631" s="7" t="s">
        <v>27</v>
      </c>
      <c r="H1631" s="7" t="s">
        <v>2</v>
      </c>
      <c r="I1631" s="7" t="s">
        <v>2</v>
      </c>
      <c r="J1631" s="7" t="s">
        <v>146</v>
      </c>
    </row>
    <row r="1632" spans="1:10" x14ac:dyDescent="0.25" outlineLevel="1" collapsed="1">
      <c r="A1632" s="7" t="s">
        <v>19</v>
      </c>
      <c r="B1632" s="7" t="s">
        <v>104</v>
      </c>
      <c r="C1632" s="11" t="s">
        <v>105</v>
      </c>
      <c r="D1632" s="7"/>
      <c r="E1632" s="12" t="s">
        <v>147</v>
      </c>
      <c r="F1632" s="7" t="s">
        <v>19</v>
      </c>
      <c r="G1632" s="7" t="s">
        <v>2</v>
      </c>
      <c r="H1632" s="7" t="s">
        <v>2</v>
      </c>
      <c r="I1632" s="7" t="s">
        <v>2</v>
      </c>
      <c r="J1632" s="7" t="s">
        <v>148</v>
      </c>
    </row>
    <row r="1633" spans="1:10" x14ac:dyDescent="0.25" outlineLevel="1" collapsed="1">
      <c r="A1633" s="7" t="s">
        <v>15</v>
      </c>
      <c r="B1633" s="7" t="s">
        <v>25</v>
      </c>
      <c r="C1633" s="7" t="s">
        <v>2</v>
      </c>
      <c r="D1633" s="7"/>
      <c r="E1633" s="7" t="s">
        <v>123</v>
      </c>
      <c r="F1633" s="7" t="s">
        <v>19</v>
      </c>
      <c r="G1633" s="7" t="s">
        <v>27</v>
      </c>
      <c r="H1633" s="7" t="s">
        <v>2</v>
      </c>
      <c r="I1633" s="7" t="s">
        <v>2</v>
      </c>
      <c r="J1633" s="7" t="s">
        <v>149</v>
      </c>
    </row>
    <row r="1634" spans="1:10" x14ac:dyDescent="0.25" outlineLevel="1" collapsed="1">
      <c r="A1634" s="7" t="s">
        <v>15</v>
      </c>
      <c r="B1634" s="7" t="s">
        <v>25</v>
      </c>
      <c r="C1634" s="7" t="s">
        <v>2</v>
      </c>
      <c r="D1634" s="7"/>
      <c r="E1634" s="7" t="s">
        <v>125</v>
      </c>
      <c r="F1634" s="7" t="s">
        <v>19</v>
      </c>
      <c r="G1634" s="7" t="s">
        <v>27</v>
      </c>
      <c r="H1634" s="7" t="s">
        <v>2</v>
      </c>
      <c r="I1634" s="7" t="s">
        <v>2</v>
      </c>
      <c r="J1634" s="7" t="s">
        <v>150</v>
      </c>
    </row>
    <row r="1635" spans="1:10" x14ac:dyDescent="0.25" outlineLevel="1" collapsed="1">
      <c r="A1635" s="7" t="s">
        <v>19</v>
      </c>
      <c r="B1635" s="7" t="s">
        <v>104</v>
      </c>
      <c r="C1635" s="11" t="s">
        <v>105</v>
      </c>
      <c r="D1635" s="7"/>
      <c r="E1635" s="12" t="s">
        <v>151</v>
      </c>
      <c r="F1635" s="7" t="s">
        <v>19</v>
      </c>
      <c r="G1635" s="7" t="s">
        <v>2</v>
      </c>
      <c r="H1635" s="7" t="s">
        <v>2</v>
      </c>
      <c r="I1635" s="7" t="s">
        <v>2</v>
      </c>
      <c r="J1635" s="7" t="s">
        <v>152</v>
      </c>
    </row>
    <row r="1636" spans="1:10" x14ac:dyDescent="0.25" outlineLevel="1" collapsed="1">
      <c r="A1636" s="7" t="s">
        <v>19</v>
      </c>
      <c r="B1636" s="7" t="s">
        <v>104</v>
      </c>
      <c r="C1636" s="11" t="s">
        <v>105</v>
      </c>
      <c r="D1636" s="7"/>
      <c r="E1636" s="12" t="s">
        <v>153</v>
      </c>
      <c r="F1636" s="7" t="s">
        <v>19</v>
      </c>
      <c r="G1636" s="7" t="s">
        <v>2</v>
      </c>
      <c r="H1636" s="7" t="s">
        <v>2</v>
      </c>
      <c r="I1636" s="7" t="s">
        <v>2</v>
      </c>
      <c r="J1636" s="7" t="s">
        <v>154</v>
      </c>
    </row>
    <row r="1637" spans="1:10" x14ac:dyDescent="0.25" outlineLevel="1" collapsed="1">
      <c r="A1637" s="7" t="s">
        <v>15</v>
      </c>
      <c r="B1637" s="7" t="s">
        <v>25</v>
      </c>
      <c r="C1637" s="7" t="s">
        <v>2</v>
      </c>
      <c r="D1637" s="7"/>
      <c r="E1637" s="7" t="s">
        <v>123</v>
      </c>
      <c r="F1637" s="7" t="s">
        <v>19</v>
      </c>
      <c r="G1637" s="7" t="s">
        <v>27</v>
      </c>
      <c r="H1637" s="7" t="s">
        <v>2</v>
      </c>
      <c r="I1637" s="7" t="s">
        <v>2</v>
      </c>
      <c r="J1637" s="7" t="s">
        <v>155</v>
      </c>
    </row>
    <row r="1638" spans="1:10" x14ac:dyDescent="0.25" outlineLevel="1" collapsed="1">
      <c r="A1638" s="7" t="s">
        <v>15</v>
      </c>
      <c r="B1638" s="7" t="s">
        <v>25</v>
      </c>
      <c r="C1638" s="7" t="s">
        <v>2</v>
      </c>
      <c r="D1638" s="7"/>
      <c r="E1638" s="7" t="s">
        <v>125</v>
      </c>
      <c r="F1638" s="7" t="s">
        <v>19</v>
      </c>
      <c r="G1638" s="7" t="s">
        <v>27</v>
      </c>
      <c r="H1638" s="7" t="s">
        <v>2</v>
      </c>
      <c r="I1638" s="7" t="s">
        <v>2</v>
      </c>
      <c r="J1638" s="7" t="s">
        <v>156</v>
      </c>
    </row>
    <row r="1639" spans="1:10" x14ac:dyDescent="0.25" outlineLevel="1" collapsed="1">
      <c r="A1639" s="7" t="s">
        <v>19</v>
      </c>
      <c r="B1639" s="7" t="s">
        <v>104</v>
      </c>
      <c r="C1639" s="11" t="s">
        <v>105</v>
      </c>
      <c r="D1639" s="7"/>
      <c r="E1639" s="12" t="s">
        <v>157</v>
      </c>
      <c r="F1639" s="7" t="s">
        <v>19</v>
      </c>
      <c r="G1639" s="7" t="s">
        <v>2</v>
      </c>
      <c r="H1639" s="7" t="s">
        <v>2</v>
      </c>
      <c r="I1639" s="7" t="s">
        <v>2</v>
      </c>
      <c r="J1639" s="7" t="s">
        <v>158</v>
      </c>
    </row>
    <row r="1640" spans="1:10" x14ac:dyDescent="0.25" outlineLevel="1" collapsed="1">
      <c r="A1640" s="7" t="s">
        <v>15</v>
      </c>
      <c r="B1640" s="7" t="s">
        <v>25</v>
      </c>
      <c r="C1640" s="7" t="s">
        <v>2</v>
      </c>
      <c r="D1640" s="7"/>
      <c r="E1640" s="7" t="s">
        <v>123</v>
      </c>
      <c r="F1640" s="7" t="s">
        <v>19</v>
      </c>
      <c r="G1640" s="7" t="s">
        <v>27</v>
      </c>
      <c r="H1640" s="7" t="s">
        <v>2</v>
      </c>
      <c r="I1640" s="7" t="s">
        <v>2</v>
      </c>
      <c r="J1640" s="7" t="s">
        <v>159</v>
      </c>
    </row>
    <row r="1641" spans="1:10" x14ac:dyDescent="0.25" outlineLevel="1" collapsed="1">
      <c r="A1641" s="7" t="s">
        <v>15</v>
      </c>
      <c r="B1641" s="7" t="s">
        <v>25</v>
      </c>
      <c r="C1641" s="7" t="s">
        <v>2</v>
      </c>
      <c r="D1641" s="7"/>
      <c r="E1641" s="7" t="s">
        <v>125</v>
      </c>
      <c r="F1641" s="7" t="s">
        <v>19</v>
      </c>
      <c r="G1641" s="7" t="s">
        <v>27</v>
      </c>
      <c r="H1641" s="7" t="s">
        <v>2</v>
      </c>
      <c r="I1641" s="7" t="s">
        <v>2</v>
      </c>
      <c r="J1641" s="7" t="s">
        <v>160</v>
      </c>
    </row>
    <row r="1642" spans="1:10" x14ac:dyDescent="0.25" outlineLevel="1" collapsed="1">
      <c r="A1642" s="7" t="s">
        <v>19</v>
      </c>
      <c r="B1642" s="7" t="s">
        <v>104</v>
      </c>
      <c r="C1642" s="11" t="s">
        <v>105</v>
      </c>
      <c r="D1642" s="7"/>
      <c r="E1642" s="12" t="s">
        <v>161</v>
      </c>
      <c r="F1642" s="7" t="s">
        <v>19</v>
      </c>
      <c r="G1642" s="7" t="s">
        <v>2</v>
      </c>
      <c r="H1642" s="7" t="s">
        <v>2</v>
      </c>
      <c r="I1642" s="7" t="s">
        <v>2</v>
      </c>
      <c r="J1642" s="7" t="s">
        <v>162</v>
      </c>
    </row>
    <row r="1643" spans="1:10" x14ac:dyDescent="0.25" outlineLevel="1" collapsed="1">
      <c r="A1643" s="7" t="s">
        <v>19</v>
      </c>
      <c r="B1643" s="7" t="s">
        <v>104</v>
      </c>
      <c r="C1643" s="11" t="s">
        <v>105</v>
      </c>
      <c r="D1643" s="7"/>
      <c r="E1643" s="12" t="s">
        <v>163</v>
      </c>
      <c r="F1643" s="7" t="s">
        <v>19</v>
      </c>
      <c r="G1643" s="7" t="s">
        <v>2</v>
      </c>
      <c r="H1643" s="7" t="s">
        <v>2</v>
      </c>
      <c r="I1643" s="7" t="s">
        <v>2</v>
      </c>
      <c r="J1643" s="7" t="s">
        <v>164</v>
      </c>
    </row>
    <row r="1644" spans="1:10" x14ac:dyDescent="0.25" outlineLevel="1" collapsed="1">
      <c r="A1644" s="7" t="s">
        <v>15</v>
      </c>
      <c r="B1644" s="7" t="s">
        <v>25</v>
      </c>
      <c r="C1644" s="7" t="s">
        <v>2</v>
      </c>
      <c r="D1644" s="7"/>
      <c r="E1644" s="7" t="s">
        <v>123</v>
      </c>
      <c r="F1644" s="7" t="s">
        <v>19</v>
      </c>
      <c r="G1644" s="7" t="s">
        <v>27</v>
      </c>
      <c r="H1644" s="7" t="s">
        <v>2</v>
      </c>
      <c r="I1644" s="7" t="s">
        <v>2</v>
      </c>
      <c r="J1644" s="7" t="s">
        <v>165</v>
      </c>
    </row>
    <row r="1645" spans="1:10" x14ac:dyDescent="0.25" outlineLevel="1" collapsed="1">
      <c r="A1645" s="7" t="s">
        <v>15</v>
      </c>
      <c r="B1645" s="7" t="s">
        <v>25</v>
      </c>
      <c r="C1645" s="7" t="s">
        <v>2</v>
      </c>
      <c r="D1645" s="7"/>
      <c r="E1645" s="7" t="s">
        <v>125</v>
      </c>
      <c r="F1645" s="7" t="s">
        <v>19</v>
      </c>
      <c r="G1645" s="7" t="s">
        <v>27</v>
      </c>
      <c r="H1645" s="7" t="s">
        <v>2</v>
      </c>
      <c r="I1645" s="7" t="s">
        <v>2</v>
      </c>
      <c r="J1645" s="7" t="s">
        <v>166</v>
      </c>
    </row>
    <row r="1646" spans="1:10" x14ac:dyDescent="0.25" outlineLevel="1" collapsed="1">
      <c r="A1646" s="7" t="s">
        <v>19</v>
      </c>
      <c r="B1646" s="7" t="s">
        <v>104</v>
      </c>
      <c r="C1646" s="11" t="s">
        <v>105</v>
      </c>
      <c r="D1646" s="7"/>
      <c r="E1646" s="12" t="s">
        <v>167</v>
      </c>
      <c r="F1646" s="7" t="s">
        <v>19</v>
      </c>
      <c r="G1646" s="7" t="s">
        <v>2</v>
      </c>
      <c r="H1646" s="7" t="s">
        <v>2</v>
      </c>
      <c r="I1646" s="7" t="s">
        <v>2</v>
      </c>
      <c r="J1646" s="7" t="s">
        <v>168</v>
      </c>
    </row>
    <row r="1647" spans="1:10" x14ac:dyDescent="0.25" outlineLevel="1" collapsed="1">
      <c r="A1647" s="7" t="s">
        <v>15</v>
      </c>
      <c r="B1647" s="7" t="s">
        <v>25</v>
      </c>
      <c r="C1647" s="7" t="s">
        <v>2</v>
      </c>
      <c r="D1647" s="7"/>
      <c r="E1647" s="7" t="s">
        <v>123</v>
      </c>
      <c r="F1647" s="7" t="s">
        <v>19</v>
      </c>
      <c r="G1647" s="7" t="s">
        <v>27</v>
      </c>
      <c r="H1647" s="7" t="s">
        <v>2</v>
      </c>
      <c r="I1647" s="7" t="s">
        <v>2</v>
      </c>
      <c r="J1647" s="7" t="s">
        <v>169</v>
      </c>
    </row>
    <row r="1648" spans="1:10" x14ac:dyDescent="0.25" outlineLevel="1" collapsed="1">
      <c r="A1648" s="7" t="s">
        <v>15</v>
      </c>
      <c r="B1648" s="7" t="s">
        <v>25</v>
      </c>
      <c r="C1648" s="7" t="s">
        <v>2</v>
      </c>
      <c r="D1648" s="7"/>
      <c r="E1648" s="7" t="s">
        <v>125</v>
      </c>
      <c r="F1648" s="7" t="s">
        <v>19</v>
      </c>
      <c r="G1648" s="7" t="s">
        <v>27</v>
      </c>
      <c r="H1648" s="7" t="s">
        <v>2</v>
      </c>
      <c r="I1648" s="7" t="s">
        <v>2</v>
      </c>
      <c r="J1648" s="7" t="s">
        <v>170</v>
      </c>
    </row>
    <row r="1649" spans="1:10" x14ac:dyDescent="0.25" outlineLevel="1" collapsed="1">
      <c r="A1649" s="7" t="s">
        <v>19</v>
      </c>
      <c r="B1649" s="7" t="s">
        <v>104</v>
      </c>
      <c r="C1649" s="11" t="s">
        <v>105</v>
      </c>
      <c r="D1649" s="7"/>
      <c r="E1649" s="12" t="s">
        <v>171</v>
      </c>
      <c r="F1649" s="7" t="s">
        <v>19</v>
      </c>
      <c r="G1649" s="7" t="s">
        <v>2</v>
      </c>
      <c r="H1649" s="7" t="s">
        <v>2</v>
      </c>
      <c r="I1649" s="7" t="s">
        <v>2</v>
      </c>
      <c r="J1649" s="7" t="s">
        <v>172</v>
      </c>
    </row>
    <row r="1650" spans="1:10" x14ac:dyDescent="0.25" outlineLevel="1" collapsed="1">
      <c r="A1650" s="7" t="s">
        <v>19</v>
      </c>
      <c r="B1650" s="7" t="s">
        <v>104</v>
      </c>
      <c r="C1650" s="11" t="s">
        <v>105</v>
      </c>
      <c r="D1650" s="7"/>
      <c r="E1650" s="12" t="s">
        <v>173</v>
      </c>
      <c r="F1650" s="7" t="s">
        <v>19</v>
      </c>
      <c r="G1650" s="7" t="s">
        <v>2</v>
      </c>
      <c r="H1650" s="7" t="s">
        <v>2</v>
      </c>
      <c r="I1650" s="7" t="s">
        <v>2</v>
      </c>
      <c r="J1650" s="7" t="s">
        <v>174</v>
      </c>
    </row>
    <row r="1651" spans="1:10" x14ac:dyDescent="0.25" outlineLevel="1" collapsed="1">
      <c r="A1651" s="7" t="s">
        <v>15</v>
      </c>
      <c r="B1651" s="7" t="s">
        <v>25</v>
      </c>
      <c r="C1651" s="7" t="s">
        <v>2</v>
      </c>
      <c r="D1651" s="7"/>
      <c r="E1651" s="7" t="s">
        <v>123</v>
      </c>
      <c r="F1651" s="7" t="s">
        <v>19</v>
      </c>
      <c r="G1651" s="7" t="s">
        <v>27</v>
      </c>
      <c r="H1651" s="7" t="s">
        <v>2</v>
      </c>
      <c r="I1651" s="7" t="s">
        <v>2</v>
      </c>
      <c r="J1651" s="7" t="s">
        <v>175</v>
      </c>
    </row>
    <row r="1652" spans="1:10" x14ac:dyDescent="0.25" outlineLevel="1" collapsed="1">
      <c r="A1652" s="7" t="s">
        <v>15</v>
      </c>
      <c r="B1652" s="7" t="s">
        <v>25</v>
      </c>
      <c r="C1652" s="7" t="s">
        <v>2</v>
      </c>
      <c r="D1652" s="7"/>
      <c r="E1652" s="7" t="s">
        <v>125</v>
      </c>
      <c r="F1652" s="7" t="s">
        <v>19</v>
      </c>
      <c r="G1652" s="7" t="s">
        <v>27</v>
      </c>
      <c r="H1652" s="7" t="s">
        <v>2</v>
      </c>
      <c r="I1652" s="7" t="s">
        <v>2</v>
      </c>
      <c r="J1652" s="7" t="s">
        <v>176</v>
      </c>
    </row>
    <row r="1653" spans="1:10" x14ac:dyDescent="0.25" outlineLevel="1" collapsed="1">
      <c r="A1653" s="7" t="s">
        <v>19</v>
      </c>
      <c r="B1653" s="7" t="s">
        <v>104</v>
      </c>
      <c r="C1653" s="11" t="s">
        <v>105</v>
      </c>
      <c r="D1653" s="7"/>
      <c r="E1653" s="12" t="s">
        <v>177</v>
      </c>
      <c r="F1653" s="7" t="s">
        <v>19</v>
      </c>
      <c r="G1653" s="7" t="s">
        <v>2</v>
      </c>
      <c r="H1653" s="7" t="s">
        <v>2</v>
      </c>
      <c r="I1653" s="7" t="s">
        <v>2</v>
      </c>
      <c r="J1653" s="7" t="s">
        <v>178</v>
      </c>
    </row>
    <row r="1654" spans="1:10" x14ac:dyDescent="0.25" outlineLevel="1" collapsed="1">
      <c r="A1654" s="7" t="s">
        <v>15</v>
      </c>
      <c r="B1654" s="7" t="s">
        <v>25</v>
      </c>
      <c r="C1654" s="7" t="s">
        <v>2</v>
      </c>
      <c r="D1654" s="7"/>
      <c r="E1654" s="7" t="s">
        <v>123</v>
      </c>
      <c r="F1654" s="7" t="s">
        <v>19</v>
      </c>
      <c r="G1654" s="7" t="s">
        <v>27</v>
      </c>
      <c r="H1654" s="7" t="s">
        <v>2</v>
      </c>
      <c r="I1654" s="7" t="s">
        <v>2</v>
      </c>
      <c r="J1654" s="7" t="s">
        <v>179</v>
      </c>
    </row>
    <row r="1655" spans="1:10" x14ac:dyDescent="0.25" outlineLevel="1" collapsed="1">
      <c r="A1655" s="7" t="s">
        <v>15</v>
      </c>
      <c r="B1655" s="7" t="s">
        <v>25</v>
      </c>
      <c r="C1655" s="7" t="s">
        <v>2</v>
      </c>
      <c r="D1655" s="7"/>
      <c r="E1655" s="7" t="s">
        <v>125</v>
      </c>
      <c r="F1655" s="7" t="s">
        <v>19</v>
      </c>
      <c r="G1655" s="7" t="s">
        <v>27</v>
      </c>
      <c r="H1655" s="7" t="s">
        <v>2</v>
      </c>
      <c r="I1655" s="7" t="s">
        <v>2</v>
      </c>
      <c r="J1655" s="7" t="s">
        <v>180</v>
      </c>
    </row>
    <row r="1656" spans="1:10" x14ac:dyDescent="0.25" outlineLevel="1" collapsed="1">
      <c r="A1656" s="7" t="s">
        <v>19</v>
      </c>
      <c r="B1656" s="7" t="s">
        <v>104</v>
      </c>
      <c r="C1656" s="11" t="s">
        <v>105</v>
      </c>
      <c r="D1656" s="7"/>
      <c r="E1656" s="12" t="s">
        <v>181</v>
      </c>
      <c r="F1656" s="7" t="s">
        <v>19</v>
      </c>
      <c r="G1656" s="7" t="s">
        <v>2</v>
      </c>
      <c r="H1656" s="7" t="s">
        <v>2</v>
      </c>
      <c r="I1656" s="7" t="s">
        <v>2</v>
      </c>
      <c r="J1656" s="7" t="s">
        <v>182</v>
      </c>
    </row>
    <row r="1657" spans="1:10" x14ac:dyDescent="0.25" outlineLevel="1" collapsed="1">
      <c r="A1657" s="7" t="s">
        <v>19</v>
      </c>
      <c r="B1657" s="7" t="s">
        <v>104</v>
      </c>
      <c r="C1657" s="11" t="s">
        <v>105</v>
      </c>
      <c r="D1657" s="7"/>
      <c r="E1657" s="12" t="s">
        <v>183</v>
      </c>
      <c r="F1657" s="7" t="s">
        <v>19</v>
      </c>
      <c r="G1657" s="7" t="s">
        <v>2</v>
      </c>
      <c r="H1657" s="7" t="s">
        <v>2</v>
      </c>
      <c r="I1657" s="7" t="s">
        <v>2</v>
      </c>
      <c r="J1657" s="7" t="s">
        <v>184</v>
      </c>
    </row>
    <row r="1658" spans="1:10" x14ac:dyDescent="0.25" outlineLevel="1" collapsed="1">
      <c r="A1658" s="7" t="s">
        <v>15</v>
      </c>
      <c r="B1658" s="7" t="s">
        <v>25</v>
      </c>
      <c r="C1658" s="7" t="s">
        <v>2</v>
      </c>
      <c r="D1658" s="7"/>
      <c r="E1658" s="7" t="s">
        <v>123</v>
      </c>
      <c r="F1658" s="7" t="s">
        <v>19</v>
      </c>
      <c r="G1658" s="7" t="s">
        <v>27</v>
      </c>
      <c r="H1658" s="7" t="s">
        <v>2</v>
      </c>
      <c r="I1658" s="7" t="s">
        <v>2</v>
      </c>
      <c r="J1658" s="7" t="s">
        <v>185</v>
      </c>
    </row>
    <row r="1659" spans="1:10" x14ac:dyDescent="0.25" outlineLevel="1" collapsed="1">
      <c r="A1659" s="7" t="s">
        <v>15</v>
      </c>
      <c r="B1659" s="7" t="s">
        <v>25</v>
      </c>
      <c r="C1659" s="7" t="s">
        <v>2</v>
      </c>
      <c r="D1659" s="7"/>
      <c r="E1659" s="7" t="s">
        <v>125</v>
      </c>
      <c r="F1659" s="7" t="s">
        <v>19</v>
      </c>
      <c r="G1659" s="7" t="s">
        <v>27</v>
      </c>
      <c r="H1659" s="7" t="s">
        <v>2</v>
      </c>
      <c r="I1659" s="7" t="s">
        <v>2</v>
      </c>
      <c r="J1659" s="7" t="s">
        <v>186</v>
      </c>
    </row>
    <row r="1660" spans="1:10" x14ac:dyDescent="0.25" outlineLevel="1" collapsed="1">
      <c r="A1660" s="7" t="s">
        <v>19</v>
      </c>
      <c r="B1660" s="7" t="s">
        <v>104</v>
      </c>
      <c r="C1660" s="11" t="s">
        <v>105</v>
      </c>
      <c r="D1660" s="7"/>
      <c r="E1660" s="12" t="s">
        <v>187</v>
      </c>
      <c r="F1660" s="7" t="s">
        <v>19</v>
      </c>
      <c r="G1660" s="7" t="s">
        <v>2</v>
      </c>
      <c r="H1660" s="7" t="s">
        <v>2</v>
      </c>
      <c r="I1660" s="7" t="s">
        <v>2</v>
      </c>
      <c r="J1660" s="7" t="s">
        <v>188</v>
      </c>
    </row>
    <row r="1661" spans="1:10" x14ac:dyDescent="0.25" outlineLevel="1" collapsed="1">
      <c r="A1661" s="7" t="s">
        <v>15</v>
      </c>
      <c r="B1661" s="7" t="s">
        <v>25</v>
      </c>
      <c r="C1661" s="7" t="s">
        <v>2</v>
      </c>
      <c r="D1661" s="7"/>
      <c r="E1661" s="7" t="s">
        <v>123</v>
      </c>
      <c r="F1661" s="7" t="s">
        <v>19</v>
      </c>
      <c r="G1661" s="7" t="s">
        <v>27</v>
      </c>
      <c r="H1661" s="7" t="s">
        <v>2</v>
      </c>
      <c r="I1661" s="7" t="s">
        <v>2</v>
      </c>
      <c r="J1661" s="7" t="s">
        <v>189</v>
      </c>
    </row>
    <row r="1662" spans="1:10" x14ac:dyDescent="0.25" outlineLevel="1" collapsed="1">
      <c r="A1662" s="7" t="s">
        <v>15</v>
      </c>
      <c r="B1662" s="7" t="s">
        <v>25</v>
      </c>
      <c r="C1662" s="7" t="s">
        <v>2</v>
      </c>
      <c r="D1662" s="7"/>
      <c r="E1662" s="7" t="s">
        <v>125</v>
      </c>
      <c r="F1662" s="7" t="s">
        <v>19</v>
      </c>
      <c r="G1662" s="7" t="s">
        <v>27</v>
      </c>
      <c r="H1662" s="7" t="s">
        <v>2</v>
      </c>
      <c r="I1662" s="7" t="s">
        <v>2</v>
      </c>
      <c r="J1662" s="7" t="s">
        <v>190</v>
      </c>
    </row>
    <row r="1663" spans="1:10" x14ac:dyDescent="0.25" outlineLevel="1" collapsed="1">
      <c r="A1663" s="7" t="s">
        <v>19</v>
      </c>
      <c r="B1663" s="7" t="s">
        <v>104</v>
      </c>
      <c r="C1663" s="11" t="s">
        <v>105</v>
      </c>
      <c r="D1663" s="7"/>
      <c r="E1663" s="12" t="s">
        <v>191</v>
      </c>
      <c r="F1663" s="7" t="s">
        <v>19</v>
      </c>
      <c r="G1663" s="7" t="s">
        <v>2</v>
      </c>
      <c r="H1663" s="7" t="s">
        <v>2</v>
      </c>
      <c r="I1663" s="7" t="s">
        <v>2</v>
      </c>
      <c r="J1663" s="7" t="s">
        <v>192</v>
      </c>
    </row>
    <row r="1664" spans="1:10" x14ac:dyDescent="0.25" outlineLevel="1" collapsed="1">
      <c r="A1664" s="7" t="s">
        <v>19</v>
      </c>
      <c r="B1664" s="7" t="s">
        <v>104</v>
      </c>
      <c r="C1664" s="11" t="s">
        <v>105</v>
      </c>
      <c r="D1664" s="7"/>
      <c r="E1664" s="12" t="s">
        <v>193</v>
      </c>
      <c r="F1664" s="7" t="s">
        <v>19</v>
      </c>
      <c r="G1664" s="7" t="s">
        <v>2</v>
      </c>
      <c r="H1664" s="7" t="s">
        <v>2</v>
      </c>
      <c r="I1664" s="7" t="s">
        <v>2</v>
      </c>
      <c r="J1664" s="7" t="s">
        <v>194</v>
      </c>
    </row>
    <row r="1665" spans="1:10" x14ac:dyDescent="0.25" outlineLevel="1" collapsed="1">
      <c r="A1665" s="7" t="s">
        <v>15</v>
      </c>
      <c r="B1665" s="7" t="s">
        <v>25</v>
      </c>
      <c r="C1665" s="7" t="s">
        <v>2</v>
      </c>
      <c r="D1665" s="7"/>
      <c r="E1665" s="7" t="s">
        <v>123</v>
      </c>
      <c r="F1665" s="7" t="s">
        <v>19</v>
      </c>
      <c r="G1665" s="7" t="s">
        <v>27</v>
      </c>
      <c r="H1665" s="7" t="s">
        <v>2</v>
      </c>
      <c r="I1665" s="7" t="s">
        <v>2</v>
      </c>
      <c r="J1665" s="7" t="s">
        <v>195</v>
      </c>
    </row>
    <row r="1666" spans="1:10" x14ac:dyDescent="0.25" outlineLevel="1" collapsed="1">
      <c r="A1666" s="7" t="s">
        <v>15</v>
      </c>
      <c r="B1666" s="7" t="s">
        <v>25</v>
      </c>
      <c r="C1666" s="7" t="s">
        <v>2</v>
      </c>
      <c r="D1666" s="7"/>
      <c r="E1666" s="7" t="s">
        <v>125</v>
      </c>
      <c r="F1666" s="7" t="s">
        <v>19</v>
      </c>
      <c r="G1666" s="7" t="s">
        <v>27</v>
      </c>
      <c r="H1666" s="7" t="s">
        <v>2</v>
      </c>
      <c r="I1666" s="7" t="s">
        <v>2</v>
      </c>
      <c r="J1666" s="7" t="s">
        <v>196</v>
      </c>
    </row>
    <row r="1667" spans="1:10" x14ac:dyDescent="0.25" outlineLevel="1" collapsed="1">
      <c r="A1667" s="7" t="s">
        <v>19</v>
      </c>
      <c r="B1667" s="7" t="s">
        <v>104</v>
      </c>
      <c r="C1667" s="11" t="s">
        <v>105</v>
      </c>
      <c r="D1667" s="7"/>
      <c r="E1667" s="12" t="s">
        <v>197</v>
      </c>
      <c r="F1667" s="7" t="s">
        <v>19</v>
      </c>
      <c r="G1667" s="7" t="s">
        <v>2</v>
      </c>
      <c r="H1667" s="7" t="s">
        <v>2</v>
      </c>
      <c r="I1667" s="7" t="s">
        <v>2</v>
      </c>
      <c r="J1667" s="7" t="s">
        <v>198</v>
      </c>
    </row>
    <row r="1668" spans="1:10" x14ac:dyDescent="0.25" outlineLevel="1" collapsed="1">
      <c r="A1668" s="7" t="s">
        <v>15</v>
      </c>
      <c r="B1668" s="7" t="s">
        <v>25</v>
      </c>
      <c r="C1668" s="7" t="s">
        <v>2</v>
      </c>
      <c r="D1668" s="7"/>
      <c r="E1668" s="7" t="s">
        <v>123</v>
      </c>
      <c r="F1668" s="7" t="s">
        <v>19</v>
      </c>
      <c r="G1668" s="7" t="s">
        <v>27</v>
      </c>
      <c r="H1668" s="7" t="s">
        <v>2</v>
      </c>
      <c r="I1668" s="7" t="s">
        <v>2</v>
      </c>
      <c r="J1668" s="7" t="s">
        <v>199</v>
      </c>
    </row>
    <row r="1669" spans="1:10" x14ac:dyDescent="0.25" outlineLevel="1" collapsed="1">
      <c r="A1669" s="7" t="s">
        <v>15</v>
      </c>
      <c r="B1669" s="7" t="s">
        <v>25</v>
      </c>
      <c r="C1669" s="7" t="s">
        <v>2</v>
      </c>
      <c r="D1669" s="7"/>
      <c r="E1669" s="7" t="s">
        <v>125</v>
      </c>
      <c r="F1669" s="7" t="s">
        <v>19</v>
      </c>
      <c r="G1669" s="7" t="s">
        <v>27</v>
      </c>
      <c r="H1669" s="7" t="s">
        <v>2</v>
      </c>
      <c r="I1669" s="7" t="s">
        <v>2</v>
      </c>
      <c r="J1669" s="7" t="s">
        <v>200</v>
      </c>
    </row>
    <row r="1670" spans="1:10" x14ac:dyDescent="0.25" outlineLevel="1" collapsed="1">
      <c r="A1670" s="7" t="s">
        <v>19</v>
      </c>
      <c r="B1670" s="7" t="s">
        <v>104</v>
      </c>
      <c r="C1670" s="11" t="s">
        <v>105</v>
      </c>
      <c r="D1670" s="7"/>
      <c r="E1670" s="12" t="s">
        <v>201</v>
      </c>
      <c r="F1670" s="7" t="s">
        <v>19</v>
      </c>
      <c r="G1670" s="7" t="s">
        <v>2</v>
      </c>
      <c r="H1670" s="7" t="s">
        <v>2</v>
      </c>
      <c r="I1670" s="7" t="s">
        <v>2</v>
      </c>
      <c r="J1670" s="7" t="s">
        <v>202</v>
      </c>
    </row>
    <row r="1671" spans="1:10" x14ac:dyDescent="0.25" outlineLevel="1" collapsed="1">
      <c r="A1671" s="7" t="s">
        <v>19</v>
      </c>
      <c r="B1671" s="7" t="s">
        <v>104</v>
      </c>
      <c r="C1671" s="11" t="s">
        <v>105</v>
      </c>
      <c r="D1671" s="7"/>
      <c r="E1671" s="12" t="s">
        <v>203</v>
      </c>
      <c r="F1671" s="7" t="s">
        <v>19</v>
      </c>
      <c r="G1671" s="7" t="s">
        <v>2</v>
      </c>
      <c r="H1671" s="7" t="s">
        <v>2</v>
      </c>
      <c r="I1671" s="7" t="s">
        <v>2</v>
      </c>
      <c r="J1671" s="7" t="s">
        <v>204</v>
      </c>
    </row>
    <row r="1672" spans="1:10" x14ac:dyDescent="0.25" outlineLevel="1" collapsed="1">
      <c r="A1672" s="7" t="s">
        <v>15</v>
      </c>
      <c r="B1672" s="7" t="s">
        <v>25</v>
      </c>
      <c r="C1672" s="7" t="s">
        <v>2</v>
      </c>
      <c r="D1672" s="7"/>
      <c r="E1672" s="7" t="s">
        <v>123</v>
      </c>
      <c r="F1672" s="7" t="s">
        <v>19</v>
      </c>
      <c r="G1672" s="7" t="s">
        <v>27</v>
      </c>
      <c r="H1672" s="7" t="s">
        <v>2</v>
      </c>
      <c r="I1672" s="7" t="s">
        <v>2</v>
      </c>
      <c r="J1672" s="7" t="s">
        <v>205</v>
      </c>
    </row>
    <row r="1673" spans="1:10" x14ac:dyDescent="0.25" outlineLevel="1" collapsed="1">
      <c r="A1673" s="7" t="s">
        <v>15</v>
      </c>
      <c r="B1673" s="7" t="s">
        <v>25</v>
      </c>
      <c r="C1673" s="7" t="s">
        <v>2</v>
      </c>
      <c r="D1673" s="7"/>
      <c r="E1673" s="7" t="s">
        <v>125</v>
      </c>
      <c r="F1673" s="7" t="s">
        <v>19</v>
      </c>
      <c r="G1673" s="7" t="s">
        <v>27</v>
      </c>
      <c r="H1673" s="7" t="s">
        <v>2</v>
      </c>
      <c r="I1673" s="7" t="s">
        <v>2</v>
      </c>
      <c r="J1673" s="7" t="s">
        <v>206</v>
      </c>
    </row>
    <row r="1674" spans="1:10" x14ac:dyDescent="0.25" outlineLevel="1" collapsed="1">
      <c r="A1674" s="7" t="s">
        <v>19</v>
      </c>
      <c r="B1674" s="7" t="s">
        <v>104</v>
      </c>
      <c r="C1674" s="11" t="s">
        <v>105</v>
      </c>
      <c r="D1674" s="7"/>
      <c r="E1674" s="12" t="s">
        <v>207</v>
      </c>
      <c r="F1674" s="7" t="s">
        <v>19</v>
      </c>
      <c r="G1674" s="7" t="s">
        <v>2</v>
      </c>
      <c r="H1674" s="7" t="s">
        <v>2</v>
      </c>
      <c r="I1674" s="7" t="s">
        <v>2</v>
      </c>
      <c r="J1674" s="7" t="s">
        <v>208</v>
      </c>
    </row>
    <row r="1675" spans="1:10" x14ac:dyDescent="0.25" outlineLevel="1" collapsed="1">
      <c r="A1675" s="7" t="s">
        <v>15</v>
      </c>
      <c r="B1675" s="7" t="s">
        <v>25</v>
      </c>
      <c r="C1675" s="7" t="s">
        <v>2</v>
      </c>
      <c r="D1675" s="7"/>
      <c r="E1675" s="7" t="s">
        <v>123</v>
      </c>
      <c r="F1675" s="7" t="s">
        <v>19</v>
      </c>
      <c r="G1675" s="7" t="s">
        <v>27</v>
      </c>
      <c r="H1675" s="7" t="s">
        <v>2</v>
      </c>
      <c r="I1675" s="7" t="s">
        <v>2</v>
      </c>
      <c r="J1675" s="7" t="s">
        <v>209</v>
      </c>
    </row>
    <row r="1676" spans="1:10" x14ac:dyDescent="0.25" outlineLevel="1" collapsed="1">
      <c r="A1676" s="7" t="s">
        <v>15</v>
      </c>
      <c r="B1676" s="7" t="s">
        <v>25</v>
      </c>
      <c r="C1676" s="7" t="s">
        <v>2</v>
      </c>
      <c r="D1676" s="7"/>
      <c r="E1676" s="7" t="s">
        <v>125</v>
      </c>
      <c r="F1676" s="7" t="s">
        <v>19</v>
      </c>
      <c r="G1676" s="7" t="s">
        <v>27</v>
      </c>
      <c r="H1676" s="7" t="s">
        <v>2</v>
      </c>
      <c r="I1676" s="7" t="s">
        <v>2</v>
      </c>
      <c r="J1676" s="7" t="s">
        <v>210</v>
      </c>
    </row>
    <row r="1677" spans="1:10" x14ac:dyDescent="0.25" outlineLevel="1" collapsed="1">
      <c r="A1677" s="7" t="s">
        <v>19</v>
      </c>
      <c r="B1677" s="7" t="s">
        <v>104</v>
      </c>
      <c r="C1677" s="11" t="s">
        <v>105</v>
      </c>
      <c r="D1677" s="7"/>
      <c r="E1677" s="12" t="s">
        <v>211</v>
      </c>
      <c r="F1677" s="7" t="s">
        <v>19</v>
      </c>
      <c r="G1677" s="7" t="s">
        <v>2</v>
      </c>
      <c r="H1677" s="7" t="s">
        <v>2</v>
      </c>
      <c r="I1677" s="7" t="s">
        <v>2</v>
      </c>
      <c r="J1677" s="7" t="s">
        <v>212</v>
      </c>
    </row>
    <row r="1678" spans="1:10" x14ac:dyDescent="0.25" outlineLevel="1" collapsed="1">
      <c r="A1678" s="7" t="s">
        <v>19</v>
      </c>
      <c r="B1678" s="7" t="s">
        <v>104</v>
      </c>
      <c r="C1678" s="11" t="s">
        <v>105</v>
      </c>
      <c r="D1678" s="7"/>
      <c r="E1678" s="12" t="s">
        <v>213</v>
      </c>
      <c r="F1678" s="7" t="s">
        <v>19</v>
      </c>
      <c r="G1678" s="7" t="s">
        <v>2</v>
      </c>
      <c r="H1678" s="7" t="s">
        <v>2</v>
      </c>
      <c r="I1678" s="7" t="s">
        <v>2</v>
      </c>
      <c r="J1678" s="7" t="s">
        <v>214</v>
      </c>
    </row>
    <row r="1679" spans="1:10" x14ac:dyDescent="0.25" outlineLevel="1" collapsed="1">
      <c r="A1679" s="7" t="s">
        <v>15</v>
      </c>
      <c r="B1679" s="7" t="s">
        <v>25</v>
      </c>
      <c r="C1679" s="7" t="s">
        <v>2</v>
      </c>
      <c r="D1679" s="7"/>
      <c r="E1679" s="7" t="s">
        <v>123</v>
      </c>
      <c r="F1679" s="7" t="s">
        <v>19</v>
      </c>
      <c r="G1679" s="7" t="s">
        <v>27</v>
      </c>
      <c r="H1679" s="7" t="s">
        <v>2</v>
      </c>
      <c r="I1679" s="7" t="s">
        <v>2</v>
      </c>
      <c r="J1679" s="7" t="s">
        <v>215</v>
      </c>
    </row>
    <row r="1680" spans="1:10" x14ac:dyDescent="0.25" outlineLevel="1" collapsed="1">
      <c r="A1680" s="7" t="s">
        <v>15</v>
      </c>
      <c r="B1680" s="7" t="s">
        <v>25</v>
      </c>
      <c r="C1680" s="7" t="s">
        <v>2</v>
      </c>
      <c r="D1680" s="7"/>
      <c r="E1680" s="7" t="s">
        <v>125</v>
      </c>
      <c r="F1680" s="7" t="s">
        <v>19</v>
      </c>
      <c r="G1680" s="7" t="s">
        <v>27</v>
      </c>
      <c r="H1680" s="7" t="s">
        <v>2</v>
      </c>
      <c r="I1680" s="7" t="s">
        <v>2</v>
      </c>
      <c r="J1680" s="7" t="s">
        <v>216</v>
      </c>
    </row>
    <row r="1681" spans="1:10" x14ac:dyDescent="0.25" outlineLevel="1" collapsed="1">
      <c r="A1681" s="7" t="s">
        <v>19</v>
      </c>
      <c r="B1681" s="7" t="s">
        <v>104</v>
      </c>
      <c r="C1681" s="11" t="s">
        <v>105</v>
      </c>
      <c r="D1681" s="7"/>
      <c r="E1681" s="12" t="s">
        <v>217</v>
      </c>
      <c r="F1681" s="7" t="s">
        <v>19</v>
      </c>
      <c r="G1681" s="7" t="s">
        <v>2</v>
      </c>
      <c r="H1681" s="7" t="s">
        <v>2</v>
      </c>
      <c r="I1681" s="7" t="s">
        <v>2</v>
      </c>
      <c r="J1681" s="7" t="s">
        <v>218</v>
      </c>
    </row>
    <row r="1682" spans="1:10" x14ac:dyDescent="0.25" outlineLevel="1" collapsed="1">
      <c r="A1682" s="7" t="s">
        <v>15</v>
      </c>
      <c r="B1682" s="7" t="s">
        <v>25</v>
      </c>
      <c r="C1682" s="7" t="s">
        <v>2</v>
      </c>
      <c r="D1682" s="7"/>
      <c r="E1682" s="7" t="s">
        <v>123</v>
      </c>
      <c r="F1682" s="7" t="s">
        <v>19</v>
      </c>
      <c r="G1682" s="7" t="s">
        <v>27</v>
      </c>
      <c r="H1682" s="7" t="s">
        <v>2</v>
      </c>
      <c r="I1682" s="7" t="s">
        <v>2</v>
      </c>
      <c r="J1682" s="7" t="s">
        <v>219</v>
      </c>
    </row>
    <row r="1683" spans="1:10" x14ac:dyDescent="0.25" outlineLevel="1" collapsed="1">
      <c r="A1683" s="7" t="s">
        <v>15</v>
      </c>
      <c r="B1683" s="7" t="s">
        <v>25</v>
      </c>
      <c r="C1683" s="7" t="s">
        <v>2</v>
      </c>
      <c r="D1683" s="7"/>
      <c r="E1683" s="7" t="s">
        <v>125</v>
      </c>
      <c r="F1683" s="7" t="s">
        <v>19</v>
      </c>
      <c r="G1683" s="7" t="s">
        <v>27</v>
      </c>
      <c r="H1683" s="7" t="s">
        <v>2</v>
      </c>
      <c r="I1683" s="7" t="s">
        <v>2</v>
      </c>
      <c r="J1683" s="7" t="s">
        <v>220</v>
      </c>
    </row>
    <row r="1684" spans="1:10" x14ac:dyDescent="0.25" outlineLevel="1" collapsed="1">
      <c r="A1684" s="7" t="s">
        <v>19</v>
      </c>
      <c r="B1684" s="7" t="s">
        <v>104</v>
      </c>
      <c r="C1684" s="11" t="s">
        <v>105</v>
      </c>
      <c r="D1684" s="7"/>
      <c r="E1684" s="12" t="s">
        <v>221</v>
      </c>
      <c r="F1684" s="7" t="s">
        <v>19</v>
      </c>
      <c r="G1684" s="7" t="s">
        <v>2</v>
      </c>
      <c r="H1684" s="7" t="s">
        <v>2</v>
      </c>
      <c r="I1684" s="7" t="s">
        <v>2</v>
      </c>
      <c r="J1684" s="7" t="s">
        <v>222</v>
      </c>
    </row>
    <row r="1685" spans="1:10" x14ac:dyDescent="0.25" outlineLevel="1" collapsed="1">
      <c r="A1685" s="7" t="s">
        <v>19</v>
      </c>
      <c r="B1685" s="7" t="s">
        <v>104</v>
      </c>
      <c r="C1685" s="11" t="s">
        <v>105</v>
      </c>
      <c r="D1685" s="7"/>
      <c r="E1685" s="12" t="s">
        <v>223</v>
      </c>
      <c r="F1685" s="7" t="s">
        <v>19</v>
      </c>
      <c r="G1685" s="7" t="s">
        <v>2</v>
      </c>
      <c r="H1685" s="7" t="s">
        <v>2</v>
      </c>
      <c r="I1685" s="7" t="s">
        <v>2</v>
      </c>
      <c r="J1685" s="7" t="s">
        <v>224</v>
      </c>
    </row>
    <row r="1686" spans="1:10" x14ac:dyDescent="0.25" outlineLevel="1" collapsed="1">
      <c r="A1686" s="7" t="s">
        <v>15</v>
      </c>
      <c r="B1686" s="7" t="s">
        <v>25</v>
      </c>
      <c r="C1686" s="7" t="s">
        <v>2</v>
      </c>
      <c r="D1686" s="7"/>
      <c r="E1686" s="7" t="s">
        <v>123</v>
      </c>
      <c r="F1686" s="7" t="s">
        <v>19</v>
      </c>
      <c r="G1686" s="7" t="s">
        <v>27</v>
      </c>
      <c r="H1686" s="7" t="s">
        <v>2</v>
      </c>
      <c r="I1686" s="7" t="s">
        <v>2</v>
      </c>
      <c r="J1686" s="7" t="s">
        <v>225</v>
      </c>
    </row>
    <row r="1687" spans="1:10" x14ac:dyDescent="0.25" outlineLevel="1" collapsed="1">
      <c r="A1687" s="7" t="s">
        <v>15</v>
      </c>
      <c r="B1687" s="7" t="s">
        <v>25</v>
      </c>
      <c r="C1687" s="7" t="s">
        <v>2</v>
      </c>
      <c r="D1687" s="7"/>
      <c r="E1687" s="7" t="s">
        <v>125</v>
      </c>
      <c r="F1687" s="7" t="s">
        <v>19</v>
      </c>
      <c r="G1687" s="7" t="s">
        <v>27</v>
      </c>
      <c r="H1687" s="7" t="s">
        <v>2</v>
      </c>
      <c r="I1687" s="7" t="s">
        <v>2</v>
      </c>
      <c r="J1687" s="7" t="s">
        <v>226</v>
      </c>
    </row>
    <row r="1688" spans="1:10" x14ac:dyDescent="0.25" outlineLevel="1" collapsed="1">
      <c r="A1688" s="7" t="s">
        <v>19</v>
      </c>
      <c r="B1688" s="7" t="s">
        <v>104</v>
      </c>
      <c r="C1688" s="11" t="s">
        <v>105</v>
      </c>
      <c r="D1688" s="7"/>
      <c r="E1688" s="12" t="s">
        <v>227</v>
      </c>
      <c r="F1688" s="7" t="s">
        <v>19</v>
      </c>
      <c r="G1688" s="7" t="s">
        <v>2</v>
      </c>
      <c r="H1688" s="7" t="s">
        <v>2</v>
      </c>
      <c r="I1688" s="7" t="s">
        <v>2</v>
      </c>
      <c r="J1688" s="7" t="s">
        <v>228</v>
      </c>
    </row>
    <row r="1689" spans="1:10" x14ac:dyDescent="0.25" outlineLevel="1" collapsed="1">
      <c r="A1689" s="7" t="s">
        <v>15</v>
      </c>
      <c r="B1689" s="7" t="s">
        <v>25</v>
      </c>
      <c r="C1689" s="7" t="s">
        <v>2</v>
      </c>
      <c r="D1689" s="7"/>
      <c r="E1689" s="7" t="s">
        <v>123</v>
      </c>
      <c r="F1689" s="7" t="s">
        <v>19</v>
      </c>
      <c r="G1689" s="7" t="s">
        <v>27</v>
      </c>
      <c r="H1689" s="7" t="s">
        <v>2</v>
      </c>
      <c r="I1689" s="7" t="s">
        <v>2</v>
      </c>
      <c r="J1689" s="7" t="s">
        <v>229</v>
      </c>
    </row>
    <row r="1690" spans="1:10" x14ac:dyDescent="0.25" outlineLevel="1" collapsed="1">
      <c r="A1690" s="7" t="s">
        <v>15</v>
      </c>
      <c r="B1690" s="7" t="s">
        <v>25</v>
      </c>
      <c r="C1690" s="7" t="s">
        <v>2</v>
      </c>
      <c r="D1690" s="7"/>
      <c r="E1690" s="7" t="s">
        <v>125</v>
      </c>
      <c r="F1690" s="7" t="s">
        <v>19</v>
      </c>
      <c r="G1690" s="7" t="s">
        <v>27</v>
      </c>
      <c r="H1690" s="7" t="s">
        <v>2</v>
      </c>
      <c r="I1690" s="7" t="s">
        <v>2</v>
      </c>
      <c r="J1690" s="7" t="s">
        <v>230</v>
      </c>
    </row>
    <row r="1691" spans="1:10" x14ac:dyDescent="0.25" outlineLevel="1" collapsed="1">
      <c r="A1691" s="7" t="s">
        <v>19</v>
      </c>
      <c r="B1691" s="7" t="s">
        <v>104</v>
      </c>
      <c r="C1691" s="11" t="s">
        <v>105</v>
      </c>
      <c r="D1691" s="7"/>
      <c r="E1691" s="12" t="s">
        <v>231</v>
      </c>
      <c r="F1691" s="7" t="s">
        <v>19</v>
      </c>
      <c r="G1691" s="7" t="s">
        <v>2</v>
      </c>
      <c r="H1691" s="7" t="s">
        <v>2</v>
      </c>
      <c r="I1691" s="7" t="s">
        <v>2</v>
      </c>
      <c r="J1691" s="7" t="s">
        <v>232</v>
      </c>
    </row>
    <row r="1692" spans="1:10" x14ac:dyDescent="0.25" outlineLevel="1" collapsed="1">
      <c r="A1692" s="7" t="s">
        <v>19</v>
      </c>
      <c r="B1692" s="7" t="s">
        <v>104</v>
      </c>
      <c r="C1692" s="11" t="s">
        <v>105</v>
      </c>
      <c r="D1692" s="7"/>
      <c r="E1692" s="12" t="s">
        <v>233</v>
      </c>
      <c r="F1692" s="7" t="s">
        <v>19</v>
      </c>
      <c r="G1692" s="7" t="s">
        <v>2</v>
      </c>
      <c r="H1692" s="7" t="s">
        <v>2</v>
      </c>
      <c r="I1692" s="7" t="s">
        <v>2</v>
      </c>
      <c r="J1692" s="7" t="s">
        <v>234</v>
      </c>
    </row>
    <row r="1693" spans="1:10" x14ac:dyDescent="0.25" outlineLevel="1" collapsed="1">
      <c r="A1693" s="7" t="s">
        <v>15</v>
      </c>
      <c r="B1693" s="7" t="s">
        <v>25</v>
      </c>
      <c r="C1693" s="7" t="s">
        <v>2</v>
      </c>
      <c r="D1693" s="7"/>
      <c r="E1693" s="7" t="s">
        <v>235</v>
      </c>
      <c r="F1693" s="7" t="s">
        <v>19</v>
      </c>
      <c r="G1693" s="7" t="s">
        <v>27</v>
      </c>
      <c r="H1693" s="7" t="s">
        <v>2</v>
      </c>
      <c r="I1693" s="7" t="s">
        <v>2</v>
      </c>
      <c r="J1693" s="7" t="s">
        <v>236</v>
      </c>
    </row>
    <row r="1694" spans="1:10" x14ac:dyDescent="0.25" outlineLevel="1" collapsed="1">
      <c r="A1694" s="7" t="s">
        <v>19</v>
      </c>
      <c r="B1694" s="7" t="s">
        <v>104</v>
      </c>
      <c r="C1694" s="11" t="s">
        <v>105</v>
      </c>
      <c r="D1694" s="7"/>
      <c r="E1694" s="12" t="s">
        <v>237</v>
      </c>
      <c r="F1694" s="7" t="s">
        <v>19</v>
      </c>
      <c r="G1694" s="7" t="s">
        <v>2</v>
      </c>
      <c r="H1694" s="7" t="s">
        <v>2</v>
      </c>
      <c r="I1694" s="7" t="s">
        <v>2</v>
      </c>
      <c r="J1694" s="7" t="s">
        <v>238</v>
      </c>
    </row>
    <row r="1695" spans="1:10" x14ac:dyDescent="0.25" outlineLevel="1" collapsed="1">
      <c r="A1695" s="7" t="s">
        <v>15</v>
      </c>
      <c r="B1695" s="7" t="s">
        <v>16</v>
      </c>
      <c r="C1695" s="10" t="s">
        <v>1544</v>
      </c>
      <c r="D1695" s="7"/>
      <c r="E1695" s="7" t="s">
        <v>240</v>
      </c>
      <c r="F1695" s="7" t="s">
        <v>19</v>
      </c>
      <c r="G1695" s="7" t="s">
        <v>15</v>
      </c>
      <c r="H1695" s="7" t="s">
        <v>2</v>
      </c>
      <c r="I1695" s="7" t="s">
        <v>2</v>
      </c>
      <c r="J1695" s="7" t="s">
        <v>241</v>
      </c>
    </row>
    <row r="1696" spans="1:10" x14ac:dyDescent="0.25" outlineLevel="1" collapsed="1">
      <c r="A1696" s="8" t="s">
        <v>19</v>
      </c>
      <c r="B1696" s="9" t="s">
        <v>243</v>
      </c>
      <c r="C1696" s="8" t="s">
        <v>2</v>
      </c>
      <c r="D1696" s="8"/>
      <c r="E1696" s="8" t="s">
        <v>243</v>
      </c>
      <c r="F1696" s="8" t="s">
        <v>15</v>
      </c>
      <c r="G1696" s="8" t="s">
        <v>2</v>
      </c>
      <c r="H1696" s="8" t="s">
        <v>2</v>
      </c>
      <c r="I1696" s="8" t="s">
        <v>2</v>
      </c>
      <c r="J1696" s="8" t="s">
        <v>244</v>
      </c>
    </row>
    <row r="1697" spans="1:10" x14ac:dyDescent="0.25" outlineLevel="2" collapsed="1">
      <c r="A1697" s="7" t="s">
        <v>15</v>
      </c>
      <c r="B1697" s="7" t="s">
        <v>16</v>
      </c>
      <c r="C1697" s="10" t="s">
        <v>1545</v>
      </c>
      <c r="D1697" s="7"/>
      <c r="E1697" s="7" t="s">
        <v>246</v>
      </c>
      <c r="F1697" s="7" t="s">
        <v>19</v>
      </c>
      <c r="G1697" s="7" t="s">
        <v>247</v>
      </c>
      <c r="H1697" s="7" t="s">
        <v>2</v>
      </c>
      <c r="I1697" s="7" t="s">
        <v>2</v>
      </c>
      <c r="J1697" s="7" t="s">
        <v>28</v>
      </c>
    </row>
    <row r="1698" spans="1:10" x14ac:dyDescent="0.25" outlineLevel="2" collapsed="1">
      <c r="A1698" s="7" t="s">
        <v>15</v>
      </c>
      <c r="B1698" s="7" t="s">
        <v>38</v>
      </c>
      <c r="C1698" s="7" t="s">
        <v>2</v>
      </c>
      <c r="D1698" s="7"/>
      <c r="E1698" s="7" t="s">
        <v>248</v>
      </c>
      <c r="F1698" s="7" t="s">
        <v>19</v>
      </c>
      <c r="G1698" s="7" t="s">
        <v>40</v>
      </c>
      <c r="H1698" s="7" t="s">
        <v>2</v>
      </c>
      <c r="I1698" s="7" t="s">
        <v>2</v>
      </c>
      <c r="J1698" s="7" t="s">
        <v>30</v>
      </c>
    </row>
    <row r="1699" spans="1:10" x14ac:dyDescent="0.25" outlineLevel="2" collapsed="1">
      <c r="A1699" s="7" t="s">
        <v>15</v>
      </c>
      <c r="B1699" s="7" t="s">
        <v>38</v>
      </c>
      <c r="C1699" s="7" t="s">
        <v>2</v>
      </c>
      <c r="D1699" s="7"/>
      <c r="E1699" s="7" t="s">
        <v>249</v>
      </c>
      <c r="F1699" s="7" t="s">
        <v>19</v>
      </c>
      <c r="G1699" s="7" t="s">
        <v>40</v>
      </c>
      <c r="H1699" s="7" t="s">
        <v>2</v>
      </c>
      <c r="I1699" s="7" t="s">
        <v>2</v>
      </c>
      <c r="J1699" s="7" t="s">
        <v>34</v>
      </c>
    </row>
    <row r="1700" spans="1:10" x14ac:dyDescent="0.25" outlineLevel="2" collapsed="1">
      <c r="A1700" s="7" t="s">
        <v>15</v>
      </c>
      <c r="B1700" s="7" t="s">
        <v>16</v>
      </c>
      <c r="C1700" s="10" t="s">
        <v>1546</v>
      </c>
      <c r="D1700" s="7"/>
      <c r="E1700" s="7" t="s">
        <v>251</v>
      </c>
      <c r="F1700" s="7" t="s">
        <v>19</v>
      </c>
      <c r="G1700" s="7" t="s">
        <v>252</v>
      </c>
      <c r="H1700" s="7" t="s">
        <v>2</v>
      </c>
      <c r="I1700" s="7" t="s">
        <v>2</v>
      </c>
      <c r="J1700" s="7" t="s">
        <v>37</v>
      </c>
    </row>
    <row r="1701" spans="1:10" x14ac:dyDescent="0.25" outlineLevel="2" collapsed="1">
      <c r="A1701" s="7" t="s">
        <v>15</v>
      </c>
      <c r="B1701" s="7" t="s">
        <v>25</v>
      </c>
      <c r="C1701" s="7" t="s">
        <v>2</v>
      </c>
      <c r="D1701" s="7"/>
      <c r="E1701" s="7" t="s">
        <v>253</v>
      </c>
      <c r="F1701" s="7" t="s">
        <v>19</v>
      </c>
      <c r="G1701" s="7" t="s">
        <v>27</v>
      </c>
      <c r="H1701" s="7" t="s">
        <v>2</v>
      </c>
      <c r="I1701" s="7" t="s">
        <v>2</v>
      </c>
      <c r="J1701" s="7" t="s">
        <v>63</v>
      </c>
    </row>
    <row r="1702" spans="1:10" x14ac:dyDescent="0.25" outlineLevel="2" collapsed="1">
      <c r="A1702" s="7" t="s">
        <v>15</v>
      </c>
      <c r="B1702" s="7" t="s">
        <v>25</v>
      </c>
      <c r="C1702" s="7" t="s">
        <v>2</v>
      </c>
      <c r="D1702" s="7"/>
      <c r="E1702" s="7" t="s">
        <v>254</v>
      </c>
      <c r="F1702" s="7" t="s">
        <v>19</v>
      </c>
      <c r="G1702" s="7" t="s">
        <v>27</v>
      </c>
      <c r="H1702" s="7" t="s">
        <v>2</v>
      </c>
      <c r="I1702" s="7" t="s">
        <v>2</v>
      </c>
      <c r="J1702" s="7" t="s">
        <v>44</v>
      </c>
    </row>
    <row r="1703" spans="1:10" x14ac:dyDescent="0.25" outlineLevel="2" collapsed="1">
      <c r="A1703" s="7" t="s">
        <v>15</v>
      </c>
      <c r="B1703" s="7" t="s">
        <v>64</v>
      </c>
      <c r="C1703" s="7" t="s">
        <v>2</v>
      </c>
      <c r="D1703" s="7"/>
      <c r="E1703" s="7" t="s">
        <v>255</v>
      </c>
      <c r="F1703" s="7" t="s">
        <v>19</v>
      </c>
      <c r="G1703" s="7">
        <v>1</v>
      </c>
      <c r="H1703" s="7" t="s">
        <v>2</v>
      </c>
      <c r="I1703" s="7" t="s">
        <v>2</v>
      </c>
      <c r="J1703" s="7" t="s">
        <v>87</v>
      </c>
    </row>
    <row r="1704" spans="1:10" x14ac:dyDescent="0.25" outlineLevel="1" collapsed="1">
      <c r="A1704" s="7" t="s">
        <v>19</v>
      </c>
      <c r="B1704" s="7" t="s">
        <v>104</v>
      </c>
      <c r="C1704" s="11" t="s">
        <v>105</v>
      </c>
      <c r="D1704" s="7"/>
      <c r="E1704" s="12" t="s">
        <v>256</v>
      </c>
      <c r="F1704" s="7" t="s">
        <v>19</v>
      </c>
      <c r="G1704" s="7" t="s">
        <v>2</v>
      </c>
      <c r="H1704" s="7" t="s">
        <v>2</v>
      </c>
      <c r="I1704" s="7" t="s">
        <v>2</v>
      </c>
      <c r="J1704" s="7" t="s">
        <v>257</v>
      </c>
    </row>
    <row r="1705" spans="1:10" x14ac:dyDescent="0.25" outlineLevel="1" collapsed="1">
      <c r="A1705" s="8" t="s">
        <v>15</v>
      </c>
      <c r="B1705" s="9" t="s">
        <v>1547</v>
      </c>
      <c r="C1705" s="8" t="s">
        <v>2</v>
      </c>
      <c r="D1705" s="8"/>
      <c r="E1705" s="8" t="s">
        <v>259</v>
      </c>
      <c r="F1705" s="8" t="s">
        <v>19</v>
      </c>
      <c r="G1705" s="8" t="s">
        <v>2</v>
      </c>
      <c r="H1705" s="8" t="s">
        <v>2</v>
      </c>
      <c r="I1705" s="8" t="s">
        <v>2</v>
      </c>
      <c r="J1705" s="8" t="s">
        <v>260</v>
      </c>
    </row>
    <row r="1706" spans="1:10" x14ac:dyDescent="0.25" outlineLevel="2" collapsed="1">
      <c r="A1706" s="7" t="s">
        <v>15</v>
      </c>
      <c r="B1706" s="7" t="s">
        <v>25</v>
      </c>
      <c r="C1706" s="7" t="s">
        <v>2</v>
      </c>
      <c r="D1706" s="7"/>
      <c r="E1706" s="7" t="s">
        <v>261</v>
      </c>
      <c r="F1706" s="7" t="s">
        <v>19</v>
      </c>
      <c r="G1706" s="7" t="s">
        <v>27</v>
      </c>
      <c r="H1706" s="7" t="s">
        <v>2</v>
      </c>
      <c r="I1706" s="7" t="s">
        <v>2</v>
      </c>
      <c r="J1706" s="7" t="s">
        <v>28</v>
      </c>
    </row>
    <row r="1707" spans="1:10" x14ac:dyDescent="0.25" outlineLevel="2" collapsed="1">
      <c r="A1707" s="7" t="s">
        <v>15</v>
      </c>
      <c r="B1707" s="7" t="s">
        <v>25</v>
      </c>
      <c r="C1707" s="7" t="s">
        <v>2</v>
      </c>
      <c r="D1707" s="7"/>
      <c r="E1707" s="7" t="s">
        <v>262</v>
      </c>
      <c r="F1707" s="7" t="s">
        <v>19</v>
      </c>
      <c r="G1707" s="7" t="s">
        <v>27</v>
      </c>
      <c r="H1707" s="7" t="s">
        <v>2</v>
      </c>
      <c r="I1707" s="7" t="s">
        <v>2</v>
      </c>
      <c r="J1707" s="7" t="s">
        <v>30</v>
      </c>
    </row>
    <row r="1708" spans="1:10" x14ac:dyDescent="0.25" outlineLevel="2" collapsed="1">
      <c r="A1708" s="7" t="s">
        <v>15</v>
      </c>
      <c r="B1708" s="7" t="s">
        <v>25</v>
      </c>
      <c r="C1708" s="7" t="s">
        <v>2</v>
      </c>
      <c r="D1708" s="7"/>
      <c r="E1708" s="7" t="s">
        <v>263</v>
      </c>
      <c r="F1708" s="7" t="s">
        <v>19</v>
      </c>
      <c r="G1708" s="7" t="s">
        <v>27</v>
      </c>
      <c r="H1708" s="7" t="s">
        <v>2</v>
      </c>
      <c r="I1708" s="7" t="s">
        <v>2</v>
      </c>
      <c r="J1708" s="7" t="s">
        <v>34</v>
      </c>
    </row>
    <row r="1709" spans="1:10" x14ac:dyDescent="0.25" outlineLevel="1" collapsed="1">
      <c r="A1709" s="7" t="s">
        <v>19</v>
      </c>
      <c r="B1709" s="7" t="s">
        <v>25</v>
      </c>
      <c r="C1709" s="7" t="s">
        <v>2</v>
      </c>
      <c r="D1709" s="7"/>
      <c r="E1709" s="7" t="s">
        <v>264</v>
      </c>
      <c r="F1709" s="7" t="s">
        <v>19</v>
      </c>
      <c r="G1709" s="7" t="s">
        <v>27</v>
      </c>
      <c r="H1709" s="7" t="s">
        <v>2</v>
      </c>
      <c r="I1709" s="7" t="s">
        <v>2</v>
      </c>
      <c r="J1709" s="7" t="s">
        <v>265</v>
      </c>
    </row>
    <row r="1710" spans="1:10" x14ac:dyDescent="0.25" outlineLevel="1" collapsed="1">
      <c r="A1710" s="7" t="s">
        <v>15</v>
      </c>
      <c r="B1710" s="7" t="s">
        <v>16</v>
      </c>
      <c r="C1710" s="10" t="s">
        <v>1548</v>
      </c>
      <c r="D1710" s="7"/>
      <c r="E1710" s="7" t="s">
        <v>267</v>
      </c>
      <c r="F1710" s="7" t="s">
        <v>19</v>
      </c>
      <c r="G1710" s="7" t="s">
        <v>15</v>
      </c>
      <c r="H1710" s="7" t="s">
        <v>2</v>
      </c>
      <c r="I1710" s="7" t="s">
        <v>2</v>
      </c>
      <c r="J1710" s="7" t="s">
        <v>268</v>
      </c>
    </row>
    <row r="1711" spans="1:10" x14ac:dyDescent="0.25" outlineLevel="1" collapsed="1">
      <c r="A1711" s="7" t="s">
        <v>19</v>
      </c>
      <c r="B1711" s="7" t="s">
        <v>25</v>
      </c>
      <c r="C1711" s="7" t="s">
        <v>2</v>
      </c>
      <c r="D1711" s="7">
        <f>EXACT(G1710,"Yes")</f>
      </c>
      <c r="E1711" s="7" t="s">
        <v>269</v>
      </c>
      <c r="F1711" s="7" t="s">
        <v>19</v>
      </c>
      <c r="G1711" s="7" t="s">
        <v>27</v>
      </c>
      <c r="H1711" s="7" t="s">
        <v>2</v>
      </c>
      <c r="I1711" s="7" t="s">
        <v>2</v>
      </c>
      <c r="J1711" s="7" t="s">
        <v>270</v>
      </c>
    </row>
    <row r="1712" spans="1:10" x14ac:dyDescent="0.25" outlineLevel="1" collapsed="1">
      <c r="A1712" s="7" t="s">
        <v>19</v>
      </c>
      <c r="B1712" s="7" t="s">
        <v>104</v>
      </c>
      <c r="C1712" s="11" t="s">
        <v>105</v>
      </c>
      <c r="D1712" s="7"/>
      <c r="E1712" s="12" t="s">
        <v>271</v>
      </c>
      <c r="F1712" s="7" t="s">
        <v>19</v>
      </c>
      <c r="G1712" s="7" t="s">
        <v>2</v>
      </c>
      <c r="H1712" s="7" t="s">
        <v>2</v>
      </c>
      <c r="I1712" s="7" t="s">
        <v>2</v>
      </c>
      <c r="J1712" s="7" t="s">
        <v>272</v>
      </c>
    </row>
    <row r="1713" spans="1:10" x14ac:dyDescent="0.25" outlineLevel="1" collapsed="1">
      <c r="A1713" s="7" t="s">
        <v>15</v>
      </c>
      <c r="B1713" s="7" t="s">
        <v>16</v>
      </c>
      <c r="C1713" s="10" t="s">
        <v>1549</v>
      </c>
      <c r="D1713" s="7"/>
      <c r="E1713" s="7" t="s">
        <v>274</v>
      </c>
      <c r="F1713" s="7" t="s">
        <v>19</v>
      </c>
      <c r="G1713" s="7" t="s">
        <v>275</v>
      </c>
      <c r="H1713" s="7" t="s">
        <v>2</v>
      </c>
      <c r="I1713" s="7" t="s">
        <v>2</v>
      </c>
      <c r="J1713" s="7" t="s">
        <v>276</v>
      </c>
    </row>
    <row r="1714" spans="1:10" x14ac:dyDescent="0.25" outlineLevel="1" collapsed="1">
      <c r="A1714" s="7" t="s">
        <v>19</v>
      </c>
      <c r="B1714" s="7" t="s">
        <v>104</v>
      </c>
      <c r="C1714" s="11" t="s">
        <v>105</v>
      </c>
      <c r="D1714" s="7">
        <f>EXACT(G1713,"Grouped project")</f>
      </c>
      <c r="E1714" s="12" t="s">
        <v>277</v>
      </c>
      <c r="F1714" s="7" t="s">
        <v>19</v>
      </c>
      <c r="G1714" s="7" t="s">
        <v>2</v>
      </c>
      <c r="H1714" s="7" t="s">
        <v>2</v>
      </c>
      <c r="I1714" s="7" t="s">
        <v>2</v>
      </c>
      <c r="J1714" s="7" t="s">
        <v>278</v>
      </c>
    </row>
    <row r="1715" spans="1:10" x14ac:dyDescent="0.25" outlineLevel="1" collapsed="1">
      <c r="A1715" s="7" t="s">
        <v>19</v>
      </c>
      <c r="B1715" s="7" t="s">
        <v>25</v>
      </c>
      <c r="C1715" s="7" t="s">
        <v>2</v>
      </c>
      <c r="D1715" s="7">
        <f>EXACT(G1713,"Grouped project")</f>
      </c>
      <c r="E1715" s="7" t="s">
        <v>279</v>
      </c>
      <c r="F1715" s="7" t="s">
        <v>19</v>
      </c>
      <c r="G1715" s="7" t="s">
        <v>27</v>
      </c>
      <c r="H1715" s="7" t="s">
        <v>2</v>
      </c>
      <c r="I1715" s="7" t="s">
        <v>2</v>
      </c>
      <c r="J1715" s="7" t="s">
        <v>280</v>
      </c>
    </row>
    <row r="1716" spans="1:10" x14ac:dyDescent="0.25" outlineLevel="1" collapsed="1">
      <c r="A1716" s="7" t="s">
        <v>19</v>
      </c>
      <c r="B1716" s="7" t="s">
        <v>104</v>
      </c>
      <c r="C1716" s="11" t="s">
        <v>105</v>
      </c>
      <c r="D1716" s="7"/>
      <c r="E1716" s="12" t="s">
        <v>281</v>
      </c>
      <c r="F1716" s="7" t="s">
        <v>19</v>
      </c>
      <c r="G1716" s="7" t="s">
        <v>2</v>
      </c>
      <c r="H1716" s="7" t="s">
        <v>2</v>
      </c>
      <c r="I1716" s="7" t="s">
        <v>2</v>
      </c>
      <c r="J1716" s="7" t="s">
        <v>282</v>
      </c>
    </row>
    <row r="1717" spans="1:10" x14ac:dyDescent="0.25" outlineLevel="1" collapsed="1">
      <c r="A1717" s="8" t="s">
        <v>15</v>
      </c>
      <c r="B1717" s="9" t="s">
        <v>284</v>
      </c>
      <c r="C1717" s="8" t="s">
        <v>2</v>
      </c>
      <c r="D1717" s="8"/>
      <c r="E1717" s="8" t="s">
        <v>284</v>
      </c>
      <c r="F1717" s="8" t="s">
        <v>15</v>
      </c>
      <c r="G1717" s="8" t="s">
        <v>2</v>
      </c>
      <c r="H1717" s="8" t="s">
        <v>2</v>
      </c>
      <c r="I1717" s="8" t="s">
        <v>2</v>
      </c>
      <c r="J1717" s="8" t="s">
        <v>285</v>
      </c>
    </row>
    <row r="1718" spans="1:10" x14ac:dyDescent="0.25" outlineLevel="2" collapsed="1">
      <c r="A1718" s="7" t="s">
        <v>19</v>
      </c>
      <c r="B1718" s="7" t="s">
        <v>25</v>
      </c>
      <c r="C1718" s="7" t="s">
        <v>2</v>
      </c>
      <c r="D1718" s="7"/>
      <c r="E1718" s="7" t="s">
        <v>286</v>
      </c>
      <c r="F1718" s="7" t="s">
        <v>19</v>
      </c>
      <c r="G1718" s="7" t="s">
        <v>27</v>
      </c>
      <c r="H1718" s="7" t="s">
        <v>2</v>
      </c>
      <c r="I1718" s="7" t="s">
        <v>2</v>
      </c>
      <c r="J1718" s="7" t="s">
        <v>28</v>
      </c>
    </row>
    <row r="1719" spans="1:10" x14ac:dyDescent="0.25" outlineLevel="2" collapsed="1">
      <c r="A1719" s="7" t="s">
        <v>19</v>
      </c>
      <c r="B1719" s="7" t="s">
        <v>25</v>
      </c>
      <c r="C1719" s="7" t="s">
        <v>2</v>
      </c>
      <c r="D1719" s="7"/>
      <c r="E1719" s="7" t="s">
        <v>287</v>
      </c>
      <c r="F1719" s="7" t="s">
        <v>19</v>
      </c>
      <c r="G1719" s="7" t="s">
        <v>27</v>
      </c>
      <c r="H1719" s="7" t="s">
        <v>2</v>
      </c>
      <c r="I1719" s="7" t="s">
        <v>2</v>
      </c>
      <c r="J1719" s="7" t="s">
        <v>30</v>
      </c>
    </row>
    <row r="1720" spans="1:10" x14ac:dyDescent="0.25" outlineLevel="2" collapsed="1">
      <c r="A1720" s="7" t="s">
        <v>19</v>
      </c>
      <c r="B1720" s="7" t="s">
        <v>25</v>
      </c>
      <c r="C1720" s="7" t="s">
        <v>2</v>
      </c>
      <c r="D1720" s="7"/>
      <c r="E1720" s="7" t="s">
        <v>288</v>
      </c>
      <c r="F1720" s="7" t="s">
        <v>19</v>
      </c>
      <c r="G1720" s="7" t="s">
        <v>27</v>
      </c>
      <c r="H1720" s="7" t="s">
        <v>2</v>
      </c>
      <c r="I1720" s="7" t="s">
        <v>2</v>
      </c>
      <c r="J1720" s="7" t="s">
        <v>34</v>
      </c>
    </row>
    <row r="1721" spans="1:10" x14ac:dyDescent="0.25" outlineLevel="2" collapsed="1">
      <c r="A1721" s="7" t="s">
        <v>19</v>
      </c>
      <c r="B1721" s="7" t="s">
        <v>25</v>
      </c>
      <c r="C1721" s="7" t="s">
        <v>2</v>
      </c>
      <c r="D1721" s="7"/>
      <c r="E1721" s="7" t="s">
        <v>289</v>
      </c>
      <c r="F1721" s="7" t="s">
        <v>19</v>
      </c>
      <c r="G1721" s="7" t="s">
        <v>27</v>
      </c>
      <c r="H1721" s="7" t="s">
        <v>2</v>
      </c>
      <c r="I1721" s="7" t="s">
        <v>2</v>
      </c>
      <c r="J1721" s="7" t="s">
        <v>37</v>
      </c>
    </row>
    <row r="1722" spans="1:10" x14ac:dyDescent="0.25" outlineLevel="2" collapsed="1">
      <c r="A1722" s="7" t="s">
        <v>19</v>
      </c>
      <c r="B1722" s="7" t="s">
        <v>25</v>
      </c>
      <c r="C1722" s="7" t="s">
        <v>2</v>
      </c>
      <c r="D1722" s="7"/>
      <c r="E1722" s="7" t="s">
        <v>290</v>
      </c>
      <c r="F1722" s="7" t="s">
        <v>19</v>
      </c>
      <c r="G1722" s="7" t="s">
        <v>27</v>
      </c>
      <c r="H1722" s="7" t="s">
        <v>2</v>
      </c>
      <c r="I1722" s="7" t="s">
        <v>2</v>
      </c>
      <c r="J1722" s="7" t="s">
        <v>63</v>
      </c>
    </row>
    <row r="1723" spans="1:10" x14ac:dyDescent="0.25" outlineLevel="2" collapsed="1">
      <c r="A1723" s="7" t="s">
        <v>19</v>
      </c>
      <c r="B1723" s="7" t="s">
        <v>25</v>
      </c>
      <c r="C1723" s="7" t="s">
        <v>2</v>
      </c>
      <c r="D1723" s="7"/>
      <c r="E1723" s="7" t="s">
        <v>291</v>
      </c>
      <c r="F1723" s="7" t="s">
        <v>19</v>
      </c>
      <c r="G1723" s="7" t="s">
        <v>27</v>
      </c>
      <c r="H1723" s="7" t="s">
        <v>2</v>
      </c>
      <c r="I1723" s="7" t="s">
        <v>2</v>
      </c>
      <c r="J1723" s="7" t="s">
        <v>87</v>
      </c>
    </row>
    <row r="1724" spans="1:10" x14ac:dyDescent="0.25" outlineLevel="2" collapsed="1">
      <c r="A1724" s="7" t="s">
        <v>19</v>
      </c>
      <c r="B1724" s="7" t="s">
        <v>104</v>
      </c>
      <c r="C1724" s="11" t="s">
        <v>105</v>
      </c>
      <c r="D1724" s="7"/>
      <c r="E1724" s="12" t="s">
        <v>292</v>
      </c>
      <c r="F1724" s="7" t="s">
        <v>19</v>
      </c>
      <c r="G1724" s="7" t="s">
        <v>2</v>
      </c>
      <c r="H1724" s="7" t="s">
        <v>2</v>
      </c>
      <c r="I1724" s="7" t="s">
        <v>2</v>
      </c>
      <c r="J1724" s="7" t="s">
        <v>44</v>
      </c>
    </row>
    <row r="1725" spans="1:10" x14ac:dyDescent="0.25" outlineLevel="2" collapsed="1">
      <c r="A1725" s="7" t="s">
        <v>19</v>
      </c>
      <c r="B1725" s="7" t="s">
        <v>25</v>
      </c>
      <c r="C1725" s="7" t="s">
        <v>2</v>
      </c>
      <c r="D1725" s="7"/>
      <c r="E1725" s="7" t="s">
        <v>293</v>
      </c>
      <c r="F1725" s="7" t="s">
        <v>19</v>
      </c>
      <c r="G1725" s="7" t="s">
        <v>27</v>
      </c>
      <c r="H1725" s="7" t="s">
        <v>2</v>
      </c>
      <c r="I1725" s="7" t="s">
        <v>2</v>
      </c>
      <c r="J1725" s="7" t="s">
        <v>294</v>
      </c>
    </row>
    <row r="1726" spans="1:10" x14ac:dyDescent="0.25" outlineLevel="2" collapsed="1">
      <c r="A1726" s="7" t="s">
        <v>19</v>
      </c>
      <c r="B1726" s="7" t="s">
        <v>295</v>
      </c>
      <c r="C1726" s="7" t="s">
        <v>2</v>
      </c>
      <c r="D1726" s="7"/>
      <c r="E1726" s="7" t="s">
        <v>296</v>
      </c>
      <c r="F1726" s="7" t="s">
        <v>19</v>
      </c>
      <c r="G1726" s="7" t="b">
        <v>1</v>
      </c>
      <c r="H1726" s="7" t="s">
        <v>2</v>
      </c>
      <c r="I1726" s="7" t="s">
        <v>2</v>
      </c>
      <c r="J1726" s="7" t="s">
        <v>297</v>
      </c>
    </row>
    <row r="1727" spans="1:10" x14ac:dyDescent="0.25" outlineLevel="2" collapsed="1">
      <c r="A1727" s="7" t="s">
        <v>19</v>
      </c>
      <c r="B1727" s="7" t="s">
        <v>25</v>
      </c>
      <c r="C1727" s="7" t="s">
        <v>2</v>
      </c>
      <c r="D1727" s="7"/>
      <c r="E1727" s="7" t="s">
        <v>298</v>
      </c>
      <c r="F1727" s="7" t="s">
        <v>19</v>
      </c>
      <c r="G1727" s="7" t="s">
        <v>27</v>
      </c>
      <c r="H1727" s="7" t="s">
        <v>2</v>
      </c>
      <c r="I1727" s="7" t="s">
        <v>2</v>
      </c>
      <c r="J1727" s="7" t="s">
        <v>299</v>
      </c>
    </row>
    <row r="1728" spans="1:10" x14ac:dyDescent="0.25" outlineLevel="1" collapsed="1">
      <c r="A1728" s="7" t="s">
        <v>19</v>
      </c>
      <c r="B1728" s="7" t="s">
        <v>104</v>
      </c>
      <c r="C1728" s="11" t="s">
        <v>105</v>
      </c>
      <c r="D1728" s="7"/>
      <c r="E1728" s="12" t="s">
        <v>300</v>
      </c>
      <c r="F1728" s="7" t="s">
        <v>19</v>
      </c>
      <c r="G1728" s="7" t="s">
        <v>2</v>
      </c>
      <c r="H1728" s="7" t="s">
        <v>2</v>
      </c>
      <c r="I1728" s="7" t="s">
        <v>2</v>
      </c>
      <c r="J1728" s="7" t="s">
        <v>301</v>
      </c>
    </row>
    <row r="1729" spans="1:10" x14ac:dyDescent="0.25" outlineLevel="1" collapsed="1">
      <c r="A1729" s="8" t="s">
        <v>19</v>
      </c>
      <c r="B1729" s="9" t="s">
        <v>1550</v>
      </c>
      <c r="C1729" s="8" t="s">
        <v>2</v>
      </c>
      <c r="D1729" s="8"/>
      <c r="E1729" s="8" t="s">
        <v>303</v>
      </c>
      <c r="F1729" s="8" t="s">
        <v>15</v>
      </c>
      <c r="G1729" s="8" t="s">
        <v>2</v>
      </c>
      <c r="H1729" s="8" t="s">
        <v>2</v>
      </c>
      <c r="I1729" s="8" t="s">
        <v>2</v>
      </c>
      <c r="J1729" s="8" t="s">
        <v>304</v>
      </c>
    </row>
    <row r="1730" spans="1:10" x14ac:dyDescent="0.25" outlineLevel="2" collapsed="1">
      <c r="A1730" s="7" t="s">
        <v>19</v>
      </c>
      <c r="B1730" s="7" t="s">
        <v>25</v>
      </c>
      <c r="C1730" s="7" t="s">
        <v>2</v>
      </c>
      <c r="D1730" s="7"/>
      <c r="E1730" s="7" t="s">
        <v>286</v>
      </c>
      <c r="F1730" s="7" t="s">
        <v>19</v>
      </c>
      <c r="G1730" s="7" t="s">
        <v>27</v>
      </c>
      <c r="H1730" s="7" t="s">
        <v>2</v>
      </c>
      <c r="I1730" s="7" t="s">
        <v>2</v>
      </c>
      <c r="J1730" s="7" t="s">
        <v>28</v>
      </c>
    </row>
    <row r="1731" spans="1:10" x14ac:dyDescent="0.25" outlineLevel="2" collapsed="1">
      <c r="A1731" s="7" t="s">
        <v>19</v>
      </c>
      <c r="B1731" s="7" t="s">
        <v>25</v>
      </c>
      <c r="C1731" s="7" t="s">
        <v>2</v>
      </c>
      <c r="D1731" s="7"/>
      <c r="E1731" s="7" t="s">
        <v>305</v>
      </c>
      <c r="F1731" s="7" t="s">
        <v>19</v>
      </c>
      <c r="G1731" s="7" t="s">
        <v>27</v>
      </c>
      <c r="H1731" s="7" t="s">
        <v>2</v>
      </c>
      <c r="I1731" s="7" t="s">
        <v>2</v>
      </c>
      <c r="J1731" s="7" t="s">
        <v>30</v>
      </c>
    </row>
    <row r="1732" spans="1:10" x14ac:dyDescent="0.25" outlineLevel="2" collapsed="1">
      <c r="A1732" s="7" t="s">
        <v>19</v>
      </c>
      <c r="B1732" s="7" t="s">
        <v>25</v>
      </c>
      <c r="C1732" s="7" t="s">
        <v>2</v>
      </c>
      <c r="D1732" s="7"/>
      <c r="E1732" s="7" t="s">
        <v>287</v>
      </c>
      <c r="F1732" s="7" t="s">
        <v>19</v>
      </c>
      <c r="G1732" s="7" t="s">
        <v>27</v>
      </c>
      <c r="H1732" s="7" t="s">
        <v>2</v>
      </c>
      <c r="I1732" s="7" t="s">
        <v>2</v>
      </c>
      <c r="J1732" s="7" t="s">
        <v>34</v>
      </c>
    </row>
    <row r="1733" spans="1:10" x14ac:dyDescent="0.25" outlineLevel="2" collapsed="1">
      <c r="A1733" s="7" t="s">
        <v>19</v>
      </c>
      <c r="B1733" s="7" t="s">
        <v>25</v>
      </c>
      <c r="C1733" s="7" t="s">
        <v>2</v>
      </c>
      <c r="D1733" s="7"/>
      <c r="E1733" s="7" t="s">
        <v>288</v>
      </c>
      <c r="F1733" s="7" t="s">
        <v>19</v>
      </c>
      <c r="G1733" s="7" t="s">
        <v>27</v>
      </c>
      <c r="H1733" s="7" t="s">
        <v>2</v>
      </c>
      <c r="I1733" s="7" t="s">
        <v>2</v>
      </c>
      <c r="J1733" s="7" t="s">
        <v>37</v>
      </c>
    </row>
    <row r="1734" spans="1:10" x14ac:dyDescent="0.25" outlineLevel="2" collapsed="1">
      <c r="A1734" s="7" t="s">
        <v>19</v>
      </c>
      <c r="B1734" s="7" t="s">
        <v>25</v>
      </c>
      <c r="C1734" s="7" t="s">
        <v>2</v>
      </c>
      <c r="D1734" s="7"/>
      <c r="E1734" s="7" t="s">
        <v>306</v>
      </c>
      <c r="F1734" s="7" t="s">
        <v>19</v>
      </c>
      <c r="G1734" s="7" t="s">
        <v>27</v>
      </c>
      <c r="H1734" s="7" t="s">
        <v>2</v>
      </c>
      <c r="I1734" s="7" t="s">
        <v>2</v>
      </c>
      <c r="J1734" s="7" t="s">
        <v>63</v>
      </c>
    </row>
    <row r="1735" spans="1:10" x14ac:dyDescent="0.25" outlineLevel="2" collapsed="1">
      <c r="A1735" s="7" t="s">
        <v>19</v>
      </c>
      <c r="B1735" s="7" t="s">
        <v>25</v>
      </c>
      <c r="C1735" s="7" t="s">
        <v>2</v>
      </c>
      <c r="D1735" s="7"/>
      <c r="E1735" s="7" t="s">
        <v>290</v>
      </c>
      <c r="F1735" s="7" t="s">
        <v>19</v>
      </c>
      <c r="G1735" s="7" t="s">
        <v>27</v>
      </c>
      <c r="H1735" s="7" t="s">
        <v>2</v>
      </c>
      <c r="I1735" s="7" t="s">
        <v>2</v>
      </c>
      <c r="J1735" s="7" t="s">
        <v>87</v>
      </c>
    </row>
    <row r="1736" spans="1:10" x14ac:dyDescent="0.25" outlineLevel="2" collapsed="1">
      <c r="A1736" s="7" t="s">
        <v>19</v>
      </c>
      <c r="B1736" s="7" t="s">
        <v>25</v>
      </c>
      <c r="C1736" s="7" t="s">
        <v>2</v>
      </c>
      <c r="D1736" s="7"/>
      <c r="E1736" s="7" t="s">
        <v>291</v>
      </c>
      <c r="F1736" s="7" t="s">
        <v>19</v>
      </c>
      <c r="G1736" s="7" t="s">
        <v>27</v>
      </c>
      <c r="H1736" s="7" t="s">
        <v>2</v>
      </c>
      <c r="I1736" s="7" t="s">
        <v>2</v>
      </c>
      <c r="J1736" s="7" t="s">
        <v>44</v>
      </c>
    </row>
    <row r="1737" spans="1:10" x14ac:dyDescent="0.25" outlineLevel="2" collapsed="1">
      <c r="A1737" s="7" t="s">
        <v>19</v>
      </c>
      <c r="B1737" s="7" t="s">
        <v>104</v>
      </c>
      <c r="C1737" s="11" t="s">
        <v>105</v>
      </c>
      <c r="D1737" s="7"/>
      <c r="E1737" s="12" t="s">
        <v>307</v>
      </c>
      <c r="F1737" s="7" t="s">
        <v>19</v>
      </c>
      <c r="G1737" s="7" t="s">
        <v>2</v>
      </c>
      <c r="H1737" s="7" t="s">
        <v>2</v>
      </c>
      <c r="I1737" s="7" t="s">
        <v>2</v>
      </c>
      <c r="J1737" s="7" t="s">
        <v>308</v>
      </c>
    </row>
    <row r="1738" spans="1:10" x14ac:dyDescent="0.25" outlineLevel="2" collapsed="1">
      <c r="A1738" s="7" t="s">
        <v>19</v>
      </c>
      <c r="B1738" s="7" t="s">
        <v>295</v>
      </c>
      <c r="C1738" s="7" t="s">
        <v>2</v>
      </c>
      <c r="D1738" s="7"/>
      <c r="E1738" s="7" t="s">
        <v>296</v>
      </c>
      <c r="F1738" s="7" t="s">
        <v>19</v>
      </c>
      <c r="G1738" s="7" t="b">
        <v>1</v>
      </c>
      <c r="H1738" s="7" t="s">
        <v>2</v>
      </c>
      <c r="I1738" s="7" t="s">
        <v>2</v>
      </c>
      <c r="J1738" s="7" t="s">
        <v>297</v>
      </c>
    </row>
    <row r="1739" spans="1:10" x14ac:dyDescent="0.25" outlineLevel="2" collapsed="1">
      <c r="A1739" s="7" t="s">
        <v>19</v>
      </c>
      <c r="B1739" s="7" t="s">
        <v>25</v>
      </c>
      <c r="C1739" s="7" t="s">
        <v>2</v>
      </c>
      <c r="D1739" s="7"/>
      <c r="E1739" s="7" t="s">
        <v>309</v>
      </c>
      <c r="F1739" s="7" t="s">
        <v>19</v>
      </c>
      <c r="G1739" s="7" t="s">
        <v>27</v>
      </c>
      <c r="H1739" s="7" t="s">
        <v>2</v>
      </c>
      <c r="I1739" s="7" t="s">
        <v>2</v>
      </c>
      <c r="J1739" s="7" t="s">
        <v>310</v>
      </c>
    </row>
    <row r="1740" spans="1:10" x14ac:dyDescent="0.25" outlineLevel="1" collapsed="1">
      <c r="A1740" s="7" t="s">
        <v>15</v>
      </c>
      <c r="B1740" s="7" t="s">
        <v>25</v>
      </c>
      <c r="C1740" s="7" t="s">
        <v>2</v>
      </c>
      <c r="D1740" s="7"/>
      <c r="E1740" s="7" t="s">
        <v>311</v>
      </c>
      <c r="F1740" s="7" t="s">
        <v>19</v>
      </c>
      <c r="G1740" s="7" t="s">
        <v>27</v>
      </c>
      <c r="H1740" s="7" t="s">
        <v>2</v>
      </c>
      <c r="I1740" s="7" t="s">
        <v>2</v>
      </c>
      <c r="J1740" s="7" t="s">
        <v>312</v>
      </c>
    </row>
    <row r="1741" spans="1:10" x14ac:dyDescent="0.25" outlineLevel="1" collapsed="1">
      <c r="A1741" s="7" t="s">
        <v>19</v>
      </c>
      <c r="B1741" s="7" t="s">
        <v>313</v>
      </c>
      <c r="C1741" s="7" t="s">
        <v>2</v>
      </c>
      <c r="D1741" s="7"/>
      <c r="E1741" s="7" t="s">
        <v>314</v>
      </c>
      <c r="F1741" s="7" t="s">
        <v>15</v>
      </c>
      <c r="G1741" s="7" t="s">
        <v>1551</v>
      </c>
      <c r="H1741" s="7" t="s">
        <v>2</v>
      </c>
      <c r="I1741" s="7" t="s">
        <v>2</v>
      </c>
      <c r="J1741" s="7" t="s">
        <v>316</v>
      </c>
    </row>
    <row r="1742" spans="1:10" x14ac:dyDescent="0.25" outlineLevel="1" collapsed="1">
      <c r="A1742" s="7" t="s">
        <v>15</v>
      </c>
      <c r="B1742" s="7" t="s">
        <v>38</v>
      </c>
      <c r="C1742" s="7" t="s">
        <v>2</v>
      </c>
      <c r="D1742" s="7"/>
      <c r="E1742" s="7" t="s">
        <v>317</v>
      </c>
      <c r="F1742" s="7" t="s">
        <v>19</v>
      </c>
      <c r="G1742" s="7" t="s">
        <v>40</v>
      </c>
      <c r="H1742" s="7" t="s">
        <v>2</v>
      </c>
      <c r="I1742" s="7" t="s">
        <v>2</v>
      </c>
      <c r="J1742" s="7" t="s">
        <v>318</v>
      </c>
    </row>
    <row r="1743" spans="1:10" x14ac:dyDescent="0.25" outlineLevel="1" collapsed="1">
      <c r="A1743" s="7" t="s">
        <v>15</v>
      </c>
      <c r="B1743" s="7" t="s">
        <v>25</v>
      </c>
      <c r="C1743" s="7" t="s">
        <v>2</v>
      </c>
      <c r="D1743" s="7"/>
      <c r="E1743" s="7" t="s">
        <v>319</v>
      </c>
      <c r="F1743" s="7" t="s">
        <v>19</v>
      </c>
      <c r="G1743" s="7" t="s">
        <v>27</v>
      </c>
      <c r="H1743" s="7" t="s">
        <v>2</v>
      </c>
      <c r="I1743" s="7" t="s">
        <v>2</v>
      </c>
      <c r="J1743" s="7" t="s">
        <v>320</v>
      </c>
    </row>
    <row r="1744" spans="1:10" x14ac:dyDescent="0.25" outlineLevel="1" collapsed="1">
      <c r="A1744" s="7" t="s">
        <v>19</v>
      </c>
      <c r="B1744" s="7" t="s">
        <v>104</v>
      </c>
      <c r="C1744" s="11" t="s">
        <v>105</v>
      </c>
      <c r="D1744" s="7"/>
      <c r="E1744" s="12" t="s">
        <v>321</v>
      </c>
      <c r="F1744" s="7" t="s">
        <v>19</v>
      </c>
      <c r="G1744" s="7" t="s">
        <v>2</v>
      </c>
      <c r="H1744" s="7" t="s">
        <v>2</v>
      </c>
      <c r="I1744" s="7" t="s">
        <v>2</v>
      </c>
      <c r="J1744" s="7" t="s">
        <v>322</v>
      </c>
    </row>
    <row r="1745" spans="1:10" x14ac:dyDescent="0.25" outlineLevel="1" collapsed="1">
      <c r="A1745" s="7" t="s">
        <v>15</v>
      </c>
      <c r="B1745" s="7" t="s">
        <v>16</v>
      </c>
      <c r="C1745" s="10" t="s">
        <v>1552</v>
      </c>
      <c r="D1745" s="7"/>
      <c r="E1745" s="7" t="s">
        <v>324</v>
      </c>
      <c r="F1745" s="7" t="s">
        <v>19</v>
      </c>
      <c r="G1745" s="7" t="s">
        <v>325</v>
      </c>
      <c r="H1745" s="7" t="s">
        <v>2</v>
      </c>
      <c r="I1745" s="7" t="s">
        <v>2</v>
      </c>
      <c r="J1745" s="7" t="s">
        <v>326</v>
      </c>
    </row>
    <row r="1746" spans="1:10" x14ac:dyDescent="0.25" outlineLevel="1" collapsed="1">
      <c r="A1746" s="7" t="s">
        <v>19</v>
      </c>
      <c r="B1746" s="7" t="s">
        <v>38</v>
      </c>
      <c r="C1746" s="7" t="s">
        <v>2</v>
      </c>
      <c r="D1746" s="7">
        <f>EXACT(G1745,"Other (state the selected crediting period and justify how it conforms with the VCS+CCB Program requirements)")</f>
      </c>
      <c r="E1746" s="7" t="s">
        <v>41</v>
      </c>
      <c r="F1746" s="7" t="s">
        <v>19</v>
      </c>
      <c r="G1746" s="7" t="s">
        <v>40</v>
      </c>
      <c r="H1746" s="7" t="s">
        <v>2</v>
      </c>
      <c r="I1746" s="7" t="s">
        <v>2</v>
      </c>
      <c r="J1746" s="7" t="s">
        <v>327</v>
      </c>
    </row>
    <row r="1747" spans="1:10" x14ac:dyDescent="0.25" outlineLevel="1" collapsed="1">
      <c r="A1747" s="7" t="s">
        <v>19</v>
      </c>
      <c r="B1747" s="7" t="s">
        <v>25</v>
      </c>
      <c r="C1747" s="7" t="s">
        <v>2</v>
      </c>
      <c r="D1747" s="7">
        <f>EXACT(G1745,"Other (state the selected crediting period and justify how it conforms with the VCS+CCB Program requirements)")</f>
      </c>
      <c r="E1747" s="7" t="s">
        <v>328</v>
      </c>
      <c r="F1747" s="7" t="s">
        <v>19</v>
      </c>
      <c r="G1747" s="7" t="s">
        <v>27</v>
      </c>
      <c r="H1747" s="7" t="s">
        <v>2</v>
      </c>
      <c r="I1747" s="7" t="s">
        <v>2</v>
      </c>
      <c r="J1747" s="7" t="s">
        <v>329</v>
      </c>
    </row>
    <row r="1748" spans="1:10" x14ac:dyDescent="0.25" outlineLevel="1" collapsed="1">
      <c r="A1748" s="7" t="s">
        <v>15</v>
      </c>
      <c r="B1748" s="7" t="s">
        <v>38</v>
      </c>
      <c r="C1748" s="7" t="s">
        <v>2</v>
      </c>
      <c r="D1748" s="7"/>
      <c r="E1748" s="7" t="s">
        <v>39</v>
      </c>
      <c r="F1748" s="7" t="s">
        <v>19</v>
      </c>
      <c r="G1748" s="7" t="s">
        <v>40</v>
      </c>
      <c r="H1748" s="7" t="s">
        <v>2</v>
      </c>
      <c r="I1748" s="7" t="s">
        <v>2</v>
      </c>
      <c r="J1748" s="7" t="s">
        <v>330</v>
      </c>
    </row>
    <row r="1749" spans="1:10" x14ac:dyDescent="0.25" outlineLevel="1" collapsed="1">
      <c r="A1749" s="7" t="s">
        <v>15</v>
      </c>
      <c r="B1749" s="7" t="s">
        <v>64</v>
      </c>
      <c r="C1749" s="7" t="s">
        <v>2</v>
      </c>
      <c r="D1749" s="7"/>
      <c r="E1749" s="7" t="s">
        <v>331</v>
      </c>
      <c r="F1749" s="7" t="s">
        <v>19</v>
      </c>
      <c r="G1749" s="7">
        <v>1</v>
      </c>
      <c r="H1749" s="7" t="s">
        <v>2</v>
      </c>
      <c r="I1749" s="7" t="s">
        <v>2</v>
      </c>
      <c r="J1749" s="7" t="s">
        <v>332</v>
      </c>
    </row>
    <row r="1750" spans="1:10" x14ac:dyDescent="0.25" outlineLevel="1" collapsed="1">
      <c r="A1750" s="7" t="s">
        <v>15</v>
      </c>
      <c r="B1750" s="7" t="s">
        <v>25</v>
      </c>
      <c r="C1750" s="7" t="s">
        <v>2</v>
      </c>
      <c r="D1750" s="7"/>
      <c r="E1750" s="7" t="s">
        <v>333</v>
      </c>
      <c r="F1750" s="7" t="s">
        <v>19</v>
      </c>
      <c r="G1750" s="7" t="s">
        <v>27</v>
      </c>
      <c r="H1750" s="7" t="s">
        <v>2</v>
      </c>
      <c r="I1750" s="7" t="s">
        <v>2</v>
      </c>
      <c r="J1750" s="7" t="s">
        <v>334</v>
      </c>
    </row>
    <row r="1751" spans="1:10" x14ac:dyDescent="0.25" outlineLevel="1" collapsed="1">
      <c r="A1751" s="7" t="s">
        <v>15</v>
      </c>
      <c r="B1751" s="7" t="s">
        <v>25</v>
      </c>
      <c r="C1751" s="7" t="s">
        <v>2</v>
      </c>
      <c r="D1751" s="7"/>
      <c r="E1751" s="7" t="s">
        <v>335</v>
      </c>
      <c r="F1751" s="7" t="s">
        <v>19</v>
      </c>
      <c r="G1751" s="7" t="s">
        <v>27</v>
      </c>
      <c r="H1751" s="7" t="s">
        <v>2</v>
      </c>
      <c r="I1751" s="7" t="s">
        <v>2</v>
      </c>
      <c r="J1751" s="7" t="s">
        <v>336</v>
      </c>
    </row>
    <row r="1752" spans="1:10" x14ac:dyDescent="0.25" outlineLevel="1" collapsed="1">
      <c r="A1752" s="7" t="s">
        <v>15</v>
      </c>
      <c r="B1752" s="7" t="s">
        <v>16</v>
      </c>
      <c r="C1752" s="10" t="s">
        <v>1553</v>
      </c>
      <c r="D1752" s="7"/>
      <c r="E1752" s="7" t="s">
        <v>338</v>
      </c>
      <c r="F1752" s="7" t="s">
        <v>19</v>
      </c>
      <c r="G1752" s="7" t="s">
        <v>339</v>
      </c>
      <c r="H1752" s="7" t="s">
        <v>2</v>
      </c>
      <c r="I1752" s="7" t="s">
        <v>2</v>
      </c>
      <c r="J1752" s="7" t="s">
        <v>340</v>
      </c>
    </row>
    <row r="1753" spans="1:10" x14ac:dyDescent="0.25" outlineLevel="1" collapsed="1">
      <c r="A1753" s="7" t="s">
        <v>15</v>
      </c>
      <c r="B1753" s="7" t="s">
        <v>25</v>
      </c>
      <c r="C1753" s="7" t="s">
        <v>2</v>
      </c>
      <c r="D1753" s="7"/>
      <c r="E1753" s="7" t="s">
        <v>341</v>
      </c>
      <c r="F1753" s="7" t="s">
        <v>19</v>
      </c>
      <c r="G1753" s="7" t="s">
        <v>27</v>
      </c>
      <c r="H1753" s="7" t="s">
        <v>2</v>
      </c>
      <c r="I1753" s="7" t="s">
        <v>2</v>
      </c>
      <c r="J1753" s="7" t="s">
        <v>342</v>
      </c>
    </row>
    <row r="1754" spans="1:10" x14ac:dyDescent="0.25" outlineLevel="1" collapsed="1">
      <c r="A1754" s="7" t="s">
        <v>15</v>
      </c>
      <c r="B1754" s="7" t="s">
        <v>25</v>
      </c>
      <c r="C1754" s="7" t="s">
        <v>2</v>
      </c>
      <c r="D1754" s="7"/>
      <c r="E1754" s="7" t="s">
        <v>343</v>
      </c>
      <c r="F1754" s="7" t="s">
        <v>19</v>
      </c>
      <c r="G1754" s="7" t="s">
        <v>27</v>
      </c>
      <c r="H1754" s="7" t="s">
        <v>2</v>
      </c>
      <c r="I1754" s="7" t="s">
        <v>2</v>
      </c>
      <c r="J1754" s="7" t="s">
        <v>344</v>
      </c>
    </row>
    <row r="1755" spans="1:10" x14ac:dyDescent="0.25" outlineLevel="1" collapsed="1">
      <c r="A1755" s="7" t="s">
        <v>15</v>
      </c>
      <c r="B1755" s="7" t="s">
        <v>25</v>
      </c>
      <c r="C1755" s="7" t="s">
        <v>2</v>
      </c>
      <c r="D1755" s="7"/>
      <c r="E1755" s="7" t="s">
        <v>345</v>
      </c>
      <c r="F1755" s="7" t="s">
        <v>19</v>
      </c>
      <c r="G1755" s="7" t="s">
        <v>27</v>
      </c>
      <c r="H1755" s="7" t="s">
        <v>2</v>
      </c>
      <c r="I1755" s="7" t="s">
        <v>2</v>
      </c>
      <c r="J1755" s="7" t="s">
        <v>346</v>
      </c>
    </row>
    <row r="1756" spans="1:10" x14ac:dyDescent="0.25" outlineLevel="1" collapsed="1">
      <c r="A1756" s="7" t="s">
        <v>15</v>
      </c>
      <c r="B1756" s="7" t="s">
        <v>347</v>
      </c>
      <c r="C1756" s="7" t="s">
        <v>2</v>
      </c>
      <c r="D1756" s="7"/>
      <c r="E1756" s="7" t="s">
        <v>348</v>
      </c>
      <c r="F1756" s="7" t="s">
        <v>15</v>
      </c>
      <c r="G1756" s="7" t="s">
        <v>2</v>
      </c>
      <c r="H1756" s="7" t="s">
        <v>2</v>
      </c>
      <c r="I1756" s="7" t="s">
        <v>2</v>
      </c>
      <c r="J1756" s="7" t="s">
        <v>349</v>
      </c>
    </row>
    <row r="1757" spans="1:10" x14ac:dyDescent="0.25" outlineLevel="1" collapsed="1">
      <c r="A1757" s="7" t="s">
        <v>19</v>
      </c>
      <c r="B1757" s="7" t="s">
        <v>313</v>
      </c>
      <c r="C1757" s="7" t="s">
        <v>2</v>
      </c>
      <c r="D1757" s="7"/>
      <c r="E1757" s="7" t="s">
        <v>350</v>
      </c>
      <c r="F1757" s="7" t="s">
        <v>15</v>
      </c>
      <c r="G1757" s="7" t="s">
        <v>1554</v>
      </c>
      <c r="H1757" s="7" t="s">
        <v>2</v>
      </c>
      <c r="I1757" s="7" t="s">
        <v>2</v>
      </c>
      <c r="J1757" s="7" t="s">
        <v>352</v>
      </c>
    </row>
    <row r="1758" spans="1:10" x14ac:dyDescent="0.25" outlineLevel="1" collapsed="1">
      <c r="A1758" s="7" t="s">
        <v>15</v>
      </c>
      <c r="B1758" s="7" t="s">
        <v>25</v>
      </c>
      <c r="C1758" s="7" t="s">
        <v>2</v>
      </c>
      <c r="D1758" s="7"/>
      <c r="E1758" s="7" t="s">
        <v>353</v>
      </c>
      <c r="F1758" s="7" t="s">
        <v>19</v>
      </c>
      <c r="G1758" s="7" t="s">
        <v>27</v>
      </c>
      <c r="H1758" s="7" t="s">
        <v>2</v>
      </c>
      <c r="I1758" s="7" t="s">
        <v>2</v>
      </c>
      <c r="J1758" s="7" t="s">
        <v>354</v>
      </c>
    </row>
    <row r="1759" spans="1:10" x14ac:dyDescent="0.25" outlineLevel="1" collapsed="1">
      <c r="A1759" s="7" t="s">
        <v>15</v>
      </c>
      <c r="B1759" s="7" t="s">
        <v>25</v>
      </c>
      <c r="C1759" s="7" t="s">
        <v>2</v>
      </c>
      <c r="D1759" s="7"/>
      <c r="E1759" s="7" t="s">
        <v>355</v>
      </c>
      <c r="F1759" s="7" t="s">
        <v>19</v>
      </c>
      <c r="G1759" s="7" t="s">
        <v>27</v>
      </c>
      <c r="H1759" s="7" t="s">
        <v>2</v>
      </c>
      <c r="I1759" s="7" t="s">
        <v>2</v>
      </c>
      <c r="J1759" s="7" t="s">
        <v>356</v>
      </c>
    </row>
    <row r="1760" spans="1:10" x14ac:dyDescent="0.25" outlineLevel="1" collapsed="1">
      <c r="A1760" s="7" t="s">
        <v>15</v>
      </c>
      <c r="B1760" s="7" t="s">
        <v>25</v>
      </c>
      <c r="C1760" s="7" t="s">
        <v>2</v>
      </c>
      <c r="D1760" s="7"/>
      <c r="E1760" s="7" t="s">
        <v>357</v>
      </c>
      <c r="F1760" s="7" t="s">
        <v>19</v>
      </c>
      <c r="G1760" s="7" t="s">
        <v>27</v>
      </c>
      <c r="H1760" s="7" t="s">
        <v>2</v>
      </c>
      <c r="I1760" s="7" t="s">
        <v>2</v>
      </c>
      <c r="J1760" s="7" t="s">
        <v>358</v>
      </c>
    </row>
    <row r="1761" spans="1:10" x14ac:dyDescent="0.25" outlineLevel="1" collapsed="1">
      <c r="A1761" s="8" t="s">
        <v>15</v>
      </c>
      <c r="B1761" s="9" t="s">
        <v>1555</v>
      </c>
      <c r="C1761" s="8" t="s">
        <v>2</v>
      </c>
      <c r="D1761" s="8"/>
      <c r="E1761" s="8" t="s">
        <v>360</v>
      </c>
      <c r="F1761" s="8" t="s">
        <v>15</v>
      </c>
      <c r="G1761" s="8" t="s">
        <v>2</v>
      </c>
      <c r="H1761" s="8" t="s">
        <v>2</v>
      </c>
      <c r="I1761" s="8" t="s">
        <v>2</v>
      </c>
      <c r="J1761" s="8" t="s">
        <v>361</v>
      </c>
    </row>
    <row r="1762" spans="1:10" x14ac:dyDescent="0.25" outlineLevel="2" collapsed="1">
      <c r="A1762" s="7" t="s">
        <v>15</v>
      </c>
      <c r="B1762" s="7" t="s">
        <v>25</v>
      </c>
      <c r="C1762" s="7" t="s">
        <v>2</v>
      </c>
      <c r="D1762" s="7"/>
      <c r="E1762" s="7" t="s">
        <v>38</v>
      </c>
      <c r="F1762" s="7" t="s">
        <v>19</v>
      </c>
      <c r="G1762" s="7" t="s">
        <v>27</v>
      </c>
      <c r="H1762" s="7" t="s">
        <v>2</v>
      </c>
      <c r="I1762" s="7" t="s">
        <v>2</v>
      </c>
      <c r="J1762" s="7" t="s">
        <v>28</v>
      </c>
    </row>
    <row r="1763" spans="1:10" x14ac:dyDescent="0.25" outlineLevel="2" collapsed="1">
      <c r="A1763" s="7" t="s">
        <v>15</v>
      </c>
      <c r="B1763" s="7" t="s">
        <v>25</v>
      </c>
      <c r="C1763" s="7" t="s">
        <v>2</v>
      </c>
      <c r="D1763" s="7"/>
      <c r="E1763" s="7" t="s">
        <v>362</v>
      </c>
      <c r="F1763" s="7" t="s">
        <v>19</v>
      </c>
      <c r="G1763" s="7" t="s">
        <v>27</v>
      </c>
      <c r="H1763" s="7" t="s">
        <v>2</v>
      </c>
      <c r="I1763" s="7" t="s">
        <v>2</v>
      </c>
      <c r="J1763" s="7" t="s">
        <v>30</v>
      </c>
    </row>
    <row r="1764" spans="1:10" x14ac:dyDescent="0.25" outlineLevel="1" collapsed="1">
      <c r="A1764" s="7" t="s">
        <v>15</v>
      </c>
      <c r="B1764" s="7" t="s">
        <v>25</v>
      </c>
      <c r="C1764" s="7" t="s">
        <v>2</v>
      </c>
      <c r="D1764" s="7"/>
      <c r="E1764" s="7" t="s">
        <v>363</v>
      </c>
      <c r="F1764" s="7" t="s">
        <v>19</v>
      </c>
      <c r="G1764" s="7" t="s">
        <v>27</v>
      </c>
      <c r="H1764" s="7" t="s">
        <v>2</v>
      </c>
      <c r="I1764" s="7" t="s">
        <v>2</v>
      </c>
      <c r="J1764" s="7" t="s">
        <v>364</v>
      </c>
    </row>
    <row r="1765" spans="1:10" x14ac:dyDescent="0.25" outlineLevel="1" collapsed="1">
      <c r="A1765" s="8" t="s">
        <v>15</v>
      </c>
      <c r="B1765" s="9" t="s">
        <v>1556</v>
      </c>
      <c r="C1765" s="8" t="s">
        <v>2</v>
      </c>
      <c r="D1765" s="8"/>
      <c r="E1765" s="8" t="s">
        <v>366</v>
      </c>
      <c r="F1765" s="8" t="s">
        <v>15</v>
      </c>
      <c r="G1765" s="8" t="s">
        <v>2</v>
      </c>
      <c r="H1765" s="8" t="s">
        <v>2</v>
      </c>
      <c r="I1765" s="8" t="s">
        <v>2</v>
      </c>
      <c r="J1765" s="8" t="s">
        <v>367</v>
      </c>
    </row>
    <row r="1766" spans="1:10" x14ac:dyDescent="0.25" outlineLevel="2" collapsed="1">
      <c r="A1766" s="7" t="s">
        <v>15</v>
      </c>
      <c r="B1766" s="7" t="s">
        <v>25</v>
      </c>
      <c r="C1766" s="7" t="s">
        <v>2</v>
      </c>
      <c r="D1766" s="7"/>
      <c r="E1766" s="7" t="s">
        <v>368</v>
      </c>
      <c r="F1766" s="7" t="s">
        <v>19</v>
      </c>
      <c r="G1766" s="7" t="s">
        <v>27</v>
      </c>
      <c r="H1766" s="7" t="s">
        <v>2</v>
      </c>
      <c r="I1766" s="7" t="s">
        <v>2</v>
      </c>
      <c r="J1766" s="7" t="s">
        <v>28</v>
      </c>
    </row>
    <row r="1767" spans="1:10" x14ac:dyDescent="0.25" outlineLevel="2" collapsed="1">
      <c r="A1767" s="7" t="s">
        <v>15</v>
      </c>
      <c r="B1767" s="7" t="s">
        <v>25</v>
      </c>
      <c r="C1767" s="7" t="s">
        <v>2</v>
      </c>
      <c r="D1767" s="7"/>
      <c r="E1767" s="7" t="s">
        <v>369</v>
      </c>
      <c r="F1767" s="7" t="s">
        <v>19</v>
      </c>
      <c r="G1767" s="7" t="s">
        <v>27</v>
      </c>
      <c r="H1767" s="7" t="s">
        <v>2</v>
      </c>
      <c r="I1767" s="7" t="s">
        <v>2</v>
      </c>
      <c r="J1767" s="7" t="s">
        <v>30</v>
      </c>
    </row>
    <row r="1768" spans="1:10" x14ac:dyDescent="0.25" outlineLevel="2" collapsed="1">
      <c r="A1768" s="7" t="s">
        <v>15</v>
      </c>
      <c r="B1768" s="7" t="s">
        <v>25</v>
      </c>
      <c r="C1768" s="7" t="s">
        <v>2</v>
      </c>
      <c r="D1768" s="7"/>
      <c r="E1768" s="7" t="s">
        <v>370</v>
      </c>
      <c r="F1768" s="7" t="s">
        <v>19</v>
      </c>
      <c r="G1768" s="7" t="s">
        <v>27</v>
      </c>
      <c r="H1768" s="7" t="s">
        <v>2</v>
      </c>
      <c r="I1768" s="7" t="s">
        <v>2</v>
      </c>
      <c r="J1768" s="7" t="s">
        <v>34</v>
      </c>
    </row>
    <row r="1769" spans="1:10" x14ac:dyDescent="0.25" outlineLevel="1" collapsed="1">
      <c r="A1769" s="7" t="s">
        <v>15</v>
      </c>
      <c r="B1769" s="7" t="s">
        <v>25</v>
      </c>
      <c r="C1769" s="7" t="s">
        <v>2</v>
      </c>
      <c r="D1769" s="7"/>
      <c r="E1769" s="7" t="s">
        <v>371</v>
      </c>
      <c r="F1769" s="7" t="s">
        <v>19</v>
      </c>
      <c r="G1769" s="7" t="s">
        <v>27</v>
      </c>
      <c r="H1769" s="7" t="s">
        <v>2</v>
      </c>
      <c r="I1769" s="7" t="s">
        <v>2</v>
      </c>
      <c r="J1769" s="7" t="s">
        <v>372</v>
      </c>
    </row>
    <row r="1770" spans="1:10" x14ac:dyDescent="0.25" outlineLevel="1" collapsed="1">
      <c r="A1770" s="7" t="s">
        <v>15</v>
      </c>
      <c r="B1770" s="7" t="s">
        <v>25</v>
      </c>
      <c r="C1770" s="7" t="s">
        <v>2</v>
      </c>
      <c r="D1770" s="7"/>
      <c r="E1770" s="7" t="s">
        <v>373</v>
      </c>
      <c r="F1770" s="7" t="s">
        <v>19</v>
      </c>
      <c r="G1770" s="7" t="s">
        <v>27</v>
      </c>
      <c r="H1770" s="7" t="s">
        <v>2</v>
      </c>
      <c r="I1770" s="7" t="s">
        <v>2</v>
      </c>
      <c r="J1770" s="7" t="s">
        <v>374</v>
      </c>
    </row>
    <row r="1771" spans="1:10" x14ac:dyDescent="0.25" outlineLevel="1" collapsed="1">
      <c r="A1771" s="7" t="s">
        <v>15</v>
      </c>
      <c r="B1771" s="7" t="s">
        <v>25</v>
      </c>
      <c r="C1771" s="7" t="s">
        <v>2</v>
      </c>
      <c r="D1771" s="7"/>
      <c r="E1771" s="7" t="s">
        <v>375</v>
      </c>
      <c r="F1771" s="7" t="s">
        <v>19</v>
      </c>
      <c r="G1771" s="7" t="s">
        <v>27</v>
      </c>
      <c r="H1771" s="7" t="s">
        <v>2</v>
      </c>
      <c r="I1771" s="7" t="s">
        <v>2</v>
      </c>
      <c r="J1771" s="7" t="s">
        <v>376</v>
      </c>
    </row>
    <row r="1772" spans="1:10" x14ac:dyDescent="0.25" outlineLevel="1" collapsed="1">
      <c r="A1772" s="7" t="s">
        <v>15</v>
      </c>
      <c r="B1772" s="7" t="s">
        <v>25</v>
      </c>
      <c r="C1772" s="7" t="s">
        <v>2</v>
      </c>
      <c r="D1772" s="7"/>
      <c r="E1772" s="7" t="s">
        <v>377</v>
      </c>
      <c r="F1772" s="7" t="s">
        <v>19</v>
      </c>
      <c r="G1772" s="7" t="s">
        <v>27</v>
      </c>
      <c r="H1772" s="7" t="s">
        <v>2</v>
      </c>
      <c r="I1772" s="7" t="s">
        <v>2</v>
      </c>
      <c r="J1772" s="7" t="s">
        <v>378</v>
      </c>
    </row>
    <row r="1773" spans="1:10" x14ac:dyDescent="0.25" outlineLevel="1" collapsed="1">
      <c r="A1773" s="7" t="s">
        <v>15</v>
      </c>
      <c r="B1773" s="7" t="s">
        <v>25</v>
      </c>
      <c r="C1773" s="7" t="s">
        <v>2</v>
      </c>
      <c r="D1773" s="7"/>
      <c r="E1773" s="7" t="s">
        <v>379</v>
      </c>
      <c r="F1773" s="7" t="s">
        <v>19</v>
      </c>
      <c r="G1773" s="7" t="s">
        <v>27</v>
      </c>
      <c r="H1773" s="7" t="s">
        <v>2</v>
      </c>
      <c r="I1773" s="7" t="s">
        <v>2</v>
      </c>
      <c r="J1773" s="7" t="s">
        <v>380</v>
      </c>
    </row>
    <row r="1774" spans="1:10" x14ac:dyDescent="0.25" outlineLevel="1" collapsed="1">
      <c r="A1774" s="7" t="s">
        <v>15</v>
      </c>
      <c r="B1774" s="7" t="s">
        <v>25</v>
      </c>
      <c r="C1774" s="7" t="s">
        <v>2</v>
      </c>
      <c r="D1774" s="7"/>
      <c r="E1774" s="7" t="s">
        <v>381</v>
      </c>
      <c r="F1774" s="7" t="s">
        <v>19</v>
      </c>
      <c r="G1774" s="7" t="s">
        <v>27</v>
      </c>
      <c r="H1774" s="7" t="s">
        <v>2</v>
      </c>
      <c r="I1774" s="7" t="s">
        <v>2</v>
      </c>
      <c r="J1774" s="7" t="s">
        <v>382</v>
      </c>
    </row>
    <row r="1775" spans="1:10" x14ac:dyDescent="0.25" outlineLevel="1" collapsed="1">
      <c r="A1775" s="7" t="s">
        <v>15</v>
      </c>
      <c r="B1775" s="7" t="s">
        <v>25</v>
      </c>
      <c r="C1775" s="7" t="s">
        <v>2</v>
      </c>
      <c r="D1775" s="7"/>
      <c r="E1775" s="7" t="s">
        <v>383</v>
      </c>
      <c r="F1775" s="7" t="s">
        <v>19</v>
      </c>
      <c r="G1775" s="7" t="s">
        <v>27</v>
      </c>
      <c r="H1775" s="7" t="s">
        <v>2</v>
      </c>
      <c r="I1775" s="7" t="s">
        <v>2</v>
      </c>
      <c r="J1775" s="7" t="s">
        <v>384</v>
      </c>
    </row>
    <row r="1776" spans="1:10" x14ac:dyDescent="0.25" outlineLevel="1" collapsed="1">
      <c r="A1776" s="7" t="s">
        <v>19</v>
      </c>
      <c r="B1776" s="7" t="s">
        <v>104</v>
      </c>
      <c r="C1776" s="11" t="s">
        <v>105</v>
      </c>
      <c r="D1776" s="7"/>
      <c r="E1776" s="12" t="s">
        <v>385</v>
      </c>
      <c r="F1776" s="7" t="s">
        <v>19</v>
      </c>
      <c r="G1776" s="7" t="s">
        <v>2</v>
      </c>
      <c r="H1776" s="7" t="s">
        <v>2</v>
      </c>
      <c r="I1776" s="7" t="s">
        <v>2</v>
      </c>
      <c r="J1776" s="7" t="s">
        <v>386</v>
      </c>
    </row>
    <row r="1777" spans="1:10" x14ac:dyDescent="0.25" outlineLevel="1" collapsed="1">
      <c r="A1777" s="7" t="s">
        <v>15</v>
      </c>
      <c r="B1777" s="7" t="s">
        <v>25</v>
      </c>
      <c r="C1777" s="7" t="s">
        <v>2</v>
      </c>
      <c r="D1777" s="7"/>
      <c r="E1777" s="7" t="s">
        <v>387</v>
      </c>
      <c r="F1777" s="7" t="s">
        <v>19</v>
      </c>
      <c r="G1777" s="7" t="s">
        <v>27</v>
      </c>
      <c r="H1777" s="7" t="s">
        <v>2</v>
      </c>
      <c r="I1777" s="7" t="s">
        <v>2</v>
      </c>
      <c r="J1777" s="7" t="s">
        <v>388</v>
      </c>
    </row>
    <row r="1778" spans="1:10" x14ac:dyDescent="0.25" outlineLevel="1" collapsed="1">
      <c r="A1778" s="7" t="s">
        <v>15</v>
      </c>
      <c r="B1778" s="7" t="s">
        <v>25</v>
      </c>
      <c r="C1778" s="7" t="s">
        <v>2</v>
      </c>
      <c r="D1778" s="7"/>
      <c r="E1778" s="7" t="s">
        <v>389</v>
      </c>
      <c r="F1778" s="7" t="s">
        <v>19</v>
      </c>
      <c r="G1778" s="7" t="s">
        <v>27</v>
      </c>
      <c r="H1778" s="7" t="s">
        <v>2</v>
      </c>
      <c r="I1778" s="7" t="s">
        <v>2</v>
      </c>
      <c r="J1778" s="7" t="s">
        <v>390</v>
      </c>
    </row>
    <row r="1779" spans="1:10" x14ac:dyDescent="0.25" outlineLevel="1" collapsed="1">
      <c r="A1779" s="7" t="s">
        <v>15</v>
      </c>
      <c r="B1779" s="7" t="s">
        <v>25</v>
      </c>
      <c r="C1779" s="7" t="s">
        <v>2</v>
      </c>
      <c r="D1779" s="7"/>
      <c r="E1779" s="7" t="s">
        <v>391</v>
      </c>
      <c r="F1779" s="7" t="s">
        <v>19</v>
      </c>
      <c r="G1779" s="7" t="s">
        <v>27</v>
      </c>
      <c r="H1779" s="7" t="s">
        <v>2</v>
      </c>
      <c r="I1779" s="7" t="s">
        <v>2</v>
      </c>
      <c r="J1779" s="7" t="s">
        <v>392</v>
      </c>
    </row>
    <row r="1780" spans="1:10" x14ac:dyDescent="0.25" outlineLevel="1" collapsed="1">
      <c r="A1780" s="7" t="s">
        <v>15</v>
      </c>
      <c r="B1780" s="7" t="s">
        <v>25</v>
      </c>
      <c r="C1780" s="7" t="s">
        <v>2</v>
      </c>
      <c r="D1780" s="7"/>
      <c r="E1780" s="7" t="s">
        <v>393</v>
      </c>
      <c r="F1780" s="7" t="s">
        <v>19</v>
      </c>
      <c r="G1780" s="7" t="s">
        <v>27</v>
      </c>
      <c r="H1780" s="7" t="s">
        <v>2</v>
      </c>
      <c r="I1780" s="7" t="s">
        <v>2</v>
      </c>
      <c r="J1780" s="7" t="s">
        <v>394</v>
      </c>
    </row>
    <row r="1781" spans="1:10" x14ac:dyDescent="0.25" outlineLevel="1" collapsed="1">
      <c r="A1781" s="7" t="s">
        <v>15</v>
      </c>
      <c r="B1781" s="7" t="s">
        <v>25</v>
      </c>
      <c r="C1781" s="7" t="s">
        <v>2</v>
      </c>
      <c r="D1781" s="7"/>
      <c r="E1781" s="7" t="s">
        <v>395</v>
      </c>
      <c r="F1781" s="7" t="s">
        <v>19</v>
      </c>
      <c r="G1781" s="7" t="s">
        <v>27</v>
      </c>
      <c r="H1781" s="7" t="s">
        <v>2</v>
      </c>
      <c r="I1781" s="7" t="s">
        <v>2</v>
      </c>
      <c r="J1781" s="7" t="s">
        <v>396</v>
      </c>
    </row>
    <row r="1782" spans="1:10" x14ac:dyDescent="0.25" outlineLevel="1" collapsed="1">
      <c r="A1782" s="7" t="s">
        <v>15</v>
      </c>
      <c r="B1782" s="7" t="s">
        <v>25</v>
      </c>
      <c r="C1782" s="7" t="s">
        <v>2</v>
      </c>
      <c r="D1782" s="7"/>
      <c r="E1782" s="7" t="s">
        <v>397</v>
      </c>
      <c r="F1782" s="7" t="s">
        <v>19</v>
      </c>
      <c r="G1782" s="7" t="s">
        <v>27</v>
      </c>
      <c r="H1782" s="7" t="s">
        <v>2</v>
      </c>
      <c r="I1782" s="7" t="s">
        <v>2</v>
      </c>
      <c r="J1782" s="7" t="s">
        <v>398</v>
      </c>
    </row>
    <row r="1783" spans="1:10" x14ac:dyDescent="0.25" outlineLevel="1" collapsed="1">
      <c r="A1783" s="7" t="s">
        <v>15</v>
      </c>
      <c r="B1783" s="7" t="s">
        <v>25</v>
      </c>
      <c r="C1783" s="7" t="s">
        <v>2</v>
      </c>
      <c r="D1783" s="7"/>
      <c r="E1783" s="7" t="s">
        <v>399</v>
      </c>
      <c r="F1783" s="7" t="s">
        <v>19</v>
      </c>
      <c r="G1783" s="7" t="s">
        <v>27</v>
      </c>
      <c r="H1783" s="7" t="s">
        <v>2</v>
      </c>
      <c r="I1783" s="7" t="s">
        <v>2</v>
      </c>
      <c r="J1783" s="7" t="s">
        <v>400</v>
      </c>
    </row>
    <row r="1784" spans="1:10" x14ac:dyDescent="0.25" outlineLevel="1" collapsed="1">
      <c r="A1784" s="7" t="s">
        <v>15</v>
      </c>
      <c r="B1784" s="7" t="s">
        <v>25</v>
      </c>
      <c r="C1784" s="7" t="s">
        <v>2</v>
      </c>
      <c r="D1784" s="7"/>
      <c r="E1784" s="7" t="s">
        <v>401</v>
      </c>
      <c r="F1784" s="7" t="s">
        <v>19</v>
      </c>
      <c r="G1784" s="7" t="s">
        <v>27</v>
      </c>
      <c r="H1784" s="7" t="s">
        <v>2</v>
      </c>
      <c r="I1784" s="7" t="s">
        <v>2</v>
      </c>
      <c r="J1784" s="7" t="s">
        <v>402</v>
      </c>
    </row>
    <row r="1785" spans="1:10" x14ac:dyDescent="0.25" outlineLevel="1" collapsed="1">
      <c r="A1785" s="7" t="s">
        <v>15</v>
      </c>
      <c r="B1785" s="7" t="s">
        <v>25</v>
      </c>
      <c r="C1785" s="7" t="s">
        <v>2</v>
      </c>
      <c r="D1785" s="7"/>
      <c r="E1785" s="7" t="s">
        <v>403</v>
      </c>
      <c r="F1785" s="7" t="s">
        <v>19</v>
      </c>
      <c r="G1785" s="7" t="s">
        <v>27</v>
      </c>
      <c r="H1785" s="7" t="s">
        <v>2</v>
      </c>
      <c r="I1785" s="7" t="s">
        <v>2</v>
      </c>
      <c r="J1785" s="7" t="s">
        <v>404</v>
      </c>
    </row>
    <row r="1786" spans="1:10" x14ac:dyDescent="0.25" outlineLevel="1" collapsed="1">
      <c r="A1786" s="7" t="s">
        <v>15</v>
      </c>
      <c r="B1786" s="7" t="s">
        <v>25</v>
      </c>
      <c r="C1786" s="7" t="s">
        <v>2</v>
      </c>
      <c r="D1786" s="7"/>
      <c r="E1786" s="7" t="s">
        <v>405</v>
      </c>
      <c r="F1786" s="7" t="s">
        <v>19</v>
      </c>
      <c r="G1786" s="7" t="s">
        <v>27</v>
      </c>
      <c r="H1786" s="7" t="s">
        <v>2</v>
      </c>
      <c r="I1786" s="7" t="s">
        <v>2</v>
      </c>
      <c r="J1786" s="7" t="s">
        <v>406</v>
      </c>
    </row>
    <row r="1787" spans="1:10" x14ac:dyDescent="0.25" outlineLevel="1" collapsed="1">
      <c r="A1787" s="8" t="s">
        <v>15</v>
      </c>
      <c r="B1787" s="9" t="s">
        <v>408</v>
      </c>
      <c r="C1787" s="8" t="s">
        <v>2</v>
      </c>
      <c r="D1787" s="8"/>
      <c r="E1787" s="8" t="s">
        <v>408</v>
      </c>
      <c r="F1787" s="8" t="s">
        <v>15</v>
      </c>
      <c r="G1787" s="8" t="s">
        <v>2</v>
      </c>
      <c r="H1787" s="8" t="s">
        <v>2</v>
      </c>
      <c r="I1787" s="8" t="s">
        <v>2</v>
      </c>
      <c r="J1787" s="8" t="s">
        <v>409</v>
      </c>
    </row>
    <row r="1788" spans="1:10" x14ac:dyDescent="0.25" outlineLevel="2" collapsed="1">
      <c r="A1788" s="7" t="s">
        <v>15</v>
      </c>
      <c r="B1788" s="7" t="s">
        <v>38</v>
      </c>
      <c r="C1788" s="7" t="s">
        <v>2</v>
      </c>
      <c r="D1788" s="7"/>
      <c r="E1788" s="7" t="s">
        <v>410</v>
      </c>
      <c r="F1788" s="7" t="s">
        <v>19</v>
      </c>
      <c r="G1788" s="7" t="s">
        <v>40</v>
      </c>
      <c r="H1788" s="7" t="s">
        <v>2</v>
      </c>
      <c r="I1788" s="7" t="s">
        <v>2</v>
      </c>
      <c r="J1788" s="7" t="s">
        <v>28</v>
      </c>
    </row>
    <row r="1789" spans="1:10" x14ac:dyDescent="0.25" outlineLevel="2" collapsed="1">
      <c r="A1789" s="7" t="s">
        <v>15</v>
      </c>
      <c r="B1789" s="7" t="s">
        <v>25</v>
      </c>
      <c r="C1789" s="7" t="s">
        <v>2</v>
      </c>
      <c r="D1789" s="7"/>
      <c r="E1789" s="7" t="s">
        <v>411</v>
      </c>
      <c r="F1789" s="7" t="s">
        <v>19</v>
      </c>
      <c r="G1789" s="7" t="s">
        <v>27</v>
      </c>
      <c r="H1789" s="7" t="s">
        <v>2</v>
      </c>
      <c r="I1789" s="7" t="s">
        <v>2</v>
      </c>
      <c r="J1789" s="7" t="s">
        <v>30</v>
      </c>
    </row>
    <row r="1790" spans="1:10" x14ac:dyDescent="0.25" outlineLevel="2" collapsed="1">
      <c r="A1790" s="7" t="s">
        <v>15</v>
      </c>
      <c r="B1790" s="7" t="s">
        <v>25</v>
      </c>
      <c r="C1790" s="7" t="s">
        <v>2</v>
      </c>
      <c r="D1790" s="7"/>
      <c r="E1790" s="7" t="s">
        <v>412</v>
      </c>
      <c r="F1790" s="7" t="s">
        <v>19</v>
      </c>
      <c r="G1790" s="7" t="s">
        <v>27</v>
      </c>
      <c r="H1790" s="7" t="s">
        <v>2</v>
      </c>
      <c r="I1790" s="7" t="s">
        <v>2</v>
      </c>
      <c r="J1790" s="7" t="s">
        <v>34</v>
      </c>
    </row>
    <row r="1791" spans="1:10" x14ac:dyDescent="0.25" outlineLevel="2" collapsed="1">
      <c r="A1791" s="7" t="s">
        <v>15</v>
      </c>
      <c r="B1791" s="7" t="s">
        <v>25</v>
      </c>
      <c r="C1791" s="7" t="s">
        <v>2</v>
      </c>
      <c r="D1791" s="7"/>
      <c r="E1791" s="7" t="s">
        <v>413</v>
      </c>
      <c r="F1791" s="7" t="s">
        <v>19</v>
      </c>
      <c r="G1791" s="7" t="s">
        <v>27</v>
      </c>
      <c r="H1791" s="7" t="s">
        <v>2</v>
      </c>
      <c r="I1791" s="7" t="s">
        <v>2</v>
      </c>
      <c r="J1791" s="7" t="s">
        <v>37</v>
      </c>
    </row>
    <row r="1792" spans="1:10" x14ac:dyDescent="0.25" outlineLevel="1" collapsed="1">
      <c r="A1792" s="8" t="s">
        <v>15</v>
      </c>
      <c r="B1792" s="9" t="s">
        <v>1557</v>
      </c>
      <c r="C1792" s="8" t="s">
        <v>2</v>
      </c>
      <c r="D1792" s="8"/>
      <c r="E1792" s="8" t="s">
        <v>415</v>
      </c>
      <c r="F1792" s="8" t="s">
        <v>15</v>
      </c>
      <c r="G1792" s="8" t="s">
        <v>2</v>
      </c>
      <c r="H1792" s="8" t="s">
        <v>2</v>
      </c>
      <c r="I1792" s="8" t="s">
        <v>2</v>
      </c>
      <c r="J1792" s="8" t="s">
        <v>416</v>
      </c>
    </row>
    <row r="1793" spans="1:10" x14ac:dyDescent="0.25" outlineLevel="2" collapsed="1">
      <c r="A1793" s="7" t="s">
        <v>15</v>
      </c>
      <c r="B1793" s="7" t="s">
        <v>25</v>
      </c>
      <c r="C1793" s="7" t="s">
        <v>2</v>
      </c>
      <c r="D1793" s="7"/>
      <c r="E1793" s="7" t="s">
        <v>417</v>
      </c>
      <c r="F1793" s="7" t="s">
        <v>19</v>
      </c>
      <c r="G1793" s="7" t="s">
        <v>27</v>
      </c>
      <c r="H1793" s="7" t="s">
        <v>2</v>
      </c>
      <c r="I1793" s="7" t="s">
        <v>2</v>
      </c>
      <c r="J1793" s="7" t="s">
        <v>28</v>
      </c>
    </row>
    <row r="1794" spans="1:10" x14ac:dyDescent="0.25" outlineLevel="2" collapsed="1">
      <c r="A1794" s="7" t="s">
        <v>15</v>
      </c>
      <c r="B1794" s="7" t="s">
        <v>25</v>
      </c>
      <c r="C1794" s="7" t="s">
        <v>2</v>
      </c>
      <c r="D1794" s="7"/>
      <c r="E1794" s="7" t="s">
        <v>418</v>
      </c>
      <c r="F1794" s="7" t="s">
        <v>19</v>
      </c>
      <c r="G1794" s="7" t="s">
        <v>27</v>
      </c>
      <c r="H1794" s="7" t="s">
        <v>2</v>
      </c>
      <c r="I1794" s="7" t="s">
        <v>2</v>
      </c>
      <c r="J1794" s="7" t="s">
        <v>30</v>
      </c>
    </row>
    <row r="1795" spans="1:10" x14ac:dyDescent="0.25" outlineLevel="2" collapsed="1">
      <c r="A1795" s="7" t="s">
        <v>15</v>
      </c>
      <c r="B1795" s="7" t="s">
        <v>25</v>
      </c>
      <c r="C1795" s="7" t="s">
        <v>2</v>
      </c>
      <c r="D1795" s="7"/>
      <c r="E1795" s="7" t="s">
        <v>419</v>
      </c>
      <c r="F1795" s="7" t="s">
        <v>19</v>
      </c>
      <c r="G1795" s="7" t="s">
        <v>27</v>
      </c>
      <c r="H1795" s="7" t="s">
        <v>2</v>
      </c>
      <c r="I1795" s="7" t="s">
        <v>2</v>
      </c>
      <c r="J1795" s="7" t="s">
        <v>34</v>
      </c>
    </row>
    <row r="1796" spans="1:10" x14ac:dyDescent="0.25" outlineLevel="1" collapsed="1">
      <c r="A1796" s="7" t="s">
        <v>15</v>
      </c>
      <c r="B1796" s="7" t="s">
        <v>25</v>
      </c>
      <c r="C1796" s="7" t="s">
        <v>2</v>
      </c>
      <c r="D1796" s="7"/>
      <c r="E1796" s="7" t="s">
        <v>420</v>
      </c>
      <c r="F1796" s="7" t="s">
        <v>19</v>
      </c>
      <c r="G1796" s="7" t="s">
        <v>27</v>
      </c>
      <c r="H1796" s="7" t="s">
        <v>2</v>
      </c>
      <c r="I1796" s="7" t="s">
        <v>2</v>
      </c>
      <c r="J1796" s="7" t="s">
        <v>421</v>
      </c>
    </row>
    <row r="1797" spans="1:10" x14ac:dyDescent="0.25" outlineLevel="1" collapsed="1">
      <c r="A1797" s="7" t="s">
        <v>15</v>
      </c>
      <c r="B1797" s="7" t="s">
        <v>25</v>
      </c>
      <c r="C1797" s="7" t="s">
        <v>2</v>
      </c>
      <c r="D1797" s="7"/>
      <c r="E1797" s="7" t="s">
        <v>422</v>
      </c>
      <c r="F1797" s="7" t="s">
        <v>19</v>
      </c>
      <c r="G1797" s="7" t="s">
        <v>27</v>
      </c>
      <c r="H1797" s="7" t="s">
        <v>2</v>
      </c>
      <c r="I1797" s="7" t="s">
        <v>2</v>
      </c>
      <c r="J1797" s="7" t="s">
        <v>423</v>
      </c>
    </row>
    <row r="1798" spans="1:10" x14ac:dyDescent="0.25" outlineLevel="1" collapsed="1">
      <c r="A1798" s="7" t="s">
        <v>15</v>
      </c>
      <c r="B1798" s="7" t="s">
        <v>25</v>
      </c>
      <c r="C1798" s="7" t="s">
        <v>2</v>
      </c>
      <c r="D1798" s="7"/>
      <c r="E1798" s="7" t="s">
        <v>424</v>
      </c>
      <c r="F1798" s="7" t="s">
        <v>19</v>
      </c>
      <c r="G1798" s="7" t="s">
        <v>27</v>
      </c>
      <c r="H1798" s="7" t="s">
        <v>2</v>
      </c>
      <c r="I1798" s="7" t="s">
        <v>2</v>
      </c>
      <c r="J1798" s="7" t="s">
        <v>425</v>
      </c>
    </row>
    <row r="1799" spans="1:10" x14ac:dyDescent="0.25" outlineLevel="1" collapsed="1">
      <c r="A1799" s="7" t="s">
        <v>15</v>
      </c>
      <c r="B1799" s="7" t="s">
        <v>25</v>
      </c>
      <c r="C1799" s="7" t="s">
        <v>2</v>
      </c>
      <c r="D1799" s="7"/>
      <c r="E1799" s="7" t="s">
        <v>426</v>
      </c>
      <c r="F1799" s="7" t="s">
        <v>19</v>
      </c>
      <c r="G1799" s="7" t="s">
        <v>27</v>
      </c>
      <c r="H1799" s="7" t="s">
        <v>2</v>
      </c>
      <c r="I1799" s="7" t="s">
        <v>2</v>
      </c>
      <c r="J1799" s="7" t="s">
        <v>427</v>
      </c>
    </row>
    <row r="1800" spans="1:10" x14ac:dyDescent="0.25" outlineLevel="1" collapsed="1">
      <c r="A1800" s="7" t="s">
        <v>15</v>
      </c>
      <c r="B1800" s="7" t="s">
        <v>25</v>
      </c>
      <c r="C1800" s="7" t="s">
        <v>2</v>
      </c>
      <c r="D1800" s="7"/>
      <c r="E1800" s="7" t="s">
        <v>428</v>
      </c>
      <c r="F1800" s="7" t="s">
        <v>19</v>
      </c>
      <c r="G1800" s="7" t="s">
        <v>27</v>
      </c>
      <c r="H1800" s="7" t="s">
        <v>2</v>
      </c>
      <c r="I1800" s="7" t="s">
        <v>2</v>
      </c>
      <c r="J1800" s="7" t="s">
        <v>429</v>
      </c>
    </row>
    <row r="1801" spans="1:10" x14ac:dyDescent="0.25" outlineLevel="1" collapsed="1">
      <c r="A1801" s="8" t="s">
        <v>15</v>
      </c>
      <c r="B1801" s="9" t="s">
        <v>1558</v>
      </c>
      <c r="C1801" s="8" t="s">
        <v>2</v>
      </c>
      <c r="D1801" s="8"/>
      <c r="E1801" s="8" t="s">
        <v>431</v>
      </c>
      <c r="F1801" s="8" t="s">
        <v>15</v>
      </c>
      <c r="G1801" s="8" t="s">
        <v>2</v>
      </c>
      <c r="H1801" s="8" t="s">
        <v>2</v>
      </c>
      <c r="I1801" s="8" t="s">
        <v>2</v>
      </c>
      <c r="J1801" s="8" t="s">
        <v>432</v>
      </c>
    </row>
    <row r="1802" spans="1:10" x14ac:dyDescent="0.25" outlineLevel="2" collapsed="1">
      <c r="A1802" s="7" t="s">
        <v>15</v>
      </c>
      <c r="B1802" s="7" t="s">
        <v>64</v>
      </c>
      <c r="C1802" s="7" t="s">
        <v>2</v>
      </c>
      <c r="D1802" s="7"/>
      <c r="E1802" s="7" t="s">
        <v>77</v>
      </c>
      <c r="F1802" s="7" t="s">
        <v>19</v>
      </c>
      <c r="G1802" s="7">
        <v>1</v>
      </c>
      <c r="H1802" s="7" t="s">
        <v>2</v>
      </c>
      <c r="I1802" s="7" t="s">
        <v>2</v>
      </c>
      <c r="J1802" s="7" t="s">
        <v>28</v>
      </c>
    </row>
    <row r="1803" spans="1:10" x14ac:dyDescent="0.25" outlineLevel="2" collapsed="1">
      <c r="A1803" s="7" t="s">
        <v>15</v>
      </c>
      <c r="B1803" s="7" t="s">
        <v>25</v>
      </c>
      <c r="C1803" s="7" t="s">
        <v>2</v>
      </c>
      <c r="D1803" s="7"/>
      <c r="E1803" s="7" t="s">
        <v>433</v>
      </c>
      <c r="F1803" s="7" t="s">
        <v>19</v>
      </c>
      <c r="G1803" s="7" t="s">
        <v>27</v>
      </c>
      <c r="H1803" s="7" t="s">
        <v>2</v>
      </c>
      <c r="I1803" s="7" t="s">
        <v>2</v>
      </c>
      <c r="J1803" s="7" t="s">
        <v>30</v>
      </c>
    </row>
    <row r="1804" spans="1:10" x14ac:dyDescent="0.25" outlineLevel="2" collapsed="1">
      <c r="A1804" s="7" t="s">
        <v>15</v>
      </c>
      <c r="B1804" s="7" t="s">
        <v>25</v>
      </c>
      <c r="C1804" s="7" t="s">
        <v>2</v>
      </c>
      <c r="D1804" s="7"/>
      <c r="E1804" s="7" t="s">
        <v>434</v>
      </c>
      <c r="F1804" s="7" t="s">
        <v>19</v>
      </c>
      <c r="G1804" s="7" t="s">
        <v>27</v>
      </c>
      <c r="H1804" s="7" t="s">
        <v>2</v>
      </c>
      <c r="I1804" s="7" t="s">
        <v>2</v>
      </c>
      <c r="J1804" s="7" t="s">
        <v>34</v>
      </c>
    </row>
    <row r="1805" spans="1:10" x14ac:dyDescent="0.25" outlineLevel="1" collapsed="1">
      <c r="A1805" s="7" t="s">
        <v>15</v>
      </c>
      <c r="B1805" s="7" t="s">
        <v>25</v>
      </c>
      <c r="C1805" s="7" t="s">
        <v>2</v>
      </c>
      <c r="D1805" s="7"/>
      <c r="E1805" s="7" t="s">
        <v>435</v>
      </c>
      <c r="F1805" s="7" t="s">
        <v>19</v>
      </c>
      <c r="G1805" s="7" t="s">
        <v>27</v>
      </c>
      <c r="H1805" s="7" t="s">
        <v>2</v>
      </c>
      <c r="I1805" s="7" t="s">
        <v>2</v>
      </c>
      <c r="J1805" s="7" t="s">
        <v>436</v>
      </c>
    </row>
    <row r="1806" spans="1:10" x14ac:dyDescent="0.25" outlineLevel="1" collapsed="1">
      <c r="A1806" s="7" t="s">
        <v>15</v>
      </c>
      <c r="B1806" s="7" t="s">
        <v>25</v>
      </c>
      <c r="C1806" s="7" t="s">
        <v>2</v>
      </c>
      <c r="D1806" s="7"/>
      <c r="E1806" s="7" t="s">
        <v>437</v>
      </c>
      <c r="F1806" s="7" t="s">
        <v>19</v>
      </c>
      <c r="G1806" s="7" t="s">
        <v>27</v>
      </c>
      <c r="H1806" s="7" t="s">
        <v>2</v>
      </c>
      <c r="I1806" s="7" t="s">
        <v>2</v>
      </c>
      <c r="J1806" s="7" t="s">
        <v>438</v>
      </c>
    </row>
    <row r="1807" spans="1:10" x14ac:dyDescent="0.25" outlineLevel="1" collapsed="1">
      <c r="A1807" s="7" t="s">
        <v>15</v>
      </c>
      <c r="B1807" s="7" t="s">
        <v>25</v>
      </c>
      <c r="C1807" s="7" t="s">
        <v>2</v>
      </c>
      <c r="D1807" s="7"/>
      <c r="E1807" s="7" t="s">
        <v>439</v>
      </c>
      <c r="F1807" s="7" t="s">
        <v>19</v>
      </c>
      <c r="G1807" s="7" t="s">
        <v>27</v>
      </c>
      <c r="H1807" s="7" t="s">
        <v>2</v>
      </c>
      <c r="I1807" s="7" t="s">
        <v>2</v>
      </c>
      <c r="J1807" s="7" t="s">
        <v>440</v>
      </c>
    </row>
    <row r="1808" spans="1:10" x14ac:dyDescent="0.25" outlineLevel="1" collapsed="1">
      <c r="A1808" s="7" t="s">
        <v>15</v>
      </c>
      <c r="B1808" s="7" t="s">
        <v>25</v>
      </c>
      <c r="C1808" s="7" t="s">
        <v>2</v>
      </c>
      <c r="D1808" s="7"/>
      <c r="E1808" s="7" t="s">
        <v>441</v>
      </c>
      <c r="F1808" s="7" t="s">
        <v>19</v>
      </c>
      <c r="G1808" s="7" t="s">
        <v>27</v>
      </c>
      <c r="H1808" s="7" t="s">
        <v>2</v>
      </c>
      <c r="I1808" s="7" t="s">
        <v>2</v>
      </c>
      <c r="J1808" s="7" t="s">
        <v>442</v>
      </c>
    </row>
    <row r="1809" spans="1:10" x14ac:dyDescent="0.25" outlineLevel="1" collapsed="1">
      <c r="A1809" s="7" t="s">
        <v>19</v>
      </c>
      <c r="B1809" s="7" t="s">
        <v>104</v>
      </c>
      <c r="C1809" s="11" t="s">
        <v>105</v>
      </c>
      <c r="D1809" s="7"/>
      <c r="E1809" s="12" t="s">
        <v>443</v>
      </c>
      <c r="F1809" s="7" t="s">
        <v>19</v>
      </c>
      <c r="G1809" s="7" t="s">
        <v>2</v>
      </c>
      <c r="H1809" s="7" t="s">
        <v>2</v>
      </c>
      <c r="I1809" s="7" t="s">
        <v>2</v>
      </c>
      <c r="J1809" s="7" t="s">
        <v>444</v>
      </c>
    </row>
    <row r="1810" spans="1:10" x14ac:dyDescent="0.25" outlineLevel="1" collapsed="1">
      <c r="A1810" s="7" t="s">
        <v>15</v>
      </c>
      <c r="B1810" s="7" t="s">
        <v>25</v>
      </c>
      <c r="C1810" s="7" t="s">
        <v>2</v>
      </c>
      <c r="D1810" s="7"/>
      <c r="E1810" s="7" t="s">
        <v>445</v>
      </c>
      <c r="F1810" s="7" t="s">
        <v>19</v>
      </c>
      <c r="G1810" s="7" t="s">
        <v>27</v>
      </c>
      <c r="H1810" s="7" t="s">
        <v>2</v>
      </c>
      <c r="I1810" s="7" t="s">
        <v>2</v>
      </c>
      <c r="J1810" s="7" t="s">
        <v>446</v>
      </c>
    </row>
    <row r="1811" spans="1:10" x14ac:dyDescent="0.25" outlineLevel="1" collapsed="1">
      <c r="A1811" s="7" t="s">
        <v>15</v>
      </c>
      <c r="B1811" s="7" t="s">
        <v>25</v>
      </c>
      <c r="C1811" s="7" t="s">
        <v>2</v>
      </c>
      <c r="D1811" s="7"/>
      <c r="E1811" s="7" t="s">
        <v>447</v>
      </c>
      <c r="F1811" s="7" t="s">
        <v>19</v>
      </c>
      <c r="G1811" s="7" t="s">
        <v>27</v>
      </c>
      <c r="H1811" s="7" t="s">
        <v>2</v>
      </c>
      <c r="I1811" s="7" t="s">
        <v>2</v>
      </c>
      <c r="J1811" s="7" t="s">
        <v>448</v>
      </c>
    </row>
    <row r="1812" spans="1:10" x14ac:dyDescent="0.25" outlineLevel="1" collapsed="1">
      <c r="A1812" s="7" t="s">
        <v>15</v>
      </c>
      <c r="B1812" s="7" t="s">
        <v>25</v>
      </c>
      <c r="C1812" s="7" t="s">
        <v>2</v>
      </c>
      <c r="D1812" s="7"/>
      <c r="E1812" s="7" t="s">
        <v>449</v>
      </c>
      <c r="F1812" s="7" t="s">
        <v>19</v>
      </c>
      <c r="G1812" s="7" t="s">
        <v>27</v>
      </c>
      <c r="H1812" s="7" t="s">
        <v>2</v>
      </c>
      <c r="I1812" s="7" t="s">
        <v>2</v>
      </c>
      <c r="J1812" s="7" t="s">
        <v>450</v>
      </c>
    </row>
    <row r="1813" spans="1:10" x14ac:dyDescent="0.25" outlineLevel="1" collapsed="1">
      <c r="A1813" s="7" t="s">
        <v>15</v>
      </c>
      <c r="B1813" s="7" t="s">
        <v>25</v>
      </c>
      <c r="C1813" s="7" t="s">
        <v>2</v>
      </c>
      <c r="D1813" s="7"/>
      <c r="E1813" s="7" t="s">
        <v>451</v>
      </c>
      <c r="F1813" s="7" t="s">
        <v>19</v>
      </c>
      <c r="G1813" s="7" t="s">
        <v>27</v>
      </c>
      <c r="H1813" s="7" t="s">
        <v>2</v>
      </c>
      <c r="I1813" s="7" t="s">
        <v>2</v>
      </c>
      <c r="J1813" s="7" t="s">
        <v>452</v>
      </c>
    </row>
    <row r="1814" spans="1:10" x14ac:dyDescent="0.25" outlineLevel="1" collapsed="1">
      <c r="A1814" s="7" t="s">
        <v>15</v>
      </c>
      <c r="B1814" s="7" t="s">
        <v>25</v>
      </c>
      <c r="C1814" s="7" t="s">
        <v>2</v>
      </c>
      <c r="D1814" s="7"/>
      <c r="E1814" s="7" t="s">
        <v>453</v>
      </c>
      <c r="F1814" s="7" t="s">
        <v>19</v>
      </c>
      <c r="G1814" s="7" t="s">
        <v>27</v>
      </c>
      <c r="H1814" s="7" t="s">
        <v>2</v>
      </c>
      <c r="I1814" s="7" t="s">
        <v>2</v>
      </c>
      <c r="J1814" s="7" t="s">
        <v>454</v>
      </c>
    </row>
    <row r="1815" spans="1:10" x14ac:dyDescent="0.25" outlineLevel="1" collapsed="1">
      <c r="A1815" s="7" t="s">
        <v>15</v>
      </c>
      <c r="B1815" s="7" t="s">
        <v>25</v>
      </c>
      <c r="C1815" s="7" t="s">
        <v>2</v>
      </c>
      <c r="D1815" s="7"/>
      <c r="E1815" s="7" t="s">
        <v>455</v>
      </c>
      <c r="F1815" s="7" t="s">
        <v>19</v>
      </c>
      <c r="G1815" s="7" t="s">
        <v>27</v>
      </c>
      <c r="H1815" s="7" t="s">
        <v>2</v>
      </c>
      <c r="I1815" s="7" t="s">
        <v>2</v>
      </c>
      <c r="J1815" s="7" t="s">
        <v>456</v>
      </c>
    </row>
    <row r="1816" spans="1:10" x14ac:dyDescent="0.25" outlineLevel="1" collapsed="1">
      <c r="A1816" s="7" t="s">
        <v>15</v>
      </c>
      <c r="B1816" s="7" t="s">
        <v>25</v>
      </c>
      <c r="C1816" s="7" t="s">
        <v>2</v>
      </c>
      <c r="D1816" s="7"/>
      <c r="E1816" s="7" t="s">
        <v>457</v>
      </c>
      <c r="F1816" s="7" t="s">
        <v>19</v>
      </c>
      <c r="G1816" s="7" t="s">
        <v>27</v>
      </c>
      <c r="H1816" s="7" t="s">
        <v>2</v>
      </c>
      <c r="I1816" s="7" t="s">
        <v>2</v>
      </c>
      <c r="J1816" s="7" t="s">
        <v>458</v>
      </c>
    </row>
    <row r="1817" spans="1:10" x14ac:dyDescent="0.25" outlineLevel="1" collapsed="1">
      <c r="A1817" s="7" t="s">
        <v>19</v>
      </c>
      <c r="B1817" s="7" t="s">
        <v>104</v>
      </c>
      <c r="C1817" s="11" t="s">
        <v>105</v>
      </c>
      <c r="D1817" s="7"/>
      <c r="E1817" s="12" t="s">
        <v>459</v>
      </c>
      <c r="F1817" s="7" t="s">
        <v>19</v>
      </c>
      <c r="G1817" s="7" t="s">
        <v>2</v>
      </c>
      <c r="H1817" s="7" t="s">
        <v>2</v>
      </c>
      <c r="I1817" s="7" t="s">
        <v>2</v>
      </c>
      <c r="J1817" s="7" t="s">
        <v>460</v>
      </c>
    </row>
    <row r="1818" spans="1:10" x14ac:dyDescent="0.25" outlineLevel="1" collapsed="1">
      <c r="A1818" s="7" t="s">
        <v>15</v>
      </c>
      <c r="B1818" s="7" t="s">
        <v>25</v>
      </c>
      <c r="C1818" s="7" t="s">
        <v>2</v>
      </c>
      <c r="D1818" s="7"/>
      <c r="E1818" s="7" t="s">
        <v>461</v>
      </c>
      <c r="F1818" s="7" t="s">
        <v>19</v>
      </c>
      <c r="G1818" s="7" t="s">
        <v>27</v>
      </c>
      <c r="H1818" s="7" t="s">
        <v>2</v>
      </c>
      <c r="I1818" s="7" t="s">
        <v>2</v>
      </c>
      <c r="J1818" s="7" t="s">
        <v>462</v>
      </c>
    </row>
    <row r="1819" spans="1:10" x14ac:dyDescent="0.25" outlineLevel="1" collapsed="1">
      <c r="A1819" s="7" t="s">
        <v>15</v>
      </c>
      <c r="B1819" s="7" t="s">
        <v>25</v>
      </c>
      <c r="C1819" s="7" t="s">
        <v>2</v>
      </c>
      <c r="D1819" s="7"/>
      <c r="E1819" s="7" t="s">
        <v>463</v>
      </c>
      <c r="F1819" s="7" t="s">
        <v>19</v>
      </c>
      <c r="G1819" s="7" t="s">
        <v>27</v>
      </c>
      <c r="H1819" s="7" t="s">
        <v>2</v>
      </c>
      <c r="I1819" s="7" t="s">
        <v>2</v>
      </c>
      <c r="J1819" s="7" t="s">
        <v>464</v>
      </c>
    </row>
    <row r="1820" spans="1:10" x14ac:dyDescent="0.25" outlineLevel="1" collapsed="1">
      <c r="A1820" s="7" t="s">
        <v>15</v>
      </c>
      <c r="B1820" s="7" t="s">
        <v>25</v>
      </c>
      <c r="C1820" s="7" t="s">
        <v>2</v>
      </c>
      <c r="D1820" s="7"/>
      <c r="E1820" s="7" t="s">
        <v>465</v>
      </c>
      <c r="F1820" s="7" t="s">
        <v>19</v>
      </c>
      <c r="G1820" s="7" t="s">
        <v>27</v>
      </c>
      <c r="H1820" s="7" t="s">
        <v>2</v>
      </c>
      <c r="I1820" s="7" t="s">
        <v>2</v>
      </c>
      <c r="J1820" s="7" t="s">
        <v>466</v>
      </c>
    </row>
    <row r="1821" spans="1:10" x14ac:dyDescent="0.25" outlineLevel="1" collapsed="1">
      <c r="A1821" s="7" t="s">
        <v>15</v>
      </c>
      <c r="B1821" s="7" t="s">
        <v>25</v>
      </c>
      <c r="C1821" s="7" t="s">
        <v>2</v>
      </c>
      <c r="D1821" s="7"/>
      <c r="E1821" s="7" t="s">
        <v>467</v>
      </c>
      <c r="F1821" s="7" t="s">
        <v>19</v>
      </c>
      <c r="G1821" s="7" t="s">
        <v>27</v>
      </c>
      <c r="H1821" s="7" t="s">
        <v>2</v>
      </c>
      <c r="I1821" s="7" t="s">
        <v>2</v>
      </c>
      <c r="J1821" s="7" t="s">
        <v>468</v>
      </c>
    </row>
    <row r="1822" spans="1:10" x14ac:dyDescent="0.25" outlineLevel="1" collapsed="1">
      <c r="A1822" s="7" t="s">
        <v>15</v>
      </c>
      <c r="B1822" s="7" t="s">
        <v>25</v>
      </c>
      <c r="C1822" s="7" t="s">
        <v>2</v>
      </c>
      <c r="D1822" s="7"/>
      <c r="E1822" s="7" t="s">
        <v>469</v>
      </c>
      <c r="F1822" s="7" t="s">
        <v>19</v>
      </c>
      <c r="G1822" s="7" t="s">
        <v>27</v>
      </c>
      <c r="H1822" s="7" t="s">
        <v>2</v>
      </c>
      <c r="I1822" s="7" t="s">
        <v>2</v>
      </c>
      <c r="J1822" s="7" t="s">
        <v>470</v>
      </c>
    </row>
    <row r="1823" spans="1:10" x14ac:dyDescent="0.25" outlineLevel="1" collapsed="1">
      <c r="A1823" s="7" t="s">
        <v>15</v>
      </c>
      <c r="B1823" s="7" t="s">
        <v>25</v>
      </c>
      <c r="C1823" s="7" t="s">
        <v>2</v>
      </c>
      <c r="D1823" s="7"/>
      <c r="E1823" s="7" t="s">
        <v>471</v>
      </c>
      <c r="F1823" s="7" t="s">
        <v>19</v>
      </c>
      <c r="G1823" s="7" t="s">
        <v>27</v>
      </c>
      <c r="H1823" s="7" t="s">
        <v>2</v>
      </c>
      <c r="I1823" s="7" t="s">
        <v>2</v>
      </c>
      <c r="J1823" s="7" t="s">
        <v>472</v>
      </c>
    </row>
    <row r="1824" spans="1:10" x14ac:dyDescent="0.25" outlineLevel="1" collapsed="1">
      <c r="A1824" s="7" t="s">
        <v>19</v>
      </c>
      <c r="B1824" s="7" t="s">
        <v>104</v>
      </c>
      <c r="C1824" s="11" t="s">
        <v>105</v>
      </c>
      <c r="D1824" s="7"/>
      <c r="E1824" s="12" t="s">
        <v>473</v>
      </c>
      <c r="F1824" s="7" t="s">
        <v>19</v>
      </c>
      <c r="G1824" s="7" t="s">
        <v>2</v>
      </c>
      <c r="H1824" s="7" t="s">
        <v>2</v>
      </c>
      <c r="I1824" s="7" t="s">
        <v>2</v>
      </c>
      <c r="J1824" s="7" t="s">
        <v>474</v>
      </c>
    </row>
    <row r="1825" spans="1:10" x14ac:dyDescent="0.25" outlineLevel="1" collapsed="1">
      <c r="A1825" s="7" t="s">
        <v>19</v>
      </c>
      <c r="B1825" s="7" t="s">
        <v>25</v>
      </c>
      <c r="C1825" s="7" t="s">
        <v>2</v>
      </c>
      <c r="D1825" s="7"/>
      <c r="E1825" s="7" t="s">
        <v>475</v>
      </c>
      <c r="F1825" s="7" t="s">
        <v>19</v>
      </c>
      <c r="G1825" s="7" t="s">
        <v>27</v>
      </c>
      <c r="H1825" s="7" t="s">
        <v>2</v>
      </c>
      <c r="I1825" s="7" t="s">
        <v>2</v>
      </c>
      <c r="J1825" s="7" t="s">
        <v>476</v>
      </c>
    </row>
    <row r="1826" spans="1:10" x14ac:dyDescent="0.25" outlineLevel="1" collapsed="1">
      <c r="A1826" s="7" t="s">
        <v>19</v>
      </c>
      <c r="B1826" s="7" t="s">
        <v>25</v>
      </c>
      <c r="C1826" s="7" t="s">
        <v>2</v>
      </c>
      <c r="D1826" s="7"/>
      <c r="E1826" s="7" t="s">
        <v>477</v>
      </c>
      <c r="F1826" s="7" t="s">
        <v>19</v>
      </c>
      <c r="G1826" s="7" t="s">
        <v>27</v>
      </c>
      <c r="H1826" s="7" t="s">
        <v>2</v>
      </c>
      <c r="I1826" s="7" t="s">
        <v>2</v>
      </c>
      <c r="J1826" s="7" t="s">
        <v>478</v>
      </c>
    </row>
    <row r="1827" spans="1:10" x14ac:dyDescent="0.25" outlineLevel="1" collapsed="1">
      <c r="A1827" s="7" t="s">
        <v>19</v>
      </c>
      <c r="B1827" s="7" t="s">
        <v>25</v>
      </c>
      <c r="C1827" s="7" t="s">
        <v>2</v>
      </c>
      <c r="D1827" s="7"/>
      <c r="E1827" s="7" t="s">
        <v>479</v>
      </c>
      <c r="F1827" s="7" t="s">
        <v>19</v>
      </c>
      <c r="G1827" s="7" t="s">
        <v>27</v>
      </c>
      <c r="H1827" s="7" t="s">
        <v>2</v>
      </c>
      <c r="I1827" s="7" t="s">
        <v>2</v>
      </c>
      <c r="J1827" s="7" t="s">
        <v>480</v>
      </c>
    </row>
    <row r="1828" spans="1:10" x14ac:dyDescent="0.25" outlineLevel="1" collapsed="1">
      <c r="A1828" s="7" t="s">
        <v>19</v>
      </c>
      <c r="B1828" s="7" t="s">
        <v>25</v>
      </c>
      <c r="C1828" s="7" t="s">
        <v>2</v>
      </c>
      <c r="D1828" s="7"/>
      <c r="E1828" s="7" t="s">
        <v>481</v>
      </c>
      <c r="F1828" s="7" t="s">
        <v>19</v>
      </c>
      <c r="G1828" s="7" t="s">
        <v>27</v>
      </c>
      <c r="H1828" s="7" t="s">
        <v>2</v>
      </c>
      <c r="I1828" s="7" t="s">
        <v>2</v>
      </c>
      <c r="J1828" s="7" t="s">
        <v>482</v>
      </c>
    </row>
    <row r="1829" spans="1:10" x14ac:dyDescent="0.25" outlineLevel="1" collapsed="1">
      <c r="A1829" s="7" t="s">
        <v>19</v>
      </c>
      <c r="B1829" s="7" t="s">
        <v>25</v>
      </c>
      <c r="C1829" s="7" t="s">
        <v>2</v>
      </c>
      <c r="D1829" s="7"/>
      <c r="E1829" s="7" t="s">
        <v>483</v>
      </c>
      <c r="F1829" s="7" t="s">
        <v>19</v>
      </c>
      <c r="G1829" s="7" t="s">
        <v>27</v>
      </c>
      <c r="H1829" s="7" t="s">
        <v>2</v>
      </c>
      <c r="I1829" s="7" t="s">
        <v>2</v>
      </c>
      <c r="J1829" s="7" t="s">
        <v>484</v>
      </c>
    </row>
    <row r="1830" spans="1:10" x14ac:dyDescent="0.25" outlineLevel="1" collapsed="1">
      <c r="A1830" s="7" t="s">
        <v>19</v>
      </c>
      <c r="B1830" s="7" t="s">
        <v>25</v>
      </c>
      <c r="C1830" s="7" t="s">
        <v>2</v>
      </c>
      <c r="D1830" s="7"/>
      <c r="E1830" s="7" t="s">
        <v>485</v>
      </c>
      <c r="F1830" s="7" t="s">
        <v>19</v>
      </c>
      <c r="G1830" s="7" t="s">
        <v>27</v>
      </c>
      <c r="H1830" s="7" t="s">
        <v>2</v>
      </c>
      <c r="I1830" s="7" t="s">
        <v>2</v>
      </c>
      <c r="J1830" s="7" t="s">
        <v>486</v>
      </c>
    </row>
    <row r="1831" spans="1:10" x14ac:dyDescent="0.25" outlineLevel="1" collapsed="1">
      <c r="A1831" s="7" t="s">
        <v>15</v>
      </c>
      <c r="B1831" s="7" t="s">
        <v>25</v>
      </c>
      <c r="C1831" s="7" t="s">
        <v>2</v>
      </c>
      <c r="D1831" s="7"/>
      <c r="E1831" s="7" t="s">
        <v>487</v>
      </c>
      <c r="F1831" s="7" t="s">
        <v>19</v>
      </c>
      <c r="G1831" s="7" t="s">
        <v>27</v>
      </c>
      <c r="H1831" s="7" t="s">
        <v>2</v>
      </c>
      <c r="I1831" s="7" t="s">
        <v>2</v>
      </c>
      <c r="J1831" s="7" t="s">
        <v>488</v>
      </c>
    </row>
    <row r="1832" spans="1:10" x14ac:dyDescent="0.25" outlineLevel="1" collapsed="1">
      <c r="A1832" s="7" t="s">
        <v>15</v>
      </c>
      <c r="B1832" s="7" t="s">
        <v>25</v>
      </c>
      <c r="C1832" s="7" t="s">
        <v>2</v>
      </c>
      <c r="D1832" s="7"/>
      <c r="E1832" s="7" t="s">
        <v>489</v>
      </c>
      <c r="F1832" s="7" t="s">
        <v>19</v>
      </c>
      <c r="G1832" s="7" t="s">
        <v>27</v>
      </c>
      <c r="H1832" s="7" t="s">
        <v>2</v>
      </c>
      <c r="I1832" s="7" t="s">
        <v>2</v>
      </c>
      <c r="J1832" s="7" t="s">
        <v>490</v>
      </c>
    </row>
    <row r="1833" spans="1:10" x14ac:dyDescent="0.25" outlineLevel="1" collapsed="1">
      <c r="A1833" s="7" t="s">
        <v>15</v>
      </c>
      <c r="B1833" s="7" t="s">
        <v>25</v>
      </c>
      <c r="C1833" s="7" t="s">
        <v>2</v>
      </c>
      <c r="D1833" s="7"/>
      <c r="E1833" s="7" t="s">
        <v>491</v>
      </c>
      <c r="F1833" s="7" t="s">
        <v>19</v>
      </c>
      <c r="G1833" s="7" t="s">
        <v>27</v>
      </c>
      <c r="H1833" s="7" t="s">
        <v>2</v>
      </c>
      <c r="I1833" s="7" t="s">
        <v>2</v>
      </c>
      <c r="J1833" s="7" t="s">
        <v>492</v>
      </c>
    </row>
    <row r="1834" spans="1:10" x14ac:dyDescent="0.25" outlineLevel="1" collapsed="1">
      <c r="A1834" s="7" t="s">
        <v>15</v>
      </c>
      <c r="B1834" s="7" t="s">
        <v>25</v>
      </c>
      <c r="C1834" s="7" t="s">
        <v>2</v>
      </c>
      <c r="D1834" s="7"/>
      <c r="E1834" s="7" t="s">
        <v>493</v>
      </c>
      <c r="F1834" s="7" t="s">
        <v>19</v>
      </c>
      <c r="G1834" s="7" t="s">
        <v>27</v>
      </c>
      <c r="H1834" s="7" t="s">
        <v>2</v>
      </c>
      <c r="I1834" s="7" t="s">
        <v>2</v>
      </c>
      <c r="J1834" s="7" t="s">
        <v>494</v>
      </c>
    </row>
    <row r="1835" spans="1:10" x14ac:dyDescent="0.25" outlineLevel="1" collapsed="1">
      <c r="A1835" s="7" t="s">
        <v>19</v>
      </c>
      <c r="B1835" s="7" t="s">
        <v>104</v>
      </c>
      <c r="C1835" s="11" t="s">
        <v>105</v>
      </c>
      <c r="D1835" s="7"/>
      <c r="E1835" s="12" t="s">
        <v>495</v>
      </c>
      <c r="F1835" s="7" t="s">
        <v>19</v>
      </c>
      <c r="G1835" s="7" t="s">
        <v>2</v>
      </c>
      <c r="H1835" s="7" t="s">
        <v>2</v>
      </c>
      <c r="I1835" s="7" t="s">
        <v>2</v>
      </c>
      <c r="J1835" s="7" t="s">
        <v>496</v>
      </c>
    </row>
    <row r="1836" spans="1:10" x14ac:dyDescent="0.25" outlineLevel="1" collapsed="1">
      <c r="A1836" s="7" t="s">
        <v>19</v>
      </c>
      <c r="B1836" s="7" t="s">
        <v>104</v>
      </c>
      <c r="C1836" s="11" t="s">
        <v>105</v>
      </c>
      <c r="D1836" s="7"/>
      <c r="E1836" s="12" t="s">
        <v>497</v>
      </c>
      <c r="F1836" s="7" t="s">
        <v>19</v>
      </c>
      <c r="G1836" s="7" t="s">
        <v>2</v>
      </c>
      <c r="H1836" s="7" t="s">
        <v>2</v>
      </c>
      <c r="I1836" s="7" t="s">
        <v>2</v>
      </c>
      <c r="J1836" s="7" t="s">
        <v>498</v>
      </c>
    </row>
    <row r="1837" spans="1:10" x14ac:dyDescent="0.25" outlineLevel="1" collapsed="1">
      <c r="A1837" s="7" t="s">
        <v>15</v>
      </c>
      <c r="B1837" s="7" t="s">
        <v>16</v>
      </c>
      <c r="C1837" s="10" t="s">
        <v>1559</v>
      </c>
      <c r="D1837" s="7"/>
      <c r="E1837" s="7" t="s">
        <v>500</v>
      </c>
      <c r="F1837" s="7" t="s">
        <v>19</v>
      </c>
      <c r="G1837" s="7" t="s">
        <v>15</v>
      </c>
      <c r="H1837" s="7" t="s">
        <v>2</v>
      </c>
      <c r="I1837" s="7" t="s">
        <v>2</v>
      </c>
      <c r="J1837" s="7" t="s">
        <v>501</v>
      </c>
    </row>
    <row r="1838" spans="1:10" x14ac:dyDescent="0.25" outlineLevel="1" collapsed="1">
      <c r="A1838" s="7" t="s">
        <v>19</v>
      </c>
      <c r="B1838" s="7" t="s">
        <v>25</v>
      </c>
      <c r="C1838" s="7" t="s">
        <v>2</v>
      </c>
      <c r="D1838" s="7">
        <f>EXACT(G1837,"Yes")</f>
      </c>
      <c r="E1838" s="7" t="s">
        <v>502</v>
      </c>
      <c r="F1838" s="7" t="s">
        <v>19</v>
      </c>
      <c r="G1838" s="7" t="s">
        <v>27</v>
      </c>
      <c r="H1838" s="7" t="s">
        <v>2</v>
      </c>
      <c r="I1838" s="7" t="s">
        <v>2</v>
      </c>
      <c r="J1838" s="7" t="s">
        <v>503</v>
      </c>
    </row>
    <row r="1839" spans="1:10" x14ac:dyDescent="0.25" outlineLevel="1" collapsed="1">
      <c r="A1839" s="7" t="s">
        <v>19</v>
      </c>
      <c r="B1839" s="7" t="s">
        <v>104</v>
      </c>
      <c r="C1839" s="11" t="s">
        <v>105</v>
      </c>
      <c r="D1839" s="7"/>
      <c r="E1839" s="12" t="s">
        <v>504</v>
      </c>
      <c r="F1839" s="7" t="s">
        <v>19</v>
      </c>
      <c r="G1839" s="7" t="s">
        <v>2</v>
      </c>
      <c r="H1839" s="7" t="s">
        <v>2</v>
      </c>
      <c r="I1839" s="7" t="s">
        <v>2</v>
      </c>
      <c r="J1839" s="7" t="s">
        <v>505</v>
      </c>
    </row>
    <row r="1840" spans="1:10" x14ac:dyDescent="0.25" outlineLevel="1" collapsed="1">
      <c r="A1840" s="7" t="s">
        <v>15</v>
      </c>
      <c r="B1840" s="7" t="s">
        <v>16</v>
      </c>
      <c r="C1840" s="10" t="s">
        <v>1560</v>
      </c>
      <c r="D1840" s="7"/>
      <c r="E1840" s="7" t="s">
        <v>507</v>
      </c>
      <c r="F1840" s="7" t="s">
        <v>19</v>
      </c>
      <c r="G1840" s="7" t="s">
        <v>15</v>
      </c>
      <c r="H1840" s="7" t="s">
        <v>2</v>
      </c>
      <c r="I1840" s="7" t="s">
        <v>2</v>
      </c>
      <c r="J1840" s="7" t="s">
        <v>508</v>
      </c>
    </row>
    <row r="1841" spans="1:10" x14ac:dyDescent="0.25" outlineLevel="1" collapsed="1">
      <c r="A1841" s="7" t="s">
        <v>19</v>
      </c>
      <c r="B1841" s="7" t="s">
        <v>25</v>
      </c>
      <c r="C1841" s="7" t="s">
        <v>2</v>
      </c>
      <c r="D1841" s="7">
        <f>EXACT(G1840,"Yes")</f>
      </c>
      <c r="E1841" s="7" t="s">
        <v>509</v>
      </c>
      <c r="F1841" s="7" t="s">
        <v>19</v>
      </c>
      <c r="G1841" s="7" t="s">
        <v>27</v>
      </c>
      <c r="H1841" s="7" t="s">
        <v>2</v>
      </c>
      <c r="I1841" s="7" t="s">
        <v>2</v>
      </c>
      <c r="J1841" s="7" t="s">
        <v>510</v>
      </c>
    </row>
    <row r="1842" spans="1:10" x14ac:dyDescent="0.25" outlineLevel="1" collapsed="1">
      <c r="A1842" s="7" t="s">
        <v>19</v>
      </c>
      <c r="B1842" s="7" t="s">
        <v>16</v>
      </c>
      <c r="C1842" s="10" t="s">
        <v>1561</v>
      </c>
      <c r="D1842" s="7">
        <f>EXACT(G1840,"Yes")</f>
      </c>
      <c r="E1842" s="7" t="s">
        <v>512</v>
      </c>
      <c r="F1842" s="7" t="s">
        <v>19</v>
      </c>
      <c r="G1842" s="7" t="s">
        <v>15</v>
      </c>
      <c r="H1842" s="7" t="s">
        <v>2</v>
      </c>
      <c r="I1842" s="7" t="s">
        <v>2</v>
      </c>
      <c r="J1842" s="7" t="s">
        <v>513</v>
      </c>
    </row>
    <row r="1843" spans="1:10" x14ac:dyDescent="0.25" outlineLevel="1" collapsed="1">
      <c r="A1843" s="7" t="s">
        <v>19</v>
      </c>
      <c r="B1843" s="7" t="s">
        <v>104</v>
      </c>
      <c r="C1843" s="11" t="s">
        <v>105</v>
      </c>
      <c r="D1843" s="7"/>
      <c r="E1843" s="12" t="s">
        <v>514</v>
      </c>
      <c r="F1843" s="7" t="s">
        <v>19</v>
      </c>
      <c r="G1843" s="7" t="s">
        <v>2</v>
      </c>
      <c r="H1843" s="7" t="s">
        <v>2</v>
      </c>
      <c r="I1843" s="7" t="s">
        <v>2</v>
      </c>
      <c r="J1843" s="7" t="s">
        <v>515</v>
      </c>
    </row>
    <row r="1844" spans="1:10" x14ac:dyDescent="0.25" outlineLevel="1" collapsed="1">
      <c r="A1844" s="7" t="s">
        <v>15</v>
      </c>
      <c r="B1844" s="7" t="s">
        <v>16</v>
      </c>
      <c r="C1844" s="10" t="s">
        <v>1562</v>
      </c>
      <c r="D1844" s="7"/>
      <c r="E1844" s="7" t="s">
        <v>517</v>
      </c>
      <c r="F1844" s="7" t="s">
        <v>19</v>
      </c>
      <c r="G1844" s="7" t="s">
        <v>19</v>
      </c>
      <c r="H1844" s="7" t="s">
        <v>2</v>
      </c>
      <c r="I1844" s="7" t="s">
        <v>2</v>
      </c>
      <c r="J1844" s="7" t="s">
        <v>518</v>
      </c>
    </row>
    <row r="1845" spans="1:10" x14ac:dyDescent="0.25" outlineLevel="1" collapsed="1">
      <c r="A1845" s="7" t="s">
        <v>19</v>
      </c>
      <c r="B1845" s="7" t="s">
        <v>25</v>
      </c>
      <c r="C1845" s="7" t="s">
        <v>2</v>
      </c>
      <c r="D1845" s="7">
        <f>EXACT(G1844,"Yes")</f>
      </c>
      <c r="E1845" s="7" t="s">
        <v>519</v>
      </c>
      <c r="F1845" s="7" t="s">
        <v>19</v>
      </c>
      <c r="G1845" s="7" t="s">
        <v>27</v>
      </c>
      <c r="H1845" s="7" t="s">
        <v>2</v>
      </c>
      <c r="I1845" s="7" t="s">
        <v>2</v>
      </c>
      <c r="J1845" s="7" t="s">
        <v>520</v>
      </c>
    </row>
    <row r="1846" spans="1:10" x14ac:dyDescent="0.25" outlineLevel="1" collapsed="1">
      <c r="A1846" s="7" t="s">
        <v>19</v>
      </c>
      <c r="B1846" s="7" t="s">
        <v>104</v>
      </c>
      <c r="C1846" s="11" t="s">
        <v>105</v>
      </c>
      <c r="D1846" s="7"/>
      <c r="E1846" s="12" t="s">
        <v>521</v>
      </c>
      <c r="F1846" s="7" t="s">
        <v>19</v>
      </c>
      <c r="G1846" s="7" t="s">
        <v>2</v>
      </c>
      <c r="H1846" s="7" t="s">
        <v>2</v>
      </c>
      <c r="I1846" s="7" t="s">
        <v>2</v>
      </c>
      <c r="J1846" s="7" t="s">
        <v>522</v>
      </c>
    </row>
    <row r="1847" spans="1:10" x14ac:dyDescent="0.25" outlineLevel="1" collapsed="1">
      <c r="A1847" s="7" t="s">
        <v>19</v>
      </c>
      <c r="B1847" s="7" t="s">
        <v>104</v>
      </c>
      <c r="C1847" s="11" t="s">
        <v>105</v>
      </c>
      <c r="D1847" s="7"/>
      <c r="E1847" s="12" t="s">
        <v>523</v>
      </c>
      <c r="F1847" s="7" t="s">
        <v>19</v>
      </c>
      <c r="G1847" s="7" t="s">
        <v>2</v>
      </c>
      <c r="H1847" s="7" t="s">
        <v>2</v>
      </c>
      <c r="I1847" s="7" t="s">
        <v>2</v>
      </c>
      <c r="J1847" s="7" t="s">
        <v>524</v>
      </c>
    </row>
    <row r="1848" spans="1:10" x14ac:dyDescent="0.25" outlineLevel="1" collapsed="1">
      <c r="A1848" s="7" t="s">
        <v>15</v>
      </c>
      <c r="B1848" s="7" t="s">
        <v>16</v>
      </c>
      <c r="C1848" s="10" t="s">
        <v>1563</v>
      </c>
      <c r="D1848" s="7"/>
      <c r="E1848" s="7" t="s">
        <v>526</v>
      </c>
      <c r="F1848" s="7" t="s">
        <v>19</v>
      </c>
      <c r="G1848" s="7" t="s">
        <v>15</v>
      </c>
      <c r="H1848" s="7" t="s">
        <v>2</v>
      </c>
      <c r="I1848" s="7" t="s">
        <v>2</v>
      </c>
      <c r="J1848" s="7" t="s">
        <v>527</v>
      </c>
    </row>
    <row r="1849" spans="1:10" x14ac:dyDescent="0.25" outlineLevel="1" collapsed="1">
      <c r="A1849" s="7" t="s">
        <v>19</v>
      </c>
      <c r="B1849" s="7" t="s">
        <v>25</v>
      </c>
      <c r="C1849" s="7" t="s">
        <v>2</v>
      </c>
      <c r="D1849" s="7">
        <f>EXACT(G1848,"Yes")</f>
      </c>
      <c r="E1849" s="7" t="s">
        <v>528</v>
      </c>
      <c r="F1849" s="7" t="s">
        <v>19</v>
      </c>
      <c r="G1849" s="7" t="s">
        <v>27</v>
      </c>
      <c r="H1849" s="7" t="s">
        <v>2</v>
      </c>
      <c r="I1849" s="7" t="s">
        <v>2</v>
      </c>
      <c r="J1849" s="7" t="s">
        <v>529</v>
      </c>
    </row>
    <row r="1850" spans="1:10" x14ac:dyDescent="0.25" outlineLevel="1" collapsed="1">
      <c r="A1850" s="7" t="s">
        <v>19</v>
      </c>
      <c r="B1850" s="7" t="s">
        <v>104</v>
      </c>
      <c r="C1850" s="11" t="s">
        <v>105</v>
      </c>
      <c r="D1850" s="7"/>
      <c r="E1850" s="12" t="s">
        <v>530</v>
      </c>
      <c r="F1850" s="7" t="s">
        <v>19</v>
      </c>
      <c r="G1850" s="7" t="s">
        <v>2</v>
      </c>
      <c r="H1850" s="7" t="s">
        <v>2</v>
      </c>
      <c r="I1850" s="7" t="s">
        <v>2</v>
      </c>
      <c r="J1850" s="7" t="s">
        <v>531</v>
      </c>
    </row>
    <row r="1851" spans="1:10" x14ac:dyDescent="0.25" outlineLevel="1" collapsed="1">
      <c r="A1851" s="7" t="s">
        <v>15</v>
      </c>
      <c r="B1851" s="7" t="s">
        <v>16</v>
      </c>
      <c r="C1851" s="10" t="s">
        <v>1564</v>
      </c>
      <c r="D1851" s="7"/>
      <c r="E1851" s="7" t="s">
        <v>533</v>
      </c>
      <c r="F1851" s="7" t="s">
        <v>19</v>
      </c>
      <c r="G1851" s="7" t="s">
        <v>15</v>
      </c>
      <c r="H1851" s="7" t="s">
        <v>2</v>
      </c>
      <c r="I1851" s="7" t="s">
        <v>2</v>
      </c>
      <c r="J1851" s="7" t="s">
        <v>534</v>
      </c>
    </row>
    <row r="1852" spans="1:10" x14ac:dyDescent="0.25" outlineLevel="1" collapsed="1">
      <c r="A1852" s="7" t="s">
        <v>19</v>
      </c>
      <c r="B1852" s="7" t="s">
        <v>25</v>
      </c>
      <c r="C1852" s="7" t="s">
        <v>2</v>
      </c>
      <c r="D1852" s="7">
        <f>EXACT(G1851,"Yes")</f>
      </c>
      <c r="E1852" s="7" t="s">
        <v>528</v>
      </c>
      <c r="F1852" s="7" t="s">
        <v>19</v>
      </c>
      <c r="G1852" s="7" t="s">
        <v>27</v>
      </c>
      <c r="H1852" s="7" t="s">
        <v>2</v>
      </c>
      <c r="I1852" s="7" t="s">
        <v>2</v>
      </c>
      <c r="J1852" s="7" t="s">
        <v>535</v>
      </c>
    </row>
    <row r="1853" spans="1:10" x14ac:dyDescent="0.25" outlineLevel="1" collapsed="1">
      <c r="A1853" s="7" t="s">
        <v>19</v>
      </c>
      <c r="B1853" s="7" t="s">
        <v>104</v>
      </c>
      <c r="C1853" s="11" t="s">
        <v>105</v>
      </c>
      <c r="D1853" s="7"/>
      <c r="E1853" s="12" t="s">
        <v>536</v>
      </c>
      <c r="F1853" s="7" t="s">
        <v>19</v>
      </c>
      <c r="G1853" s="7" t="s">
        <v>2</v>
      </c>
      <c r="H1853" s="7" t="s">
        <v>2</v>
      </c>
      <c r="I1853" s="7" t="s">
        <v>2</v>
      </c>
      <c r="J1853" s="7" t="s">
        <v>537</v>
      </c>
    </row>
    <row r="1854" spans="1:10" x14ac:dyDescent="0.25" outlineLevel="1" collapsed="1">
      <c r="A1854" s="7" t="s">
        <v>15</v>
      </c>
      <c r="B1854" s="7" t="s">
        <v>16</v>
      </c>
      <c r="C1854" s="10" t="s">
        <v>1565</v>
      </c>
      <c r="D1854" s="7"/>
      <c r="E1854" s="7" t="s">
        <v>539</v>
      </c>
      <c r="F1854" s="7" t="s">
        <v>19</v>
      </c>
      <c r="G1854" s="7" t="s">
        <v>15</v>
      </c>
      <c r="H1854" s="7" t="s">
        <v>2</v>
      </c>
      <c r="I1854" s="7" t="s">
        <v>2</v>
      </c>
      <c r="J1854" s="7" t="s">
        <v>540</v>
      </c>
    </row>
    <row r="1855" spans="1:10" x14ac:dyDescent="0.25" outlineLevel="1" collapsed="1">
      <c r="A1855" s="7" t="s">
        <v>19</v>
      </c>
      <c r="B1855" s="7" t="s">
        <v>25</v>
      </c>
      <c r="C1855" s="7" t="s">
        <v>2</v>
      </c>
      <c r="D1855" s="7">
        <f>EXACT(G1854,"Yes")</f>
      </c>
      <c r="E1855" s="7" t="s">
        <v>541</v>
      </c>
      <c r="F1855" s="7" t="s">
        <v>19</v>
      </c>
      <c r="G1855" s="7" t="s">
        <v>27</v>
      </c>
      <c r="H1855" s="7" t="s">
        <v>2</v>
      </c>
      <c r="I1855" s="7" t="s">
        <v>2</v>
      </c>
      <c r="J1855" s="7" t="s">
        <v>542</v>
      </c>
    </row>
    <row r="1856" spans="1:10" x14ac:dyDescent="0.25" outlineLevel="1" collapsed="1">
      <c r="A1856" s="7" t="s">
        <v>15</v>
      </c>
      <c r="B1856" s="7" t="s">
        <v>16</v>
      </c>
      <c r="C1856" s="10" t="s">
        <v>1566</v>
      </c>
      <c r="D1856" s="7"/>
      <c r="E1856" s="7" t="s">
        <v>544</v>
      </c>
      <c r="F1856" s="7" t="s">
        <v>19</v>
      </c>
      <c r="G1856" s="7" t="s">
        <v>15</v>
      </c>
      <c r="H1856" s="7" t="s">
        <v>2</v>
      </c>
      <c r="I1856" s="7" t="s">
        <v>2</v>
      </c>
      <c r="J1856" s="7" t="s">
        <v>545</v>
      </c>
    </row>
    <row r="1857" spans="1:10" x14ac:dyDescent="0.25" outlineLevel="1" collapsed="1">
      <c r="A1857" s="7" t="s">
        <v>19</v>
      </c>
      <c r="B1857" s="7" t="s">
        <v>25</v>
      </c>
      <c r="C1857" s="7" t="s">
        <v>2</v>
      </c>
      <c r="D1857" s="7">
        <f>EXACT(G1856,"Yes")</f>
      </c>
      <c r="E1857" s="7" t="s">
        <v>546</v>
      </c>
      <c r="F1857" s="7" t="s">
        <v>19</v>
      </c>
      <c r="G1857" s="7" t="s">
        <v>27</v>
      </c>
      <c r="H1857" s="7" t="s">
        <v>2</v>
      </c>
      <c r="I1857" s="7" t="s">
        <v>2</v>
      </c>
      <c r="J1857" s="7" t="s">
        <v>547</v>
      </c>
    </row>
    <row r="1858" spans="1:10" x14ac:dyDescent="0.25" outlineLevel="1" collapsed="1">
      <c r="A1858" s="7" t="s">
        <v>15</v>
      </c>
      <c r="B1858" s="7" t="s">
        <v>16</v>
      </c>
      <c r="C1858" s="10" t="s">
        <v>1567</v>
      </c>
      <c r="D1858" s="7"/>
      <c r="E1858" s="7" t="s">
        <v>549</v>
      </c>
      <c r="F1858" s="7" t="s">
        <v>19</v>
      </c>
      <c r="G1858" s="7" t="s">
        <v>15</v>
      </c>
      <c r="H1858" s="7" t="s">
        <v>2</v>
      </c>
      <c r="I1858" s="7" t="s">
        <v>2</v>
      </c>
      <c r="J1858" s="7" t="s">
        <v>550</v>
      </c>
    </row>
    <row r="1859" spans="1:10" x14ac:dyDescent="0.25" outlineLevel="1" collapsed="1">
      <c r="A1859" s="7" t="s">
        <v>19</v>
      </c>
      <c r="B1859" s="7" t="s">
        <v>25</v>
      </c>
      <c r="C1859" s="7" t="s">
        <v>2</v>
      </c>
      <c r="D1859" s="7">
        <f>EXACT(G1858,"Yes")</f>
      </c>
      <c r="E1859" s="7" t="s">
        <v>551</v>
      </c>
      <c r="F1859" s="7" t="s">
        <v>19</v>
      </c>
      <c r="G1859" s="7" t="s">
        <v>27</v>
      </c>
      <c r="H1859" s="7" t="s">
        <v>2</v>
      </c>
      <c r="I1859" s="7" t="s">
        <v>2</v>
      </c>
      <c r="J1859" s="7" t="s">
        <v>552</v>
      </c>
    </row>
    <row r="1860" spans="1:10" x14ac:dyDescent="0.25" outlineLevel="1" collapsed="1">
      <c r="A1860" s="7" t="s">
        <v>19</v>
      </c>
      <c r="B1860" s="7" t="s">
        <v>104</v>
      </c>
      <c r="C1860" s="11" t="s">
        <v>105</v>
      </c>
      <c r="D1860" s="7"/>
      <c r="E1860" s="12" t="s">
        <v>553</v>
      </c>
      <c r="F1860" s="7" t="s">
        <v>19</v>
      </c>
      <c r="G1860" s="7" t="s">
        <v>2</v>
      </c>
      <c r="H1860" s="7" t="s">
        <v>2</v>
      </c>
      <c r="I1860" s="7" t="s">
        <v>2</v>
      </c>
      <c r="J1860" s="7" t="s">
        <v>554</v>
      </c>
    </row>
    <row r="1861" spans="1:10" x14ac:dyDescent="0.25" outlineLevel="1" collapsed="1">
      <c r="A1861" s="7" t="s">
        <v>15</v>
      </c>
      <c r="B1861" s="7" t="s">
        <v>25</v>
      </c>
      <c r="C1861" s="7" t="s">
        <v>2</v>
      </c>
      <c r="D1861" s="7"/>
      <c r="E1861" s="7" t="s">
        <v>555</v>
      </c>
      <c r="F1861" s="7" t="s">
        <v>19</v>
      </c>
      <c r="G1861" s="7" t="s">
        <v>27</v>
      </c>
      <c r="H1861" s="7" t="s">
        <v>2</v>
      </c>
      <c r="I1861" s="7" t="s">
        <v>2</v>
      </c>
      <c r="J1861" s="7" t="s">
        <v>556</v>
      </c>
    </row>
    <row r="1862" spans="1:10" x14ac:dyDescent="0.25" outlineLevel="1" collapsed="1">
      <c r="A1862" s="7" t="s">
        <v>15</v>
      </c>
      <c r="B1862" s="7" t="s">
        <v>25</v>
      </c>
      <c r="C1862" s="7" t="s">
        <v>2</v>
      </c>
      <c r="D1862" s="7"/>
      <c r="E1862" s="7" t="s">
        <v>557</v>
      </c>
      <c r="F1862" s="7" t="s">
        <v>19</v>
      </c>
      <c r="G1862" s="7" t="s">
        <v>27</v>
      </c>
      <c r="H1862" s="7" t="s">
        <v>2</v>
      </c>
      <c r="I1862" s="7" t="s">
        <v>2</v>
      </c>
      <c r="J1862" s="7" t="s">
        <v>558</v>
      </c>
    </row>
    <row r="1863" spans="1:10" x14ac:dyDescent="0.25" outlineLevel="1" collapsed="1">
      <c r="A1863" s="7" t="s">
        <v>19</v>
      </c>
      <c r="B1863" s="7" t="s">
        <v>104</v>
      </c>
      <c r="C1863" s="11" t="s">
        <v>105</v>
      </c>
      <c r="D1863" s="7"/>
      <c r="E1863" s="12" t="s">
        <v>559</v>
      </c>
      <c r="F1863" s="7" t="s">
        <v>19</v>
      </c>
      <c r="G1863" s="7" t="s">
        <v>2</v>
      </c>
      <c r="H1863" s="7" t="s">
        <v>2</v>
      </c>
      <c r="I1863" s="7" t="s">
        <v>2</v>
      </c>
      <c r="J1863" s="7" t="s">
        <v>560</v>
      </c>
    </row>
    <row r="1864" spans="1:10" x14ac:dyDescent="0.25" outlineLevel="1" collapsed="1">
      <c r="A1864" s="7" t="s">
        <v>19</v>
      </c>
      <c r="B1864" s="7" t="s">
        <v>104</v>
      </c>
      <c r="C1864" s="11" t="s">
        <v>105</v>
      </c>
      <c r="D1864" s="7"/>
      <c r="E1864" s="12" t="s">
        <v>561</v>
      </c>
      <c r="F1864" s="7" t="s">
        <v>19</v>
      </c>
      <c r="G1864" s="7" t="s">
        <v>2</v>
      </c>
      <c r="H1864" s="7" t="s">
        <v>2</v>
      </c>
      <c r="I1864" s="7" t="s">
        <v>2</v>
      </c>
      <c r="J1864" s="7" t="s">
        <v>562</v>
      </c>
    </row>
    <row r="1865" spans="1:10" x14ac:dyDescent="0.25" outlineLevel="1" collapsed="1">
      <c r="A1865" s="7" t="s">
        <v>19</v>
      </c>
      <c r="B1865" s="7" t="s">
        <v>104</v>
      </c>
      <c r="C1865" s="11" t="s">
        <v>105</v>
      </c>
      <c r="D1865" s="7"/>
      <c r="E1865" s="12" t="s">
        <v>563</v>
      </c>
      <c r="F1865" s="7" t="s">
        <v>19</v>
      </c>
      <c r="G1865" s="7" t="s">
        <v>2</v>
      </c>
      <c r="H1865" s="7" t="s">
        <v>2</v>
      </c>
      <c r="I1865" s="7" t="s">
        <v>2</v>
      </c>
      <c r="J1865" s="7" t="s">
        <v>564</v>
      </c>
    </row>
    <row r="1866" spans="1:10" x14ac:dyDescent="0.25" outlineLevel="1" collapsed="1">
      <c r="A1866" s="8" t="s">
        <v>15</v>
      </c>
      <c r="B1866" s="9" t="s">
        <v>1568</v>
      </c>
      <c r="C1866" s="8" t="s">
        <v>2</v>
      </c>
      <c r="D1866" s="8"/>
      <c r="E1866" s="8" t="s">
        <v>566</v>
      </c>
      <c r="F1866" s="8" t="s">
        <v>15</v>
      </c>
      <c r="G1866" s="8" t="s">
        <v>2</v>
      </c>
      <c r="H1866" s="8" t="s">
        <v>2</v>
      </c>
      <c r="I1866" s="8" t="s">
        <v>2</v>
      </c>
      <c r="J1866" s="8" t="s">
        <v>567</v>
      </c>
    </row>
    <row r="1867" spans="1:10" x14ac:dyDescent="0.25" outlineLevel="2" collapsed="1">
      <c r="A1867" s="7" t="s">
        <v>15</v>
      </c>
      <c r="B1867" s="7" t="s">
        <v>25</v>
      </c>
      <c r="C1867" s="7" t="s">
        <v>2</v>
      </c>
      <c r="D1867" s="7"/>
      <c r="E1867" s="7" t="s">
        <v>568</v>
      </c>
      <c r="F1867" s="7" t="s">
        <v>19</v>
      </c>
      <c r="G1867" s="7" t="s">
        <v>27</v>
      </c>
      <c r="H1867" s="7" t="s">
        <v>2</v>
      </c>
      <c r="I1867" s="7" t="s">
        <v>2</v>
      </c>
      <c r="J1867" s="7" t="s">
        <v>28</v>
      </c>
    </row>
    <row r="1868" spans="1:10" x14ac:dyDescent="0.25" outlineLevel="2" collapsed="1">
      <c r="A1868" s="7" t="s">
        <v>15</v>
      </c>
      <c r="B1868" s="7" t="s">
        <v>25</v>
      </c>
      <c r="C1868" s="7" t="s">
        <v>2</v>
      </c>
      <c r="D1868" s="7"/>
      <c r="E1868" s="7" t="s">
        <v>569</v>
      </c>
      <c r="F1868" s="7" t="s">
        <v>19</v>
      </c>
      <c r="G1868" s="7" t="s">
        <v>27</v>
      </c>
      <c r="H1868" s="7" t="s">
        <v>2</v>
      </c>
      <c r="I1868" s="7" t="s">
        <v>2</v>
      </c>
      <c r="J1868" s="7" t="s">
        <v>30</v>
      </c>
    </row>
    <row r="1869" spans="1:10" x14ac:dyDescent="0.25" outlineLevel="2" collapsed="1">
      <c r="A1869" s="7" t="s">
        <v>15</v>
      </c>
      <c r="B1869" s="7" t="s">
        <v>25</v>
      </c>
      <c r="C1869" s="7" t="s">
        <v>2</v>
      </c>
      <c r="D1869" s="7"/>
      <c r="E1869" s="7" t="s">
        <v>288</v>
      </c>
      <c r="F1869" s="7" t="s">
        <v>19</v>
      </c>
      <c r="G1869" s="7" t="s">
        <v>27</v>
      </c>
      <c r="H1869" s="7" t="s">
        <v>2</v>
      </c>
      <c r="I1869" s="7" t="s">
        <v>2</v>
      </c>
      <c r="J1869" s="7" t="s">
        <v>34</v>
      </c>
    </row>
    <row r="1870" spans="1:10" x14ac:dyDescent="0.25" outlineLevel="2" collapsed="1">
      <c r="A1870" s="7" t="s">
        <v>15</v>
      </c>
      <c r="B1870" s="7" t="s">
        <v>25</v>
      </c>
      <c r="C1870" s="7" t="s">
        <v>2</v>
      </c>
      <c r="D1870" s="7"/>
      <c r="E1870" s="7" t="s">
        <v>49</v>
      </c>
      <c r="F1870" s="7" t="s">
        <v>19</v>
      </c>
      <c r="G1870" s="7" t="s">
        <v>27</v>
      </c>
      <c r="H1870" s="7" t="s">
        <v>2</v>
      </c>
      <c r="I1870" s="7" t="s">
        <v>2</v>
      </c>
      <c r="J1870" s="7" t="s">
        <v>37</v>
      </c>
    </row>
    <row r="1871" spans="1:10" x14ac:dyDescent="0.25" outlineLevel="2" collapsed="1">
      <c r="A1871" s="7" t="s">
        <v>19</v>
      </c>
      <c r="B1871" s="7" t="s">
        <v>25</v>
      </c>
      <c r="C1871" s="7" t="s">
        <v>2</v>
      </c>
      <c r="D1871" s="7"/>
      <c r="E1871" s="7" t="s">
        <v>570</v>
      </c>
      <c r="F1871" s="7" t="s">
        <v>19</v>
      </c>
      <c r="G1871" s="7" t="s">
        <v>27</v>
      </c>
      <c r="H1871" s="7" t="s">
        <v>2</v>
      </c>
      <c r="I1871" s="7" t="s">
        <v>2</v>
      </c>
      <c r="J1871" s="7" t="s">
        <v>571</v>
      </c>
    </row>
    <row r="1872" spans="1:10" x14ac:dyDescent="0.25" outlineLevel="1" collapsed="1">
      <c r="A1872" s="7" t="s">
        <v>19</v>
      </c>
      <c r="B1872" s="7" t="s">
        <v>104</v>
      </c>
      <c r="C1872" s="11" t="s">
        <v>105</v>
      </c>
      <c r="D1872" s="7"/>
      <c r="E1872" s="12" t="s">
        <v>572</v>
      </c>
      <c r="F1872" s="7" t="s">
        <v>19</v>
      </c>
      <c r="G1872" s="7" t="s">
        <v>2</v>
      </c>
      <c r="H1872" s="7" t="s">
        <v>2</v>
      </c>
      <c r="I1872" s="7" t="s">
        <v>2</v>
      </c>
      <c r="J1872" s="7" t="s">
        <v>573</v>
      </c>
    </row>
    <row r="1873" spans="1:10" x14ac:dyDescent="0.25" outlineLevel="1" collapsed="1">
      <c r="A1873" s="7" t="s">
        <v>19</v>
      </c>
      <c r="B1873" s="7" t="s">
        <v>104</v>
      </c>
      <c r="C1873" s="11" t="s">
        <v>105</v>
      </c>
      <c r="D1873" s="7"/>
      <c r="E1873" s="12" t="s">
        <v>574</v>
      </c>
      <c r="F1873" s="7" t="s">
        <v>19</v>
      </c>
      <c r="G1873" s="7" t="s">
        <v>2</v>
      </c>
      <c r="H1873" s="7" t="s">
        <v>2</v>
      </c>
      <c r="I1873" s="7" t="s">
        <v>2</v>
      </c>
      <c r="J1873" s="7" t="s">
        <v>575</v>
      </c>
    </row>
    <row r="1874" spans="1:10" x14ac:dyDescent="0.25" outlineLevel="1" collapsed="1">
      <c r="A1874" s="7" t="s">
        <v>19</v>
      </c>
      <c r="B1874" s="7" t="s">
        <v>104</v>
      </c>
      <c r="C1874" s="11" t="s">
        <v>105</v>
      </c>
      <c r="D1874" s="7"/>
      <c r="E1874" s="12" t="s">
        <v>576</v>
      </c>
      <c r="F1874" s="7" t="s">
        <v>19</v>
      </c>
      <c r="G1874" s="7" t="s">
        <v>2</v>
      </c>
      <c r="H1874" s="7" t="s">
        <v>2</v>
      </c>
      <c r="I1874" s="7" t="s">
        <v>2</v>
      </c>
      <c r="J1874" s="7" t="s">
        <v>577</v>
      </c>
    </row>
    <row r="1875" spans="1:10" x14ac:dyDescent="0.25" outlineLevel="1" collapsed="1">
      <c r="A1875" s="7" t="s">
        <v>15</v>
      </c>
      <c r="B1875" s="7" t="s">
        <v>25</v>
      </c>
      <c r="C1875" s="7" t="s">
        <v>2</v>
      </c>
      <c r="D1875" s="7"/>
      <c r="E1875" s="7" t="s">
        <v>578</v>
      </c>
      <c r="F1875" s="7" t="s">
        <v>19</v>
      </c>
      <c r="G1875" s="7" t="s">
        <v>27</v>
      </c>
      <c r="H1875" s="7" t="s">
        <v>2</v>
      </c>
      <c r="I1875" s="7" t="s">
        <v>2</v>
      </c>
      <c r="J1875" s="7" t="s">
        <v>579</v>
      </c>
    </row>
    <row r="1876" spans="1:10" x14ac:dyDescent="0.25" outlineLevel="1" collapsed="1">
      <c r="A1876" s="7" t="s">
        <v>15</v>
      </c>
      <c r="B1876" s="7" t="s">
        <v>25</v>
      </c>
      <c r="C1876" s="7" t="s">
        <v>2</v>
      </c>
      <c r="D1876" s="7"/>
      <c r="E1876" s="7" t="s">
        <v>580</v>
      </c>
      <c r="F1876" s="7" t="s">
        <v>19</v>
      </c>
      <c r="G1876" s="7" t="s">
        <v>27</v>
      </c>
      <c r="H1876" s="7" t="s">
        <v>2</v>
      </c>
      <c r="I1876" s="7" t="s">
        <v>2</v>
      </c>
      <c r="J1876" s="7" t="s">
        <v>581</v>
      </c>
    </row>
    <row r="1877" spans="1:10" x14ac:dyDescent="0.25" outlineLevel="1" collapsed="1">
      <c r="A1877" s="7" t="s">
        <v>15</v>
      </c>
      <c r="B1877" s="7" t="s">
        <v>25</v>
      </c>
      <c r="C1877" s="7" t="s">
        <v>2</v>
      </c>
      <c r="D1877" s="7"/>
      <c r="E1877" s="7" t="s">
        <v>582</v>
      </c>
      <c r="F1877" s="7" t="s">
        <v>19</v>
      </c>
      <c r="G1877" s="7" t="s">
        <v>27</v>
      </c>
      <c r="H1877" s="7" t="s">
        <v>2</v>
      </c>
      <c r="I1877" s="7" t="s">
        <v>2</v>
      </c>
      <c r="J1877" s="7" t="s">
        <v>583</v>
      </c>
    </row>
    <row r="1878" spans="1:10" x14ac:dyDescent="0.25" outlineLevel="1" collapsed="1">
      <c r="A1878" s="7" t="s">
        <v>15</v>
      </c>
      <c r="B1878" s="7" t="s">
        <v>25</v>
      </c>
      <c r="C1878" s="7" t="s">
        <v>2</v>
      </c>
      <c r="D1878" s="7"/>
      <c r="E1878" s="7" t="s">
        <v>584</v>
      </c>
      <c r="F1878" s="7" t="s">
        <v>19</v>
      </c>
      <c r="G1878" s="7" t="s">
        <v>27</v>
      </c>
      <c r="H1878" s="7" t="s">
        <v>2</v>
      </c>
      <c r="I1878" s="7" t="s">
        <v>2</v>
      </c>
      <c r="J1878" s="7" t="s">
        <v>585</v>
      </c>
    </row>
    <row r="1879" spans="1:10" x14ac:dyDescent="0.25" outlineLevel="1" collapsed="1">
      <c r="A1879" s="7" t="s">
        <v>15</v>
      </c>
      <c r="B1879" s="7" t="s">
        <v>25</v>
      </c>
      <c r="C1879" s="7" t="s">
        <v>2</v>
      </c>
      <c r="D1879" s="7"/>
      <c r="E1879" s="7" t="s">
        <v>586</v>
      </c>
      <c r="F1879" s="7" t="s">
        <v>19</v>
      </c>
      <c r="G1879" s="7" t="s">
        <v>27</v>
      </c>
      <c r="H1879" s="7" t="s">
        <v>2</v>
      </c>
      <c r="I1879" s="7" t="s">
        <v>2</v>
      </c>
      <c r="J1879" s="7" t="s">
        <v>587</v>
      </c>
    </row>
    <row r="1880" spans="1:10" x14ac:dyDescent="0.25" outlineLevel="1" collapsed="1">
      <c r="A1880" s="7" t="s">
        <v>15</v>
      </c>
      <c r="B1880" s="7" t="s">
        <v>25</v>
      </c>
      <c r="C1880" s="7" t="s">
        <v>2</v>
      </c>
      <c r="D1880" s="7"/>
      <c r="E1880" s="7" t="s">
        <v>588</v>
      </c>
      <c r="F1880" s="7" t="s">
        <v>19</v>
      </c>
      <c r="G1880" s="7" t="s">
        <v>27</v>
      </c>
      <c r="H1880" s="7" t="s">
        <v>2</v>
      </c>
      <c r="I1880" s="7" t="s">
        <v>2</v>
      </c>
      <c r="J1880" s="7" t="s">
        <v>589</v>
      </c>
    </row>
    <row r="1881" spans="1:10" x14ac:dyDescent="0.25" outlineLevel="1" collapsed="1">
      <c r="A1881" s="7" t="s">
        <v>15</v>
      </c>
      <c r="B1881" s="7" t="s">
        <v>25</v>
      </c>
      <c r="C1881" s="7" t="s">
        <v>2</v>
      </c>
      <c r="D1881" s="7"/>
      <c r="E1881" s="7" t="s">
        <v>590</v>
      </c>
      <c r="F1881" s="7" t="s">
        <v>19</v>
      </c>
      <c r="G1881" s="7" t="s">
        <v>27</v>
      </c>
      <c r="H1881" s="7" t="s">
        <v>2</v>
      </c>
      <c r="I1881" s="7" t="s">
        <v>2</v>
      </c>
      <c r="J1881" s="7" t="s">
        <v>591</v>
      </c>
    </row>
    <row r="1882" spans="1:10" x14ac:dyDescent="0.25" outlineLevel="1" collapsed="1">
      <c r="A1882" s="7" t="s">
        <v>15</v>
      </c>
      <c r="B1882" s="7" t="s">
        <v>25</v>
      </c>
      <c r="C1882" s="7" t="s">
        <v>2</v>
      </c>
      <c r="D1882" s="7"/>
      <c r="E1882" s="7" t="s">
        <v>592</v>
      </c>
      <c r="F1882" s="7" t="s">
        <v>19</v>
      </c>
      <c r="G1882" s="7" t="s">
        <v>27</v>
      </c>
      <c r="H1882" s="7" t="s">
        <v>2</v>
      </c>
      <c r="I1882" s="7" t="s">
        <v>2</v>
      </c>
      <c r="J1882" s="7" t="s">
        <v>593</v>
      </c>
    </row>
    <row r="1883" spans="1:10" x14ac:dyDescent="0.25" outlineLevel="1" collapsed="1">
      <c r="A1883" s="7" t="s">
        <v>19</v>
      </c>
      <c r="B1883" s="7" t="s">
        <v>104</v>
      </c>
      <c r="C1883" s="11" t="s">
        <v>105</v>
      </c>
      <c r="D1883" s="7"/>
      <c r="E1883" s="12" t="s">
        <v>594</v>
      </c>
      <c r="F1883" s="7" t="s">
        <v>19</v>
      </c>
      <c r="G1883" s="7" t="s">
        <v>2</v>
      </c>
      <c r="H1883" s="7" t="s">
        <v>2</v>
      </c>
      <c r="I1883" s="7" t="s">
        <v>2</v>
      </c>
      <c r="J1883" s="7" t="s">
        <v>595</v>
      </c>
    </row>
    <row r="1884" spans="1:10" x14ac:dyDescent="0.25" outlineLevel="1" collapsed="1">
      <c r="A1884" s="7" t="s">
        <v>15</v>
      </c>
      <c r="B1884" s="7" t="s">
        <v>25</v>
      </c>
      <c r="C1884" s="7" t="s">
        <v>2</v>
      </c>
      <c r="D1884" s="7"/>
      <c r="E1884" s="7" t="s">
        <v>596</v>
      </c>
      <c r="F1884" s="7" t="s">
        <v>19</v>
      </c>
      <c r="G1884" s="7" t="s">
        <v>27</v>
      </c>
      <c r="H1884" s="7" t="s">
        <v>2</v>
      </c>
      <c r="I1884" s="7" t="s">
        <v>2</v>
      </c>
      <c r="J1884" s="7" t="s">
        <v>597</v>
      </c>
    </row>
    <row r="1885" spans="1:10" x14ac:dyDescent="0.25" outlineLevel="1" collapsed="1">
      <c r="A1885" s="7" t="s">
        <v>15</v>
      </c>
      <c r="B1885" s="7" t="s">
        <v>25</v>
      </c>
      <c r="C1885" s="7" t="s">
        <v>2</v>
      </c>
      <c r="D1885" s="7"/>
      <c r="E1885" s="7" t="s">
        <v>598</v>
      </c>
      <c r="F1885" s="7" t="s">
        <v>19</v>
      </c>
      <c r="G1885" s="7" t="s">
        <v>27</v>
      </c>
      <c r="H1885" s="7" t="s">
        <v>2</v>
      </c>
      <c r="I1885" s="7" t="s">
        <v>2</v>
      </c>
      <c r="J1885" s="7" t="s">
        <v>599</v>
      </c>
    </row>
    <row r="1886" spans="1:10" x14ac:dyDescent="0.25" outlineLevel="1" collapsed="1">
      <c r="A1886" s="7" t="s">
        <v>15</v>
      </c>
      <c r="B1886" s="7" t="s">
        <v>25</v>
      </c>
      <c r="C1886" s="7" t="s">
        <v>2</v>
      </c>
      <c r="D1886" s="7"/>
      <c r="E1886" s="7" t="s">
        <v>600</v>
      </c>
      <c r="F1886" s="7" t="s">
        <v>19</v>
      </c>
      <c r="G1886" s="7" t="s">
        <v>27</v>
      </c>
      <c r="H1886" s="7" t="s">
        <v>2</v>
      </c>
      <c r="I1886" s="7" t="s">
        <v>2</v>
      </c>
      <c r="J1886" s="7" t="s">
        <v>601</v>
      </c>
    </row>
    <row r="1887" spans="1:10" x14ac:dyDescent="0.25" outlineLevel="1" collapsed="1">
      <c r="A1887" s="7" t="s">
        <v>15</v>
      </c>
      <c r="B1887" s="7" t="s">
        <v>25</v>
      </c>
      <c r="C1887" s="7" t="s">
        <v>2</v>
      </c>
      <c r="D1887" s="7"/>
      <c r="E1887" s="7" t="s">
        <v>602</v>
      </c>
      <c r="F1887" s="7" t="s">
        <v>19</v>
      </c>
      <c r="G1887" s="7" t="s">
        <v>27</v>
      </c>
      <c r="H1887" s="7" t="s">
        <v>2</v>
      </c>
      <c r="I1887" s="7" t="s">
        <v>2</v>
      </c>
      <c r="J1887" s="7" t="s">
        <v>603</v>
      </c>
    </row>
    <row r="1888" spans="1:10" x14ac:dyDescent="0.25" outlineLevel="1" collapsed="1">
      <c r="A1888" s="7" t="s">
        <v>15</v>
      </c>
      <c r="B1888" s="7" t="s">
        <v>25</v>
      </c>
      <c r="C1888" s="7" t="s">
        <v>2</v>
      </c>
      <c r="D1888" s="7"/>
      <c r="E1888" s="7" t="s">
        <v>604</v>
      </c>
      <c r="F1888" s="7" t="s">
        <v>19</v>
      </c>
      <c r="G1888" s="7" t="s">
        <v>27</v>
      </c>
      <c r="H1888" s="7" t="s">
        <v>2</v>
      </c>
      <c r="I1888" s="7" t="s">
        <v>2</v>
      </c>
      <c r="J1888" s="7" t="s">
        <v>605</v>
      </c>
    </row>
    <row r="1889" spans="1:10" x14ac:dyDescent="0.25" outlineLevel="1" collapsed="1">
      <c r="A1889" s="7" t="s">
        <v>15</v>
      </c>
      <c r="B1889" s="7" t="s">
        <v>25</v>
      </c>
      <c r="C1889" s="7" t="s">
        <v>2</v>
      </c>
      <c r="D1889" s="7"/>
      <c r="E1889" s="7" t="s">
        <v>606</v>
      </c>
      <c r="F1889" s="7" t="s">
        <v>19</v>
      </c>
      <c r="G1889" s="7" t="s">
        <v>27</v>
      </c>
      <c r="H1889" s="7" t="s">
        <v>2</v>
      </c>
      <c r="I1889" s="7" t="s">
        <v>2</v>
      </c>
      <c r="J1889" s="7" t="s">
        <v>607</v>
      </c>
    </row>
    <row r="1890" spans="1:10" x14ac:dyDescent="0.25" outlineLevel="1" collapsed="1">
      <c r="A1890" s="7" t="s">
        <v>15</v>
      </c>
      <c r="B1890" s="7" t="s">
        <v>25</v>
      </c>
      <c r="C1890" s="7" t="s">
        <v>2</v>
      </c>
      <c r="D1890" s="7"/>
      <c r="E1890" s="7" t="s">
        <v>608</v>
      </c>
      <c r="F1890" s="7" t="s">
        <v>19</v>
      </c>
      <c r="G1890" s="7" t="s">
        <v>27</v>
      </c>
      <c r="H1890" s="7" t="s">
        <v>2</v>
      </c>
      <c r="I1890" s="7" t="s">
        <v>2</v>
      </c>
      <c r="J1890" s="7" t="s">
        <v>609</v>
      </c>
    </row>
    <row r="1891" spans="1:10" x14ac:dyDescent="0.25" outlineLevel="1" collapsed="1">
      <c r="A1891" s="7" t="s">
        <v>19</v>
      </c>
      <c r="B1891" s="7" t="s">
        <v>104</v>
      </c>
      <c r="C1891" s="11" t="s">
        <v>105</v>
      </c>
      <c r="D1891" s="7"/>
      <c r="E1891" s="12" t="s">
        <v>610</v>
      </c>
      <c r="F1891" s="7" t="s">
        <v>19</v>
      </c>
      <c r="G1891" s="7" t="s">
        <v>2</v>
      </c>
      <c r="H1891" s="7" t="s">
        <v>2</v>
      </c>
      <c r="I1891" s="7" t="s">
        <v>2</v>
      </c>
      <c r="J1891" s="7" t="s">
        <v>611</v>
      </c>
    </row>
    <row r="1892" spans="1:10" x14ac:dyDescent="0.25" outlineLevel="1" collapsed="1">
      <c r="A1892" s="7" t="s">
        <v>19</v>
      </c>
      <c r="B1892" s="7" t="s">
        <v>104</v>
      </c>
      <c r="C1892" s="11" t="s">
        <v>105</v>
      </c>
      <c r="D1892" s="7"/>
      <c r="E1892" s="12" t="s">
        <v>612</v>
      </c>
      <c r="F1892" s="7" t="s">
        <v>19</v>
      </c>
      <c r="G1892" s="7" t="s">
        <v>2</v>
      </c>
      <c r="H1892" s="7" t="s">
        <v>2</v>
      </c>
      <c r="I1892" s="7" t="s">
        <v>2</v>
      </c>
      <c r="J1892" s="7" t="s">
        <v>613</v>
      </c>
    </row>
    <row r="1893" spans="1:10" x14ac:dyDescent="0.25" outlineLevel="1" collapsed="1">
      <c r="A1893" s="7" t="s">
        <v>15</v>
      </c>
      <c r="B1893" s="7" t="s">
        <v>25</v>
      </c>
      <c r="C1893" s="7" t="s">
        <v>2</v>
      </c>
      <c r="D1893" s="7"/>
      <c r="E1893" s="7" t="s">
        <v>614</v>
      </c>
      <c r="F1893" s="7" t="s">
        <v>19</v>
      </c>
      <c r="G1893" s="7" t="s">
        <v>27</v>
      </c>
      <c r="H1893" s="7" t="s">
        <v>2</v>
      </c>
      <c r="I1893" s="7" t="s">
        <v>2</v>
      </c>
      <c r="J1893" s="7" t="s">
        <v>615</v>
      </c>
    </row>
    <row r="1894" spans="1:10" x14ac:dyDescent="0.25" outlineLevel="1" collapsed="1">
      <c r="A1894" s="7" t="s">
        <v>15</v>
      </c>
      <c r="B1894" s="7" t="s">
        <v>25</v>
      </c>
      <c r="C1894" s="7" t="s">
        <v>2</v>
      </c>
      <c r="D1894" s="7"/>
      <c r="E1894" s="7" t="s">
        <v>616</v>
      </c>
      <c r="F1894" s="7" t="s">
        <v>19</v>
      </c>
      <c r="G1894" s="7" t="s">
        <v>27</v>
      </c>
      <c r="H1894" s="7" t="s">
        <v>2</v>
      </c>
      <c r="I1894" s="7" t="s">
        <v>2</v>
      </c>
      <c r="J1894" s="7" t="s">
        <v>617</v>
      </c>
    </row>
    <row r="1895" spans="1:10" x14ac:dyDescent="0.25" outlineLevel="1" collapsed="1">
      <c r="A1895" s="7" t="s">
        <v>15</v>
      </c>
      <c r="B1895" s="7" t="s">
        <v>25</v>
      </c>
      <c r="C1895" s="7" t="s">
        <v>2</v>
      </c>
      <c r="D1895" s="7"/>
      <c r="E1895" s="7" t="s">
        <v>618</v>
      </c>
      <c r="F1895" s="7" t="s">
        <v>19</v>
      </c>
      <c r="G1895" s="7" t="s">
        <v>27</v>
      </c>
      <c r="H1895" s="7" t="s">
        <v>2</v>
      </c>
      <c r="I1895" s="7" t="s">
        <v>2</v>
      </c>
      <c r="J1895" s="7" t="s">
        <v>619</v>
      </c>
    </row>
    <row r="1896" spans="1:10" x14ac:dyDescent="0.25" outlineLevel="1" collapsed="1">
      <c r="A1896" s="7" t="s">
        <v>15</v>
      </c>
      <c r="B1896" s="7" t="s">
        <v>25</v>
      </c>
      <c r="C1896" s="7" t="s">
        <v>2</v>
      </c>
      <c r="D1896" s="7"/>
      <c r="E1896" s="7" t="s">
        <v>620</v>
      </c>
      <c r="F1896" s="7" t="s">
        <v>19</v>
      </c>
      <c r="G1896" s="7" t="s">
        <v>27</v>
      </c>
      <c r="H1896" s="7" t="s">
        <v>2</v>
      </c>
      <c r="I1896" s="7" t="s">
        <v>2</v>
      </c>
      <c r="J1896" s="7" t="s">
        <v>621</v>
      </c>
    </row>
    <row r="1897" spans="1:10" x14ac:dyDescent="0.25" outlineLevel="1" collapsed="1">
      <c r="A1897" s="8" t="s">
        <v>15</v>
      </c>
      <c r="B1897" s="9" t="s">
        <v>1569</v>
      </c>
      <c r="C1897" s="8" t="s">
        <v>2</v>
      </c>
      <c r="D1897" s="8"/>
      <c r="E1897" s="8" t="s">
        <v>623</v>
      </c>
      <c r="F1897" s="8" t="s">
        <v>15</v>
      </c>
      <c r="G1897" s="8" t="s">
        <v>2</v>
      </c>
      <c r="H1897" s="8" t="s">
        <v>2</v>
      </c>
      <c r="I1897" s="8" t="s">
        <v>2</v>
      </c>
      <c r="J1897" s="8" t="s">
        <v>624</v>
      </c>
    </row>
    <row r="1898" spans="1:10" x14ac:dyDescent="0.25" outlineLevel="2" collapsed="1">
      <c r="A1898" s="7" t="s">
        <v>15</v>
      </c>
      <c r="B1898" s="7" t="s">
        <v>25</v>
      </c>
      <c r="C1898" s="7" t="s">
        <v>2</v>
      </c>
      <c r="D1898" s="7"/>
      <c r="E1898" s="7" t="s">
        <v>625</v>
      </c>
      <c r="F1898" s="7" t="s">
        <v>19</v>
      </c>
      <c r="G1898" s="7" t="s">
        <v>27</v>
      </c>
      <c r="H1898" s="7" t="s">
        <v>2</v>
      </c>
      <c r="I1898" s="7" t="s">
        <v>2</v>
      </c>
      <c r="J1898" s="7" t="s">
        <v>28</v>
      </c>
    </row>
    <row r="1899" spans="1:10" x14ac:dyDescent="0.25" outlineLevel="2" collapsed="1">
      <c r="A1899" s="7" t="s">
        <v>15</v>
      </c>
      <c r="B1899" s="7" t="s">
        <v>25</v>
      </c>
      <c r="C1899" s="7" t="s">
        <v>2</v>
      </c>
      <c r="D1899" s="7"/>
      <c r="E1899" s="7" t="s">
        <v>58</v>
      </c>
      <c r="F1899" s="7" t="s">
        <v>19</v>
      </c>
      <c r="G1899" s="7" t="s">
        <v>27</v>
      </c>
      <c r="H1899" s="7" t="s">
        <v>2</v>
      </c>
      <c r="I1899" s="7" t="s">
        <v>2</v>
      </c>
      <c r="J1899" s="7" t="s">
        <v>30</v>
      </c>
    </row>
    <row r="1900" spans="1:10" x14ac:dyDescent="0.25" outlineLevel="2" collapsed="1">
      <c r="A1900" s="7" t="s">
        <v>19</v>
      </c>
      <c r="B1900" s="7" t="s">
        <v>104</v>
      </c>
      <c r="C1900" s="11" t="s">
        <v>105</v>
      </c>
      <c r="D1900" s="7"/>
      <c r="E1900" s="12" t="s">
        <v>626</v>
      </c>
      <c r="F1900" s="7" t="s">
        <v>19</v>
      </c>
      <c r="G1900" s="7" t="s">
        <v>2</v>
      </c>
      <c r="H1900" s="7" t="s">
        <v>2</v>
      </c>
      <c r="I1900" s="7" t="s">
        <v>2</v>
      </c>
      <c r="J1900" s="7" t="s">
        <v>34</v>
      </c>
    </row>
    <row r="1901" spans="1:10" x14ac:dyDescent="0.25" outlineLevel="2" collapsed="1">
      <c r="A1901" s="7" t="s">
        <v>15</v>
      </c>
      <c r="B1901" s="7" t="s">
        <v>16</v>
      </c>
      <c r="C1901" s="10" t="s">
        <v>1570</v>
      </c>
      <c r="D1901" s="7"/>
      <c r="E1901" s="7" t="s">
        <v>628</v>
      </c>
      <c r="F1901" s="7" t="s">
        <v>19</v>
      </c>
      <c r="G1901" s="7" t="s">
        <v>629</v>
      </c>
      <c r="H1901" s="7" t="s">
        <v>2</v>
      </c>
      <c r="I1901" s="7" t="s">
        <v>2</v>
      </c>
      <c r="J1901" s="7" t="s">
        <v>37</v>
      </c>
    </row>
    <row r="1902" spans="1:10" x14ac:dyDescent="0.25" outlineLevel="2" collapsed="1">
      <c r="A1902" s="7" t="s">
        <v>19</v>
      </c>
      <c r="B1902" s="7" t="s">
        <v>25</v>
      </c>
      <c r="C1902" s="7" t="s">
        <v>2</v>
      </c>
      <c r="D1902" s="7">
        <f>EXACT(G1901,"Applicable")</f>
      </c>
      <c r="E1902" s="7" t="s">
        <v>623</v>
      </c>
      <c r="F1902" s="7" t="s">
        <v>19</v>
      </c>
      <c r="G1902" s="7" t="s">
        <v>27</v>
      </c>
      <c r="H1902" s="7" t="s">
        <v>2</v>
      </c>
      <c r="I1902" s="7" t="s">
        <v>2</v>
      </c>
      <c r="J1902" s="7" t="s">
        <v>44</v>
      </c>
    </row>
    <row r="1903" spans="1:10" x14ac:dyDescent="0.25" outlineLevel="2" collapsed="1">
      <c r="A1903" s="7" t="s">
        <v>15</v>
      </c>
      <c r="B1903" s="7" t="s">
        <v>25</v>
      </c>
      <c r="C1903" s="7" t="s">
        <v>2</v>
      </c>
      <c r="D1903" s="7"/>
      <c r="E1903" s="7" t="s">
        <v>630</v>
      </c>
      <c r="F1903" s="7" t="s">
        <v>19</v>
      </c>
      <c r="G1903" s="7" t="s">
        <v>27</v>
      </c>
      <c r="H1903" s="7" t="s">
        <v>2</v>
      </c>
      <c r="I1903" s="7" t="s">
        <v>2</v>
      </c>
      <c r="J1903" s="7" t="s">
        <v>308</v>
      </c>
    </row>
    <row r="1904" spans="1:10" x14ac:dyDescent="0.25" outlineLevel="2" collapsed="1">
      <c r="A1904" s="7" t="s">
        <v>15</v>
      </c>
      <c r="B1904" s="7" t="s">
        <v>16</v>
      </c>
      <c r="C1904" s="10" t="s">
        <v>1571</v>
      </c>
      <c r="D1904" s="7"/>
      <c r="E1904" s="7" t="s">
        <v>632</v>
      </c>
      <c r="F1904" s="7" t="s">
        <v>19</v>
      </c>
      <c r="G1904" s="7" t="s">
        <v>633</v>
      </c>
      <c r="H1904" s="7" t="s">
        <v>2</v>
      </c>
      <c r="I1904" s="7" t="s">
        <v>2</v>
      </c>
      <c r="J1904" s="7" t="s">
        <v>63</v>
      </c>
    </row>
    <row r="1905" spans="1:10" x14ac:dyDescent="0.25" outlineLevel="2" collapsed="1">
      <c r="A1905" s="7" t="s">
        <v>15</v>
      </c>
      <c r="B1905" s="7" t="s">
        <v>25</v>
      </c>
      <c r="C1905" s="7" t="s">
        <v>2</v>
      </c>
      <c r="D1905" s="7"/>
      <c r="E1905" s="7" t="s">
        <v>634</v>
      </c>
      <c r="F1905" s="7" t="s">
        <v>19</v>
      </c>
      <c r="G1905" s="7" t="s">
        <v>27</v>
      </c>
      <c r="H1905" s="7" t="s">
        <v>2</v>
      </c>
      <c r="I1905" s="7" t="s">
        <v>2</v>
      </c>
      <c r="J1905" s="7" t="s">
        <v>87</v>
      </c>
    </row>
    <row r="1906" spans="1:10" x14ac:dyDescent="0.25" outlineLevel="1" collapsed="1">
      <c r="A1906" s="7" t="s">
        <v>19</v>
      </c>
      <c r="B1906" s="7" t="s">
        <v>104</v>
      </c>
      <c r="C1906" s="11" t="s">
        <v>105</v>
      </c>
      <c r="D1906" s="7"/>
      <c r="E1906" s="12" t="s">
        <v>635</v>
      </c>
      <c r="F1906" s="7" t="s">
        <v>19</v>
      </c>
      <c r="G1906" s="7" t="s">
        <v>2</v>
      </c>
      <c r="H1906" s="7" t="s">
        <v>2</v>
      </c>
      <c r="I1906" s="7" t="s">
        <v>2</v>
      </c>
      <c r="J1906" s="7" t="s">
        <v>636</v>
      </c>
    </row>
    <row r="1907" spans="1:10" x14ac:dyDescent="0.25" outlineLevel="1" collapsed="1">
      <c r="A1907" s="8" t="s">
        <v>19</v>
      </c>
      <c r="B1907" s="9" t="s">
        <v>638</v>
      </c>
      <c r="C1907" s="8" t="s">
        <v>2</v>
      </c>
      <c r="D1907" s="8"/>
      <c r="E1907" s="8" t="s">
        <v>638</v>
      </c>
      <c r="F1907" s="8" t="s">
        <v>15</v>
      </c>
      <c r="G1907" s="8" t="s">
        <v>2</v>
      </c>
      <c r="H1907" s="8" t="s">
        <v>2</v>
      </c>
      <c r="I1907" s="8" t="s">
        <v>2</v>
      </c>
      <c r="J1907" s="8" t="s">
        <v>639</v>
      </c>
    </row>
    <row r="1908" spans="1:10" x14ac:dyDescent="0.25" outlineLevel="2" collapsed="1">
      <c r="A1908" s="7" t="s">
        <v>19</v>
      </c>
      <c r="B1908" s="7" t="s">
        <v>25</v>
      </c>
      <c r="C1908" s="7" t="s">
        <v>2</v>
      </c>
      <c r="D1908" s="7"/>
      <c r="E1908" s="7" t="s">
        <v>625</v>
      </c>
      <c r="F1908" s="7" t="s">
        <v>19</v>
      </c>
      <c r="G1908" s="7" t="s">
        <v>27</v>
      </c>
      <c r="H1908" s="7" t="s">
        <v>2</v>
      </c>
      <c r="I1908" s="7" t="s">
        <v>2</v>
      </c>
      <c r="J1908" s="7" t="s">
        <v>28</v>
      </c>
    </row>
    <row r="1909" spans="1:10" x14ac:dyDescent="0.25" outlineLevel="2" collapsed="1">
      <c r="A1909" s="7" t="s">
        <v>19</v>
      </c>
      <c r="B1909" s="7" t="s">
        <v>25</v>
      </c>
      <c r="C1909" s="7" t="s">
        <v>2</v>
      </c>
      <c r="D1909" s="7"/>
      <c r="E1909" s="7" t="s">
        <v>58</v>
      </c>
      <c r="F1909" s="7" t="s">
        <v>19</v>
      </c>
      <c r="G1909" s="7" t="s">
        <v>27</v>
      </c>
      <c r="H1909" s="7" t="s">
        <v>2</v>
      </c>
      <c r="I1909" s="7" t="s">
        <v>2</v>
      </c>
      <c r="J1909" s="7" t="s">
        <v>30</v>
      </c>
    </row>
    <row r="1910" spans="1:10" x14ac:dyDescent="0.25" outlineLevel="2" collapsed="1">
      <c r="A1910" s="7" t="s">
        <v>19</v>
      </c>
      <c r="B1910" s="7" t="s">
        <v>25</v>
      </c>
      <c r="C1910" s="7" t="s">
        <v>2</v>
      </c>
      <c r="D1910" s="7"/>
      <c r="E1910" s="7" t="s">
        <v>640</v>
      </c>
      <c r="F1910" s="7" t="s">
        <v>19</v>
      </c>
      <c r="G1910" s="7" t="s">
        <v>27</v>
      </c>
      <c r="H1910" s="7" t="s">
        <v>2</v>
      </c>
      <c r="I1910" s="7" t="s">
        <v>2</v>
      </c>
      <c r="J1910" s="7" t="s">
        <v>34</v>
      </c>
    </row>
    <row r="1911" spans="1:10" x14ac:dyDescent="0.25" outlineLevel="2" collapsed="1">
      <c r="A1911" s="7" t="s">
        <v>19</v>
      </c>
      <c r="B1911" s="7" t="s">
        <v>25</v>
      </c>
      <c r="C1911" s="7" t="s">
        <v>2</v>
      </c>
      <c r="D1911" s="7"/>
      <c r="E1911" s="7" t="s">
        <v>641</v>
      </c>
      <c r="F1911" s="7" t="s">
        <v>19</v>
      </c>
      <c r="G1911" s="7" t="s">
        <v>27</v>
      </c>
      <c r="H1911" s="7" t="s">
        <v>2</v>
      </c>
      <c r="I1911" s="7" t="s">
        <v>2</v>
      </c>
      <c r="J1911" s="7" t="s">
        <v>37</v>
      </c>
    </row>
    <row r="1912" spans="1:10" x14ac:dyDescent="0.25" outlineLevel="1" collapsed="1">
      <c r="A1912" s="7" t="s">
        <v>19</v>
      </c>
      <c r="B1912" s="7" t="s">
        <v>25</v>
      </c>
      <c r="C1912" s="7" t="s">
        <v>2</v>
      </c>
      <c r="D1912" s="7"/>
      <c r="E1912" s="7" t="s">
        <v>641</v>
      </c>
      <c r="F1912" s="7" t="s">
        <v>19</v>
      </c>
      <c r="G1912" s="7" t="s">
        <v>27</v>
      </c>
      <c r="H1912" s="7" t="s">
        <v>2</v>
      </c>
      <c r="I1912" s="7" t="s">
        <v>2</v>
      </c>
      <c r="J1912" s="7" t="s">
        <v>642</v>
      </c>
    </row>
    <row r="1913" spans="1:10" x14ac:dyDescent="0.25" outlineLevel="1" collapsed="1">
      <c r="A1913" s="7" t="s">
        <v>15</v>
      </c>
      <c r="B1913" s="7" t="s">
        <v>25</v>
      </c>
      <c r="C1913" s="7" t="s">
        <v>2</v>
      </c>
      <c r="D1913" s="7"/>
      <c r="E1913" s="7" t="s">
        <v>643</v>
      </c>
      <c r="F1913" s="7" t="s">
        <v>19</v>
      </c>
      <c r="G1913" s="7" t="s">
        <v>27</v>
      </c>
      <c r="H1913" s="7" t="s">
        <v>2</v>
      </c>
      <c r="I1913" s="7" t="s">
        <v>2</v>
      </c>
      <c r="J1913" s="7" t="s">
        <v>644</v>
      </c>
    </row>
    <row r="1914" spans="1:10" x14ac:dyDescent="0.25" outlineLevel="1" collapsed="1">
      <c r="A1914" s="7" t="s">
        <v>15</v>
      </c>
      <c r="B1914" s="7" t="s">
        <v>25</v>
      </c>
      <c r="C1914" s="7" t="s">
        <v>2</v>
      </c>
      <c r="D1914" s="7"/>
      <c r="E1914" s="7" t="s">
        <v>645</v>
      </c>
      <c r="F1914" s="7" t="s">
        <v>19</v>
      </c>
      <c r="G1914" s="7" t="s">
        <v>27</v>
      </c>
      <c r="H1914" s="7" t="s">
        <v>2</v>
      </c>
      <c r="I1914" s="7" t="s">
        <v>2</v>
      </c>
      <c r="J1914" s="7" t="s">
        <v>646</v>
      </c>
    </row>
    <row r="1915" spans="1:10" x14ac:dyDescent="0.25" outlineLevel="1" collapsed="1">
      <c r="A1915" s="7" t="s">
        <v>15</v>
      </c>
      <c r="B1915" s="7" t="s">
        <v>25</v>
      </c>
      <c r="C1915" s="7" t="s">
        <v>2</v>
      </c>
      <c r="D1915" s="7"/>
      <c r="E1915" s="7" t="s">
        <v>647</v>
      </c>
      <c r="F1915" s="7" t="s">
        <v>19</v>
      </c>
      <c r="G1915" s="7" t="s">
        <v>27</v>
      </c>
      <c r="H1915" s="7" t="s">
        <v>2</v>
      </c>
      <c r="I1915" s="7" t="s">
        <v>2</v>
      </c>
      <c r="J1915" s="7" t="s">
        <v>648</v>
      </c>
    </row>
    <row r="1916" spans="1:10" x14ac:dyDescent="0.25" outlineLevel="1" collapsed="1">
      <c r="A1916" s="7" t="s">
        <v>19</v>
      </c>
      <c r="B1916" s="7" t="s">
        <v>104</v>
      </c>
      <c r="C1916" s="11" t="s">
        <v>105</v>
      </c>
      <c r="D1916" s="7"/>
      <c r="E1916" s="12" t="s">
        <v>649</v>
      </c>
      <c r="F1916" s="7" t="s">
        <v>19</v>
      </c>
      <c r="G1916" s="7" t="s">
        <v>2</v>
      </c>
      <c r="H1916" s="7" t="s">
        <v>2</v>
      </c>
      <c r="I1916" s="7" t="s">
        <v>2</v>
      </c>
      <c r="J1916" s="7" t="s">
        <v>650</v>
      </c>
    </row>
    <row r="1917" spans="1:10" x14ac:dyDescent="0.25" outlineLevel="1" collapsed="1">
      <c r="A1917" s="7" t="s">
        <v>19</v>
      </c>
      <c r="B1917" s="7" t="s">
        <v>104</v>
      </c>
      <c r="C1917" s="11" t="s">
        <v>105</v>
      </c>
      <c r="D1917" s="7"/>
      <c r="E1917" s="12" t="s">
        <v>651</v>
      </c>
      <c r="F1917" s="7" t="s">
        <v>19</v>
      </c>
      <c r="G1917" s="7" t="s">
        <v>2</v>
      </c>
      <c r="H1917" s="7" t="s">
        <v>2</v>
      </c>
      <c r="I1917" s="7" t="s">
        <v>2</v>
      </c>
      <c r="J1917" s="7" t="s">
        <v>652</v>
      </c>
    </row>
    <row r="1918" spans="1:10" x14ac:dyDescent="0.25" outlineLevel="1" collapsed="1">
      <c r="A1918" s="7" t="s">
        <v>15</v>
      </c>
      <c r="B1918" s="7" t="s">
        <v>16</v>
      </c>
      <c r="C1918" s="10" t="s">
        <v>1572</v>
      </c>
      <c r="D1918" s="7"/>
      <c r="E1918" s="7" t="s">
        <v>654</v>
      </c>
      <c r="F1918" s="7" t="s">
        <v>19</v>
      </c>
      <c r="G1918" s="7" t="s">
        <v>655</v>
      </c>
      <c r="H1918" s="7" t="s">
        <v>2</v>
      </c>
      <c r="I1918" s="7" t="s">
        <v>2</v>
      </c>
      <c r="J1918" s="7" t="s">
        <v>656</v>
      </c>
    </row>
    <row r="1919" spans="1:10" x14ac:dyDescent="0.25" outlineLevel="1" collapsed="1">
      <c r="A1919" s="7" t="s">
        <v>19</v>
      </c>
      <c r="B1919" s="7" t="s">
        <v>16</v>
      </c>
      <c r="C1919" s="10" t="s">
        <v>1573</v>
      </c>
      <c r="D1919" s="7">
        <f>EXACT(G1918,"Non-Annex 1 country")</f>
      </c>
      <c r="E1919" s="7" t="s">
        <v>658</v>
      </c>
      <c r="F1919" s="7" t="s">
        <v>19</v>
      </c>
      <c r="G1919" s="7" t="s">
        <v>659</v>
      </c>
      <c r="H1919" s="7" t="s">
        <v>2</v>
      </c>
      <c r="I1919" s="7" t="s">
        <v>2</v>
      </c>
      <c r="J1919" s="7" t="s">
        <v>660</v>
      </c>
    </row>
    <row r="1920" spans="1:10" x14ac:dyDescent="0.25" outlineLevel="1" collapsed="1">
      <c r="A1920" s="7" t="s">
        <v>19</v>
      </c>
      <c r="B1920" s="7" t="s">
        <v>25</v>
      </c>
      <c r="C1920" s="7" t="s">
        <v>2</v>
      </c>
      <c r="D1920" s="7">
        <f>EXACT(G1918,"Non-Annex 1 country")</f>
      </c>
      <c r="E1920" s="7" t="s">
        <v>661</v>
      </c>
      <c r="F1920" s="7" t="s">
        <v>19</v>
      </c>
      <c r="G1920" s="7" t="s">
        <v>27</v>
      </c>
      <c r="H1920" s="7" t="s">
        <v>2</v>
      </c>
      <c r="I1920" s="7" t="s">
        <v>2</v>
      </c>
      <c r="J1920" s="7" t="s">
        <v>662</v>
      </c>
    </row>
    <row r="1921" spans="1:10" x14ac:dyDescent="0.25" outlineLevel="1" collapsed="1">
      <c r="A1921" s="7" t="s">
        <v>19</v>
      </c>
      <c r="B1921" s="7" t="s">
        <v>25</v>
      </c>
      <c r="C1921" s="7" t="s">
        <v>2</v>
      </c>
      <c r="D1921" s="7">
        <f>EXACT(G1918,"Non-Annex 1 country")</f>
      </c>
      <c r="E1921" s="7" t="s">
        <v>663</v>
      </c>
      <c r="F1921" s="7" t="s">
        <v>19</v>
      </c>
      <c r="G1921" s="7" t="s">
        <v>27</v>
      </c>
      <c r="H1921" s="7" t="s">
        <v>2</v>
      </c>
      <c r="I1921" s="7" t="s">
        <v>2</v>
      </c>
      <c r="J1921" s="7" t="s">
        <v>664</v>
      </c>
    </row>
    <row r="1922" spans="1:10" x14ac:dyDescent="0.25" outlineLevel="1" collapsed="1">
      <c r="A1922" s="7" t="s">
        <v>15</v>
      </c>
      <c r="B1922" s="7" t="s">
        <v>16</v>
      </c>
      <c r="C1922" s="10" t="s">
        <v>1574</v>
      </c>
      <c r="D1922" s="7"/>
      <c r="E1922" s="7" t="s">
        <v>666</v>
      </c>
      <c r="F1922" s="7" t="s">
        <v>19</v>
      </c>
      <c r="G1922" s="7" t="s">
        <v>19</v>
      </c>
      <c r="H1922" s="7" t="s">
        <v>2</v>
      </c>
      <c r="I1922" s="7" t="s">
        <v>2</v>
      </c>
      <c r="J1922" s="7" t="s">
        <v>667</v>
      </c>
    </row>
    <row r="1923" spans="1:10" x14ac:dyDescent="0.25" outlineLevel="1" collapsed="1">
      <c r="A1923" s="7" t="s">
        <v>15</v>
      </c>
      <c r="B1923" s="7" t="s">
        <v>25</v>
      </c>
      <c r="C1923" s="7" t="s">
        <v>2</v>
      </c>
      <c r="D1923" s="7"/>
      <c r="E1923" s="7" t="s">
        <v>668</v>
      </c>
      <c r="F1923" s="7" t="s">
        <v>19</v>
      </c>
      <c r="G1923" s="7" t="s">
        <v>27</v>
      </c>
      <c r="H1923" s="7" t="s">
        <v>2</v>
      </c>
      <c r="I1923" s="7" t="s">
        <v>2</v>
      </c>
      <c r="J1923" s="7" t="s">
        <v>669</v>
      </c>
    </row>
    <row r="1924" spans="1:10" x14ac:dyDescent="0.25" outlineLevel="1" collapsed="1">
      <c r="A1924" s="7" t="s">
        <v>15</v>
      </c>
      <c r="B1924" s="7" t="s">
        <v>25</v>
      </c>
      <c r="C1924" s="7" t="s">
        <v>2</v>
      </c>
      <c r="D1924" s="7"/>
      <c r="E1924" s="7" t="s">
        <v>670</v>
      </c>
      <c r="F1924" s="7" t="s">
        <v>19</v>
      </c>
      <c r="G1924" s="7" t="s">
        <v>27</v>
      </c>
      <c r="H1924" s="7" t="s">
        <v>2</v>
      </c>
      <c r="I1924" s="7" t="s">
        <v>2</v>
      </c>
      <c r="J1924" s="7" t="s">
        <v>671</v>
      </c>
    </row>
    <row r="1925" spans="1:10" x14ac:dyDescent="0.25" outlineLevel="1" collapsed="1">
      <c r="A1925" s="7" t="s">
        <v>19</v>
      </c>
      <c r="B1925" s="7" t="s">
        <v>104</v>
      </c>
      <c r="C1925" s="11" t="s">
        <v>105</v>
      </c>
      <c r="D1925" s="7"/>
      <c r="E1925" s="12" t="s">
        <v>672</v>
      </c>
      <c r="F1925" s="7" t="s">
        <v>19</v>
      </c>
      <c r="G1925" s="7" t="s">
        <v>2</v>
      </c>
      <c r="H1925" s="7" t="s">
        <v>2</v>
      </c>
      <c r="I1925" s="7" t="s">
        <v>2</v>
      </c>
      <c r="J1925" s="7" t="s">
        <v>673</v>
      </c>
    </row>
    <row r="1926" spans="1:10" x14ac:dyDescent="0.25" outlineLevel="1" collapsed="1">
      <c r="A1926" s="7" t="s">
        <v>15</v>
      </c>
      <c r="B1926" s="7" t="s">
        <v>16</v>
      </c>
      <c r="C1926" s="10" t="s">
        <v>1575</v>
      </c>
      <c r="D1926" s="7"/>
      <c r="E1926" s="7" t="s">
        <v>675</v>
      </c>
      <c r="F1926" s="7" t="s">
        <v>19</v>
      </c>
      <c r="G1926" s="7" t="s">
        <v>15</v>
      </c>
      <c r="H1926" s="7" t="s">
        <v>2</v>
      </c>
      <c r="I1926" s="7" t="s">
        <v>2</v>
      </c>
      <c r="J1926" s="7" t="s">
        <v>676</v>
      </c>
    </row>
    <row r="1927" spans="1:10" x14ac:dyDescent="0.25" outlineLevel="1" collapsed="1">
      <c r="A1927" s="7" t="s">
        <v>19</v>
      </c>
      <c r="B1927" s="7" t="s">
        <v>25</v>
      </c>
      <c r="C1927" s="7" t="s">
        <v>2</v>
      </c>
      <c r="D1927" s="7">
        <f>EXACT(G1926,"Yes")</f>
      </c>
      <c r="E1927" s="7" t="s">
        <v>677</v>
      </c>
      <c r="F1927" s="7" t="s">
        <v>19</v>
      </c>
      <c r="G1927" s="7" t="s">
        <v>27</v>
      </c>
      <c r="H1927" s="7" t="s">
        <v>2</v>
      </c>
      <c r="I1927" s="7" t="s">
        <v>2</v>
      </c>
      <c r="J1927" s="7" t="s">
        <v>678</v>
      </c>
    </row>
    <row r="1928" spans="1:10" x14ac:dyDescent="0.25" outlineLevel="1" collapsed="1">
      <c r="A1928" s="7" t="s">
        <v>19</v>
      </c>
      <c r="B1928" s="7" t="s">
        <v>104</v>
      </c>
      <c r="C1928" s="11" t="s">
        <v>105</v>
      </c>
      <c r="D1928" s="7"/>
      <c r="E1928" s="12" t="s">
        <v>679</v>
      </c>
      <c r="F1928" s="7" t="s">
        <v>19</v>
      </c>
      <c r="G1928" s="7" t="s">
        <v>2</v>
      </c>
      <c r="H1928" s="7" t="s">
        <v>2</v>
      </c>
      <c r="I1928" s="7" t="s">
        <v>2</v>
      </c>
      <c r="J1928" s="7" t="s">
        <v>680</v>
      </c>
    </row>
    <row r="1929" spans="1:10" x14ac:dyDescent="0.25" outlineLevel="1" collapsed="1">
      <c r="A1929" s="7" t="s">
        <v>19</v>
      </c>
      <c r="B1929" s="7" t="s">
        <v>104</v>
      </c>
      <c r="C1929" s="11" t="s">
        <v>105</v>
      </c>
      <c r="D1929" s="7"/>
      <c r="E1929" s="12" t="s">
        <v>681</v>
      </c>
      <c r="F1929" s="7" t="s">
        <v>19</v>
      </c>
      <c r="G1929" s="7" t="s">
        <v>2</v>
      </c>
      <c r="H1929" s="7" t="s">
        <v>2</v>
      </c>
      <c r="I1929" s="7" t="s">
        <v>2</v>
      </c>
      <c r="J1929" s="7" t="s">
        <v>682</v>
      </c>
    </row>
    <row r="1930" spans="1:10" x14ac:dyDescent="0.25" outlineLevel="1" collapsed="1">
      <c r="A1930" s="7" t="s">
        <v>15</v>
      </c>
      <c r="B1930" s="7" t="s">
        <v>25</v>
      </c>
      <c r="C1930" s="7" t="s">
        <v>2</v>
      </c>
      <c r="D1930" s="7"/>
      <c r="E1930" s="7" t="s">
        <v>683</v>
      </c>
      <c r="F1930" s="7" t="s">
        <v>19</v>
      </c>
      <c r="G1930" s="7" t="s">
        <v>27</v>
      </c>
      <c r="H1930" s="7" t="s">
        <v>2</v>
      </c>
      <c r="I1930" s="7" t="s">
        <v>2</v>
      </c>
      <c r="J1930" s="7" t="s">
        <v>684</v>
      </c>
    </row>
    <row r="1931" spans="1:10" x14ac:dyDescent="0.25" outlineLevel="1" collapsed="1">
      <c r="A1931" s="7" t="s">
        <v>15</v>
      </c>
      <c r="B1931" s="7" t="s">
        <v>25</v>
      </c>
      <c r="C1931" s="7" t="s">
        <v>2</v>
      </c>
      <c r="D1931" s="7"/>
      <c r="E1931" s="7" t="s">
        <v>685</v>
      </c>
      <c r="F1931" s="7" t="s">
        <v>19</v>
      </c>
      <c r="G1931" s="7" t="s">
        <v>27</v>
      </c>
      <c r="H1931" s="7" t="s">
        <v>2</v>
      </c>
      <c r="I1931" s="7" t="s">
        <v>2</v>
      </c>
      <c r="J1931" s="7" t="s">
        <v>686</v>
      </c>
    </row>
    <row r="1932" spans="1:10" x14ac:dyDescent="0.25" outlineLevel="1" collapsed="1">
      <c r="A1932" s="7" t="s">
        <v>15</v>
      </c>
      <c r="B1932" s="7" t="s">
        <v>25</v>
      </c>
      <c r="C1932" s="7" t="s">
        <v>2</v>
      </c>
      <c r="D1932" s="7"/>
      <c r="E1932" s="7" t="s">
        <v>687</v>
      </c>
      <c r="F1932" s="7" t="s">
        <v>19</v>
      </c>
      <c r="G1932" s="7" t="s">
        <v>27</v>
      </c>
      <c r="H1932" s="7" t="s">
        <v>2</v>
      </c>
      <c r="I1932" s="7" t="s">
        <v>2</v>
      </c>
      <c r="J1932" s="7" t="s">
        <v>688</v>
      </c>
    </row>
    <row r="1933" spans="1:10" x14ac:dyDescent="0.25" outlineLevel="1" collapsed="1">
      <c r="A1933" s="7" t="s">
        <v>15</v>
      </c>
      <c r="B1933" s="7" t="s">
        <v>25</v>
      </c>
      <c r="C1933" s="7" t="s">
        <v>2</v>
      </c>
      <c r="D1933" s="7"/>
      <c r="E1933" s="7" t="s">
        <v>689</v>
      </c>
      <c r="F1933" s="7" t="s">
        <v>19</v>
      </c>
      <c r="G1933" s="7" t="s">
        <v>27</v>
      </c>
      <c r="H1933" s="7" t="s">
        <v>2</v>
      </c>
      <c r="I1933" s="7" t="s">
        <v>2</v>
      </c>
      <c r="J1933" s="7" t="s">
        <v>690</v>
      </c>
    </row>
    <row r="1934" spans="1:10" x14ac:dyDescent="0.25" outlineLevel="1" collapsed="1">
      <c r="A1934" s="7" t="s">
        <v>15</v>
      </c>
      <c r="B1934" s="7" t="s">
        <v>25</v>
      </c>
      <c r="C1934" s="7" t="s">
        <v>2</v>
      </c>
      <c r="D1934" s="7"/>
      <c r="E1934" s="7" t="s">
        <v>691</v>
      </c>
      <c r="F1934" s="7" t="s">
        <v>19</v>
      </c>
      <c r="G1934" s="7" t="s">
        <v>27</v>
      </c>
      <c r="H1934" s="7" t="s">
        <v>2</v>
      </c>
      <c r="I1934" s="7" t="s">
        <v>2</v>
      </c>
      <c r="J1934" s="7" t="s">
        <v>692</v>
      </c>
    </row>
    <row r="1935" spans="1:10" x14ac:dyDescent="0.25" outlineLevel="1" collapsed="1">
      <c r="A1935" s="7" t="s">
        <v>15</v>
      </c>
      <c r="B1935" s="7" t="s">
        <v>25</v>
      </c>
      <c r="C1935" s="7" t="s">
        <v>2</v>
      </c>
      <c r="D1935" s="7"/>
      <c r="E1935" s="7" t="s">
        <v>693</v>
      </c>
      <c r="F1935" s="7" t="s">
        <v>19</v>
      </c>
      <c r="G1935" s="7" t="s">
        <v>27</v>
      </c>
      <c r="H1935" s="7" t="s">
        <v>2</v>
      </c>
      <c r="I1935" s="7" t="s">
        <v>2</v>
      </c>
      <c r="J1935" s="7" t="s">
        <v>694</v>
      </c>
    </row>
    <row r="1936" spans="1:10" x14ac:dyDescent="0.25" outlineLevel="1" collapsed="1">
      <c r="A1936" s="8" t="s">
        <v>19</v>
      </c>
      <c r="B1936" s="9" t="s">
        <v>696</v>
      </c>
      <c r="C1936" s="8" t="s">
        <v>2</v>
      </c>
      <c r="D1936" s="8"/>
      <c r="E1936" s="8" t="s">
        <v>696</v>
      </c>
      <c r="F1936" s="8" t="s">
        <v>15</v>
      </c>
      <c r="G1936" s="8" t="s">
        <v>2</v>
      </c>
      <c r="H1936" s="8" t="s">
        <v>2</v>
      </c>
      <c r="I1936" s="8" t="s">
        <v>2</v>
      </c>
      <c r="J1936" s="8" t="s">
        <v>697</v>
      </c>
    </row>
    <row r="1937" spans="1:10" x14ac:dyDescent="0.25" outlineLevel="2" collapsed="1">
      <c r="A1937" s="7" t="s">
        <v>15</v>
      </c>
      <c r="B1937" s="7" t="s">
        <v>25</v>
      </c>
      <c r="C1937" s="7" t="s">
        <v>2</v>
      </c>
      <c r="D1937" s="7"/>
      <c r="E1937" s="7" t="s">
        <v>58</v>
      </c>
      <c r="F1937" s="7" t="s">
        <v>19</v>
      </c>
      <c r="G1937" s="7" t="s">
        <v>27</v>
      </c>
      <c r="H1937" s="7" t="s">
        <v>2</v>
      </c>
      <c r="I1937" s="7" t="s">
        <v>2</v>
      </c>
      <c r="J1937" s="7" t="s">
        <v>28</v>
      </c>
    </row>
    <row r="1938" spans="1:10" x14ac:dyDescent="0.25" outlineLevel="2" collapsed="1">
      <c r="A1938" s="7" t="s">
        <v>19</v>
      </c>
      <c r="B1938" s="7" t="s">
        <v>16</v>
      </c>
      <c r="C1938" s="10" t="s">
        <v>1576</v>
      </c>
      <c r="D1938" s="7"/>
      <c r="E1938" s="7" t="s">
        <v>699</v>
      </c>
      <c r="F1938" s="7" t="s">
        <v>19</v>
      </c>
      <c r="G1938" s="7" t="s">
        <v>700</v>
      </c>
      <c r="H1938" s="7" t="s">
        <v>2</v>
      </c>
      <c r="I1938" s="7" t="s">
        <v>2</v>
      </c>
      <c r="J1938" s="7" t="s">
        <v>30</v>
      </c>
    </row>
    <row r="1939" spans="1:10" x14ac:dyDescent="0.25" outlineLevel="1" collapsed="1">
      <c r="A1939" s="7" t="s">
        <v>19</v>
      </c>
      <c r="B1939" s="7" t="s">
        <v>25</v>
      </c>
      <c r="C1939" s="7" t="s">
        <v>2</v>
      </c>
      <c r="D1939" s="7"/>
      <c r="E1939" s="7" t="s">
        <v>700</v>
      </c>
      <c r="F1939" s="7" t="s">
        <v>19</v>
      </c>
      <c r="G1939" s="7" t="s">
        <v>27</v>
      </c>
      <c r="H1939" s="7" t="s">
        <v>2</v>
      </c>
      <c r="I1939" s="7" t="s">
        <v>2</v>
      </c>
      <c r="J1939" s="7" t="s">
        <v>701</v>
      </c>
    </row>
    <row r="1940" spans="1:10" x14ac:dyDescent="0.25" outlineLevel="1" collapsed="1">
      <c r="A1940" s="7" t="s">
        <v>19</v>
      </c>
      <c r="B1940" s="7" t="s">
        <v>25</v>
      </c>
      <c r="C1940" s="7" t="s">
        <v>2</v>
      </c>
      <c r="D1940" s="7"/>
      <c r="E1940" s="7" t="s">
        <v>702</v>
      </c>
      <c r="F1940" s="7" t="s">
        <v>19</v>
      </c>
      <c r="G1940" s="7" t="s">
        <v>27</v>
      </c>
      <c r="H1940" s="7" t="s">
        <v>2</v>
      </c>
      <c r="I1940" s="7" t="s">
        <v>2</v>
      </c>
      <c r="J1940" s="7" t="s">
        <v>703</v>
      </c>
    </row>
    <row r="1941" spans="1:10" x14ac:dyDescent="0.25" outlineLevel="1" collapsed="1">
      <c r="A1941" s="7" t="s">
        <v>19</v>
      </c>
      <c r="B1941" s="7" t="s">
        <v>25</v>
      </c>
      <c r="C1941" s="7" t="s">
        <v>2</v>
      </c>
      <c r="D1941" s="7"/>
      <c r="E1941" s="7" t="s">
        <v>704</v>
      </c>
      <c r="F1941" s="7" t="s">
        <v>19</v>
      </c>
      <c r="G1941" s="7" t="s">
        <v>27</v>
      </c>
      <c r="H1941" s="7" t="s">
        <v>2</v>
      </c>
      <c r="I1941" s="7" t="s">
        <v>2</v>
      </c>
      <c r="J1941" s="7" t="s">
        <v>705</v>
      </c>
    </row>
    <row r="1942" spans="1:10" x14ac:dyDescent="0.25" outlineLevel="1" collapsed="1">
      <c r="A1942" s="7" t="s">
        <v>19</v>
      </c>
      <c r="B1942" s="7" t="s">
        <v>25</v>
      </c>
      <c r="C1942" s="7" t="s">
        <v>2</v>
      </c>
      <c r="D1942" s="7"/>
      <c r="E1942" s="7" t="s">
        <v>706</v>
      </c>
      <c r="F1942" s="7" t="s">
        <v>19</v>
      </c>
      <c r="G1942" s="7" t="s">
        <v>27</v>
      </c>
      <c r="H1942" s="7" t="s">
        <v>2</v>
      </c>
      <c r="I1942" s="7" t="s">
        <v>2</v>
      </c>
      <c r="J1942" s="7" t="s">
        <v>707</v>
      </c>
    </row>
    <row r="1943" spans="1:10" x14ac:dyDescent="0.25" outlineLevel="1" collapsed="1">
      <c r="A1943" s="7" t="s">
        <v>19</v>
      </c>
      <c r="B1943" s="7" t="s">
        <v>25</v>
      </c>
      <c r="C1943" s="7" t="s">
        <v>2</v>
      </c>
      <c r="D1943" s="7"/>
      <c r="E1943" s="7" t="s">
        <v>708</v>
      </c>
      <c r="F1943" s="7" t="s">
        <v>19</v>
      </c>
      <c r="G1943" s="7" t="s">
        <v>27</v>
      </c>
      <c r="H1943" s="7" t="s">
        <v>2</v>
      </c>
      <c r="I1943" s="7" t="s">
        <v>2</v>
      </c>
      <c r="J1943" s="7" t="s">
        <v>709</v>
      </c>
    </row>
    <row r="1944" spans="1:10" x14ac:dyDescent="0.25" outlineLevel="1" collapsed="1">
      <c r="A1944" s="7" t="s">
        <v>19</v>
      </c>
      <c r="B1944" s="7" t="s">
        <v>25</v>
      </c>
      <c r="C1944" s="7" t="s">
        <v>2</v>
      </c>
      <c r="D1944" s="7"/>
      <c r="E1944" s="7" t="s">
        <v>710</v>
      </c>
      <c r="F1944" s="7" t="s">
        <v>19</v>
      </c>
      <c r="G1944" s="7" t="s">
        <v>27</v>
      </c>
      <c r="H1944" s="7" t="s">
        <v>2</v>
      </c>
      <c r="I1944" s="7" t="s">
        <v>2</v>
      </c>
      <c r="J1944" s="7" t="s">
        <v>711</v>
      </c>
    </row>
    <row r="1945" spans="1:10" x14ac:dyDescent="0.25" outlineLevel="1" collapsed="1">
      <c r="A1945" s="7" t="s">
        <v>19</v>
      </c>
      <c r="B1945" s="7" t="s">
        <v>25</v>
      </c>
      <c r="C1945" s="7" t="s">
        <v>2</v>
      </c>
      <c r="D1945" s="7"/>
      <c r="E1945" s="7" t="s">
        <v>712</v>
      </c>
      <c r="F1945" s="7" t="s">
        <v>19</v>
      </c>
      <c r="G1945" s="7" t="s">
        <v>27</v>
      </c>
      <c r="H1945" s="7" t="s">
        <v>2</v>
      </c>
      <c r="I1945" s="7" t="s">
        <v>2</v>
      </c>
      <c r="J1945" s="7" t="s">
        <v>713</v>
      </c>
    </row>
    <row r="1946" spans="1:10" x14ac:dyDescent="0.25" outlineLevel="1" collapsed="1">
      <c r="A1946" s="7" t="s">
        <v>15</v>
      </c>
      <c r="B1946" s="7" t="s">
        <v>25</v>
      </c>
      <c r="C1946" s="7" t="s">
        <v>2</v>
      </c>
      <c r="D1946" s="7"/>
      <c r="E1946" s="7" t="s">
        <v>714</v>
      </c>
      <c r="F1946" s="7" t="s">
        <v>19</v>
      </c>
      <c r="G1946" s="7" t="s">
        <v>27</v>
      </c>
      <c r="H1946" s="7" t="s">
        <v>2</v>
      </c>
      <c r="I1946" s="7" t="s">
        <v>2</v>
      </c>
      <c r="J1946" s="7" t="s">
        <v>715</v>
      </c>
    </row>
    <row r="1947" spans="1:10" x14ac:dyDescent="0.25" outlineLevel="1" collapsed="1">
      <c r="A1947" s="7" t="s">
        <v>19</v>
      </c>
      <c r="B1947" s="7" t="s">
        <v>25</v>
      </c>
      <c r="C1947" s="7" t="s">
        <v>2</v>
      </c>
      <c r="D1947" s="7"/>
      <c r="E1947" s="7" t="s">
        <v>700</v>
      </c>
      <c r="F1947" s="7" t="s">
        <v>19</v>
      </c>
      <c r="G1947" s="7" t="s">
        <v>27</v>
      </c>
      <c r="H1947" s="7" t="s">
        <v>2</v>
      </c>
      <c r="I1947" s="7" t="s">
        <v>2</v>
      </c>
      <c r="J1947" s="7" t="s">
        <v>716</v>
      </c>
    </row>
    <row r="1948" spans="1:10" x14ac:dyDescent="0.25" outlineLevel="1" collapsed="1">
      <c r="A1948" s="7" t="s">
        <v>19</v>
      </c>
      <c r="B1948" s="7" t="s">
        <v>25</v>
      </c>
      <c r="C1948" s="7" t="s">
        <v>2</v>
      </c>
      <c r="D1948" s="7"/>
      <c r="E1948" s="7" t="s">
        <v>702</v>
      </c>
      <c r="F1948" s="7" t="s">
        <v>19</v>
      </c>
      <c r="G1948" s="7" t="s">
        <v>27</v>
      </c>
      <c r="H1948" s="7" t="s">
        <v>2</v>
      </c>
      <c r="I1948" s="7" t="s">
        <v>2</v>
      </c>
      <c r="J1948" s="7" t="s">
        <v>717</v>
      </c>
    </row>
    <row r="1949" spans="1:10" x14ac:dyDescent="0.25" outlineLevel="1" collapsed="1">
      <c r="A1949" s="7" t="s">
        <v>19</v>
      </c>
      <c r="B1949" s="7" t="s">
        <v>25</v>
      </c>
      <c r="C1949" s="7" t="s">
        <v>2</v>
      </c>
      <c r="D1949" s="7"/>
      <c r="E1949" s="7" t="s">
        <v>704</v>
      </c>
      <c r="F1949" s="7" t="s">
        <v>19</v>
      </c>
      <c r="G1949" s="7" t="s">
        <v>27</v>
      </c>
      <c r="H1949" s="7" t="s">
        <v>2</v>
      </c>
      <c r="I1949" s="7" t="s">
        <v>2</v>
      </c>
      <c r="J1949" s="7" t="s">
        <v>718</v>
      </c>
    </row>
    <row r="1950" spans="1:10" x14ac:dyDescent="0.25" outlineLevel="1" collapsed="1">
      <c r="A1950" s="7" t="s">
        <v>19</v>
      </c>
      <c r="B1950" s="7" t="s">
        <v>25</v>
      </c>
      <c r="C1950" s="7" t="s">
        <v>2</v>
      </c>
      <c r="D1950" s="7"/>
      <c r="E1950" s="7" t="s">
        <v>706</v>
      </c>
      <c r="F1950" s="7" t="s">
        <v>19</v>
      </c>
      <c r="G1950" s="7" t="s">
        <v>27</v>
      </c>
      <c r="H1950" s="7" t="s">
        <v>2</v>
      </c>
      <c r="I1950" s="7" t="s">
        <v>2</v>
      </c>
      <c r="J1950" s="7" t="s">
        <v>719</v>
      </c>
    </row>
    <row r="1951" spans="1:10" x14ac:dyDescent="0.25" outlineLevel="1" collapsed="1">
      <c r="A1951" s="7" t="s">
        <v>19</v>
      </c>
      <c r="B1951" s="7" t="s">
        <v>25</v>
      </c>
      <c r="C1951" s="7" t="s">
        <v>2</v>
      </c>
      <c r="D1951" s="7"/>
      <c r="E1951" s="7" t="s">
        <v>708</v>
      </c>
      <c r="F1951" s="7" t="s">
        <v>19</v>
      </c>
      <c r="G1951" s="7" t="s">
        <v>27</v>
      </c>
      <c r="H1951" s="7" t="s">
        <v>2</v>
      </c>
      <c r="I1951" s="7" t="s">
        <v>2</v>
      </c>
      <c r="J1951" s="7" t="s">
        <v>720</v>
      </c>
    </row>
    <row r="1952" spans="1:10" x14ac:dyDescent="0.25" outlineLevel="1" collapsed="1">
      <c r="A1952" s="7" t="s">
        <v>19</v>
      </c>
      <c r="B1952" s="7" t="s">
        <v>25</v>
      </c>
      <c r="C1952" s="7" t="s">
        <v>2</v>
      </c>
      <c r="D1952" s="7"/>
      <c r="E1952" s="7" t="s">
        <v>710</v>
      </c>
      <c r="F1952" s="7" t="s">
        <v>19</v>
      </c>
      <c r="G1952" s="7" t="s">
        <v>27</v>
      </c>
      <c r="H1952" s="7" t="s">
        <v>2</v>
      </c>
      <c r="I1952" s="7" t="s">
        <v>2</v>
      </c>
      <c r="J1952" s="7" t="s">
        <v>721</v>
      </c>
    </row>
    <row r="1953" spans="1:10" x14ac:dyDescent="0.25" outlineLevel="1" collapsed="1">
      <c r="A1953" s="7" t="s">
        <v>15</v>
      </c>
      <c r="B1953" s="7" t="s">
        <v>25</v>
      </c>
      <c r="C1953" s="7" t="s">
        <v>2</v>
      </c>
      <c r="D1953" s="7"/>
      <c r="E1953" s="7" t="s">
        <v>722</v>
      </c>
      <c r="F1953" s="7" t="s">
        <v>19</v>
      </c>
      <c r="G1953" s="7" t="s">
        <v>27</v>
      </c>
      <c r="H1953" s="7" t="s">
        <v>2</v>
      </c>
      <c r="I1953" s="7" t="s">
        <v>2</v>
      </c>
      <c r="J1953" s="7" t="s">
        <v>723</v>
      </c>
    </row>
    <row r="1954" spans="1:10" x14ac:dyDescent="0.25" outlineLevel="1" collapsed="1">
      <c r="A1954" s="8" t="s">
        <v>19</v>
      </c>
      <c r="B1954" s="9" t="s">
        <v>725</v>
      </c>
      <c r="C1954" s="8" t="s">
        <v>2</v>
      </c>
      <c r="D1954" s="8"/>
      <c r="E1954" s="8" t="s">
        <v>725</v>
      </c>
      <c r="F1954" s="8" t="s">
        <v>15</v>
      </c>
      <c r="G1954" s="8" t="s">
        <v>2</v>
      </c>
      <c r="H1954" s="8" t="s">
        <v>2</v>
      </c>
      <c r="I1954" s="8" t="s">
        <v>2</v>
      </c>
      <c r="J1954" s="8" t="s">
        <v>726</v>
      </c>
    </row>
    <row r="1955" spans="1:10" x14ac:dyDescent="0.25" outlineLevel="2" collapsed="1">
      <c r="A1955" s="7" t="s">
        <v>15</v>
      </c>
      <c r="B1955" s="7" t="s">
        <v>25</v>
      </c>
      <c r="C1955" s="7" t="s">
        <v>2</v>
      </c>
      <c r="D1955" s="7"/>
      <c r="E1955" s="7" t="s">
        <v>58</v>
      </c>
      <c r="F1955" s="7" t="s">
        <v>19</v>
      </c>
      <c r="G1955" s="7" t="s">
        <v>27</v>
      </c>
      <c r="H1955" s="7" t="s">
        <v>2</v>
      </c>
      <c r="I1955" s="7" t="s">
        <v>2</v>
      </c>
      <c r="J1955" s="7" t="s">
        <v>28</v>
      </c>
    </row>
    <row r="1956" spans="1:10" x14ac:dyDescent="0.25" outlineLevel="2" collapsed="1">
      <c r="A1956" s="7" t="s">
        <v>15</v>
      </c>
      <c r="B1956" s="7" t="s">
        <v>16</v>
      </c>
      <c r="C1956" s="10" t="s">
        <v>1577</v>
      </c>
      <c r="D1956" s="7"/>
      <c r="E1956" s="7" t="s">
        <v>728</v>
      </c>
      <c r="F1956" s="7" t="s">
        <v>19</v>
      </c>
      <c r="G1956" s="7" t="s">
        <v>700</v>
      </c>
      <c r="H1956" s="7" t="s">
        <v>2</v>
      </c>
      <c r="I1956" s="7" t="s">
        <v>2</v>
      </c>
      <c r="J1956" s="7" t="s">
        <v>30</v>
      </c>
    </row>
    <row r="1957" spans="1:10" x14ac:dyDescent="0.25" outlineLevel="1" collapsed="1">
      <c r="A1957" s="7" t="s">
        <v>19</v>
      </c>
      <c r="B1957" s="7" t="s">
        <v>25</v>
      </c>
      <c r="C1957" s="7" t="s">
        <v>2</v>
      </c>
      <c r="D1957" s="7"/>
      <c r="E1957" s="7" t="s">
        <v>700</v>
      </c>
      <c r="F1957" s="7" t="s">
        <v>19</v>
      </c>
      <c r="G1957" s="7" t="s">
        <v>27</v>
      </c>
      <c r="H1957" s="7" t="s">
        <v>2</v>
      </c>
      <c r="I1957" s="7" t="s">
        <v>2</v>
      </c>
      <c r="J1957" s="7" t="s">
        <v>729</v>
      </c>
    </row>
    <row r="1958" spans="1:10" x14ac:dyDescent="0.25" outlineLevel="1" collapsed="1">
      <c r="A1958" s="7" t="s">
        <v>19</v>
      </c>
      <c r="B1958" s="7" t="s">
        <v>25</v>
      </c>
      <c r="C1958" s="7" t="s">
        <v>2</v>
      </c>
      <c r="D1958" s="7"/>
      <c r="E1958" s="7" t="s">
        <v>708</v>
      </c>
      <c r="F1958" s="7" t="s">
        <v>19</v>
      </c>
      <c r="G1958" s="7" t="s">
        <v>27</v>
      </c>
      <c r="H1958" s="7" t="s">
        <v>2</v>
      </c>
      <c r="I1958" s="7" t="s">
        <v>2</v>
      </c>
      <c r="J1958" s="7" t="s">
        <v>730</v>
      </c>
    </row>
    <row r="1959" spans="1:10" x14ac:dyDescent="0.25" outlineLevel="1" collapsed="1">
      <c r="A1959" s="7" t="s">
        <v>19</v>
      </c>
      <c r="B1959" s="7" t="s">
        <v>25</v>
      </c>
      <c r="C1959" s="7" t="s">
        <v>2</v>
      </c>
      <c r="D1959" s="7"/>
      <c r="E1959" s="7" t="s">
        <v>702</v>
      </c>
      <c r="F1959" s="7" t="s">
        <v>19</v>
      </c>
      <c r="G1959" s="7" t="s">
        <v>27</v>
      </c>
      <c r="H1959" s="7" t="s">
        <v>2</v>
      </c>
      <c r="I1959" s="7" t="s">
        <v>2</v>
      </c>
      <c r="J1959" s="7" t="s">
        <v>731</v>
      </c>
    </row>
    <row r="1960" spans="1:10" x14ac:dyDescent="0.25" outlineLevel="1" collapsed="1">
      <c r="A1960" s="7" t="s">
        <v>19</v>
      </c>
      <c r="B1960" s="7" t="s">
        <v>25</v>
      </c>
      <c r="C1960" s="7" t="s">
        <v>2</v>
      </c>
      <c r="D1960" s="7"/>
      <c r="E1960" s="7" t="s">
        <v>704</v>
      </c>
      <c r="F1960" s="7" t="s">
        <v>19</v>
      </c>
      <c r="G1960" s="7" t="s">
        <v>27</v>
      </c>
      <c r="H1960" s="7" t="s">
        <v>2</v>
      </c>
      <c r="I1960" s="7" t="s">
        <v>2</v>
      </c>
      <c r="J1960" s="7" t="s">
        <v>732</v>
      </c>
    </row>
    <row r="1961" spans="1:10" x14ac:dyDescent="0.25" outlineLevel="1" collapsed="1">
      <c r="A1961" s="7" t="s">
        <v>19</v>
      </c>
      <c r="B1961" s="7" t="s">
        <v>25</v>
      </c>
      <c r="C1961" s="7" t="s">
        <v>2</v>
      </c>
      <c r="D1961" s="7"/>
      <c r="E1961" s="7" t="s">
        <v>706</v>
      </c>
      <c r="F1961" s="7" t="s">
        <v>19</v>
      </c>
      <c r="G1961" s="7" t="s">
        <v>27</v>
      </c>
      <c r="H1961" s="7" t="s">
        <v>2</v>
      </c>
      <c r="I1961" s="7" t="s">
        <v>2</v>
      </c>
      <c r="J1961" s="7" t="s">
        <v>733</v>
      </c>
    </row>
    <row r="1962" spans="1:10" x14ac:dyDescent="0.25" outlineLevel="1" collapsed="1">
      <c r="A1962" s="7" t="s">
        <v>19</v>
      </c>
      <c r="B1962" s="7" t="s">
        <v>25</v>
      </c>
      <c r="C1962" s="7" t="s">
        <v>2</v>
      </c>
      <c r="D1962" s="7"/>
      <c r="E1962" s="7" t="s">
        <v>708</v>
      </c>
      <c r="F1962" s="7" t="s">
        <v>19</v>
      </c>
      <c r="G1962" s="7" t="s">
        <v>27</v>
      </c>
      <c r="H1962" s="7" t="s">
        <v>2</v>
      </c>
      <c r="I1962" s="7" t="s">
        <v>2</v>
      </c>
      <c r="J1962" s="7" t="s">
        <v>734</v>
      </c>
    </row>
    <row r="1963" spans="1:10" x14ac:dyDescent="0.25" outlineLevel="1" collapsed="1">
      <c r="A1963" s="7" t="s">
        <v>19</v>
      </c>
      <c r="B1963" s="7" t="s">
        <v>25</v>
      </c>
      <c r="C1963" s="7" t="s">
        <v>2</v>
      </c>
      <c r="D1963" s="7"/>
      <c r="E1963" s="7" t="s">
        <v>710</v>
      </c>
      <c r="F1963" s="7" t="s">
        <v>19</v>
      </c>
      <c r="G1963" s="7" t="s">
        <v>27</v>
      </c>
      <c r="H1963" s="7" t="s">
        <v>2</v>
      </c>
      <c r="I1963" s="7" t="s">
        <v>2</v>
      </c>
      <c r="J1963" s="7" t="s">
        <v>735</v>
      </c>
    </row>
    <row r="1964" spans="1:10" x14ac:dyDescent="0.25" outlineLevel="1" collapsed="1">
      <c r="A1964" s="7" t="s">
        <v>15</v>
      </c>
      <c r="B1964" s="7" t="s">
        <v>25</v>
      </c>
      <c r="C1964" s="7" t="s">
        <v>2</v>
      </c>
      <c r="D1964" s="7"/>
      <c r="E1964" s="7" t="s">
        <v>736</v>
      </c>
      <c r="F1964" s="7" t="s">
        <v>19</v>
      </c>
      <c r="G1964" s="7" t="s">
        <v>27</v>
      </c>
      <c r="H1964" s="7" t="s">
        <v>2</v>
      </c>
      <c r="I1964" s="7" t="s">
        <v>2</v>
      </c>
      <c r="J1964" s="7" t="s">
        <v>737</v>
      </c>
    </row>
    <row r="1965" spans="1:10" x14ac:dyDescent="0.25" outlineLevel="1" collapsed="1">
      <c r="A1965" s="7" t="s">
        <v>19</v>
      </c>
      <c r="B1965" s="7" t="s">
        <v>25</v>
      </c>
      <c r="C1965" s="7" t="s">
        <v>2</v>
      </c>
      <c r="D1965" s="7"/>
      <c r="E1965" s="7" t="s">
        <v>700</v>
      </c>
      <c r="F1965" s="7" t="s">
        <v>19</v>
      </c>
      <c r="G1965" s="7" t="s">
        <v>27</v>
      </c>
      <c r="H1965" s="7" t="s">
        <v>2</v>
      </c>
      <c r="I1965" s="7" t="s">
        <v>2</v>
      </c>
      <c r="J1965" s="7" t="s">
        <v>738</v>
      </c>
    </row>
    <row r="1966" spans="1:10" x14ac:dyDescent="0.25" outlineLevel="1" collapsed="1">
      <c r="A1966" s="7" t="s">
        <v>19</v>
      </c>
      <c r="B1966" s="7" t="s">
        <v>25</v>
      </c>
      <c r="C1966" s="7" t="s">
        <v>2</v>
      </c>
      <c r="D1966" s="7"/>
      <c r="E1966" s="7" t="s">
        <v>702</v>
      </c>
      <c r="F1966" s="7" t="s">
        <v>19</v>
      </c>
      <c r="G1966" s="7" t="s">
        <v>27</v>
      </c>
      <c r="H1966" s="7" t="s">
        <v>2</v>
      </c>
      <c r="I1966" s="7" t="s">
        <v>2</v>
      </c>
      <c r="J1966" s="7" t="s">
        <v>739</v>
      </c>
    </row>
    <row r="1967" spans="1:10" x14ac:dyDescent="0.25" outlineLevel="1" collapsed="1">
      <c r="A1967" s="7" t="s">
        <v>19</v>
      </c>
      <c r="B1967" s="7" t="s">
        <v>25</v>
      </c>
      <c r="C1967" s="7" t="s">
        <v>2</v>
      </c>
      <c r="D1967" s="7"/>
      <c r="E1967" s="7" t="s">
        <v>704</v>
      </c>
      <c r="F1967" s="7" t="s">
        <v>19</v>
      </c>
      <c r="G1967" s="7" t="s">
        <v>27</v>
      </c>
      <c r="H1967" s="7" t="s">
        <v>2</v>
      </c>
      <c r="I1967" s="7" t="s">
        <v>2</v>
      </c>
      <c r="J1967" s="7" t="s">
        <v>740</v>
      </c>
    </row>
    <row r="1968" spans="1:10" x14ac:dyDescent="0.25" outlineLevel="1" collapsed="1">
      <c r="A1968" s="7" t="s">
        <v>19</v>
      </c>
      <c r="B1968" s="7" t="s">
        <v>25</v>
      </c>
      <c r="C1968" s="7" t="s">
        <v>2</v>
      </c>
      <c r="D1968" s="7"/>
      <c r="E1968" s="7" t="s">
        <v>706</v>
      </c>
      <c r="F1968" s="7" t="s">
        <v>19</v>
      </c>
      <c r="G1968" s="7" t="s">
        <v>27</v>
      </c>
      <c r="H1968" s="7" t="s">
        <v>2</v>
      </c>
      <c r="I1968" s="7" t="s">
        <v>2</v>
      </c>
      <c r="J1968" s="7" t="s">
        <v>741</v>
      </c>
    </row>
    <row r="1969" spans="1:10" x14ac:dyDescent="0.25" outlineLevel="1" collapsed="1">
      <c r="A1969" s="7" t="s">
        <v>19</v>
      </c>
      <c r="B1969" s="7" t="s">
        <v>25</v>
      </c>
      <c r="C1969" s="7" t="s">
        <v>2</v>
      </c>
      <c r="D1969" s="7"/>
      <c r="E1969" s="7" t="s">
        <v>742</v>
      </c>
      <c r="F1969" s="7" t="s">
        <v>19</v>
      </c>
      <c r="G1969" s="7" t="s">
        <v>27</v>
      </c>
      <c r="H1969" s="7" t="s">
        <v>2</v>
      </c>
      <c r="I1969" s="7" t="s">
        <v>2</v>
      </c>
      <c r="J1969" s="7" t="s">
        <v>743</v>
      </c>
    </row>
    <row r="1970" spans="1:10" x14ac:dyDescent="0.25" outlineLevel="1" collapsed="1">
      <c r="A1970" s="7" t="s">
        <v>15</v>
      </c>
      <c r="B1970" s="7" t="s">
        <v>25</v>
      </c>
      <c r="C1970" s="7" t="s">
        <v>2</v>
      </c>
      <c r="D1970" s="7"/>
      <c r="E1970" s="7" t="s">
        <v>744</v>
      </c>
      <c r="F1970" s="7" t="s">
        <v>19</v>
      </c>
      <c r="G1970" s="7" t="s">
        <v>27</v>
      </c>
      <c r="H1970" s="7" t="s">
        <v>2</v>
      </c>
      <c r="I1970" s="7" t="s">
        <v>2</v>
      </c>
      <c r="J1970" s="7" t="s">
        <v>745</v>
      </c>
    </row>
    <row r="1971" spans="1:10" x14ac:dyDescent="0.25" outlineLevel="1" collapsed="1">
      <c r="A1971" s="8" t="s">
        <v>19</v>
      </c>
      <c r="B1971" s="9" t="s">
        <v>747</v>
      </c>
      <c r="C1971" s="8" t="s">
        <v>2</v>
      </c>
      <c r="D1971" s="8"/>
      <c r="E1971" s="8" t="s">
        <v>747</v>
      </c>
      <c r="F1971" s="8" t="s">
        <v>15</v>
      </c>
      <c r="G1971" s="8" t="s">
        <v>2</v>
      </c>
      <c r="H1971" s="8" t="s">
        <v>2</v>
      </c>
      <c r="I1971" s="8" t="s">
        <v>2</v>
      </c>
      <c r="J1971" s="8" t="s">
        <v>748</v>
      </c>
    </row>
    <row r="1972" spans="1:10" x14ac:dyDescent="0.25" outlineLevel="2" collapsed="1">
      <c r="A1972" s="7" t="s">
        <v>15</v>
      </c>
      <c r="B1972" s="7" t="s">
        <v>25</v>
      </c>
      <c r="C1972" s="7" t="s">
        <v>2</v>
      </c>
      <c r="D1972" s="7"/>
      <c r="E1972" s="7" t="s">
        <v>58</v>
      </c>
      <c r="F1972" s="7" t="s">
        <v>19</v>
      </c>
      <c r="G1972" s="7" t="s">
        <v>27</v>
      </c>
      <c r="H1972" s="7" t="s">
        <v>2</v>
      </c>
      <c r="I1972" s="7" t="s">
        <v>2</v>
      </c>
      <c r="J1972" s="7" t="s">
        <v>28</v>
      </c>
    </row>
    <row r="1973" spans="1:10" x14ac:dyDescent="0.25" outlineLevel="2" collapsed="1">
      <c r="A1973" s="7" t="s">
        <v>15</v>
      </c>
      <c r="B1973" s="7" t="s">
        <v>16</v>
      </c>
      <c r="C1973" s="10" t="s">
        <v>1578</v>
      </c>
      <c r="D1973" s="7"/>
      <c r="E1973" s="7" t="s">
        <v>750</v>
      </c>
      <c r="F1973" s="7" t="s">
        <v>19</v>
      </c>
      <c r="G1973" s="7" t="s">
        <v>700</v>
      </c>
      <c r="H1973" s="7" t="s">
        <v>2</v>
      </c>
      <c r="I1973" s="7" t="s">
        <v>2</v>
      </c>
      <c r="J1973" s="7" t="s">
        <v>30</v>
      </c>
    </row>
    <row r="1974" spans="1:10" x14ac:dyDescent="0.25" outlineLevel="1" collapsed="1">
      <c r="A1974" s="7" t="s">
        <v>19</v>
      </c>
      <c r="B1974" s="7" t="s">
        <v>25</v>
      </c>
      <c r="C1974" s="7" t="s">
        <v>2</v>
      </c>
      <c r="D1974" s="7"/>
      <c r="E1974" s="7" t="s">
        <v>700</v>
      </c>
      <c r="F1974" s="7" t="s">
        <v>19</v>
      </c>
      <c r="G1974" s="7" t="s">
        <v>27</v>
      </c>
      <c r="H1974" s="7" t="s">
        <v>2</v>
      </c>
      <c r="I1974" s="7" t="s">
        <v>2</v>
      </c>
      <c r="J1974" s="7" t="s">
        <v>751</v>
      </c>
    </row>
    <row r="1975" spans="1:10" x14ac:dyDescent="0.25" outlineLevel="1" collapsed="1">
      <c r="A1975" s="7" t="s">
        <v>19</v>
      </c>
      <c r="B1975" s="7" t="s">
        <v>25</v>
      </c>
      <c r="C1975" s="7" t="s">
        <v>2</v>
      </c>
      <c r="D1975" s="7"/>
      <c r="E1975" s="7" t="s">
        <v>708</v>
      </c>
      <c r="F1975" s="7" t="s">
        <v>19</v>
      </c>
      <c r="G1975" s="7" t="s">
        <v>27</v>
      </c>
      <c r="H1975" s="7" t="s">
        <v>2</v>
      </c>
      <c r="I1975" s="7" t="s">
        <v>2</v>
      </c>
      <c r="J1975" s="7" t="s">
        <v>752</v>
      </c>
    </row>
    <row r="1976" spans="1:10" x14ac:dyDescent="0.25" outlineLevel="1" collapsed="1">
      <c r="A1976" s="7" t="s">
        <v>19</v>
      </c>
      <c r="B1976" s="7" t="s">
        <v>25</v>
      </c>
      <c r="C1976" s="7" t="s">
        <v>2</v>
      </c>
      <c r="D1976" s="7"/>
      <c r="E1976" s="7" t="s">
        <v>702</v>
      </c>
      <c r="F1976" s="7" t="s">
        <v>19</v>
      </c>
      <c r="G1976" s="7" t="s">
        <v>27</v>
      </c>
      <c r="H1976" s="7" t="s">
        <v>2</v>
      </c>
      <c r="I1976" s="7" t="s">
        <v>2</v>
      </c>
      <c r="J1976" s="7" t="s">
        <v>753</v>
      </c>
    </row>
    <row r="1977" spans="1:10" x14ac:dyDescent="0.25" outlineLevel="1" collapsed="1">
      <c r="A1977" s="7" t="s">
        <v>19</v>
      </c>
      <c r="B1977" s="7" t="s">
        <v>25</v>
      </c>
      <c r="C1977" s="7" t="s">
        <v>2</v>
      </c>
      <c r="D1977" s="7"/>
      <c r="E1977" s="7" t="s">
        <v>704</v>
      </c>
      <c r="F1977" s="7" t="s">
        <v>19</v>
      </c>
      <c r="G1977" s="7" t="s">
        <v>27</v>
      </c>
      <c r="H1977" s="7" t="s">
        <v>2</v>
      </c>
      <c r="I1977" s="7" t="s">
        <v>2</v>
      </c>
      <c r="J1977" s="7" t="s">
        <v>754</v>
      </c>
    </row>
    <row r="1978" spans="1:10" x14ac:dyDescent="0.25" outlineLevel="1" collapsed="1">
      <c r="A1978" s="7" t="s">
        <v>19</v>
      </c>
      <c r="B1978" s="7" t="s">
        <v>25</v>
      </c>
      <c r="C1978" s="7" t="s">
        <v>2</v>
      </c>
      <c r="D1978" s="7"/>
      <c r="E1978" s="7" t="s">
        <v>706</v>
      </c>
      <c r="F1978" s="7" t="s">
        <v>19</v>
      </c>
      <c r="G1978" s="7" t="s">
        <v>27</v>
      </c>
      <c r="H1978" s="7" t="s">
        <v>2</v>
      </c>
      <c r="I1978" s="7" t="s">
        <v>2</v>
      </c>
      <c r="J1978" s="7" t="s">
        <v>755</v>
      </c>
    </row>
    <row r="1979" spans="1:10" x14ac:dyDescent="0.25" outlineLevel="1" collapsed="1">
      <c r="A1979" s="7" t="s">
        <v>19</v>
      </c>
      <c r="B1979" s="7" t="s">
        <v>25</v>
      </c>
      <c r="C1979" s="7" t="s">
        <v>2</v>
      </c>
      <c r="D1979" s="7"/>
      <c r="E1979" s="7" t="s">
        <v>742</v>
      </c>
      <c r="F1979" s="7" t="s">
        <v>19</v>
      </c>
      <c r="G1979" s="7" t="s">
        <v>27</v>
      </c>
      <c r="H1979" s="7" t="s">
        <v>2</v>
      </c>
      <c r="I1979" s="7" t="s">
        <v>2</v>
      </c>
      <c r="J1979" s="7" t="s">
        <v>756</v>
      </c>
    </row>
    <row r="1980" spans="1:10" x14ac:dyDescent="0.25" outlineLevel="1" collapsed="1">
      <c r="A1980" s="7" t="s">
        <v>19</v>
      </c>
      <c r="B1980" s="7" t="s">
        <v>25</v>
      </c>
      <c r="C1980" s="7" t="s">
        <v>2</v>
      </c>
      <c r="D1980" s="7"/>
      <c r="E1980" s="7" t="s">
        <v>757</v>
      </c>
      <c r="F1980" s="7" t="s">
        <v>19</v>
      </c>
      <c r="G1980" s="7" t="s">
        <v>27</v>
      </c>
      <c r="H1980" s="7" t="s">
        <v>2</v>
      </c>
      <c r="I1980" s="7" t="s">
        <v>2</v>
      </c>
      <c r="J1980" s="7" t="s">
        <v>758</v>
      </c>
    </row>
    <row r="1981" spans="1:10" x14ac:dyDescent="0.25" outlineLevel="1" collapsed="1">
      <c r="A1981" s="7" t="s">
        <v>19</v>
      </c>
      <c r="B1981" s="7" t="s">
        <v>104</v>
      </c>
      <c r="C1981" s="11" t="s">
        <v>105</v>
      </c>
      <c r="D1981" s="7"/>
      <c r="E1981" s="12" t="s">
        <v>759</v>
      </c>
      <c r="F1981" s="7" t="s">
        <v>19</v>
      </c>
      <c r="G1981" s="7" t="s">
        <v>2</v>
      </c>
      <c r="H1981" s="7" t="s">
        <v>2</v>
      </c>
      <c r="I1981" s="7" t="s">
        <v>2</v>
      </c>
      <c r="J1981" s="7" t="s">
        <v>760</v>
      </c>
    </row>
    <row r="1982" spans="1:10" x14ac:dyDescent="0.25" outlineLevel="1" collapsed="1">
      <c r="A1982" s="7" t="s">
        <v>15</v>
      </c>
      <c r="B1982" s="7" t="s">
        <v>25</v>
      </c>
      <c r="C1982" s="7" t="s">
        <v>2</v>
      </c>
      <c r="D1982" s="7"/>
      <c r="E1982" s="7" t="s">
        <v>683</v>
      </c>
      <c r="F1982" s="7" t="s">
        <v>19</v>
      </c>
      <c r="G1982" s="7" t="s">
        <v>27</v>
      </c>
      <c r="H1982" s="7" t="s">
        <v>2</v>
      </c>
      <c r="I1982" s="7" t="s">
        <v>2</v>
      </c>
      <c r="J1982" s="7" t="s">
        <v>761</v>
      </c>
    </row>
    <row r="1983" spans="1:10" x14ac:dyDescent="0.25" outlineLevel="1" collapsed="1">
      <c r="A1983" s="7" t="s">
        <v>15</v>
      </c>
      <c r="B1983" s="7" t="s">
        <v>25</v>
      </c>
      <c r="C1983" s="7" t="s">
        <v>2</v>
      </c>
      <c r="D1983" s="7"/>
      <c r="E1983" s="7" t="s">
        <v>685</v>
      </c>
      <c r="F1983" s="7" t="s">
        <v>19</v>
      </c>
      <c r="G1983" s="7" t="s">
        <v>27</v>
      </c>
      <c r="H1983" s="7" t="s">
        <v>2</v>
      </c>
      <c r="I1983" s="7" t="s">
        <v>2</v>
      </c>
      <c r="J1983" s="7" t="s">
        <v>762</v>
      </c>
    </row>
    <row r="1984" spans="1:10" x14ac:dyDescent="0.25" outlineLevel="1" collapsed="1">
      <c r="A1984" s="7" t="s">
        <v>15</v>
      </c>
      <c r="B1984" s="7" t="s">
        <v>25</v>
      </c>
      <c r="C1984" s="7" t="s">
        <v>2</v>
      </c>
      <c r="D1984" s="7"/>
      <c r="E1984" s="7" t="s">
        <v>763</v>
      </c>
      <c r="F1984" s="7" t="s">
        <v>19</v>
      </c>
      <c r="G1984" s="7" t="s">
        <v>27</v>
      </c>
      <c r="H1984" s="7" t="s">
        <v>2</v>
      </c>
      <c r="I1984" s="7" t="s">
        <v>2</v>
      </c>
      <c r="J1984" s="7" t="s">
        <v>764</v>
      </c>
    </row>
    <row r="1985" spans="1:10" x14ac:dyDescent="0.25" outlineLevel="1" collapsed="1">
      <c r="A1985" s="7" t="s">
        <v>19</v>
      </c>
      <c r="B1985" s="7" t="s">
        <v>104</v>
      </c>
      <c r="C1985" s="11" t="s">
        <v>105</v>
      </c>
      <c r="D1985" s="7"/>
      <c r="E1985" s="12" t="s">
        <v>765</v>
      </c>
      <c r="F1985" s="7" t="s">
        <v>19</v>
      </c>
      <c r="G1985" s="7" t="s">
        <v>2</v>
      </c>
      <c r="H1985" s="7" t="s">
        <v>2</v>
      </c>
      <c r="I1985" s="7" t="s">
        <v>2</v>
      </c>
      <c r="J1985" s="7" t="s">
        <v>766</v>
      </c>
    </row>
    <row r="1986" spans="1:10" x14ac:dyDescent="0.25" outlineLevel="1" collapsed="1">
      <c r="A1986" s="7" t="s">
        <v>15</v>
      </c>
      <c r="B1986" s="7" t="s">
        <v>25</v>
      </c>
      <c r="C1986" s="7" t="s">
        <v>2</v>
      </c>
      <c r="D1986" s="7"/>
      <c r="E1986" s="7" t="s">
        <v>691</v>
      </c>
      <c r="F1986" s="7" t="s">
        <v>19</v>
      </c>
      <c r="G1986" s="7" t="s">
        <v>27</v>
      </c>
      <c r="H1986" s="7" t="s">
        <v>2</v>
      </c>
      <c r="I1986" s="7" t="s">
        <v>2</v>
      </c>
      <c r="J1986" s="7" t="s">
        <v>767</v>
      </c>
    </row>
    <row r="1987" spans="1:10" x14ac:dyDescent="0.25" outlineLevel="1" collapsed="1">
      <c r="A1987" s="7" t="s">
        <v>19</v>
      </c>
      <c r="B1987" s="7" t="s">
        <v>104</v>
      </c>
      <c r="C1987" s="11" t="s">
        <v>105</v>
      </c>
      <c r="D1987" s="7"/>
      <c r="E1987" s="12" t="s">
        <v>768</v>
      </c>
      <c r="F1987" s="7" t="s">
        <v>19</v>
      </c>
      <c r="G1987" s="7" t="s">
        <v>2</v>
      </c>
      <c r="H1987" s="7" t="s">
        <v>2</v>
      </c>
      <c r="I1987" s="7" t="s">
        <v>2</v>
      </c>
      <c r="J1987" s="7" t="s">
        <v>769</v>
      </c>
    </row>
    <row r="1988" spans="1:10" x14ac:dyDescent="0.25" outlineLevel="1" collapsed="1">
      <c r="A1988" s="7" t="s">
        <v>15</v>
      </c>
      <c r="B1988" s="7" t="s">
        <v>25</v>
      </c>
      <c r="C1988" s="7" t="s">
        <v>2</v>
      </c>
      <c r="D1988" s="7"/>
      <c r="E1988" s="7" t="s">
        <v>770</v>
      </c>
      <c r="F1988" s="7" t="s">
        <v>19</v>
      </c>
      <c r="G1988" s="7" t="s">
        <v>27</v>
      </c>
      <c r="H1988" s="7" t="s">
        <v>2</v>
      </c>
      <c r="I1988" s="7" t="s">
        <v>2</v>
      </c>
      <c r="J1988" s="7" t="s">
        <v>771</v>
      </c>
    </row>
    <row r="1989" spans="1:10" x14ac:dyDescent="0.25" outlineLevel="1" collapsed="1">
      <c r="A1989" s="7" t="s">
        <v>15</v>
      </c>
      <c r="B1989" s="7" t="s">
        <v>25</v>
      </c>
      <c r="C1989" s="7" t="s">
        <v>2</v>
      </c>
      <c r="D1989" s="7"/>
      <c r="E1989" s="7" t="s">
        <v>712</v>
      </c>
      <c r="F1989" s="7" t="s">
        <v>19</v>
      </c>
      <c r="G1989" s="7" t="s">
        <v>27</v>
      </c>
      <c r="H1989" s="7" t="s">
        <v>2</v>
      </c>
      <c r="I1989" s="7" t="s">
        <v>2</v>
      </c>
      <c r="J1989" s="7" t="s">
        <v>772</v>
      </c>
    </row>
    <row r="1990" spans="1:10" x14ac:dyDescent="0.25" outlineLevel="1" collapsed="1">
      <c r="A1990" s="7" t="s">
        <v>15</v>
      </c>
      <c r="B1990" s="7" t="s">
        <v>25</v>
      </c>
      <c r="C1990" s="7" t="s">
        <v>2</v>
      </c>
      <c r="D1990" s="7"/>
      <c r="E1990" s="7" t="s">
        <v>736</v>
      </c>
      <c r="F1990" s="7" t="s">
        <v>19</v>
      </c>
      <c r="G1990" s="7" t="s">
        <v>27</v>
      </c>
      <c r="H1990" s="7" t="s">
        <v>2</v>
      </c>
      <c r="I1990" s="7" t="s">
        <v>2</v>
      </c>
      <c r="J1990" s="7" t="s">
        <v>773</v>
      </c>
    </row>
    <row r="1991" spans="1:10" x14ac:dyDescent="0.25" outlineLevel="1" collapsed="1">
      <c r="A1991" s="7" t="s">
        <v>15</v>
      </c>
      <c r="B1991" s="7" t="s">
        <v>25</v>
      </c>
      <c r="C1991" s="7" t="s">
        <v>2</v>
      </c>
      <c r="D1991" s="7"/>
      <c r="E1991" s="7" t="s">
        <v>744</v>
      </c>
      <c r="F1991" s="7" t="s">
        <v>19</v>
      </c>
      <c r="G1991" s="7" t="s">
        <v>27</v>
      </c>
      <c r="H1991" s="7" t="s">
        <v>2</v>
      </c>
      <c r="I1991" s="7" t="s">
        <v>2</v>
      </c>
      <c r="J1991" s="7" t="s">
        <v>774</v>
      </c>
    </row>
    <row r="1992" spans="1:10" x14ac:dyDescent="0.25" outlineLevel="1" collapsed="1">
      <c r="A1992" s="7" t="s">
        <v>15</v>
      </c>
      <c r="B1992" s="7" t="s">
        <v>25</v>
      </c>
      <c r="C1992" s="7" t="s">
        <v>2</v>
      </c>
      <c r="D1992" s="7"/>
      <c r="E1992" s="7" t="s">
        <v>775</v>
      </c>
      <c r="F1992" s="7" t="s">
        <v>19</v>
      </c>
      <c r="G1992" s="7" t="s">
        <v>27</v>
      </c>
      <c r="H1992" s="7" t="s">
        <v>2</v>
      </c>
      <c r="I1992" s="7" t="s">
        <v>2</v>
      </c>
      <c r="J1992" s="7" t="s">
        <v>776</v>
      </c>
    </row>
    <row r="1993" spans="1:10" x14ac:dyDescent="0.25" outlineLevel="1" collapsed="1">
      <c r="A1993" s="7" t="s">
        <v>15</v>
      </c>
      <c r="B1993" s="7" t="s">
        <v>25</v>
      </c>
      <c r="C1993" s="7" t="s">
        <v>2</v>
      </c>
      <c r="D1993" s="7"/>
      <c r="E1993" s="7" t="s">
        <v>777</v>
      </c>
      <c r="F1993" s="7" t="s">
        <v>19</v>
      </c>
      <c r="G1993" s="7" t="s">
        <v>27</v>
      </c>
      <c r="H1993" s="7" t="s">
        <v>2</v>
      </c>
      <c r="I1993" s="7" t="s">
        <v>2</v>
      </c>
      <c r="J1993" s="7" t="s">
        <v>778</v>
      </c>
    </row>
    <row r="1994" spans="1:10" x14ac:dyDescent="0.25" outlineLevel="1" collapsed="1">
      <c r="A1994" s="7" t="s">
        <v>19</v>
      </c>
      <c r="B1994" s="7" t="s">
        <v>104</v>
      </c>
      <c r="C1994" s="11" t="s">
        <v>105</v>
      </c>
      <c r="D1994" s="7"/>
      <c r="E1994" s="12" t="s">
        <v>779</v>
      </c>
      <c r="F1994" s="7" t="s">
        <v>19</v>
      </c>
      <c r="G1994" s="7" t="s">
        <v>2</v>
      </c>
      <c r="H1994" s="7" t="s">
        <v>2</v>
      </c>
      <c r="I1994" s="7" t="s">
        <v>2</v>
      </c>
      <c r="J1994" s="7" t="s">
        <v>780</v>
      </c>
    </row>
    <row r="1995" spans="1:10" x14ac:dyDescent="0.25" outlineLevel="1" collapsed="1">
      <c r="A1995" s="7" t="s">
        <v>15</v>
      </c>
      <c r="B1995" s="7" t="s">
        <v>25</v>
      </c>
      <c r="C1995" s="7" t="s">
        <v>2</v>
      </c>
      <c r="D1995" s="7"/>
      <c r="E1995" s="7" t="s">
        <v>781</v>
      </c>
      <c r="F1995" s="7" t="s">
        <v>19</v>
      </c>
      <c r="G1995" s="7" t="s">
        <v>27</v>
      </c>
      <c r="H1995" s="7" t="s">
        <v>2</v>
      </c>
      <c r="I1995" s="7" t="s">
        <v>2</v>
      </c>
      <c r="J1995" s="7" t="s">
        <v>782</v>
      </c>
    </row>
    <row r="1996" spans="1:10" x14ac:dyDescent="0.25" outlineLevel="1" collapsed="1">
      <c r="A1996" s="7" t="s">
        <v>15</v>
      </c>
      <c r="B1996" s="7" t="s">
        <v>25</v>
      </c>
      <c r="C1996" s="7" t="s">
        <v>2</v>
      </c>
      <c r="D1996" s="7"/>
      <c r="E1996" s="7" t="s">
        <v>783</v>
      </c>
      <c r="F1996" s="7" t="s">
        <v>19</v>
      </c>
      <c r="G1996" s="7" t="s">
        <v>27</v>
      </c>
      <c r="H1996" s="7" t="s">
        <v>2</v>
      </c>
      <c r="I1996" s="7" t="s">
        <v>2</v>
      </c>
      <c r="J1996" s="7" t="s">
        <v>784</v>
      </c>
    </row>
    <row r="1997" spans="1:10" x14ac:dyDescent="0.25" outlineLevel="1" collapsed="1">
      <c r="A1997" s="7" t="s">
        <v>19</v>
      </c>
      <c r="B1997" s="7" t="s">
        <v>25</v>
      </c>
      <c r="C1997" s="7" t="s">
        <v>2</v>
      </c>
      <c r="D1997" s="7"/>
      <c r="E1997" s="7" t="s">
        <v>785</v>
      </c>
      <c r="F1997" s="7" t="s">
        <v>19</v>
      </c>
      <c r="G1997" s="7" t="s">
        <v>27</v>
      </c>
      <c r="H1997" s="7" t="s">
        <v>2</v>
      </c>
      <c r="I1997" s="7" t="s">
        <v>2</v>
      </c>
      <c r="J1997" s="7" t="s">
        <v>786</v>
      </c>
    </row>
    <row r="1998" spans="1:10" x14ac:dyDescent="0.25" outlineLevel="1" collapsed="1">
      <c r="A1998" s="7" t="s">
        <v>15</v>
      </c>
      <c r="B1998" s="7" t="s">
        <v>25</v>
      </c>
      <c r="C1998" s="7" t="s">
        <v>2</v>
      </c>
      <c r="D1998" s="7"/>
      <c r="E1998" s="7" t="s">
        <v>787</v>
      </c>
      <c r="F1998" s="7" t="s">
        <v>19</v>
      </c>
      <c r="G1998" s="7" t="s">
        <v>27</v>
      </c>
      <c r="H1998" s="7" t="s">
        <v>2</v>
      </c>
      <c r="I1998" s="7" t="s">
        <v>2</v>
      </c>
      <c r="J1998" s="7" t="s">
        <v>788</v>
      </c>
    </row>
    <row r="1999" spans="1:10" x14ac:dyDescent="0.25" outlineLevel="1" collapsed="1">
      <c r="A1999" s="8" t="s">
        <v>15</v>
      </c>
      <c r="B1999" s="9" t="s">
        <v>1579</v>
      </c>
      <c r="C1999" s="8" t="s">
        <v>2</v>
      </c>
      <c r="D1999" s="8"/>
      <c r="E1999" s="8" t="s">
        <v>790</v>
      </c>
      <c r="F1999" s="8" t="s">
        <v>15</v>
      </c>
      <c r="G1999" s="8" t="s">
        <v>2</v>
      </c>
      <c r="H1999" s="8" t="s">
        <v>2</v>
      </c>
      <c r="I1999" s="8" t="s">
        <v>2</v>
      </c>
      <c r="J1999" s="8" t="s">
        <v>791</v>
      </c>
    </row>
    <row r="2000" spans="1:10" x14ac:dyDescent="0.25" outlineLevel="2" collapsed="1">
      <c r="A2000" s="7" t="s">
        <v>15</v>
      </c>
      <c r="B2000" s="7" t="s">
        <v>25</v>
      </c>
      <c r="C2000" s="7" t="s">
        <v>2</v>
      </c>
      <c r="D2000" s="7"/>
      <c r="E2000" s="7" t="s">
        <v>625</v>
      </c>
      <c r="F2000" s="7" t="s">
        <v>19</v>
      </c>
      <c r="G2000" s="7" t="s">
        <v>27</v>
      </c>
      <c r="H2000" s="7" t="s">
        <v>2</v>
      </c>
      <c r="I2000" s="7" t="s">
        <v>2</v>
      </c>
      <c r="J2000" s="7" t="s">
        <v>28</v>
      </c>
    </row>
    <row r="2001" spans="1:10" x14ac:dyDescent="0.25" outlineLevel="2" collapsed="1">
      <c r="A2001" s="7" t="s">
        <v>19</v>
      </c>
      <c r="B2001" s="7" t="s">
        <v>25</v>
      </c>
      <c r="C2001" s="7" t="s">
        <v>2</v>
      </c>
      <c r="D2001" s="7"/>
      <c r="E2001" s="7" t="s">
        <v>58</v>
      </c>
      <c r="F2001" s="7" t="s">
        <v>19</v>
      </c>
      <c r="G2001" s="7" t="s">
        <v>27</v>
      </c>
      <c r="H2001" s="7" t="s">
        <v>2</v>
      </c>
      <c r="I2001" s="7" t="s">
        <v>2</v>
      </c>
      <c r="J2001" s="7" t="s">
        <v>50</v>
      </c>
    </row>
    <row r="2002" spans="1:10" x14ac:dyDescent="0.25" outlineLevel="2" collapsed="1">
      <c r="A2002" s="7" t="s">
        <v>15</v>
      </c>
      <c r="B2002" s="7" t="s">
        <v>25</v>
      </c>
      <c r="C2002" s="7" t="s">
        <v>2</v>
      </c>
      <c r="D2002" s="7"/>
      <c r="E2002" s="7" t="s">
        <v>787</v>
      </c>
      <c r="F2002" s="7" t="s">
        <v>19</v>
      </c>
      <c r="G2002" s="7" t="s">
        <v>27</v>
      </c>
      <c r="H2002" s="7" t="s">
        <v>2</v>
      </c>
      <c r="I2002" s="7" t="s">
        <v>2</v>
      </c>
      <c r="J2002" s="7" t="s">
        <v>30</v>
      </c>
    </row>
    <row r="2003" spans="1:10" x14ac:dyDescent="0.25" outlineLevel="2" collapsed="1">
      <c r="A2003" s="7" t="s">
        <v>15</v>
      </c>
      <c r="B2003" s="7" t="s">
        <v>64</v>
      </c>
      <c r="C2003" s="7" t="s">
        <v>2</v>
      </c>
      <c r="D2003" s="7"/>
      <c r="E2003" s="7" t="s">
        <v>792</v>
      </c>
      <c r="F2003" s="7" t="s">
        <v>19</v>
      </c>
      <c r="G2003" s="7">
        <v>1</v>
      </c>
      <c r="H2003" s="7" t="s">
        <v>2</v>
      </c>
      <c r="I2003" s="7" t="s">
        <v>2</v>
      </c>
      <c r="J2003" s="7" t="s">
        <v>34</v>
      </c>
    </row>
    <row r="2004" spans="1:10" x14ac:dyDescent="0.25" outlineLevel="2" collapsed="1">
      <c r="A2004" s="7" t="s">
        <v>15</v>
      </c>
      <c r="B2004" s="7" t="s">
        <v>16</v>
      </c>
      <c r="C2004" s="10" t="s">
        <v>1580</v>
      </c>
      <c r="D2004" s="7"/>
      <c r="E2004" s="7" t="s">
        <v>794</v>
      </c>
      <c r="F2004" s="7" t="s">
        <v>19</v>
      </c>
      <c r="G2004" s="7" t="s">
        <v>629</v>
      </c>
      <c r="H2004" s="7" t="s">
        <v>2</v>
      </c>
      <c r="I2004" s="7" t="s">
        <v>2</v>
      </c>
      <c r="J2004" s="7" t="s">
        <v>37</v>
      </c>
    </row>
    <row r="2005" spans="1:10" x14ac:dyDescent="0.25" outlineLevel="2" collapsed="1">
      <c r="A2005" s="7" t="s">
        <v>19</v>
      </c>
      <c r="B2005" s="7" t="s">
        <v>25</v>
      </c>
      <c r="C2005" s="7" t="s">
        <v>2</v>
      </c>
      <c r="D2005" s="7">
        <f>EXACT(G2004,"Applicable")</f>
      </c>
      <c r="E2005" s="7" t="s">
        <v>796</v>
      </c>
      <c r="F2005" s="7" t="s">
        <v>19</v>
      </c>
      <c r="G2005" s="7" t="s">
        <v>27</v>
      </c>
      <c r="H2005" s="7" t="s">
        <v>2</v>
      </c>
      <c r="I2005" s="7" t="s">
        <v>2</v>
      </c>
      <c r="J2005" s="7" t="s">
        <v>797</v>
      </c>
    </row>
    <row r="2006" spans="1:10" x14ac:dyDescent="0.25" outlineLevel="2" collapsed="1">
      <c r="A2006" s="7" t="s">
        <v>19</v>
      </c>
      <c r="B2006" s="7" t="s">
        <v>64</v>
      </c>
      <c r="C2006" s="7" t="s">
        <v>2</v>
      </c>
      <c r="D2006" s="7">
        <f>EXACT(G2004,"Applicable")</f>
      </c>
      <c r="E2006" s="7" t="s">
        <v>798</v>
      </c>
      <c r="F2006" s="7" t="s">
        <v>19</v>
      </c>
      <c r="G2006" s="7">
        <v>1</v>
      </c>
      <c r="H2006" s="7" t="s">
        <v>2</v>
      </c>
      <c r="I2006" s="7" t="s">
        <v>2</v>
      </c>
      <c r="J2006" s="7" t="s">
        <v>87</v>
      </c>
    </row>
    <row r="2007" spans="1:10" x14ac:dyDescent="0.25" outlineLevel="2" collapsed="1">
      <c r="A2007" s="7" t="s">
        <v>19</v>
      </c>
      <c r="B2007" s="7" t="s">
        <v>25</v>
      </c>
      <c r="C2007" s="7" t="s">
        <v>2</v>
      </c>
      <c r="D2007" s="7">
        <f>EXACT(G2004,"Not Applicable")</f>
      </c>
      <c r="E2007" s="7" t="s">
        <v>795</v>
      </c>
      <c r="F2007" s="7" t="s">
        <v>19</v>
      </c>
      <c r="G2007" s="7" t="s">
        <v>27</v>
      </c>
      <c r="H2007" s="7" t="s">
        <v>2</v>
      </c>
      <c r="I2007" s="7" t="s">
        <v>2</v>
      </c>
      <c r="J2007" s="7" t="s">
        <v>63</v>
      </c>
    </row>
    <row r="2008" spans="1:10" x14ac:dyDescent="0.25" outlineLevel="2" collapsed="1">
      <c r="A2008" s="7" t="s">
        <v>15</v>
      </c>
      <c r="B2008" s="7" t="s">
        <v>16</v>
      </c>
      <c r="C2008" s="10" t="s">
        <v>1581</v>
      </c>
      <c r="D2008" s="7"/>
      <c r="E2008" s="7" t="s">
        <v>800</v>
      </c>
      <c r="F2008" s="7" t="s">
        <v>19</v>
      </c>
      <c r="G2008" s="7" t="s">
        <v>629</v>
      </c>
      <c r="H2008" s="7" t="s">
        <v>2</v>
      </c>
      <c r="I2008" s="7" t="s">
        <v>2</v>
      </c>
      <c r="J2008" s="7" t="s">
        <v>44</v>
      </c>
    </row>
    <row r="2009" spans="1:10" x14ac:dyDescent="0.25" outlineLevel="2" collapsed="1">
      <c r="A2009" s="7" t="s">
        <v>19</v>
      </c>
      <c r="B2009" s="7" t="s">
        <v>25</v>
      </c>
      <c r="C2009" s="7" t="s">
        <v>2</v>
      </c>
      <c r="D2009" s="7">
        <f>EXACT(G2008,"Not Applicable")</f>
      </c>
      <c r="E2009" s="7" t="s">
        <v>802</v>
      </c>
      <c r="F2009" s="7" t="s">
        <v>19</v>
      </c>
      <c r="G2009" s="7" t="s">
        <v>27</v>
      </c>
      <c r="H2009" s="7" t="s">
        <v>2</v>
      </c>
      <c r="I2009" s="7" t="s">
        <v>2</v>
      </c>
      <c r="J2009" s="7" t="s">
        <v>803</v>
      </c>
    </row>
    <row r="2010" spans="1:10" x14ac:dyDescent="0.25" outlineLevel="2" collapsed="1">
      <c r="A2010" s="7" t="s">
        <v>19</v>
      </c>
      <c r="B2010" s="7" t="s">
        <v>25</v>
      </c>
      <c r="C2010" s="7" t="s">
        <v>2</v>
      </c>
      <c r="D2010" s="7">
        <f>EXACT(G2008,"Applicable")</f>
      </c>
      <c r="E2010" s="7" t="s">
        <v>801</v>
      </c>
      <c r="F2010" s="7" t="s">
        <v>19</v>
      </c>
      <c r="G2010" s="7" t="s">
        <v>27</v>
      </c>
      <c r="H2010" s="7" t="s">
        <v>2</v>
      </c>
      <c r="I2010" s="7" t="s">
        <v>2</v>
      </c>
      <c r="J2010" s="7" t="s">
        <v>308</v>
      </c>
    </row>
    <row r="2011" spans="1:10" x14ac:dyDescent="0.25" outlineLevel="2" collapsed="1">
      <c r="A2011" s="7" t="s">
        <v>19</v>
      </c>
      <c r="B2011" s="7" t="s">
        <v>104</v>
      </c>
      <c r="C2011" s="11" t="s">
        <v>105</v>
      </c>
      <c r="D2011" s="7"/>
      <c r="E2011" s="12" t="s">
        <v>804</v>
      </c>
      <c r="F2011" s="7" t="s">
        <v>19</v>
      </c>
      <c r="G2011" s="7" t="s">
        <v>2</v>
      </c>
      <c r="H2011" s="7" t="s">
        <v>2</v>
      </c>
      <c r="I2011" s="7" t="s">
        <v>2</v>
      </c>
      <c r="J2011" s="7" t="s">
        <v>46</v>
      </c>
    </row>
    <row r="2012" spans="1:10" x14ac:dyDescent="0.25" outlineLevel="2" collapsed="1">
      <c r="A2012" s="7" t="s">
        <v>15</v>
      </c>
      <c r="B2012" s="7" t="s">
        <v>64</v>
      </c>
      <c r="C2012" s="7" t="s">
        <v>2</v>
      </c>
      <c r="D2012" s="7"/>
      <c r="E2012" s="7" t="s">
        <v>805</v>
      </c>
      <c r="F2012" s="7" t="s">
        <v>19</v>
      </c>
      <c r="G2012" s="7">
        <v>1</v>
      </c>
      <c r="H2012" s="7" t="s">
        <v>2</v>
      </c>
      <c r="I2012" s="7" t="s">
        <v>2</v>
      </c>
      <c r="J2012" s="7" t="s">
        <v>48</v>
      </c>
    </row>
    <row r="2013" spans="1:10" x14ac:dyDescent="0.25" outlineLevel="1" collapsed="1">
      <c r="A2013" s="7" t="s">
        <v>15</v>
      </c>
      <c r="B2013" s="7" t="s">
        <v>64</v>
      </c>
      <c r="C2013" s="7" t="s">
        <v>2</v>
      </c>
      <c r="D2013" s="7"/>
      <c r="E2013" s="7" t="s">
        <v>792</v>
      </c>
      <c r="F2013" s="7" t="s">
        <v>19</v>
      </c>
      <c r="G2013" s="7">
        <v>1</v>
      </c>
      <c r="H2013" s="7" t="s">
        <v>2</v>
      </c>
      <c r="I2013" s="7" t="s">
        <v>2</v>
      </c>
      <c r="J2013" s="7" t="s">
        <v>806</v>
      </c>
    </row>
    <row r="2014" spans="1:10" x14ac:dyDescent="0.25" outlineLevel="1" collapsed="1">
      <c r="A2014" s="7" t="s">
        <v>15</v>
      </c>
      <c r="B2014" s="7" t="s">
        <v>16</v>
      </c>
      <c r="C2014" s="10" t="s">
        <v>1582</v>
      </c>
      <c r="D2014" s="7"/>
      <c r="E2014" s="7" t="s">
        <v>794</v>
      </c>
      <c r="F2014" s="7" t="s">
        <v>19</v>
      </c>
      <c r="G2014" s="7" t="s">
        <v>629</v>
      </c>
      <c r="H2014" s="7" t="s">
        <v>2</v>
      </c>
      <c r="I2014" s="7" t="s">
        <v>2</v>
      </c>
      <c r="J2014" s="7" t="s">
        <v>808</v>
      </c>
    </row>
    <row r="2015" spans="1:10" x14ac:dyDescent="0.25" outlineLevel="1" collapsed="1">
      <c r="A2015" s="7" t="s">
        <v>15</v>
      </c>
      <c r="B2015" s="7" t="s">
        <v>16</v>
      </c>
      <c r="C2015" s="10" t="s">
        <v>1583</v>
      </c>
      <c r="D2015" s="7"/>
      <c r="E2015" s="7" t="s">
        <v>800</v>
      </c>
      <c r="F2015" s="7" t="s">
        <v>19</v>
      </c>
      <c r="G2015" s="7" t="s">
        <v>629</v>
      </c>
      <c r="H2015" s="7" t="s">
        <v>2</v>
      </c>
      <c r="I2015" s="7" t="s">
        <v>2</v>
      </c>
      <c r="J2015" s="7" t="s">
        <v>810</v>
      </c>
    </row>
    <row r="2016" spans="1:10" x14ac:dyDescent="0.25" outlineLevel="1" collapsed="1">
      <c r="A2016" s="8" t="s">
        <v>15</v>
      </c>
      <c r="B2016" s="9" t="s">
        <v>804</v>
      </c>
      <c r="C2016" s="8" t="s">
        <v>2</v>
      </c>
      <c r="D2016" s="8"/>
      <c r="E2016" s="8" t="s">
        <v>804</v>
      </c>
      <c r="F2016" s="8" t="s">
        <v>19</v>
      </c>
      <c r="G2016" s="8" t="s">
        <v>2</v>
      </c>
      <c r="H2016" s="8" t="s">
        <v>2</v>
      </c>
      <c r="I2016" s="8" t="s">
        <v>2</v>
      </c>
      <c r="J2016" s="8" t="s">
        <v>812</v>
      </c>
    </row>
    <row r="2017" spans="1:10" x14ac:dyDescent="0.25" outlineLevel="2" collapsed="1">
      <c r="A2017" s="7" t="s">
        <v>15</v>
      </c>
      <c r="B2017" s="7" t="s">
        <v>25</v>
      </c>
      <c r="C2017" s="7" t="s">
        <v>2</v>
      </c>
      <c r="D2017" s="7"/>
      <c r="E2017" s="7" t="s">
        <v>813</v>
      </c>
      <c r="F2017" s="7" t="s">
        <v>19</v>
      </c>
      <c r="G2017" s="7" t="s">
        <v>27</v>
      </c>
      <c r="H2017" s="7" t="s">
        <v>2</v>
      </c>
      <c r="I2017" s="7" t="s">
        <v>2</v>
      </c>
      <c r="J2017" s="7" t="s">
        <v>814</v>
      </c>
    </row>
    <row r="2018" spans="1:10" x14ac:dyDescent="0.25" outlineLevel="2" collapsed="1">
      <c r="A2018" s="7" t="s">
        <v>15</v>
      </c>
      <c r="B2018" s="7" t="s">
        <v>16</v>
      </c>
      <c r="C2018" s="10" t="s">
        <v>1584</v>
      </c>
      <c r="D2018" s="7"/>
      <c r="E2018" s="7" t="s">
        <v>816</v>
      </c>
      <c r="F2018" s="7" t="s">
        <v>19</v>
      </c>
      <c r="G2018" s="7" t="s">
        <v>15</v>
      </c>
      <c r="H2018" s="7" t="s">
        <v>2</v>
      </c>
      <c r="I2018" s="7" t="s">
        <v>2</v>
      </c>
      <c r="J2018" s="7" t="s">
        <v>817</v>
      </c>
    </row>
    <row r="2019" spans="1:10" x14ac:dyDescent="0.25" outlineLevel="2" collapsed="1">
      <c r="A2019" s="7" t="s">
        <v>19</v>
      </c>
      <c r="B2019" s="7" t="s">
        <v>25</v>
      </c>
      <c r="C2019" s="7" t="s">
        <v>2</v>
      </c>
      <c r="D2019" s="7">
        <f>EXACT(G2018,"No")</f>
      </c>
      <c r="E2019" s="7" t="s">
        <v>818</v>
      </c>
      <c r="F2019" s="7" t="s">
        <v>19</v>
      </c>
      <c r="G2019" s="7" t="s">
        <v>27</v>
      </c>
      <c r="H2019" s="7" t="s">
        <v>2</v>
      </c>
      <c r="I2019" s="7" t="s">
        <v>2</v>
      </c>
      <c r="J2019" s="7" t="s">
        <v>819</v>
      </c>
    </row>
    <row r="2020" spans="1:10" x14ac:dyDescent="0.25" outlineLevel="2" collapsed="1">
      <c r="A2020" s="7" t="s">
        <v>15</v>
      </c>
      <c r="B2020" s="7" t="s">
        <v>25</v>
      </c>
      <c r="C2020" s="7" t="s">
        <v>2</v>
      </c>
      <c r="D2020" s="7"/>
      <c r="E2020" s="7" t="s">
        <v>820</v>
      </c>
      <c r="F2020" s="7" t="s">
        <v>19</v>
      </c>
      <c r="G2020" s="7" t="s">
        <v>27</v>
      </c>
      <c r="H2020" s="7" t="s">
        <v>2</v>
      </c>
      <c r="I2020" s="7" t="s">
        <v>2</v>
      </c>
      <c r="J2020" s="7" t="s">
        <v>821</v>
      </c>
    </row>
    <row r="2021" spans="1:10" x14ac:dyDescent="0.25" outlineLevel="2" collapsed="1">
      <c r="A2021" s="7" t="s">
        <v>15</v>
      </c>
      <c r="B2021" s="7" t="s">
        <v>16</v>
      </c>
      <c r="C2021" s="10" t="s">
        <v>1585</v>
      </c>
      <c r="D2021" s="7"/>
      <c r="E2021" s="7" t="s">
        <v>823</v>
      </c>
      <c r="F2021" s="7" t="s">
        <v>19</v>
      </c>
      <c r="G2021" s="7" t="s">
        <v>15</v>
      </c>
      <c r="H2021" s="7" t="s">
        <v>2</v>
      </c>
      <c r="I2021" s="7" t="s">
        <v>2</v>
      </c>
      <c r="J2021" s="7" t="s">
        <v>824</v>
      </c>
    </row>
    <row r="2022" spans="1:10" x14ac:dyDescent="0.25" outlineLevel="2" collapsed="1">
      <c r="A2022" s="7" t="s">
        <v>19</v>
      </c>
      <c r="B2022" s="7" t="s">
        <v>25</v>
      </c>
      <c r="C2022" s="7" t="s">
        <v>2</v>
      </c>
      <c r="D2022" s="7">
        <f>EXACT(G2021,"No")</f>
      </c>
      <c r="E2022" s="7" t="s">
        <v>818</v>
      </c>
      <c r="F2022" s="7" t="s">
        <v>19</v>
      </c>
      <c r="G2022" s="7" t="s">
        <v>27</v>
      </c>
      <c r="H2022" s="7" t="s">
        <v>2</v>
      </c>
      <c r="I2022" s="7" t="s">
        <v>2</v>
      </c>
      <c r="J2022" s="7" t="s">
        <v>825</v>
      </c>
    </row>
    <row r="2023" spans="1:10" x14ac:dyDescent="0.25" outlineLevel="2" collapsed="1">
      <c r="A2023" s="7" t="s">
        <v>15</v>
      </c>
      <c r="B2023" s="7" t="s">
        <v>25</v>
      </c>
      <c r="C2023" s="7" t="s">
        <v>2</v>
      </c>
      <c r="D2023" s="7"/>
      <c r="E2023" s="7" t="s">
        <v>826</v>
      </c>
      <c r="F2023" s="7" t="s">
        <v>19</v>
      </c>
      <c r="G2023" s="7" t="s">
        <v>27</v>
      </c>
      <c r="H2023" s="7" t="s">
        <v>2</v>
      </c>
      <c r="I2023" s="7" t="s">
        <v>2</v>
      </c>
      <c r="J2023" s="7" t="s">
        <v>827</v>
      </c>
    </row>
    <row r="2024" spans="1:10" x14ac:dyDescent="0.25" outlineLevel="2" collapsed="1">
      <c r="A2024" s="7" t="s">
        <v>15</v>
      </c>
      <c r="B2024" s="7" t="s">
        <v>16</v>
      </c>
      <c r="C2024" s="10" t="s">
        <v>1586</v>
      </c>
      <c r="D2024" s="7"/>
      <c r="E2024" s="7" t="s">
        <v>829</v>
      </c>
      <c r="F2024" s="7" t="s">
        <v>19</v>
      </c>
      <c r="G2024" s="7" t="s">
        <v>15</v>
      </c>
      <c r="H2024" s="7" t="s">
        <v>2</v>
      </c>
      <c r="I2024" s="7" t="s">
        <v>2</v>
      </c>
      <c r="J2024" s="7" t="s">
        <v>830</v>
      </c>
    </row>
    <row r="2025" spans="1:10" x14ac:dyDescent="0.25" outlineLevel="2" collapsed="1">
      <c r="A2025" s="7" t="s">
        <v>19</v>
      </c>
      <c r="B2025" s="7" t="s">
        <v>25</v>
      </c>
      <c r="C2025" s="7" t="s">
        <v>2</v>
      </c>
      <c r="D2025" s="7">
        <f>EXACT(G2024,"No")</f>
      </c>
      <c r="E2025" s="7" t="s">
        <v>818</v>
      </c>
      <c r="F2025" s="7" t="s">
        <v>19</v>
      </c>
      <c r="G2025" s="7" t="s">
        <v>27</v>
      </c>
      <c r="H2025" s="7" t="s">
        <v>2</v>
      </c>
      <c r="I2025" s="7" t="s">
        <v>2</v>
      </c>
      <c r="J2025" s="7" t="s">
        <v>831</v>
      </c>
    </row>
    <row r="2026" spans="1:10" x14ac:dyDescent="0.25" outlineLevel="1" collapsed="1">
      <c r="A2026" s="7" t="s">
        <v>15</v>
      </c>
      <c r="B2026" s="7" t="s">
        <v>64</v>
      </c>
      <c r="C2026" s="7" t="s">
        <v>2</v>
      </c>
      <c r="D2026" s="7"/>
      <c r="E2026" s="7" t="s">
        <v>805</v>
      </c>
      <c r="F2026" s="7" t="s">
        <v>19</v>
      </c>
      <c r="G2026" s="7">
        <v>1</v>
      </c>
      <c r="H2026" s="7" t="s">
        <v>2</v>
      </c>
      <c r="I2026" s="7" t="s">
        <v>2</v>
      </c>
      <c r="J2026" s="7" t="s">
        <v>832</v>
      </c>
    </row>
    <row r="2027" spans="1:10" x14ac:dyDescent="0.25" outlineLevel="1" collapsed="1">
      <c r="A2027" s="7" t="s">
        <v>19</v>
      </c>
      <c r="B2027" s="7" t="s">
        <v>104</v>
      </c>
      <c r="C2027" s="11" t="s">
        <v>105</v>
      </c>
      <c r="D2027" s="7"/>
      <c r="E2027" s="12" t="s">
        <v>833</v>
      </c>
      <c r="F2027" s="7" t="s">
        <v>19</v>
      </c>
      <c r="G2027" s="7" t="s">
        <v>2</v>
      </c>
      <c r="H2027" s="7" t="s">
        <v>2</v>
      </c>
      <c r="I2027" s="7" t="s">
        <v>2</v>
      </c>
      <c r="J2027" s="7" t="s">
        <v>834</v>
      </c>
    </row>
    <row r="2028" spans="1:10" x14ac:dyDescent="0.25" outlineLevel="1" collapsed="1">
      <c r="A2028" s="7" t="s">
        <v>19</v>
      </c>
      <c r="B2028" s="7" t="s">
        <v>104</v>
      </c>
      <c r="C2028" s="11" t="s">
        <v>105</v>
      </c>
      <c r="D2028" s="7"/>
      <c r="E2028" s="12" t="s">
        <v>835</v>
      </c>
      <c r="F2028" s="7" t="s">
        <v>19</v>
      </c>
      <c r="G2028" s="7" t="s">
        <v>2</v>
      </c>
      <c r="H2028" s="7" t="s">
        <v>2</v>
      </c>
      <c r="I2028" s="7" t="s">
        <v>2</v>
      </c>
      <c r="J2028" s="7" t="s">
        <v>836</v>
      </c>
    </row>
    <row r="2029" spans="1:10" x14ac:dyDescent="0.25" outlineLevel="1" collapsed="1">
      <c r="A2029" s="8" t="s">
        <v>19</v>
      </c>
      <c r="B2029" s="9" t="s">
        <v>1587</v>
      </c>
      <c r="C2029" s="8" t="s">
        <v>2</v>
      </c>
      <c r="D2029" s="8"/>
      <c r="E2029" s="8" t="s">
        <v>838</v>
      </c>
      <c r="F2029" s="8" t="s">
        <v>15</v>
      </c>
      <c r="G2029" s="8" t="s">
        <v>2</v>
      </c>
      <c r="H2029" s="8" t="s">
        <v>2</v>
      </c>
      <c r="I2029" s="8" t="s">
        <v>2</v>
      </c>
      <c r="J2029" s="8" t="s">
        <v>839</v>
      </c>
    </row>
    <row r="2030" spans="1:10" x14ac:dyDescent="0.25" outlineLevel="2" collapsed="1">
      <c r="A2030" s="7" t="s">
        <v>15</v>
      </c>
      <c r="B2030" s="7" t="s">
        <v>25</v>
      </c>
      <c r="C2030" s="7" t="s">
        <v>2</v>
      </c>
      <c r="D2030" s="7"/>
      <c r="E2030" s="7" t="s">
        <v>625</v>
      </c>
      <c r="F2030" s="7" t="s">
        <v>19</v>
      </c>
      <c r="G2030" s="7" t="s">
        <v>27</v>
      </c>
      <c r="H2030" s="7" t="s">
        <v>2</v>
      </c>
      <c r="I2030" s="7" t="s">
        <v>2</v>
      </c>
      <c r="J2030" s="7" t="s">
        <v>28</v>
      </c>
    </row>
    <row r="2031" spans="1:10" x14ac:dyDescent="0.25" outlineLevel="2" collapsed="1">
      <c r="A2031" s="7" t="s">
        <v>15</v>
      </c>
      <c r="B2031" s="7" t="s">
        <v>25</v>
      </c>
      <c r="C2031" s="7" t="s">
        <v>2</v>
      </c>
      <c r="D2031" s="7"/>
      <c r="E2031" s="7" t="s">
        <v>58</v>
      </c>
      <c r="F2031" s="7" t="s">
        <v>19</v>
      </c>
      <c r="G2031" s="7" t="s">
        <v>27</v>
      </c>
      <c r="H2031" s="7" t="s">
        <v>2</v>
      </c>
      <c r="I2031" s="7" t="s">
        <v>2</v>
      </c>
      <c r="J2031" s="7" t="s">
        <v>30</v>
      </c>
    </row>
    <row r="2032" spans="1:10" x14ac:dyDescent="0.25" outlineLevel="2" collapsed="1">
      <c r="A2032" s="8" t="s">
        <v>19</v>
      </c>
      <c r="B2032" s="9" t="s">
        <v>1588</v>
      </c>
      <c r="C2032" s="8" t="s">
        <v>2</v>
      </c>
      <c r="D2032" s="8"/>
      <c r="E2032" s="8" t="s">
        <v>841</v>
      </c>
      <c r="F2032" s="8" t="s">
        <v>19</v>
      </c>
      <c r="G2032" s="8" t="s">
        <v>2</v>
      </c>
      <c r="H2032" s="8" t="s">
        <v>2</v>
      </c>
      <c r="I2032" s="8" t="s">
        <v>2</v>
      </c>
      <c r="J2032" s="8" t="s">
        <v>34</v>
      </c>
    </row>
    <row r="2033" spans="1:10" x14ac:dyDescent="0.25" outlineLevel="3" collapsed="1">
      <c r="A2033" s="7" t="s">
        <v>15</v>
      </c>
      <c r="B2033" s="7" t="s">
        <v>25</v>
      </c>
      <c r="C2033" s="7" t="s">
        <v>2</v>
      </c>
      <c r="D2033" s="7"/>
      <c r="E2033" s="7" t="s">
        <v>842</v>
      </c>
      <c r="F2033" s="7" t="s">
        <v>19</v>
      </c>
      <c r="G2033" s="7" t="s">
        <v>27</v>
      </c>
      <c r="H2033" s="7" t="s">
        <v>2</v>
      </c>
      <c r="I2033" s="7" t="s">
        <v>2</v>
      </c>
      <c r="J2033" s="7" t="s">
        <v>28</v>
      </c>
    </row>
    <row r="2034" spans="1:10" x14ac:dyDescent="0.25" outlineLevel="3" collapsed="1">
      <c r="A2034" s="7" t="s">
        <v>15</v>
      </c>
      <c r="B2034" s="7" t="s">
        <v>25</v>
      </c>
      <c r="C2034" s="7" t="s">
        <v>2</v>
      </c>
      <c r="D2034" s="7"/>
      <c r="E2034" s="7" t="s">
        <v>843</v>
      </c>
      <c r="F2034" s="7" t="s">
        <v>19</v>
      </c>
      <c r="G2034" s="7" t="s">
        <v>27</v>
      </c>
      <c r="H2034" s="7" t="s">
        <v>2</v>
      </c>
      <c r="I2034" s="7" t="s">
        <v>2</v>
      </c>
      <c r="J2034" s="7" t="s">
        <v>30</v>
      </c>
    </row>
    <row r="2035" spans="1:10" x14ac:dyDescent="0.25" outlineLevel="3" collapsed="1">
      <c r="A2035" s="7" t="s">
        <v>15</v>
      </c>
      <c r="B2035" s="7" t="s">
        <v>25</v>
      </c>
      <c r="C2035" s="7" t="s">
        <v>2</v>
      </c>
      <c r="D2035" s="7"/>
      <c r="E2035" s="7" t="s">
        <v>844</v>
      </c>
      <c r="F2035" s="7" t="s">
        <v>19</v>
      </c>
      <c r="G2035" s="7" t="s">
        <v>27</v>
      </c>
      <c r="H2035" s="7" t="s">
        <v>2</v>
      </c>
      <c r="I2035" s="7" t="s">
        <v>2</v>
      </c>
      <c r="J2035" s="7" t="s">
        <v>34</v>
      </c>
    </row>
    <row r="2036" spans="1:10" x14ac:dyDescent="0.25" outlineLevel="3" collapsed="1">
      <c r="A2036" s="7" t="s">
        <v>15</v>
      </c>
      <c r="B2036" s="7" t="s">
        <v>25</v>
      </c>
      <c r="C2036" s="7" t="s">
        <v>2</v>
      </c>
      <c r="D2036" s="7"/>
      <c r="E2036" s="7" t="s">
        <v>845</v>
      </c>
      <c r="F2036" s="7" t="s">
        <v>19</v>
      </c>
      <c r="G2036" s="7" t="s">
        <v>27</v>
      </c>
      <c r="H2036" s="7" t="s">
        <v>2</v>
      </c>
      <c r="I2036" s="7" t="s">
        <v>2</v>
      </c>
      <c r="J2036" s="7" t="s">
        <v>37</v>
      </c>
    </row>
    <row r="2037" spans="1:10" x14ac:dyDescent="0.25" outlineLevel="3" collapsed="1">
      <c r="A2037" s="8" t="s">
        <v>15</v>
      </c>
      <c r="B2037" s="9" t="s">
        <v>847</v>
      </c>
      <c r="C2037" s="8" t="s">
        <v>2</v>
      </c>
      <c r="D2037" s="8"/>
      <c r="E2037" s="8" t="s">
        <v>847</v>
      </c>
      <c r="F2037" s="8" t="s">
        <v>15</v>
      </c>
      <c r="G2037" s="8" t="s">
        <v>2</v>
      </c>
      <c r="H2037" s="8" t="s">
        <v>2</v>
      </c>
      <c r="I2037" s="8" t="s">
        <v>2</v>
      </c>
      <c r="J2037" s="8" t="s">
        <v>63</v>
      </c>
    </row>
    <row r="2038" spans="1:10" x14ac:dyDescent="0.25" outlineLevel="4" collapsed="1">
      <c r="A2038" s="7" t="s">
        <v>15</v>
      </c>
      <c r="B2038" s="7" t="s">
        <v>64</v>
      </c>
      <c r="C2038" s="7" t="s">
        <v>2</v>
      </c>
      <c r="D2038" s="7"/>
      <c r="E2038" s="7" t="s">
        <v>848</v>
      </c>
      <c r="F2038" s="7" t="s">
        <v>19</v>
      </c>
      <c r="G2038" s="7">
        <v>1</v>
      </c>
      <c r="H2038" s="7" t="s">
        <v>2</v>
      </c>
      <c r="I2038" s="7" t="s">
        <v>2</v>
      </c>
      <c r="J2038" s="7" t="s">
        <v>28</v>
      </c>
    </row>
    <row r="2039" spans="1:10" x14ac:dyDescent="0.25" outlineLevel="4" collapsed="1">
      <c r="A2039" s="7" t="s">
        <v>15</v>
      </c>
      <c r="B2039" s="7" t="s">
        <v>64</v>
      </c>
      <c r="C2039" s="7" t="s">
        <v>2</v>
      </c>
      <c r="D2039" s="7"/>
      <c r="E2039" s="7" t="s">
        <v>849</v>
      </c>
      <c r="F2039" s="7" t="s">
        <v>19</v>
      </c>
      <c r="G2039" s="7">
        <v>1</v>
      </c>
      <c r="H2039" s="7" t="s">
        <v>2</v>
      </c>
      <c r="I2039" s="7" t="s">
        <v>2</v>
      </c>
      <c r="J2039" s="7" t="s">
        <v>30</v>
      </c>
    </row>
    <row r="2040" spans="1:10" x14ac:dyDescent="0.25" outlineLevel="3" collapsed="1">
      <c r="A2040" s="7" t="s">
        <v>15</v>
      </c>
      <c r="B2040" s="7" t="s">
        <v>25</v>
      </c>
      <c r="C2040" s="7" t="s">
        <v>2</v>
      </c>
      <c r="D2040" s="7"/>
      <c r="E2040" s="7" t="s">
        <v>850</v>
      </c>
      <c r="F2040" s="7" t="s">
        <v>19</v>
      </c>
      <c r="G2040" s="7" t="s">
        <v>27</v>
      </c>
      <c r="H2040" s="7" t="s">
        <v>2</v>
      </c>
      <c r="I2040" s="7" t="s">
        <v>2</v>
      </c>
      <c r="J2040" s="7" t="s">
        <v>87</v>
      </c>
    </row>
    <row r="2041" spans="1:10" x14ac:dyDescent="0.25" outlineLevel="3" collapsed="1">
      <c r="A2041" s="7" t="s">
        <v>15</v>
      </c>
      <c r="B2041" s="7" t="s">
        <v>25</v>
      </c>
      <c r="C2041" s="7" t="s">
        <v>2</v>
      </c>
      <c r="D2041" s="7"/>
      <c r="E2041" s="7" t="s">
        <v>851</v>
      </c>
      <c r="F2041" s="7" t="s">
        <v>19</v>
      </c>
      <c r="G2041" s="7" t="s">
        <v>27</v>
      </c>
      <c r="H2041" s="7" t="s">
        <v>2</v>
      </c>
      <c r="I2041" s="7" t="s">
        <v>2</v>
      </c>
      <c r="J2041" s="7" t="s">
        <v>44</v>
      </c>
    </row>
    <row r="2042" spans="1:10" x14ac:dyDescent="0.25" outlineLevel="3" collapsed="1">
      <c r="A2042" s="7" t="s">
        <v>15</v>
      </c>
      <c r="B2042" s="7" t="s">
        <v>25</v>
      </c>
      <c r="C2042" s="7" t="s">
        <v>2</v>
      </c>
      <c r="D2042" s="7"/>
      <c r="E2042" s="7" t="s">
        <v>852</v>
      </c>
      <c r="F2042" s="7" t="s">
        <v>19</v>
      </c>
      <c r="G2042" s="7" t="s">
        <v>27</v>
      </c>
      <c r="H2042" s="7" t="s">
        <v>2</v>
      </c>
      <c r="I2042" s="7" t="s">
        <v>2</v>
      </c>
      <c r="J2042" s="7" t="s">
        <v>48</v>
      </c>
    </row>
    <row r="2043" spans="1:10" x14ac:dyDescent="0.25" outlineLevel="2" collapsed="1">
      <c r="A2043" s="8" t="s">
        <v>19</v>
      </c>
      <c r="B2043" s="9" t="s">
        <v>1589</v>
      </c>
      <c r="C2043" s="8" t="s">
        <v>2</v>
      </c>
      <c r="D2043" s="8"/>
      <c r="E2043" s="8" t="s">
        <v>854</v>
      </c>
      <c r="F2043" s="8" t="s">
        <v>19</v>
      </c>
      <c r="G2043" s="8" t="s">
        <v>2</v>
      </c>
      <c r="H2043" s="8" t="s">
        <v>2</v>
      </c>
      <c r="I2043" s="8" t="s">
        <v>2</v>
      </c>
      <c r="J2043" s="8" t="s">
        <v>855</v>
      </c>
    </row>
    <row r="2044" spans="1:10" x14ac:dyDescent="0.25" outlineLevel="3" collapsed="1">
      <c r="A2044" s="7" t="s">
        <v>19</v>
      </c>
      <c r="B2044" s="7" t="s">
        <v>25</v>
      </c>
      <c r="C2044" s="7" t="s">
        <v>2</v>
      </c>
      <c r="D2044" s="7"/>
      <c r="E2044" s="7" t="s">
        <v>842</v>
      </c>
      <c r="F2044" s="7" t="s">
        <v>19</v>
      </c>
      <c r="G2044" s="7" t="s">
        <v>27</v>
      </c>
      <c r="H2044" s="7" t="s">
        <v>2</v>
      </c>
      <c r="I2044" s="7" t="s">
        <v>2</v>
      </c>
      <c r="J2044" s="7" t="s">
        <v>28</v>
      </c>
    </row>
    <row r="2045" spans="1:10" x14ac:dyDescent="0.25" outlineLevel="3" collapsed="1">
      <c r="A2045" s="7" t="s">
        <v>19</v>
      </c>
      <c r="B2045" s="7" t="s">
        <v>25</v>
      </c>
      <c r="C2045" s="7" t="s">
        <v>2</v>
      </c>
      <c r="D2045" s="7"/>
      <c r="E2045" s="7" t="s">
        <v>843</v>
      </c>
      <c r="F2045" s="7" t="s">
        <v>19</v>
      </c>
      <c r="G2045" s="7" t="s">
        <v>27</v>
      </c>
      <c r="H2045" s="7" t="s">
        <v>2</v>
      </c>
      <c r="I2045" s="7" t="s">
        <v>2</v>
      </c>
      <c r="J2045" s="7" t="s">
        <v>30</v>
      </c>
    </row>
    <row r="2046" spans="1:10" x14ac:dyDescent="0.25" outlineLevel="3" collapsed="1">
      <c r="A2046" s="7" t="s">
        <v>19</v>
      </c>
      <c r="B2046" s="7" t="s">
        <v>25</v>
      </c>
      <c r="C2046" s="7" t="s">
        <v>2</v>
      </c>
      <c r="D2046" s="7"/>
      <c r="E2046" s="7" t="s">
        <v>844</v>
      </c>
      <c r="F2046" s="7" t="s">
        <v>19</v>
      </c>
      <c r="G2046" s="7" t="s">
        <v>27</v>
      </c>
      <c r="H2046" s="7" t="s">
        <v>2</v>
      </c>
      <c r="I2046" s="7" t="s">
        <v>2</v>
      </c>
      <c r="J2046" s="7" t="s">
        <v>34</v>
      </c>
    </row>
    <row r="2047" spans="1:10" x14ac:dyDescent="0.25" outlineLevel="3" collapsed="1">
      <c r="A2047" s="7" t="s">
        <v>19</v>
      </c>
      <c r="B2047" s="7" t="s">
        <v>25</v>
      </c>
      <c r="C2047" s="7" t="s">
        <v>2</v>
      </c>
      <c r="D2047" s="7"/>
      <c r="E2047" s="7" t="s">
        <v>845</v>
      </c>
      <c r="F2047" s="7" t="s">
        <v>19</v>
      </c>
      <c r="G2047" s="7" t="s">
        <v>27</v>
      </c>
      <c r="H2047" s="7" t="s">
        <v>2</v>
      </c>
      <c r="I2047" s="7" t="s">
        <v>2</v>
      </c>
      <c r="J2047" s="7" t="s">
        <v>37</v>
      </c>
    </row>
    <row r="2048" spans="1:10" x14ac:dyDescent="0.25" outlineLevel="3" collapsed="1">
      <c r="A2048" s="8" t="s">
        <v>19</v>
      </c>
      <c r="B2048" s="9" t="s">
        <v>1590</v>
      </c>
      <c r="C2048" s="8" t="s">
        <v>2</v>
      </c>
      <c r="D2048" s="8"/>
      <c r="E2048" s="8" t="s">
        <v>857</v>
      </c>
      <c r="F2048" s="8" t="s">
        <v>15</v>
      </c>
      <c r="G2048" s="8" t="s">
        <v>2</v>
      </c>
      <c r="H2048" s="8" t="s">
        <v>2</v>
      </c>
      <c r="I2048" s="8" t="s">
        <v>2</v>
      </c>
      <c r="J2048" s="8" t="s">
        <v>63</v>
      </c>
    </row>
    <row r="2049" spans="1:10" x14ac:dyDescent="0.25" outlineLevel="4" collapsed="1">
      <c r="A2049" s="7" t="s">
        <v>19</v>
      </c>
      <c r="B2049" s="7" t="s">
        <v>25</v>
      </c>
      <c r="C2049" s="7" t="s">
        <v>2</v>
      </c>
      <c r="D2049" s="7"/>
      <c r="E2049" s="7" t="s">
        <v>858</v>
      </c>
      <c r="F2049" s="7" t="s">
        <v>19</v>
      </c>
      <c r="G2049" s="7" t="s">
        <v>27</v>
      </c>
      <c r="H2049" s="7" t="s">
        <v>2</v>
      </c>
      <c r="I2049" s="7" t="s">
        <v>2</v>
      </c>
      <c r="J2049" s="7" t="s">
        <v>28</v>
      </c>
    </row>
    <row r="2050" spans="1:10" x14ac:dyDescent="0.25" outlineLevel="4" collapsed="1">
      <c r="A2050" s="7" t="s">
        <v>19</v>
      </c>
      <c r="B2050" s="7" t="s">
        <v>64</v>
      </c>
      <c r="C2050" s="7" t="s">
        <v>2</v>
      </c>
      <c r="D2050" s="7"/>
      <c r="E2050" s="7" t="s">
        <v>859</v>
      </c>
      <c r="F2050" s="7" t="s">
        <v>19</v>
      </c>
      <c r="G2050" s="7">
        <v>1</v>
      </c>
      <c r="H2050" s="7" t="s">
        <v>2</v>
      </c>
      <c r="I2050" s="7" t="s">
        <v>2</v>
      </c>
      <c r="J2050" s="7" t="s">
        <v>30</v>
      </c>
    </row>
    <row r="2051" spans="1:10" x14ac:dyDescent="0.25" outlineLevel="4" collapsed="1">
      <c r="A2051" s="7" t="s">
        <v>19</v>
      </c>
      <c r="B2051" s="7" t="s">
        <v>64</v>
      </c>
      <c r="C2051" s="7" t="s">
        <v>2</v>
      </c>
      <c r="D2051" s="7"/>
      <c r="E2051" s="7" t="s">
        <v>860</v>
      </c>
      <c r="F2051" s="7" t="s">
        <v>19</v>
      </c>
      <c r="G2051" s="7">
        <v>1</v>
      </c>
      <c r="H2051" s="7" t="s">
        <v>2</v>
      </c>
      <c r="I2051" s="7" t="s">
        <v>2</v>
      </c>
      <c r="J2051" s="7" t="s">
        <v>34</v>
      </c>
    </row>
    <row r="2052" spans="1:10" x14ac:dyDescent="0.25" outlineLevel="4" collapsed="1">
      <c r="A2052" s="7" t="s">
        <v>19</v>
      </c>
      <c r="B2052" s="7" t="s">
        <v>64</v>
      </c>
      <c r="C2052" s="7" t="s">
        <v>2</v>
      </c>
      <c r="D2052" s="7"/>
      <c r="E2052" s="7" t="s">
        <v>861</v>
      </c>
      <c r="F2052" s="7" t="s">
        <v>19</v>
      </c>
      <c r="G2052" s="7">
        <v>1</v>
      </c>
      <c r="H2052" s="7" t="s">
        <v>2</v>
      </c>
      <c r="I2052" s="7" t="s">
        <v>2</v>
      </c>
      <c r="J2052" s="7" t="s">
        <v>37</v>
      </c>
    </row>
    <row r="2053" spans="1:10" x14ac:dyDescent="0.25" outlineLevel="3" collapsed="1">
      <c r="A2053" s="7" t="s">
        <v>19</v>
      </c>
      <c r="B2053" s="7" t="s">
        <v>25</v>
      </c>
      <c r="C2053" s="7" t="s">
        <v>2</v>
      </c>
      <c r="D2053" s="7"/>
      <c r="E2053" s="7" t="s">
        <v>850</v>
      </c>
      <c r="F2053" s="7" t="s">
        <v>19</v>
      </c>
      <c r="G2053" s="7" t="s">
        <v>27</v>
      </c>
      <c r="H2053" s="7" t="s">
        <v>2</v>
      </c>
      <c r="I2053" s="7" t="s">
        <v>2</v>
      </c>
      <c r="J2053" s="7" t="s">
        <v>46</v>
      </c>
    </row>
    <row r="2054" spans="1:10" x14ac:dyDescent="0.25" outlineLevel="3" collapsed="1">
      <c r="A2054" s="7" t="s">
        <v>19</v>
      </c>
      <c r="B2054" s="7" t="s">
        <v>25</v>
      </c>
      <c r="C2054" s="7" t="s">
        <v>2</v>
      </c>
      <c r="D2054" s="7"/>
      <c r="E2054" s="7" t="s">
        <v>851</v>
      </c>
      <c r="F2054" s="7" t="s">
        <v>19</v>
      </c>
      <c r="G2054" s="7" t="s">
        <v>27</v>
      </c>
      <c r="H2054" s="7" t="s">
        <v>2</v>
      </c>
      <c r="I2054" s="7" t="s">
        <v>2</v>
      </c>
      <c r="J2054" s="7" t="s">
        <v>48</v>
      </c>
    </row>
    <row r="2055" spans="1:10" x14ac:dyDescent="0.25" outlineLevel="3" collapsed="1">
      <c r="A2055" s="7" t="s">
        <v>19</v>
      </c>
      <c r="B2055" s="7" t="s">
        <v>25</v>
      </c>
      <c r="C2055" s="7" t="s">
        <v>2</v>
      </c>
      <c r="D2055" s="7"/>
      <c r="E2055" s="7" t="s">
        <v>852</v>
      </c>
      <c r="F2055" s="7" t="s">
        <v>19</v>
      </c>
      <c r="G2055" s="7" t="s">
        <v>27</v>
      </c>
      <c r="H2055" s="7" t="s">
        <v>2</v>
      </c>
      <c r="I2055" s="7" t="s">
        <v>2</v>
      </c>
      <c r="J2055" s="7" t="s">
        <v>52</v>
      </c>
    </row>
    <row r="2056" spans="1:10" x14ac:dyDescent="0.25" outlineLevel="2" collapsed="1">
      <c r="A2056" s="8" t="s">
        <v>19</v>
      </c>
      <c r="B2056" s="9" t="s">
        <v>1591</v>
      </c>
      <c r="C2056" s="8" t="s">
        <v>2</v>
      </c>
      <c r="D2056" s="8"/>
      <c r="E2056" s="8" t="s">
        <v>863</v>
      </c>
      <c r="F2056" s="8" t="s">
        <v>19</v>
      </c>
      <c r="G2056" s="8" t="s">
        <v>2</v>
      </c>
      <c r="H2056" s="8" t="s">
        <v>2</v>
      </c>
      <c r="I2056" s="8" t="s">
        <v>2</v>
      </c>
      <c r="J2056" s="8" t="s">
        <v>99</v>
      </c>
    </row>
    <row r="2057" spans="1:10" x14ac:dyDescent="0.25" outlineLevel="3" collapsed="1">
      <c r="A2057" s="7" t="s">
        <v>19</v>
      </c>
      <c r="B2057" s="7" t="s">
        <v>25</v>
      </c>
      <c r="C2057" s="7" t="s">
        <v>2</v>
      </c>
      <c r="D2057" s="7"/>
      <c r="E2057" s="7" t="s">
        <v>842</v>
      </c>
      <c r="F2057" s="7" t="s">
        <v>19</v>
      </c>
      <c r="G2057" s="7" t="s">
        <v>27</v>
      </c>
      <c r="H2057" s="7" t="s">
        <v>2</v>
      </c>
      <c r="I2057" s="7" t="s">
        <v>2</v>
      </c>
      <c r="J2057" s="7" t="s">
        <v>28</v>
      </c>
    </row>
    <row r="2058" spans="1:10" x14ac:dyDescent="0.25" outlineLevel="3" collapsed="1">
      <c r="A2058" s="7" t="s">
        <v>19</v>
      </c>
      <c r="B2058" s="7" t="s">
        <v>25</v>
      </c>
      <c r="C2058" s="7" t="s">
        <v>2</v>
      </c>
      <c r="D2058" s="7"/>
      <c r="E2058" s="7" t="s">
        <v>843</v>
      </c>
      <c r="F2058" s="7" t="s">
        <v>19</v>
      </c>
      <c r="G2058" s="7" t="s">
        <v>27</v>
      </c>
      <c r="H2058" s="7" t="s">
        <v>2</v>
      </c>
      <c r="I2058" s="7" t="s">
        <v>2</v>
      </c>
      <c r="J2058" s="7" t="s">
        <v>30</v>
      </c>
    </row>
    <row r="2059" spans="1:10" x14ac:dyDescent="0.25" outlineLevel="3" collapsed="1">
      <c r="A2059" s="7" t="s">
        <v>19</v>
      </c>
      <c r="B2059" s="7" t="s">
        <v>25</v>
      </c>
      <c r="C2059" s="7" t="s">
        <v>2</v>
      </c>
      <c r="D2059" s="7"/>
      <c r="E2059" s="7" t="s">
        <v>844</v>
      </c>
      <c r="F2059" s="7" t="s">
        <v>19</v>
      </c>
      <c r="G2059" s="7" t="s">
        <v>27</v>
      </c>
      <c r="H2059" s="7" t="s">
        <v>2</v>
      </c>
      <c r="I2059" s="7" t="s">
        <v>2</v>
      </c>
      <c r="J2059" s="7" t="s">
        <v>34</v>
      </c>
    </row>
    <row r="2060" spans="1:10" x14ac:dyDescent="0.25" outlineLevel="3" collapsed="1">
      <c r="A2060" s="7" t="s">
        <v>19</v>
      </c>
      <c r="B2060" s="7" t="s">
        <v>25</v>
      </c>
      <c r="C2060" s="7" t="s">
        <v>2</v>
      </c>
      <c r="D2060" s="7"/>
      <c r="E2060" s="7" t="s">
        <v>845</v>
      </c>
      <c r="F2060" s="7" t="s">
        <v>19</v>
      </c>
      <c r="G2060" s="7" t="s">
        <v>27</v>
      </c>
      <c r="H2060" s="7" t="s">
        <v>2</v>
      </c>
      <c r="I2060" s="7" t="s">
        <v>2</v>
      </c>
      <c r="J2060" s="7" t="s">
        <v>37</v>
      </c>
    </row>
    <row r="2061" spans="1:10" x14ac:dyDescent="0.25" outlineLevel="3" collapsed="1">
      <c r="A2061" s="8" t="s">
        <v>19</v>
      </c>
      <c r="B2061" s="9" t="s">
        <v>865</v>
      </c>
      <c r="C2061" s="8" t="s">
        <v>2</v>
      </c>
      <c r="D2061" s="8"/>
      <c r="E2061" s="8" t="s">
        <v>865</v>
      </c>
      <c r="F2061" s="8" t="s">
        <v>15</v>
      </c>
      <c r="G2061" s="8" t="s">
        <v>2</v>
      </c>
      <c r="H2061" s="8" t="s">
        <v>2</v>
      </c>
      <c r="I2061" s="8" t="s">
        <v>2</v>
      </c>
      <c r="J2061" s="8" t="s">
        <v>63</v>
      </c>
    </row>
    <row r="2062" spans="1:10" x14ac:dyDescent="0.25" outlineLevel="4" collapsed="1">
      <c r="A2062" s="7" t="s">
        <v>19</v>
      </c>
      <c r="B2062" s="7" t="s">
        <v>25</v>
      </c>
      <c r="C2062" s="7" t="s">
        <v>2</v>
      </c>
      <c r="D2062" s="7"/>
      <c r="E2062" s="7" t="s">
        <v>866</v>
      </c>
      <c r="F2062" s="7" t="s">
        <v>19</v>
      </c>
      <c r="G2062" s="7" t="s">
        <v>27</v>
      </c>
      <c r="H2062" s="7" t="s">
        <v>2</v>
      </c>
      <c r="I2062" s="7" t="s">
        <v>2</v>
      </c>
      <c r="J2062" s="7" t="s">
        <v>28</v>
      </c>
    </row>
    <row r="2063" spans="1:10" x14ac:dyDescent="0.25" outlineLevel="4" collapsed="1">
      <c r="A2063" s="7" t="s">
        <v>19</v>
      </c>
      <c r="B2063" s="7" t="s">
        <v>64</v>
      </c>
      <c r="C2063" s="7" t="s">
        <v>2</v>
      </c>
      <c r="D2063" s="7"/>
      <c r="E2063" s="7" t="s">
        <v>867</v>
      </c>
      <c r="F2063" s="7" t="s">
        <v>19</v>
      </c>
      <c r="G2063" s="7">
        <v>1</v>
      </c>
      <c r="H2063" s="7" t="s">
        <v>2</v>
      </c>
      <c r="I2063" s="7" t="s">
        <v>2</v>
      </c>
      <c r="J2063" s="7" t="s">
        <v>30</v>
      </c>
    </row>
    <row r="2064" spans="1:10" x14ac:dyDescent="0.25" outlineLevel="3" collapsed="1">
      <c r="A2064" s="7" t="s">
        <v>19</v>
      </c>
      <c r="B2064" s="7" t="s">
        <v>25</v>
      </c>
      <c r="C2064" s="7" t="s">
        <v>2</v>
      </c>
      <c r="D2064" s="7"/>
      <c r="E2064" s="7" t="s">
        <v>850</v>
      </c>
      <c r="F2064" s="7" t="s">
        <v>19</v>
      </c>
      <c r="G2064" s="7" t="s">
        <v>27</v>
      </c>
      <c r="H2064" s="7" t="s">
        <v>2</v>
      </c>
      <c r="I2064" s="7" t="s">
        <v>2</v>
      </c>
      <c r="J2064" s="7" t="s">
        <v>308</v>
      </c>
    </row>
    <row r="2065" spans="1:10" x14ac:dyDescent="0.25" outlineLevel="3" collapsed="1">
      <c r="A2065" s="7" t="s">
        <v>19</v>
      </c>
      <c r="B2065" s="7" t="s">
        <v>25</v>
      </c>
      <c r="C2065" s="7" t="s">
        <v>2</v>
      </c>
      <c r="D2065" s="7"/>
      <c r="E2065" s="7" t="s">
        <v>851</v>
      </c>
      <c r="F2065" s="7" t="s">
        <v>19</v>
      </c>
      <c r="G2065" s="7" t="s">
        <v>27</v>
      </c>
      <c r="H2065" s="7" t="s">
        <v>2</v>
      </c>
      <c r="I2065" s="7" t="s">
        <v>2</v>
      </c>
      <c r="J2065" s="7" t="s">
        <v>803</v>
      </c>
    </row>
    <row r="2066" spans="1:10" x14ac:dyDescent="0.25" outlineLevel="3" collapsed="1">
      <c r="A2066" s="7" t="s">
        <v>19</v>
      </c>
      <c r="B2066" s="7" t="s">
        <v>25</v>
      </c>
      <c r="C2066" s="7" t="s">
        <v>2</v>
      </c>
      <c r="D2066" s="7"/>
      <c r="E2066" s="7" t="s">
        <v>852</v>
      </c>
      <c r="F2066" s="7" t="s">
        <v>19</v>
      </c>
      <c r="G2066" s="7" t="s">
        <v>27</v>
      </c>
      <c r="H2066" s="7" t="s">
        <v>2</v>
      </c>
      <c r="I2066" s="7" t="s">
        <v>2</v>
      </c>
      <c r="J2066" s="7" t="s">
        <v>48</v>
      </c>
    </row>
    <row r="2067" spans="1:10" x14ac:dyDescent="0.25" outlineLevel="2" collapsed="1">
      <c r="A2067" s="8" t="s">
        <v>19</v>
      </c>
      <c r="B2067" s="9" t="s">
        <v>1592</v>
      </c>
      <c r="C2067" s="8" t="s">
        <v>2</v>
      </c>
      <c r="D2067" s="8"/>
      <c r="E2067" s="8" t="s">
        <v>869</v>
      </c>
      <c r="F2067" s="8" t="s">
        <v>19</v>
      </c>
      <c r="G2067" s="8" t="s">
        <v>2</v>
      </c>
      <c r="H2067" s="8" t="s">
        <v>2</v>
      </c>
      <c r="I2067" s="8" t="s">
        <v>2</v>
      </c>
      <c r="J2067" s="8" t="s">
        <v>124</v>
      </c>
    </row>
    <row r="2068" spans="1:10" x14ac:dyDescent="0.25" outlineLevel="3" collapsed="1">
      <c r="A2068" s="7" t="s">
        <v>19</v>
      </c>
      <c r="B2068" s="7" t="s">
        <v>25</v>
      </c>
      <c r="C2068" s="7" t="s">
        <v>2</v>
      </c>
      <c r="D2068" s="7"/>
      <c r="E2068" s="7" t="s">
        <v>842</v>
      </c>
      <c r="F2068" s="7" t="s">
        <v>19</v>
      </c>
      <c r="G2068" s="7" t="s">
        <v>27</v>
      </c>
      <c r="H2068" s="7" t="s">
        <v>2</v>
      </c>
      <c r="I2068" s="7" t="s">
        <v>2</v>
      </c>
      <c r="J2068" s="7" t="s">
        <v>28</v>
      </c>
    </row>
    <row r="2069" spans="1:10" x14ac:dyDescent="0.25" outlineLevel="3" collapsed="1">
      <c r="A2069" s="7" t="s">
        <v>19</v>
      </c>
      <c r="B2069" s="7" t="s">
        <v>25</v>
      </c>
      <c r="C2069" s="7" t="s">
        <v>2</v>
      </c>
      <c r="D2069" s="7"/>
      <c r="E2069" s="7" t="s">
        <v>843</v>
      </c>
      <c r="F2069" s="7" t="s">
        <v>19</v>
      </c>
      <c r="G2069" s="7" t="s">
        <v>27</v>
      </c>
      <c r="H2069" s="7" t="s">
        <v>2</v>
      </c>
      <c r="I2069" s="7" t="s">
        <v>2</v>
      </c>
      <c r="J2069" s="7" t="s">
        <v>30</v>
      </c>
    </row>
    <row r="2070" spans="1:10" x14ac:dyDescent="0.25" outlineLevel="3" collapsed="1">
      <c r="A2070" s="7" t="s">
        <v>19</v>
      </c>
      <c r="B2070" s="7" t="s">
        <v>25</v>
      </c>
      <c r="C2070" s="7" t="s">
        <v>2</v>
      </c>
      <c r="D2070" s="7"/>
      <c r="E2070" s="7" t="s">
        <v>844</v>
      </c>
      <c r="F2070" s="7" t="s">
        <v>19</v>
      </c>
      <c r="G2070" s="7" t="s">
        <v>27</v>
      </c>
      <c r="H2070" s="7" t="s">
        <v>2</v>
      </c>
      <c r="I2070" s="7" t="s">
        <v>2</v>
      </c>
      <c r="J2070" s="7" t="s">
        <v>34</v>
      </c>
    </row>
    <row r="2071" spans="1:10" x14ac:dyDescent="0.25" outlineLevel="3" collapsed="1">
      <c r="A2071" s="7" t="s">
        <v>19</v>
      </c>
      <c r="B2071" s="7" t="s">
        <v>25</v>
      </c>
      <c r="C2071" s="7" t="s">
        <v>2</v>
      </c>
      <c r="D2071" s="7"/>
      <c r="E2071" s="7" t="s">
        <v>845</v>
      </c>
      <c r="F2071" s="7" t="s">
        <v>19</v>
      </c>
      <c r="G2071" s="7" t="s">
        <v>27</v>
      </c>
      <c r="H2071" s="7" t="s">
        <v>2</v>
      </c>
      <c r="I2071" s="7" t="s">
        <v>2</v>
      </c>
      <c r="J2071" s="7" t="s">
        <v>37</v>
      </c>
    </row>
    <row r="2072" spans="1:10" x14ac:dyDescent="0.25" outlineLevel="3" collapsed="1">
      <c r="A2072" s="8" t="s">
        <v>19</v>
      </c>
      <c r="B2072" s="9" t="s">
        <v>871</v>
      </c>
      <c r="C2072" s="8" t="s">
        <v>2</v>
      </c>
      <c r="D2072" s="8"/>
      <c r="E2072" s="8" t="s">
        <v>871</v>
      </c>
      <c r="F2072" s="8" t="s">
        <v>15</v>
      </c>
      <c r="G2072" s="8" t="s">
        <v>2</v>
      </c>
      <c r="H2072" s="8" t="s">
        <v>2</v>
      </c>
      <c r="I2072" s="8" t="s">
        <v>2</v>
      </c>
      <c r="J2072" s="8" t="s">
        <v>63</v>
      </c>
    </row>
    <row r="2073" spans="1:10" x14ac:dyDescent="0.25" outlineLevel="4" collapsed="1">
      <c r="A2073" s="7" t="s">
        <v>19</v>
      </c>
      <c r="B2073" s="7" t="s">
        <v>25</v>
      </c>
      <c r="C2073" s="7" t="s">
        <v>2</v>
      </c>
      <c r="D2073" s="7"/>
      <c r="E2073" s="7" t="s">
        <v>866</v>
      </c>
      <c r="F2073" s="7" t="s">
        <v>19</v>
      </c>
      <c r="G2073" s="7" t="s">
        <v>27</v>
      </c>
      <c r="H2073" s="7" t="s">
        <v>2</v>
      </c>
      <c r="I2073" s="7" t="s">
        <v>2</v>
      </c>
      <c r="J2073" s="7" t="s">
        <v>28</v>
      </c>
    </row>
    <row r="2074" spans="1:10" x14ac:dyDescent="0.25" outlineLevel="4" collapsed="1">
      <c r="A2074" s="7" t="s">
        <v>19</v>
      </c>
      <c r="B2074" s="7" t="s">
        <v>25</v>
      </c>
      <c r="C2074" s="7" t="s">
        <v>2</v>
      </c>
      <c r="D2074" s="7"/>
      <c r="E2074" s="7" t="s">
        <v>872</v>
      </c>
      <c r="F2074" s="7" t="s">
        <v>19</v>
      </c>
      <c r="G2074" s="7" t="s">
        <v>27</v>
      </c>
      <c r="H2074" s="7" t="s">
        <v>2</v>
      </c>
      <c r="I2074" s="7" t="s">
        <v>2</v>
      </c>
      <c r="J2074" s="7" t="s">
        <v>30</v>
      </c>
    </row>
    <row r="2075" spans="1:10" x14ac:dyDescent="0.25" outlineLevel="4" collapsed="1">
      <c r="A2075" s="7" t="s">
        <v>19</v>
      </c>
      <c r="B2075" s="7" t="s">
        <v>64</v>
      </c>
      <c r="C2075" s="7" t="s">
        <v>2</v>
      </c>
      <c r="D2075" s="7"/>
      <c r="E2075" s="7" t="s">
        <v>873</v>
      </c>
      <c r="F2075" s="7" t="s">
        <v>19</v>
      </c>
      <c r="G2075" s="7">
        <v>1</v>
      </c>
      <c r="H2075" s="7" t="s">
        <v>2</v>
      </c>
      <c r="I2075" s="7" t="s">
        <v>2</v>
      </c>
      <c r="J2075" s="7" t="s">
        <v>34</v>
      </c>
    </row>
    <row r="2076" spans="1:10" x14ac:dyDescent="0.25" outlineLevel="3" collapsed="1">
      <c r="A2076" s="7" t="s">
        <v>19</v>
      </c>
      <c r="B2076" s="7" t="s">
        <v>25</v>
      </c>
      <c r="C2076" s="7" t="s">
        <v>2</v>
      </c>
      <c r="D2076" s="7"/>
      <c r="E2076" s="7" t="s">
        <v>850</v>
      </c>
      <c r="F2076" s="7" t="s">
        <v>19</v>
      </c>
      <c r="G2076" s="7" t="s">
        <v>27</v>
      </c>
      <c r="H2076" s="7" t="s">
        <v>2</v>
      </c>
      <c r="I2076" s="7" t="s">
        <v>2</v>
      </c>
      <c r="J2076" s="7" t="s">
        <v>803</v>
      </c>
    </row>
    <row r="2077" spans="1:10" x14ac:dyDescent="0.25" outlineLevel="3" collapsed="1">
      <c r="A2077" s="7" t="s">
        <v>19</v>
      </c>
      <c r="B2077" s="7" t="s">
        <v>25</v>
      </c>
      <c r="C2077" s="7" t="s">
        <v>2</v>
      </c>
      <c r="D2077" s="7"/>
      <c r="E2077" s="7" t="s">
        <v>851</v>
      </c>
      <c r="F2077" s="7" t="s">
        <v>19</v>
      </c>
      <c r="G2077" s="7" t="s">
        <v>27</v>
      </c>
      <c r="H2077" s="7" t="s">
        <v>2</v>
      </c>
      <c r="I2077" s="7" t="s">
        <v>2</v>
      </c>
      <c r="J2077" s="7" t="s">
        <v>46</v>
      </c>
    </row>
    <row r="2078" spans="1:10" x14ac:dyDescent="0.25" outlineLevel="3" collapsed="1">
      <c r="A2078" s="7" t="s">
        <v>19</v>
      </c>
      <c r="B2078" s="7" t="s">
        <v>25</v>
      </c>
      <c r="C2078" s="7" t="s">
        <v>2</v>
      </c>
      <c r="D2078" s="7"/>
      <c r="E2078" s="7" t="s">
        <v>852</v>
      </c>
      <c r="F2078" s="7" t="s">
        <v>19</v>
      </c>
      <c r="G2078" s="7" t="s">
        <v>27</v>
      </c>
      <c r="H2078" s="7" t="s">
        <v>2</v>
      </c>
      <c r="I2078" s="7" t="s">
        <v>2</v>
      </c>
      <c r="J2078" s="7" t="s">
        <v>50</v>
      </c>
    </row>
    <row r="2079" spans="1:10" x14ac:dyDescent="0.25" outlineLevel="2" collapsed="1">
      <c r="A2079" s="8" t="s">
        <v>19</v>
      </c>
      <c r="B2079" s="9" t="s">
        <v>1593</v>
      </c>
      <c r="C2079" s="8" t="s">
        <v>2</v>
      </c>
      <c r="D2079" s="8"/>
      <c r="E2079" s="8" t="s">
        <v>875</v>
      </c>
      <c r="F2079" s="8" t="s">
        <v>19</v>
      </c>
      <c r="G2079" s="8" t="s">
        <v>2</v>
      </c>
      <c r="H2079" s="8" t="s">
        <v>2</v>
      </c>
      <c r="I2079" s="8" t="s">
        <v>2</v>
      </c>
      <c r="J2079" s="8" t="s">
        <v>144</v>
      </c>
    </row>
    <row r="2080" spans="1:10" x14ac:dyDescent="0.25" outlineLevel="3" collapsed="1">
      <c r="A2080" s="7" t="s">
        <v>15</v>
      </c>
      <c r="B2080" s="7" t="s">
        <v>25</v>
      </c>
      <c r="C2080" s="7" t="s">
        <v>2</v>
      </c>
      <c r="D2080" s="7"/>
      <c r="E2080" s="7" t="s">
        <v>842</v>
      </c>
      <c r="F2080" s="7" t="s">
        <v>19</v>
      </c>
      <c r="G2080" s="7" t="s">
        <v>27</v>
      </c>
      <c r="H2080" s="7" t="s">
        <v>2</v>
      </c>
      <c r="I2080" s="7" t="s">
        <v>2</v>
      </c>
      <c r="J2080" s="7" t="s">
        <v>28</v>
      </c>
    </row>
    <row r="2081" spans="1:10" x14ac:dyDescent="0.25" outlineLevel="3" collapsed="1">
      <c r="A2081" s="7" t="s">
        <v>15</v>
      </c>
      <c r="B2081" s="7" t="s">
        <v>25</v>
      </c>
      <c r="C2081" s="7" t="s">
        <v>2</v>
      </c>
      <c r="D2081" s="7"/>
      <c r="E2081" s="7" t="s">
        <v>843</v>
      </c>
      <c r="F2081" s="7" t="s">
        <v>19</v>
      </c>
      <c r="G2081" s="7" t="s">
        <v>27</v>
      </c>
      <c r="H2081" s="7" t="s">
        <v>2</v>
      </c>
      <c r="I2081" s="7" t="s">
        <v>2</v>
      </c>
      <c r="J2081" s="7" t="s">
        <v>30</v>
      </c>
    </row>
    <row r="2082" spans="1:10" x14ac:dyDescent="0.25" outlineLevel="3" collapsed="1">
      <c r="A2082" s="7" t="s">
        <v>15</v>
      </c>
      <c r="B2082" s="7" t="s">
        <v>25</v>
      </c>
      <c r="C2082" s="7" t="s">
        <v>2</v>
      </c>
      <c r="D2082" s="7"/>
      <c r="E2082" s="7" t="s">
        <v>844</v>
      </c>
      <c r="F2082" s="7" t="s">
        <v>19</v>
      </c>
      <c r="G2082" s="7" t="s">
        <v>27</v>
      </c>
      <c r="H2082" s="7" t="s">
        <v>2</v>
      </c>
      <c r="I2082" s="7" t="s">
        <v>2</v>
      </c>
      <c r="J2082" s="7" t="s">
        <v>34</v>
      </c>
    </row>
    <row r="2083" spans="1:10" x14ac:dyDescent="0.25" outlineLevel="3" collapsed="1">
      <c r="A2083" s="7" t="s">
        <v>15</v>
      </c>
      <c r="B2083" s="7" t="s">
        <v>25</v>
      </c>
      <c r="C2083" s="7" t="s">
        <v>2</v>
      </c>
      <c r="D2083" s="7"/>
      <c r="E2083" s="7" t="s">
        <v>845</v>
      </c>
      <c r="F2083" s="7" t="s">
        <v>19</v>
      </c>
      <c r="G2083" s="7" t="s">
        <v>27</v>
      </c>
      <c r="H2083" s="7" t="s">
        <v>2</v>
      </c>
      <c r="I2083" s="7" t="s">
        <v>2</v>
      </c>
      <c r="J2083" s="7" t="s">
        <v>37</v>
      </c>
    </row>
    <row r="2084" spans="1:10" x14ac:dyDescent="0.25" outlineLevel="3" collapsed="1">
      <c r="A2084" s="8" t="s">
        <v>15</v>
      </c>
      <c r="B2084" s="9" t="s">
        <v>1594</v>
      </c>
      <c r="C2084" s="8" t="s">
        <v>2</v>
      </c>
      <c r="D2084" s="8"/>
      <c r="E2084" s="8" t="s">
        <v>877</v>
      </c>
      <c r="F2084" s="8" t="s">
        <v>15</v>
      </c>
      <c r="G2084" s="8" t="s">
        <v>2</v>
      </c>
      <c r="H2084" s="8" t="s">
        <v>2</v>
      </c>
      <c r="I2084" s="8" t="s">
        <v>2</v>
      </c>
      <c r="J2084" s="8" t="s">
        <v>63</v>
      </c>
    </row>
    <row r="2085" spans="1:10" x14ac:dyDescent="0.25" outlineLevel="4" collapsed="1">
      <c r="A2085" s="7" t="s">
        <v>15</v>
      </c>
      <c r="B2085" s="7" t="s">
        <v>25</v>
      </c>
      <c r="C2085" s="7" t="s">
        <v>2</v>
      </c>
      <c r="D2085" s="7"/>
      <c r="E2085" s="7" t="s">
        <v>848</v>
      </c>
      <c r="F2085" s="7" t="s">
        <v>19</v>
      </c>
      <c r="G2085" s="7" t="s">
        <v>27</v>
      </c>
      <c r="H2085" s="7" t="s">
        <v>2</v>
      </c>
      <c r="I2085" s="7" t="s">
        <v>2</v>
      </c>
      <c r="J2085" s="7" t="s">
        <v>28</v>
      </c>
    </row>
    <row r="2086" spans="1:10" x14ac:dyDescent="0.25" outlineLevel="4" collapsed="1">
      <c r="A2086" s="7" t="s">
        <v>15</v>
      </c>
      <c r="B2086" s="7" t="s">
        <v>25</v>
      </c>
      <c r="C2086" s="7" t="s">
        <v>2</v>
      </c>
      <c r="D2086" s="7"/>
      <c r="E2086" s="7" t="s">
        <v>878</v>
      </c>
      <c r="F2086" s="7" t="s">
        <v>19</v>
      </c>
      <c r="G2086" s="7" t="s">
        <v>27</v>
      </c>
      <c r="H2086" s="7" t="s">
        <v>2</v>
      </c>
      <c r="I2086" s="7" t="s">
        <v>2</v>
      </c>
      <c r="J2086" s="7" t="s">
        <v>30</v>
      </c>
    </row>
    <row r="2087" spans="1:10" x14ac:dyDescent="0.25" outlineLevel="4" collapsed="1">
      <c r="A2087" s="7" t="s">
        <v>15</v>
      </c>
      <c r="B2087" s="7" t="s">
        <v>25</v>
      </c>
      <c r="C2087" s="7" t="s">
        <v>2</v>
      </c>
      <c r="D2087" s="7"/>
      <c r="E2087" s="7" t="s">
        <v>879</v>
      </c>
      <c r="F2087" s="7" t="s">
        <v>19</v>
      </c>
      <c r="G2087" s="7" t="s">
        <v>27</v>
      </c>
      <c r="H2087" s="7" t="s">
        <v>2</v>
      </c>
      <c r="I2087" s="7" t="s">
        <v>2</v>
      </c>
      <c r="J2087" s="7" t="s">
        <v>34</v>
      </c>
    </row>
    <row r="2088" spans="1:10" x14ac:dyDescent="0.25" outlineLevel="4" collapsed="1">
      <c r="A2088" s="7" t="s">
        <v>15</v>
      </c>
      <c r="B2088" s="7" t="s">
        <v>64</v>
      </c>
      <c r="C2088" s="7" t="s">
        <v>2</v>
      </c>
      <c r="D2088" s="7"/>
      <c r="E2088" s="7" t="s">
        <v>880</v>
      </c>
      <c r="F2088" s="7" t="s">
        <v>19</v>
      </c>
      <c r="G2088" s="7">
        <v>1</v>
      </c>
      <c r="H2088" s="7" t="s">
        <v>2</v>
      </c>
      <c r="I2088" s="7" t="s">
        <v>2</v>
      </c>
      <c r="J2088" s="7" t="s">
        <v>37</v>
      </c>
    </row>
    <row r="2089" spans="1:10" x14ac:dyDescent="0.25" outlineLevel="4" collapsed="1">
      <c r="A2089" s="7" t="s">
        <v>15</v>
      </c>
      <c r="B2089" s="7" t="s">
        <v>64</v>
      </c>
      <c r="C2089" s="7" t="s">
        <v>2</v>
      </c>
      <c r="D2089" s="7"/>
      <c r="E2089" s="7" t="s">
        <v>881</v>
      </c>
      <c r="F2089" s="7" t="s">
        <v>19</v>
      </c>
      <c r="G2089" s="7">
        <v>1</v>
      </c>
      <c r="H2089" s="7" t="s">
        <v>2</v>
      </c>
      <c r="I2089" s="7" t="s">
        <v>2</v>
      </c>
      <c r="J2089" s="7" t="s">
        <v>63</v>
      </c>
    </row>
    <row r="2090" spans="1:10" x14ac:dyDescent="0.25" outlineLevel="3" collapsed="1">
      <c r="A2090" s="7" t="s">
        <v>15</v>
      </c>
      <c r="B2090" s="7" t="s">
        <v>25</v>
      </c>
      <c r="C2090" s="7" t="s">
        <v>2</v>
      </c>
      <c r="D2090" s="7"/>
      <c r="E2090" s="7" t="s">
        <v>850</v>
      </c>
      <c r="F2090" s="7" t="s">
        <v>19</v>
      </c>
      <c r="G2090" s="7" t="s">
        <v>27</v>
      </c>
      <c r="H2090" s="7" t="s">
        <v>2</v>
      </c>
      <c r="I2090" s="7" t="s">
        <v>2</v>
      </c>
      <c r="J2090" s="7" t="s">
        <v>48</v>
      </c>
    </row>
    <row r="2091" spans="1:10" x14ac:dyDescent="0.25" outlineLevel="3" collapsed="1">
      <c r="A2091" s="7" t="s">
        <v>15</v>
      </c>
      <c r="B2091" s="7" t="s">
        <v>25</v>
      </c>
      <c r="C2091" s="7" t="s">
        <v>2</v>
      </c>
      <c r="D2091" s="7"/>
      <c r="E2091" s="7" t="s">
        <v>851</v>
      </c>
      <c r="F2091" s="7" t="s">
        <v>19</v>
      </c>
      <c r="G2091" s="7" t="s">
        <v>27</v>
      </c>
      <c r="H2091" s="7" t="s">
        <v>2</v>
      </c>
      <c r="I2091" s="7" t="s">
        <v>2</v>
      </c>
      <c r="J2091" s="7" t="s">
        <v>50</v>
      </c>
    </row>
    <row r="2092" spans="1:10" x14ac:dyDescent="0.25" outlineLevel="3" collapsed="1">
      <c r="A2092" s="7" t="s">
        <v>19</v>
      </c>
      <c r="B2092" s="7" t="s">
        <v>25</v>
      </c>
      <c r="C2092" s="7" t="s">
        <v>2</v>
      </c>
      <c r="D2092" s="7"/>
      <c r="E2092" s="7" t="s">
        <v>852</v>
      </c>
      <c r="F2092" s="7" t="s">
        <v>19</v>
      </c>
      <c r="G2092" s="7" t="s">
        <v>27</v>
      </c>
      <c r="H2092" s="7" t="s">
        <v>2</v>
      </c>
      <c r="I2092" s="7" t="s">
        <v>2</v>
      </c>
      <c r="J2092" s="7" t="s">
        <v>54</v>
      </c>
    </row>
    <row r="2093" spans="1:10" x14ac:dyDescent="0.25" outlineLevel="2" collapsed="1">
      <c r="A2093" s="8" t="s">
        <v>19</v>
      </c>
      <c r="B2093" s="9" t="s">
        <v>1595</v>
      </c>
      <c r="C2093" s="8" t="s">
        <v>2</v>
      </c>
      <c r="D2093" s="8"/>
      <c r="E2093" s="8" t="s">
        <v>883</v>
      </c>
      <c r="F2093" s="8" t="s">
        <v>19</v>
      </c>
      <c r="G2093" s="8" t="s">
        <v>2</v>
      </c>
      <c r="H2093" s="8" t="s">
        <v>2</v>
      </c>
      <c r="I2093" s="8" t="s">
        <v>2</v>
      </c>
      <c r="J2093" s="8" t="s">
        <v>165</v>
      </c>
    </row>
    <row r="2094" spans="1:10" x14ac:dyDescent="0.25" outlineLevel="3" collapsed="1">
      <c r="A2094" s="7" t="s">
        <v>19</v>
      </c>
      <c r="B2094" s="7" t="s">
        <v>25</v>
      </c>
      <c r="C2094" s="7" t="s">
        <v>2</v>
      </c>
      <c r="D2094" s="7"/>
      <c r="E2094" s="7" t="s">
        <v>842</v>
      </c>
      <c r="F2094" s="7" t="s">
        <v>19</v>
      </c>
      <c r="G2094" s="7" t="s">
        <v>27</v>
      </c>
      <c r="H2094" s="7" t="s">
        <v>2</v>
      </c>
      <c r="I2094" s="7" t="s">
        <v>2</v>
      </c>
      <c r="J2094" s="7" t="s">
        <v>28</v>
      </c>
    </row>
    <row r="2095" spans="1:10" x14ac:dyDescent="0.25" outlineLevel="3" collapsed="1">
      <c r="A2095" s="7" t="s">
        <v>19</v>
      </c>
      <c r="B2095" s="7" t="s">
        <v>25</v>
      </c>
      <c r="C2095" s="7" t="s">
        <v>2</v>
      </c>
      <c r="D2095" s="7"/>
      <c r="E2095" s="7" t="s">
        <v>843</v>
      </c>
      <c r="F2095" s="7" t="s">
        <v>19</v>
      </c>
      <c r="G2095" s="7" t="s">
        <v>27</v>
      </c>
      <c r="H2095" s="7" t="s">
        <v>2</v>
      </c>
      <c r="I2095" s="7" t="s">
        <v>2</v>
      </c>
      <c r="J2095" s="7" t="s">
        <v>30</v>
      </c>
    </row>
    <row r="2096" spans="1:10" x14ac:dyDescent="0.25" outlineLevel="3" collapsed="1">
      <c r="A2096" s="7" t="s">
        <v>19</v>
      </c>
      <c r="B2096" s="7" t="s">
        <v>25</v>
      </c>
      <c r="C2096" s="7" t="s">
        <v>2</v>
      </c>
      <c r="D2096" s="7"/>
      <c r="E2096" s="7" t="s">
        <v>844</v>
      </c>
      <c r="F2096" s="7" t="s">
        <v>19</v>
      </c>
      <c r="G2096" s="7" t="s">
        <v>27</v>
      </c>
      <c r="H2096" s="7" t="s">
        <v>2</v>
      </c>
      <c r="I2096" s="7" t="s">
        <v>2</v>
      </c>
      <c r="J2096" s="7" t="s">
        <v>34</v>
      </c>
    </row>
    <row r="2097" spans="1:10" x14ac:dyDescent="0.25" outlineLevel="3" collapsed="1">
      <c r="A2097" s="7" t="s">
        <v>19</v>
      </c>
      <c r="B2097" s="7" t="s">
        <v>25</v>
      </c>
      <c r="C2097" s="7" t="s">
        <v>2</v>
      </c>
      <c r="D2097" s="7"/>
      <c r="E2097" s="7" t="s">
        <v>845</v>
      </c>
      <c r="F2097" s="7" t="s">
        <v>19</v>
      </c>
      <c r="G2097" s="7" t="s">
        <v>27</v>
      </c>
      <c r="H2097" s="7" t="s">
        <v>2</v>
      </c>
      <c r="I2097" s="7" t="s">
        <v>2</v>
      </c>
      <c r="J2097" s="7" t="s">
        <v>37</v>
      </c>
    </row>
    <row r="2098" spans="1:10" x14ac:dyDescent="0.25" outlineLevel="3" collapsed="1">
      <c r="A2098" s="8" t="s">
        <v>19</v>
      </c>
      <c r="B2098" s="9" t="s">
        <v>1596</v>
      </c>
      <c r="C2098" s="8" t="s">
        <v>2</v>
      </c>
      <c r="D2098" s="8"/>
      <c r="E2098" s="8" t="s">
        <v>885</v>
      </c>
      <c r="F2098" s="8" t="s">
        <v>15</v>
      </c>
      <c r="G2098" s="8" t="s">
        <v>2</v>
      </c>
      <c r="H2098" s="8" t="s">
        <v>2</v>
      </c>
      <c r="I2098" s="8" t="s">
        <v>2</v>
      </c>
      <c r="J2098" s="8" t="s">
        <v>63</v>
      </c>
    </row>
    <row r="2099" spans="1:10" x14ac:dyDescent="0.25" outlineLevel="4" collapsed="1">
      <c r="A2099" s="7" t="s">
        <v>19</v>
      </c>
      <c r="B2099" s="7" t="s">
        <v>25</v>
      </c>
      <c r="C2099" s="7" t="s">
        <v>2</v>
      </c>
      <c r="D2099" s="7"/>
      <c r="E2099" s="7" t="s">
        <v>848</v>
      </c>
      <c r="F2099" s="7" t="s">
        <v>19</v>
      </c>
      <c r="G2099" s="7" t="s">
        <v>27</v>
      </c>
      <c r="H2099" s="7" t="s">
        <v>2</v>
      </c>
      <c r="I2099" s="7" t="s">
        <v>2</v>
      </c>
      <c r="J2099" s="7" t="s">
        <v>28</v>
      </c>
    </row>
    <row r="2100" spans="1:10" x14ac:dyDescent="0.25" outlineLevel="4" collapsed="1">
      <c r="A2100" s="7" t="s">
        <v>19</v>
      </c>
      <c r="B2100" s="7" t="s">
        <v>25</v>
      </c>
      <c r="C2100" s="7" t="s">
        <v>2</v>
      </c>
      <c r="D2100" s="7"/>
      <c r="E2100" s="7" t="s">
        <v>886</v>
      </c>
      <c r="F2100" s="7" t="s">
        <v>19</v>
      </c>
      <c r="G2100" s="7" t="s">
        <v>27</v>
      </c>
      <c r="H2100" s="7" t="s">
        <v>2</v>
      </c>
      <c r="I2100" s="7" t="s">
        <v>2</v>
      </c>
      <c r="J2100" s="7" t="s">
        <v>30</v>
      </c>
    </row>
    <row r="2101" spans="1:10" x14ac:dyDescent="0.25" outlineLevel="4" collapsed="1">
      <c r="A2101" s="7" t="s">
        <v>19</v>
      </c>
      <c r="B2101" s="7" t="s">
        <v>64</v>
      </c>
      <c r="C2101" s="7" t="s">
        <v>2</v>
      </c>
      <c r="D2101" s="7"/>
      <c r="E2101" s="7" t="s">
        <v>887</v>
      </c>
      <c r="F2101" s="7" t="s">
        <v>19</v>
      </c>
      <c r="G2101" s="7">
        <v>1</v>
      </c>
      <c r="H2101" s="7" t="s">
        <v>2</v>
      </c>
      <c r="I2101" s="7" t="s">
        <v>2</v>
      </c>
      <c r="J2101" s="7" t="s">
        <v>34</v>
      </c>
    </row>
    <row r="2102" spans="1:10" x14ac:dyDescent="0.25" outlineLevel="4" collapsed="1">
      <c r="A2102" s="7" t="s">
        <v>19</v>
      </c>
      <c r="B2102" s="7" t="s">
        <v>64</v>
      </c>
      <c r="C2102" s="7" t="s">
        <v>2</v>
      </c>
      <c r="D2102" s="7"/>
      <c r="E2102" s="7" t="s">
        <v>888</v>
      </c>
      <c r="F2102" s="7" t="s">
        <v>19</v>
      </c>
      <c r="G2102" s="7">
        <v>1</v>
      </c>
      <c r="H2102" s="7" t="s">
        <v>2</v>
      </c>
      <c r="I2102" s="7" t="s">
        <v>2</v>
      </c>
      <c r="J2102" s="7" t="s">
        <v>37</v>
      </c>
    </row>
    <row r="2103" spans="1:10" x14ac:dyDescent="0.25" outlineLevel="4" collapsed="1">
      <c r="A2103" s="7" t="s">
        <v>19</v>
      </c>
      <c r="B2103" s="7" t="s">
        <v>64</v>
      </c>
      <c r="C2103" s="7" t="s">
        <v>2</v>
      </c>
      <c r="D2103" s="7"/>
      <c r="E2103" s="7" t="s">
        <v>889</v>
      </c>
      <c r="F2103" s="7" t="s">
        <v>19</v>
      </c>
      <c r="G2103" s="7">
        <v>1</v>
      </c>
      <c r="H2103" s="7" t="s">
        <v>2</v>
      </c>
      <c r="I2103" s="7" t="s">
        <v>2</v>
      </c>
      <c r="J2103" s="7" t="s">
        <v>63</v>
      </c>
    </row>
    <row r="2104" spans="1:10" x14ac:dyDescent="0.25" outlineLevel="4" collapsed="1">
      <c r="A2104" s="7" t="s">
        <v>19</v>
      </c>
      <c r="B2104" s="7" t="s">
        <v>64</v>
      </c>
      <c r="C2104" s="7" t="s">
        <v>2</v>
      </c>
      <c r="D2104" s="7"/>
      <c r="E2104" s="7" t="s">
        <v>890</v>
      </c>
      <c r="F2104" s="7" t="s">
        <v>19</v>
      </c>
      <c r="G2104" s="7">
        <v>1</v>
      </c>
      <c r="H2104" s="7" t="s">
        <v>2</v>
      </c>
      <c r="I2104" s="7" t="s">
        <v>2</v>
      </c>
      <c r="J2104" s="7" t="s">
        <v>87</v>
      </c>
    </row>
    <row r="2105" spans="1:10" x14ac:dyDescent="0.25" outlineLevel="3" collapsed="1">
      <c r="A2105" s="7" t="s">
        <v>19</v>
      </c>
      <c r="B2105" s="7" t="s">
        <v>25</v>
      </c>
      <c r="C2105" s="7" t="s">
        <v>2</v>
      </c>
      <c r="D2105" s="7"/>
      <c r="E2105" s="7" t="s">
        <v>850</v>
      </c>
      <c r="F2105" s="7" t="s">
        <v>19</v>
      </c>
      <c r="G2105" s="7" t="s">
        <v>27</v>
      </c>
      <c r="H2105" s="7" t="s">
        <v>2</v>
      </c>
      <c r="I2105" s="7" t="s">
        <v>2</v>
      </c>
      <c r="J2105" s="7" t="s">
        <v>50</v>
      </c>
    </row>
    <row r="2106" spans="1:10" x14ac:dyDescent="0.25" outlineLevel="3" collapsed="1">
      <c r="A2106" s="7" t="s">
        <v>19</v>
      </c>
      <c r="B2106" s="7" t="s">
        <v>25</v>
      </c>
      <c r="C2106" s="7" t="s">
        <v>2</v>
      </c>
      <c r="D2106" s="7"/>
      <c r="E2106" s="7" t="s">
        <v>851</v>
      </c>
      <c r="F2106" s="7" t="s">
        <v>19</v>
      </c>
      <c r="G2106" s="7" t="s">
        <v>27</v>
      </c>
      <c r="H2106" s="7" t="s">
        <v>2</v>
      </c>
      <c r="I2106" s="7" t="s">
        <v>2</v>
      </c>
      <c r="J2106" s="7" t="s">
        <v>52</v>
      </c>
    </row>
    <row r="2107" spans="1:10" x14ac:dyDescent="0.25" outlineLevel="3" collapsed="1">
      <c r="A2107" s="7" t="s">
        <v>19</v>
      </c>
      <c r="B2107" s="7" t="s">
        <v>25</v>
      </c>
      <c r="C2107" s="7" t="s">
        <v>2</v>
      </c>
      <c r="D2107" s="7"/>
      <c r="E2107" s="7" t="s">
        <v>852</v>
      </c>
      <c r="F2107" s="7" t="s">
        <v>19</v>
      </c>
      <c r="G2107" s="7" t="s">
        <v>27</v>
      </c>
      <c r="H2107" s="7" t="s">
        <v>2</v>
      </c>
      <c r="I2107" s="7" t="s">
        <v>2</v>
      </c>
      <c r="J2107" s="7" t="s">
        <v>57</v>
      </c>
    </row>
    <row r="2108" spans="1:10" x14ac:dyDescent="0.25" outlineLevel="2" collapsed="1">
      <c r="A2108" s="8" t="s">
        <v>19</v>
      </c>
      <c r="B2108" s="9" t="s">
        <v>1597</v>
      </c>
      <c r="C2108" s="8" t="s">
        <v>2</v>
      </c>
      <c r="D2108" s="8"/>
      <c r="E2108" s="8" t="s">
        <v>892</v>
      </c>
      <c r="F2108" s="8" t="s">
        <v>19</v>
      </c>
      <c r="G2108" s="8" t="s">
        <v>2</v>
      </c>
      <c r="H2108" s="8" t="s">
        <v>2</v>
      </c>
      <c r="I2108" s="8" t="s">
        <v>2</v>
      </c>
      <c r="J2108" s="8" t="s">
        <v>188</v>
      </c>
    </row>
    <row r="2109" spans="1:10" x14ac:dyDescent="0.25" outlineLevel="3" collapsed="1">
      <c r="A2109" s="7" t="s">
        <v>15</v>
      </c>
      <c r="B2109" s="7" t="s">
        <v>25</v>
      </c>
      <c r="C2109" s="7" t="s">
        <v>2</v>
      </c>
      <c r="D2109" s="7"/>
      <c r="E2109" s="7" t="s">
        <v>842</v>
      </c>
      <c r="F2109" s="7" t="s">
        <v>19</v>
      </c>
      <c r="G2109" s="7" t="s">
        <v>27</v>
      </c>
      <c r="H2109" s="7" t="s">
        <v>2</v>
      </c>
      <c r="I2109" s="7" t="s">
        <v>2</v>
      </c>
      <c r="J2109" s="7" t="s">
        <v>28</v>
      </c>
    </row>
    <row r="2110" spans="1:10" x14ac:dyDescent="0.25" outlineLevel="3" collapsed="1">
      <c r="A2110" s="7" t="s">
        <v>15</v>
      </c>
      <c r="B2110" s="7" t="s">
        <v>25</v>
      </c>
      <c r="C2110" s="7" t="s">
        <v>2</v>
      </c>
      <c r="D2110" s="7"/>
      <c r="E2110" s="7" t="s">
        <v>843</v>
      </c>
      <c r="F2110" s="7" t="s">
        <v>19</v>
      </c>
      <c r="G2110" s="7" t="s">
        <v>27</v>
      </c>
      <c r="H2110" s="7" t="s">
        <v>2</v>
      </c>
      <c r="I2110" s="7" t="s">
        <v>2</v>
      </c>
      <c r="J2110" s="7" t="s">
        <v>30</v>
      </c>
    </row>
    <row r="2111" spans="1:10" x14ac:dyDescent="0.25" outlineLevel="3" collapsed="1">
      <c r="A2111" s="7" t="s">
        <v>15</v>
      </c>
      <c r="B2111" s="7" t="s">
        <v>25</v>
      </c>
      <c r="C2111" s="7" t="s">
        <v>2</v>
      </c>
      <c r="D2111" s="7"/>
      <c r="E2111" s="7" t="s">
        <v>844</v>
      </c>
      <c r="F2111" s="7" t="s">
        <v>19</v>
      </c>
      <c r="G2111" s="7" t="s">
        <v>27</v>
      </c>
      <c r="H2111" s="7" t="s">
        <v>2</v>
      </c>
      <c r="I2111" s="7" t="s">
        <v>2</v>
      </c>
      <c r="J2111" s="7" t="s">
        <v>34</v>
      </c>
    </row>
    <row r="2112" spans="1:10" x14ac:dyDescent="0.25" outlineLevel="3" collapsed="1">
      <c r="A2112" s="7" t="s">
        <v>15</v>
      </c>
      <c r="B2112" s="7" t="s">
        <v>25</v>
      </c>
      <c r="C2112" s="7" t="s">
        <v>2</v>
      </c>
      <c r="D2112" s="7"/>
      <c r="E2112" s="7" t="s">
        <v>845</v>
      </c>
      <c r="F2112" s="7" t="s">
        <v>19</v>
      </c>
      <c r="G2112" s="7" t="s">
        <v>27</v>
      </c>
      <c r="H2112" s="7" t="s">
        <v>2</v>
      </c>
      <c r="I2112" s="7" t="s">
        <v>2</v>
      </c>
      <c r="J2112" s="7" t="s">
        <v>37</v>
      </c>
    </row>
    <row r="2113" spans="1:10" x14ac:dyDescent="0.25" outlineLevel="3" collapsed="1">
      <c r="A2113" s="8" t="s">
        <v>15</v>
      </c>
      <c r="B2113" s="9" t="s">
        <v>1598</v>
      </c>
      <c r="C2113" s="8" t="s">
        <v>2</v>
      </c>
      <c r="D2113" s="8"/>
      <c r="E2113" s="8" t="s">
        <v>894</v>
      </c>
      <c r="F2113" s="8" t="s">
        <v>15</v>
      </c>
      <c r="G2113" s="8" t="s">
        <v>2</v>
      </c>
      <c r="H2113" s="8" t="s">
        <v>2</v>
      </c>
      <c r="I2113" s="8" t="s">
        <v>2</v>
      </c>
      <c r="J2113" s="8" t="s">
        <v>63</v>
      </c>
    </row>
    <row r="2114" spans="1:10" x14ac:dyDescent="0.25" outlineLevel="4" collapsed="1">
      <c r="A2114" s="7" t="s">
        <v>15</v>
      </c>
      <c r="B2114" s="7" t="s">
        <v>25</v>
      </c>
      <c r="C2114" s="7" t="s">
        <v>2</v>
      </c>
      <c r="D2114" s="7"/>
      <c r="E2114" s="7" t="s">
        <v>895</v>
      </c>
      <c r="F2114" s="7" t="s">
        <v>19</v>
      </c>
      <c r="G2114" s="7" t="s">
        <v>27</v>
      </c>
      <c r="H2114" s="7" t="s">
        <v>2</v>
      </c>
      <c r="I2114" s="7" t="s">
        <v>2</v>
      </c>
      <c r="J2114" s="7" t="s">
        <v>28</v>
      </c>
    </row>
    <row r="2115" spans="1:10" x14ac:dyDescent="0.25" outlineLevel="4" collapsed="1">
      <c r="A2115" s="7" t="s">
        <v>15</v>
      </c>
      <c r="B2115" s="7" t="s">
        <v>25</v>
      </c>
      <c r="C2115" s="7" t="s">
        <v>2</v>
      </c>
      <c r="D2115" s="7"/>
      <c r="E2115" s="7" t="s">
        <v>848</v>
      </c>
      <c r="F2115" s="7" t="s">
        <v>19</v>
      </c>
      <c r="G2115" s="7" t="s">
        <v>27</v>
      </c>
      <c r="H2115" s="7" t="s">
        <v>2</v>
      </c>
      <c r="I2115" s="7" t="s">
        <v>2</v>
      </c>
      <c r="J2115" s="7" t="s">
        <v>30</v>
      </c>
    </row>
    <row r="2116" spans="1:10" x14ac:dyDescent="0.25" outlineLevel="4" collapsed="1">
      <c r="A2116" s="7" t="s">
        <v>15</v>
      </c>
      <c r="B2116" s="7" t="s">
        <v>64</v>
      </c>
      <c r="C2116" s="7" t="s">
        <v>2</v>
      </c>
      <c r="D2116" s="7"/>
      <c r="E2116" s="7" t="s">
        <v>896</v>
      </c>
      <c r="F2116" s="7" t="s">
        <v>19</v>
      </c>
      <c r="G2116" s="7">
        <v>1</v>
      </c>
      <c r="H2116" s="7" t="s">
        <v>2</v>
      </c>
      <c r="I2116" s="7" t="s">
        <v>2</v>
      </c>
      <c r="J2116" s="7" t="s">
        <v>34</v>
      </c>
    </row>
    <row r="2117" spans="1:10" x14ac:dyDescent="0.25" outlineLevel="3" collapsed="1">
      <c r="A2117" s="7" t="s">
        <v>15</v>
      </c>
      <c r="B2117" s="7" t="s">
        <v>25</v>
      </c>
      <c r="C2117" s="7" t="s">
        <v>2</v>
      </c>
      <c r="D2117" s="7"/>
      <c r="E2117" s="7" t="s">
        <v>850</v>
      </c>
      <c r="F2117" s="7" t="s">
        <v>19</v>
      </c>
      <c r="G2117" s="7" t="s">
        <v>27</v>
      </c>
      <c r="H2117" s="7" t="s">
        <v>2</v>
      </c>
      <c r="I2117" s="7" t="s">
        <v>2</v>
      </c>
      <c r="J2117" s="7" t="s">
        <v>803</v>
      </c>
    </row>
    <row r="2118" spans="1:10" x14ac:dyDescent="0.25" outlineLevel="3" collapsed="1">
      <c r="A2118" s="7" t="s">
        <v>15</v>
      </c>
      <c r="B2118" s="7" t="s">
        <v>25</v>
      </c>
      <c r="C2118" s="7" t="s">
        <v>2</v>
      </c>
      <c r="D2118" s="7"/>
      <c r="E2118" s="7" t="s">
        <v>851</v>
      </c>
      <c r="F2118" s="7" t="s">
        <v>19</v>
      </c>
      <c r="G2118" s="7" t="s">
        <v>27</v>
      </c>
      <c r="H2118" s="7" t="s">
        <v>2</v>
      </c>
      <c r="I2118" s="7" t="s">
        <v>2</v>
      </c>
      <c r="J2118" s="7" t="s">
        <v>46</v>
      </c>
    </row>
    <row r="2119" spans="1:10" x14ac:dyDescent="0.25" outlineLevel="3" collapsed="1">
      <c r="A2119" s="7" t="s">
        <v>15</v>
      </c>
      <c r="B2119" s="7" t="s">
        <v>25</v>
      </c>
      <c r="C2119" s="7" t="s">
        <v>2</v>
      </c>
      <c r="D2119" s="7"/>
      <c r="E2119" s="7" t="s">
        <v>852</v>
      </c>
      <c r="F2119" s="7" t="s">
        <v>19</v>
      </c>
      <c r="G2119" s="7" t="s">
        <v>27</v>
      </c>
      <c r="H2119" s="7" t="s">
        <v>2</v>
      </c>
      <c r="I2119" s="7" t="s">
        <v>2</v>
      </c>
      <c r="J2119" s="7" t="s">
        <v>50</v>
      </c>
    </row>
    <row r="2120" spans="1:10" x14ac:dyDescent="0.25" outlineLevel="2" collapsed="1">
      <c r="A2120" s="8" t="s">
        <v>19</v>
      </c>
      <c r="B2120" s="9" t="s">
        <v>1599</v>
      </c>
      <c r="C2120" s="8" t="s">
        <v>2</v>
      </c>
      <c r="D2120" s="8"/>
      <c r="E2120" s="8" t="s">
        <v>898</v>
      </c>
      <c r="F2120" s="8" t="s">
        <v>19</v>
      </c>
      <c r="G2120" s="8" t="s">
        <v>2</v>
      </c>
      <c r="H2120" s="8" t="s">
        <v>2</v>
      </c>
      <c r="I2120" s="8" t="s">
        <v>2</v>
      </c>
      <c r="J2120" s="8" t="s">
        <v>206</v>
      </c>
    </row>
    <row r="2121" spans="1:10" x14ac:dyDescent="0.25" outlineLevel="3" collapsed="1">
      <c r="A2121" s="7" t="s">
        <v>15</v>
      </c>
      <c r="B2121" s="7" t="s">
        <v>25</v>
      </c>
      <c r="C2121" s="7" t="s">
        <v>2</v>
      </c>
      <c r="D2121" s="7"/>
      <c r="E2121" s="7" t="s">
        <v>842</v>
      </c>
      <c r="F2121" s="7" t="s">
        <v>19</v>
      </c>
      <c r="G2121" s="7" t="s">
        <v>27</v>
      </c>
      <c r="H2121" s="7" t="s">
        <v>2</v>
      </c>
      <c r="I2121" s="7" t="s">
        <v>2</v>
      </c>
      <c r="J2121" s="7" t="s">
        <v>28</v>
      </c>
    </row>
    <row r="2122" spans="1:10" x14ac:dyDescent="0.25" outlineLevel="3" collapsed="1">
      <c r="A2122" s="7" t="s">
        <v>15</v>
      </c>
      <c r="B2122" s="7" t="s">
        <v>25</v>
      </c>
      <c r="C2122" s="7" t="s">
        <v>2</v>
      </c>
      <c r="D2122" s="7"/>
      <c r="E2122" s="7" t="s">
        <v>843</v>
      </c>
      <c r="F2122" s="7" t="s">
        <v>19</v>
      </c>
      <c r="G2122" s="7" t="s">
        <v>27</v>
      </c>
      <c r="H2122" s="7" t="s">
        <v>2</v>
      </c>
      <c r="I2122" s="7" t="s">
        <v>2</v>
      </c>
      <c r="J2122" s="7" t="s">
        <v>30</v>
      </c>
    </row>
    <row r="2123" spans="1:10" x14ac:dyDescent="0.25" outlineLevel="3" collapsed="1">
      <c r="A2123" s="7" t="s">
        <v>15</v>
      </c>
      <c r="B2123" s="7" t="s">
        <v>25</v>
      </c>
      <c r="C2123" s="7" t="s">
        <v>2</v>
      </c>
      <c r="D2123" s="7"/>
      <c r="E2123" s="7" t="s">
        <v>844</v>
      </c>
      <c r="F2123" s="7" t="s">
        <v>19</v>
      </c>
      <c r="G2123" s="7" t="s">
        <v>27</v>
      </c>
      <c r="H2123" s="7" t="s">
        <v>2</v>
      </c>
      <c r="I2123" s="7" t="s">
        <v>2</v>
      </c>
      <c r="J2123" s="7" t="s">
        <v>34</v>
      </c>
    </row>
    <row r="2124" spans="1:10" x14ac:dyDescent="0.25" outlineLevel="3" collapsed="1">
      <c r="A2124" s="7" t="s">
        <v>15</v>
      </c>
      <c r="B2124" s="7" t="s">
        <v>25</v>
      </c>
      <c r="C2124" s="7" t="s">
        <v>2</v>
      </c>
      <c r="D2124" s="7"/>
      <c r="E2124" s="7" t="s">
        <v>845</v>
      </c>
      <c r="F2124" s="7" t="s">
        <v>19</v>
      </c>
      <c r="G2124" s="7" t="s">
        <v>27</v>
      </c>
      <c r="H2124" s="7" t="s">
        <v>2</v>
      </c>
      <c r="I2124" s="7" t="s">
        <v>2</v>
      </c>
      <c r="J2124" s="7" t="s">
        <v>37</v>
      </c>
    </row>
    <row r="2125" spans="1:10" x14ac:dyDescent="0.25" outlineLevel="3" collapsed="1">
      <c r="A2125" s="8" t="s">
        <v>15</v>
      </c>
      <c r="B2125" s="9" t="s">
        <v>1600</v>
      </c>
      <c r="C2125" s="8" t="s">
        <v>2</v>
      </c>
      <c r="D2125" s="8"/>
      <c r="E2125" s="8" t="s">
        <v>900</v>
      </c>
      <c r="F2125" s="8" t="s">
        <v>15</v>
      </c>
      <c r="G2125" s="8" t="s">
        <v>2</v>
      </c>
      <c r="H2125" s="8" t="s">
        <v>2</v>
      </c>
      <c r="I2125" s="8" t="s">
        <v>2</v>
      </c>
      <c r="J2125" s="8" t="s">
        <v>63</v>
      </c>
    </row>
    <row r="2126" spans="1:10" x14ac:dyDescent="0.25" outlineLevel="4" collapsed="1">
      <c r="A2126" s="7" t="s">
        <v>15</v>
      </c>
      <c r="B2126" s="7" t="s">
        <v>25</v>
      </c>
      <c r="C2126" s="7" t="s">
        <v>2</v>
      </c>
      <c r="D2126" s="7"/>
      <c r="E2126" s="7" t="s">
        <v>895</v>
      </c>
      <c r="F2126" s="7" t="s">
        <v>19</v>
      </c>
      <c r="G2126" s="7" t="s">
        <v>27</v>
      </c>
      <c r="H2126" s="7" t="s">
        <v>2</v>
      </c>
      <c r="I2126" s="7" t="s">
        <v>2</v>
      </c>
      <c r="J2126" s="7" t="s">
        <v>28</v>
      </c>
    </row>
    <row r="2127" spans="1:10" x14ac:dyDescent="0.25" outlineLevel="4" collapsed="1">
      <c r="A2127" s="7" t="s">
        <v>15</v>
      </c>
      <c r="B2127" s="7" t="s">
        <v>25</v>
      </c>
      <c r="C2127" s="7" t="s">
        <v>2</v>
      </c>
      <c r="D2127" s="7"/>
      <c r="E2127" s="7" t="s">
        <v>848</v>
      </c>
      <c r="F2127" s="7" t="s">
        <v>19</v>
      </c>
      <c r="G2127" s="7" t="s">
        <v>27</v>
      </c>
      <c r="H2127" s="7" t="s">
        <v>2</v>
      </c>
      <c r="I2127" s="7" t="s">
        <v>2</v>
      </c>
      <c r="J2127" s="7" t="s">
        <v>30</v>
      </c>
    </row>
    <row r="2128" spans="1:10" x14ac:dyDescent="0.25" outlineLevel="4" collapsed="1">
      <c r="A2128" s="7" t="s">
        <v>15</v>
      </c>
      <c r="B2128" s="7" t="s">
        <v>64</v>
      </c>
      <c r="C2128" s="7" t="s">
        <v>2</v>
      </c>
      <c r="D2128" s="7"/>
      <c r="E2128" s="7" t="s">
        <v>901</v>
      </c>
      <c r="F2128" s="7" t="s">
        <v>19</v>
      </c>
      <c r="G2128" s="7">
        <v>1</v>
      </c>
      <c r="H2128" s="7" t="s">
        <v>2</v>
      </c>
      <c r="I2128" s="7" t="s">
        <v>2</v>
      </c>
      <c r="J2128" s="7" t="s">
        <v>34</v>
      </c>
    </row>
    <row r="2129" spans="1:10" x14ac:dyDescent="0.25" outlineLevel="3" collapsed="1">
      <c r="A2129" s="7" t="s">
        <v>15</v>
      </c>
      <c r="B2129" s="7" t="s">
        <v>25</v>
      </c>
      <c r="C2129" s="7" t="s">
        <v>2</v>
      </c>
      <c r="D2129" s="7"/>
      <c r="E2129" s="7" t="s">
        <v>850</v>
      </c>
      <c r="F2129" s="7" t="s">
        <v>19</v>
      </c>
      <c r="G2129" s="7" t="s">
        <v>27</v>
      </c>
      <c r="H2129" s="7" t="s">
        <v>2</v>
      </c>
      <c r="I2129" s="7" t="s">
        <v>2</v>
      </c>
      <c r="J2129" s="7" t="s">
        <v>803</v>
      </c>
    </row>
    <row r="2130" spans="1:10" x14ac:dyDescent="0.25" outlineLevel="3" collapsed="1">
      <c r="A2130" s="7" t="s">
        <v>15</v>
      </c>
      <c r="B2130" s="7" t="s">
        <v>25</v>
      </c>
      <c r="C2130" s="7" t="s">
        <v>2</v>
      </c>
      <c r="D2130" s="7"/>
      <c r="E2130" s="7" t="s">
        <v>851</v>
      </c>
      <c r="F2130" s="7" t="s">
        <v>19</v>
      </c>
      <c r="G2130" s="7" t="s">
        <v>27</v>
      </c>
      <c r="H2130" s="7" t="s">
        <v>2</v>
      </c>
      <c r="I2130" s="7" t="s">
        <v>2</v>
      </c>
      <c r="J2130" s="7" t="s">
        <v>46</v>
      </c>
    </row>
    <row r="2131" spans="1:10" x14ac:dyDescent="0.25" outlineLevel="3" collapsed="1">
      <c r="A2131" s="7" t="s">
        <v>15</v>
      </c>
      <c r="B2131" s="7" t="s">
        <v>25</v>
      </c>
      <c r="C2131" s="7" t="s">
        <v>2</v>
      </c>
      <c r="D2131" s="7"/>
      <c r="E2131" s="7" t="s">
        <v>852</v>
      </c>
      <c r="F2131" s="7" t="s">
        <v>19</v>
      </c>
      <c r="G2131" s="7" t="s">
        <v>27</v>
      </c>
      <c r="H2131" s="7" t="s">
        <v>2</v>
      </c>
      <c r="I2131" s="7" t="s">
        <v>2</v>
      </c>
      <c r="J2131" s="7" t="s">
        <v>50</v>
      </c>
    </row>
    <row r="2132" spans="1:10" x14ac:dyDescent="0.25" outlineLevel="2" collapsed="1">
      <c r="A2132" s="8" t="s">
        <v>19</v>
      </c>
      <c r="B2132" s="9" t="s">
        <v>1601</v>
      </c>
      <c r="C2132" s="8" t="s">
        <v>2</v>
      </c>
      <c r="D2132" s="8"/>
      <c r="E2132" s="8" t="s">
        <v>903</v>
      </c>
      <c r="F2132" s="8" t="s">
        <v>19</v>
      </c>
      <c r="G2132" s="8" t="s">
        <v>2</v>
      </c>
      <c r="H2132" s="8" t="s">
        <v>2</v>
      </c>
      <c r="I2132" s="8" t="s">
        <v>2</v>
      </c>
      <c r="J2132" s="8" t="s">
        <v>225</v>
      </c>
    </row>
    <row r="2133" spans="1:10" x14ac:dyDescent="0.25" outlineLevel="3" collapsed="1">
      <c r="A2133" s="7" t="s">
        <v>15</v>
      </c>
      <c r="B2133" s="7" t="s">
        <v>25</v>
      </c>
      <c r="C2133" s="7" t="s">
        <v>2</v>
      </c>
      <c r="D2133" s="7"/>
      <c r="E2133" s="7" t="s">
        <v>842</v>
      </c>
      <c r="F2133" s="7" t="s">
        <v>19</v>
      </c>
      <c r="G2133" s="7" t="s">
        <v>27</v>
      </c>
      <c r="H2133" s="7" t="s">
        <v>2</v>
      </c>
      <c r="I2133" s="7" t="s">
        <v>2</v>
      </c>
      <c r="J2133" s="7" t="s">
        <v>28</v>
      </c>
    </row>
    <row r="2134" spans="1:10" x14ac:dyDescent="0.25" outlineLevel="3" collapsed="1">
      <c r="A2134" s="7" t="s">
        <v>15</v>
      </c>
      <c r="B2134" s="7" t="s">
        <v>25</v>
      </c>
      <c r="C2134" s="7" t="s">
        <v>2</v>
      </c>
      <c r="D2134" s="7"/>
      <c r="E2134" s="7" t="s">
        <v>843</v>
      </c>
      <c r="F2134" s="7" t="s">
        <v>19</v>
      </c>
      <c r="G2134" s="7" t="s">
        <v>27</v>
      </c>
      <c r="H2134" s="7" t="s">
        <v>2</v>
      </c>
      <c r="I2134" s="7" t="s">
        <v>2</v>
      </c>
      <c r="J2134" s="7" t="s">
        <v>30</v>
      </c>
    </row>
    <row r="2135" spans="1:10" x14ac:dyDescent="0.25" outlineLevel="3" collapsed="1">
      <c r="A2135" s="7" t="s">
        <v>15</v>
      </c>
      <c r="B2135" s="7" t="s">
        <v>25</v>
      </c>
      <c r="C2135" s="7" t="s">
        <v>2</v>
      </c>
      <c r="D2135" s="7"/>
      <c r="E2135" s="7" t="s">
        <v>844</v>
      </c>
      <c r="F2135" s="7" t="s">
        <v>19</v>
      </c>
      <c r="G2135" s="7" t="s">
        <v>27</v>
      </c>
      <c r="H2135" s="7" t="s">
        <v>2</v>
      </c>
      <c r="I2135" s="7" t="s">
        <v>2</v>
      </c>
      <c r="J2135" s="7" t="s">
        <v>34</v>
      </c>
    </row>
    <row r="2136" spans="1:10" x14ac:dyDescent="0.25" outlineLevel="3" collapsed="1">
      <c r="A2136" s="7" t="s">
        <v>15</v>
      </c>
      <c r="B2136" s="7" t="s">
        <v>25</v>
      </c>
      <c r="C2136" s="7" t="s">
        <v>2</v>
      </c>
      <c r="D2136" s="7"/>
      <c r="E2136" s="7" t="s">
        <v>845</v>
      </c>
      <c r="F2136" s="7" t="s">
        <v>19</v>
      </c>
      <c r="G2136" s="7" t="s">
        <v>27</v>
      </c>
      <c r="H2136" s="7" t="s">
        <v>2</v>
      </c>
      <c r="I2136" s="7" t="s">
        <v>2</v>
      </c>
      <c r="J2136" s="7" t="s">
        <v>37</v>
      </c>
    </row>
    <row r="2137" spans="1:10" x14ac:dyDescent="0.25" outlineLevel="3" collapsed="1">
      <c r="A2137" s="8" t="s">
        <v>15</v>
      </c>
      <c r="B2137" s="9" t="s">
        <v>905</v>
      </c>
      <c r="C2137" s="8" t="s">
        <v>2</v>
      </c>
      <c r="D2137" s="8"/>
      <c r="E2137" s="8" t="s">
        <v>905</v>
      </c>
      <c r="F2137" s="8" t="s">
        <v>15</v>
      </c>
      <c r="G2137" s="8" t="s">
        <v>2</v>
      </c>
      <c r="H2137" s="8" t="s">
        <v>2</v>
      </c>
      <c r="I2137" s="8" t="s">
        <v>2</v>
      </c>
      <c r="J2137" s="8" t="s">
        <v>63</v>
      </c>
    </row>
    <row r="2138" spans="1:10" x14ac:dyDescent="0.25" outlineLevel="4" collapsed="1">
      <c r="A2138" s="7" t="s">
        <v>15</v>
      </c>
      <c r="B2138" s="7" t="s">
        <v>25</v>
      </c>
      <c r="C2138" s="7" t="s">
        <v>2</v>
      </c>
      <c r="D2138" s="7"/>
      <c r="E2138" s="7" t="s">
        <v>895</v>
      </c>
      <c r="F2138" s="7" t="s">
        <v>19</v>
      </c>
      <c r="G2138" s="7" t="s">
        <v>27</v>
      </c>
      <c r="H2138" s="7" t="s">
        <v>2</v>
      </c>
      <c r="I2138" s="7" t="s">
        <v>2</v>
      </c>
      <c r="J2138" s="7" t="s">
        <v>28</v>
      </c>
    </row>
    <row r="2139" spans="1:10" x14ac:dyDescent="0.25" outlineLevel="4" collapsed="1">
      <c r="A2139" s="7" t="s">
        <v>15</v>
      </c>
      <c r="B2139" s="7" t="s">
        <v>25</v>
      </c>
      <c r="C2139" s="7" t="s">
        <v>2</v>
      </c>
      <c r="D2139" s="7"/>
      <c r="E2139" s="7" t="s">
        <v>848</v>
      </c>
      <c r="F2139" s="7" t="s">
        <v>19</v>
      </c>
      <c r="G2139" s="7" t="s">
        <v>27</v>
      </c>
      <c r="H2139" s="7" t="s">
        <v>2</v>
      </c>
      <c r="I2139" s="7" t="s">
        <v>2</v>
      </c>
      <c r="J2139" s="7" t="s">
        <v>30</v>
      </c>
    </row>
    <row r="2140" spans="1:10" x14ac:dyDescent="0.25" outlineLevel="4" collapsed="1">
      <c r="A2140" s="7" t="s">
        <v>15</v>
      </c>
      <c r="B2140" s="7" t="s">
        <v>64</v>
      </c>
      <c r="C2140" s="7" t="s">
        <v>2</v>
      </c>
      <c r="D2140" s="7"/>
      <c r="E2140" s="7" t="s">
        <v>906</v>
      </c>
      <c r="F2140" s="7" t="s">
        <v>19</v>
      </c>
      <c r="G2140" s="7">
        <v>1</v>
      </c>
      <c r="H2140" s="7" t="s">
        <v>2</v>
      </c>
      <c r="I2140" s="7" t="s">
        <v>2</v>
      </c>
      <c r="J2140" s="7" t="s">
        <v>34</v>
      </c>
    </row>
    <row r="2141" spans="1:10" x14ac:dyDescent="0.25" outlineLevel="3" collapsed="1">
      <c r="A2141" s="7" t="s">
        <v>15</v>
      </c>
      <c r="B2141" s="7" t="s">
        <v>25</v>
      </c>
      <c r="C2141" s="7" t="s">
        <v>2</v>
      </c>
      <c r="D2141" s="7"/>
      <c r="E2141" s="7" t="s">
        <v>850</v>
      </c>
      <c r="F2141" s="7" t="s">
        <v>19</v>
      </c>
      <c r="G2141" s="7" t="s">
        <v>27</v>
      </c>
      <c r="H2141" s="7" t="s">
        <v>2</v>
      </c>
      <c r="I2141" s="7" t="s">
        <v>2</v>
      </c>
      <c r="J2141" s="7" t="s">
        <v>803</v>
      </c>
    </row>
    <row r="2142" spans="1:10" x14ac:dyDescent="0.25" outlineLevel="3" collapsed="1">
      <c r="A2142" s="7" t="s">
        <v>15</v>
      </c>
      <c r="B2142" s="7" t="s">
        <v>25</v>
      </c>
      <c r="C2142" s="7" t="s">
        <v>2</v>
      </c>
      <c r="D2142" s="7"/>
      <c r="E2142" s="7" t="s">
        <v>851</v>
      </c>
      <c r="F2142" s="7" t="s">
        <v>19</v>
      </c>
      <c r="G2142" s="7" t="s">
        <v>27</v>
      </c>
      <c r="H2142" s="7" t="s">
        <v>2</v>
      </c>
      <c r="I2142" s="7" t="s">
        <v>2</v>
      </c>
      <c r="J2142" s="7" t="s">
        <v>46</v>
      </c>
    </row>
    <row r="2143" spans="1:10" x14ac:dyDescent="0.25" outlineLevel="3" collapsed="1">
      <c r="A2143" s="7" t="s">
        <v>15</v>
      </c>
      <c r="B2143" s="7" t="s">
        <v>25</v>
      </c>
      <c r="C2143" s="7" t="s">
        <v>2</v>
      </c>
      <c r="D2143" s="7"/>
      <c r="E2143" s="7" t="s">
        <v>852</v>
      </c>
      <c r="F2143" s="7" t="s">
        <v>19</v>
      </c>
      <c r="G2143" s="7" t="s">
        <v>27</v>
      </c>
      <c r="H2143" s="7" t="s">
        <v>2</v>
      </c>
      <c r="I2143" s="7" t="s">
        <v>2</v>
      </c>
      <c r="J2143" s="7" t="s">
        <v>50</v>
      </c>
    </row>
    <row r="2144" spans="1:10" x14ac:dyDescent="0.25" outlineLevel="2" collapsed="1">
      <c r="A2144" s="8" t="s">
        <v>19</v>
      </c>
      <c r="B2144" s="9" t="s">
        <v>1602</v>
      </c>
      <c r="C2144" s="8" t="s">
        <v>2</v>
      </c>
      <c r="D2144" s="8"/>
      <c r="E2144" s="8" t="s">
        <v>908</v>
      </c>
      <c r="F2144" s="8" t="s">
        <v>19</v>
      </c>
      <c r="G2144" s="8" t="s">
        <v>2</v>
      </c>
      <c r="H2144" s="8" t="s">
        <v>2</v>
      </c>
      <c r="I2144" s="8" t="s">
        <v>2</v>
      </c>
      <c r="J2144" s="8" t="s">
        <v>909</v>
      </c>
    </row>
    <row r="2145" spans="1:10" x14ac:dyDescent="0.25" outlineLevel="3" collapsed="1">
      <c r="A2145" s="7" t="s">
        <v>15</v>
      </c>
      <c r="B2145" s="7" t="s">
        <v>25</v>
      </c>
      <c r="C2145" s="7" t="s">
        <v>2</v>
      </c>
      <c r="D2145" s="7"/>
      <c r="E2145" s="7" t="s">
        <v>842</v>
      </c>
      <c r="F2145" s="7" t="s">
        <v>19</v>
      </c>
      <c r="G2145" s="7" t="s">
        <v>27</v>
      </c>
      <c r="H2145" s="7" t="s">
        <v>2</v>
      </c>
      <c r="I2145" s="7" t="s">
        <v>2</v>
      </c>
      <c r="J2145" s="7" t="s">
        <v>28</v>
      </c>
    </row>
    <row r="2146" spans="1:10" x14ac:dyDescent="0.25" outlineLevel="3" collapsed="1">
      <c r="A2146" s="7" t="s">
        <v>15</v>
      </c>
      <c r="B2146" s="7" t="s">
        <v>25</v>
      </c>
      <c r="C2146" s="7" t="s">
        <v>2</v>
      </c>
      <c r="D2146" s="7"/>
      <c r="E2146" s="7" t="s">
        <v>843</v>
      </c>
      <c r="F2146" s="7" t="s">
        <v>19</v>
      </c>
      <c r="G2146" s="7" t="s">
        <v>27</v>
      </c>
      <c r="H2146" s="7" t="s">
        <v>2</v>
      </c>
      <c r="I2146" s="7" t="s">
        <v>2</v>
      </c>
      <c r="J2146" s="7" t="s">
        <v>30</v>
      </c>
    </row>
    <row r="2147" spans="1:10" x14ac:dyDescent="0.25" outlineLevel="3" collapsed="1">
      <c r="A2147" s="7" t="s">
        <v>15</v>
      </c>
      <c r="B2147" s="7" t="s">
        <v>25</v>
      </c>
      <c r="C2147" s="7" t="s">
        <v>2</v>
      </c>
      <c r="D2147" s="7"/>
      <c r="E2147" s="7" t="s">
        <v>844</v>
      </c>
      <c r="F2147" s="7" t="s">
        <v>19</v>
      </c>
      <c r="G2147" s="7" t="s">
        <v>27</v>
      </c>
      <c r="H2147" s="7" t="s">
        <v>2</v>
      </c>
      <c r="I2147" s="7" t="s">
        <v>2</v>
      </c>
      <c r="J2147" s="7" t="s">
        <v>34</v>
      </c>
    </row>
    <row r="2148" spans="1:10" x14ac:dyDescent="0.25" outlineLevel="3" collapsed="1">
      <c r="A2148" s="7" t="s">
        <v>15</v>
      </c>
      <c r="B2148" s="7" t="s">
        <v>25</v>
      </c>
      <c r="C2148" s="7" t="s">
        <v>2</v>
      </c>
      <c r="D2148" s="7"/>
      <c r="E2148" s="7" t="s">
        <v>845</v>
      </c>
      <c r="F2148" s="7" t="s">
        <v>19</v>
      </c>
      <c r="G2148" s="7" t="s">
        <v>27</v>
      </c>
      <c r="H2148" s="7" t="s">
        <v>2</v>
      </c>
      <c r="I2148" s="7" t="s">
        <v>2</v>
      </c>
      <c r="J2148" s="7" t="s">
        <v>37</v>
      </c>
    </row>
    <row r="2149" spans="1:10" x14ac:dyDescent="0.25" outlineLevel="3" collapsed="1">
      <c r="A2149" s="7" t="s">
        <v>15</v>
      </c>
      <c r="B2149" s="7" t="s">
        <v>64</v>
      </c>
      <c r="C2149" s="7" t="s">
        <v>2</v>
      </c>
      <c r="D2149" s="7"/>
      <c r="E2149" s="7" t="s">
        <v>910</v>
      </c>
      <c r="F2149" s="7" t="s">
        <v>19</v>
      </c>
      <c r="G2149" s="7">
        <v>1</v>
      </c>
      <c r="H2149" s="7" t="s">
        <v>2</v>
      </c>
      <c r="I2149" s="7" t="s">
        <v>2</v>
      </c>
      <c r="J2149" s="7" t="s">
        <v>63</v>
      </c>
    </row>
    <row r="2150" spans="1:10" x14ac:dyDescent="0.25" outlineLevel="3" collapsed="1">
      <c r="A2150" s="7" t="s">
        <v>15</v>
      </c>
      <c r="B2150" s="7" t="s">
        <v>25</v>
      </c>
      <c r="C2150" s="7" t="s">
        <v>2</v>
      </c>
      <c r="D2150" s="7"/>
      <c r="E2150" s="7" t="s">
        <v>850</v>
      </c>
      <c r="F2150" s="7" t="s">
        <v>19</v>
      </c>
      <c r="G2150" s="7" t="s">
        <v>27</v>
      </c>
      <c r="H2150" s="7" t="s">
        <v>2</v>
      </c>
      <c r="I2150" s="7" t="s">
        <v>2</v>
      </c>
      <c r="J2150" s="7" t="s">
        <v>87</v>
      </c>
    </row>
    <row r="2151" spans="1:10" x14ac:dyDescent="0.25" outlineLevel="3" collapsed="1">
      <c r="A2151" s="7" t="s">
        <v>19</v>
      </c>
      <c r="B2151" s="7" t="s">
        <v>25</v>
      </c>
      <c r="C2151" s="7" t="s">
        <v>2</v>
      </c>
      <c r="D2151" s="7"/>
      <c r="E2151" s="7" t="s">
        <v>851</v>
      </c>
      <c r="F2151" s="7" t="s">
        <v>19</v>
      </c>
      <c r="G2151" s="7" t="s">
        <v>27</v>
      </c>
      <c r="H2151" s="7" t="s">
        <v>2</v>
      </c>
      <c r="I2151" s="7" t="s">
        <v>2</v>
      </c>
      <c r="J2151" s="7" t="s">
        <v>44</v>
      </c>
    </row>
    <row r="2152" spans="1:10" x14ac:dyDescent="0.25" outlineLevel="3" collapsed="1">
      <c r="A2152" s="7" t="s">
        <v>15</v>
      </c>
      <c r="B2152" s="7" t="s">
        <v>25</v>
      </c>
      <c r="C2152" s="7" t="s">
        <v>2</v>
      </c>
      <c r="D2152" s="7"/>
      <c r="E2152" s="7" t="s">
        <v>852</v>
      </c>
      <c r="F2152" s="7" t="s">
        <v>19</v>
      </c>
      <c r="G2152" s="7" t="s">
        <v>27</v>
      </c>
      <c r="H2152" s="7" t="s">
        <v>2</v>
      </c>
      <c r="I2152" s="7" t="s">
        <v>2</v>
      </c>
      <c r="J2152" s="7" t="s">
        <v>803</v>
      </c>
    </row>
    <row r="2153" spans="1:10" x14ac:dyDescent="0.25" outlineLevel="2" collapsed="1">
      <c r="A2153" s="8" t="s">
        <v>19</v>
      </c>
      <c r="B2153" s="9" t="s">
        <v>1603</v>
      </c>
      <c r="C2153" s="8" t="s">
        <v>2</v>
      </c>
      <c r="D2153" s="8"/>
      <c r="E2153" s="8" t="s">
        <v>912</v>
      </c>
      <c r="F2153" s="8" t="s">
        <v>19</v>
      </c>
      <c r="G2153" s="8" t="s">
        <v>2</v>
      </c>
      <c r="H2153" s="8" t="s">
        <v>2</v>
      </c>
      <c r="I2153" s="8" t="s">
        <v>2</v>
      </c>
      <c r="J2153" s="8" t="s">
        <v>268</v>
      </c>
    </row>
    <row r="2154" spans="1:10" x14ac:dyDescent="0.25" outlineLevel="3" collapsed="1">
      <c r="A2154" s="7" t="s">
        <v>15</v>
      </c>
      <c r="B2154" s="7" t="s">
        <v>25</v>
      </c>
      <c r="C2154" s="7" t="s">
        <v>2</v>
      </c>
      <c r="D2154" s="7"/>
      <c r="E2154" s="7" t="s">
        <v>842</v>
      </c>
      <c r="F2154" s="7" t="s">
        <v>19</v>
      </c>
      <c r="G2154" s="7" t="s">
        <v>27</v>
      </c>
      <c r="H2154" s="7" t="s">
        <v>2</v>
      </c>
      <c r="I2154" s="7" t="s">
        <v>2</v>
      </c>
      <c r="J2154" s="7" t="s">
        <v>28</v>
      </c>
    </row>
    <row r="2155" spans="1:10" x14ac:dyDescent="0.25" outlineLevel="3" collapsed="1">
      <c r="A2155" s="7" t="s">
        <v>15</v>
      </c>
      <c r="B2155" s="7" t="s">
        <v>25</v>
      </c>
      <c r="C2155" s="7" t="s">
        <v>2</v>
      </c>
      <c r="D2155" s="7"/>
      <c r="E2155" s="7" t="s">
        <v>843</v>
      </c>
      <c r="F2155" s="7" t="s">
        <v>19</v>
      </c>
      <c r="G2155" s="7" t="s">
        <v>27</v>
      </c>
      <c r="H2155" s="7" t="s">
        <v>2</v>
      </c>
      <c r="I2155" s="7" t="s">
        <v>2</v>
      </c>
      <c r="J2155" s="7" t="s">
        <v>30</v>
      </c>
    </row>
    <row r="2156" spans="1:10" x14ac:dyDescent="0.25" outlineLevel="3" collapsed="1">
      <c r="A2156" s="7" t="s">
        <v>15</v>
      </c>
      <c r="B2156" s="7" t="s">
        <v>25</v>
      </c>
      <c r="C2156" s="7" t="s">
        <v>2</v>
      </c>
      <c r="D2156" s="7"/>
      <c r="E2156" s="7" t="s">
        <v>844</v>
      </c>
      <c r="F2156" s="7" t="s">
        <v>19</v>
      </c>
      <c r="G2156" s="7" t="s">
        <v>27</v>
      </c>
      <c r="H2156" s="7" t="s">
        <v>2</v>
      </c>
      <c r="I2156" s="7" t="s">
        <v>2</v>
      </c>
      <c r="J2156" s="7" t="s">
        <v>34</v>
      </c>
    </row>
    <row r="2157" spans="1:10" x14ac:dyDescent="0.25" outlineLevel="3" collapsed="1">
      <c r="A2157" s="7" t="s">
        <v>15</v>
      </c>
      <c r="B2157" s="7" t="s">
        <v>25</v>
      </c>
      <c r="C2157" s="7" t="s">
        <v>2</v>
      </c>
      <c r="D2157" s="7"/>
      <c r="E2157" s="7" t="s">
        <v>845</v>
      </c>
      <c r="F2157" s="7" t="s">
        <v>19</v>
      </c>
      <c r="G2157" s="7" t="s">
        <v>27</v>
      </c>
      <c r="H2157" s="7" t="s">
        <v>2</v>
      </c>
      <c r="I2157" s="7" t="s">
        <v>2</v>
      </c>
      <c r="J2157" s="7" t="s">
        <v>37</v>
      </c>
    </row>
    <row r="2158" spans="1:10" x14ac:dyDescent="0.25" outlineLevel="3" collapsed="1">
      <c r="A2158" s="7" t="s">
        <v>15</v>
      </c>
      <c r="B2158" s="7" t="s">
        <v>64</v>
      </c>
      <c r="C2158" s="7" t="s">
        <v>2</v>
      </c>
      <c r="D2158" s="7"/>
      <c r="E2158" s="7" t="s">
        <v>910</v>
      </c>
      <c r="F2158" s="7" t="s">
        <v>19</v>
      </c>
      <c r="G2158" s="7">
        <v>1</v>
      </c>
      <c r="H2158" s="7" t="s">
        <v>2</v>
      </c>
      <c r="I2158" s="7" t="s">
        <v>2</v>
      </c>
      <c r="J2158" s="7" t="s">
        <v>63</v>
      </c>
    </row>
    <row r="2159" spans="1:10" x14ac:dyDescent="0.25" outlineLevel="3" collapsed="1">
      <c r="A2159" s="7" t="s">
        <v>15</v>
      </c>
      <c r="B2159" s="7" t="s">
        <v>25</v>
      </c>
      <c r="C2159" s="7" t="s">
        <v>2</v>
      </c>
      <c r="D2159" s="7"/>
      <c r="E2159" s="7" t="s">
        <v>850</v>
      </c>
      <c r="F2159" s="7" t="s">
        <v>19</v>
      </c>
      <c r="G2159" s="7" t="s">
        <v>27</v>
      </c>
      <c r="H2159" s="7" t="s">
        <v>2</v>
      </c>
      <c r="I2159" s="7" t="s">
        <v>2</v>
      </c>
      <c r="J2159" s="7" t="s">
        <v>87</v>
      </c>
    </row>
    <row r="2160" spans="1:10" x14ac:dyDescent="0.25" outlineLevel="3" collapsed="1">
      <c r="A2160" s="7" t="s">
        <v>15</v>
      </c>
      <c r="B2160" s="7" t="s">
        <v>25</v>
      </c>
      <c r="C2160" s="7" t="s">
        <v>2</v>
      </c>
      <c r="D2160" s="7"/>
      <c r="E2160" s="7" t="s">
        <v>851</v>
      </c>
      <c r="F2160" s="7" t="s">
        <v>19</v>
      </c>
      <c r="G2160" s="7" t="s">
        <v>27</v>
      </c>
      <c r="H2160" s="7" t="s">
        <v>2</v>
      </c>
      <c r="I2160" s="7" t="s">
        <v>2</v>
      </c>
      <c r="J2160" s="7" t="s">
        <v>44</v>
      </c>
    </row>
    <row r="2161" spans="1:10" x14ac:dyDescent="0.25" outlineLevel="3" collapsed="1">
      <c r="A2161" s="7" t="s">
        <v>15</v>
      </c>
      <c r="B2161" s="7" t="s">
        <v>25</v>
      </c>
      <c r="C2161" s="7" t="s">
        <v>2</v>
      </c>
      <c r="D2161" s="7"/>
      <c r="E2161" s="7" t="s">
        <v>852</v>
      </c>
      <c r="F2161" s="7" t="s">
        <v>19</v>
      </c>
      <c r="G2161" s="7" t="s">
        <v>27</v>
      </c>
      <c r="H2161" s="7" t="s">
        <v>2</v>
      </c>
      <c r="I2161" s="7" t="s">
        <v>2</v>
      </c>
      <c r="J2161" s="7" t="s">
        <v>803</v>
      </c>
    </row>
    <row r="2162" spans="1:10" x14ac:dyDescent="0.25" outlineLevel="2" collapsed="1">
      <c r="A2162" s="8" t="s">
        <v>19</v>
      </c>
      <c r="B2162" s="9" t="s">
        <v>1604</v>
      </c>
      <c r="C2162" s="8" t="s">
        <v>2</v>
      </c>
      <c r="D2162" s="8"/>
      <c r="E2162" s="8" t="s">
        <v>914</v>
      </c>
      <c r="F2162" s="8" t="s">
        <v>19</v>
      </c>
      <c r="G2162" s="8" t="s">
        <v>2</v>
      </c>
      <c r="H2162" s="8" t="s">
        <v>2</v>
      </c>
      <c r="I2162" s="8" t="s">
        <v>2</v>
      </c>
      <c r="J2162" s="8" t="s">
        <v>270</v>
      </c>
    </row>
    <row r="2163" spans="1:10" x14ac:dyDescent="0.25" outlineLevel="3" collapsed="1">
      <c r="A2163" s="7" t="s">
        <v>15</v>
      </c>
      <c r="B2163" s="7" t="s">
        <v>25</v>
      </c>
      <c r="C2163" s="7" t="s">
        <v>2</v>
      </c>
      <c r="D2163" s="7"/>
      <c r="E2163" s="7" t="s">
        <v>842</v>
      </c>
      <c r="F2163" s="7" t="s">
        <v>19</v>
      </c>
      <c r="G2163" s="7" t="s">
        <v>27</v>
      </c>
      <c r="H2163" s="7" t="s">
        <v>2</v>
      </c>
      <c r="I2163" s="7" t="s">
        <v>2</v>
      </c>
      <c r="J2163" s="7" t="s">
        <v>28</v>
      </c>
    </row>
    <row r="2164" spans="1:10" x14ac:dyDescent="0.25" outlineLevel="3" collapsed="1">
      <c r="A2164" s="7" t="s">
        <v>15</v>
      </c>
      <c r="B2164" s="7" t="s">
        <v>25</v>
      </c>
      <c r="C2164" s="7" t="s">
        <v>2</v>
      </c>
      <c r="D2164" s="7"/>
      <c r="E2164" s="7" t="s">
        <v>843</v>
      </c>
      <c r="F2164" s="7" t="s">
        <v>19</v>
      </c>
      <c r="G2164" s="7" t="s">
        <v>27</v>
      </c>
      <c r="H2164" s="7" t="s">
        <v>2</v>
      </c>
      <c r="I2164" s="7" t="s">
        <v>2</v>
      </c>
      <c r="J2164" s="7" t="s">
        <v>30</v>
      </c>
    </row>
    <row r="2165" spans="1:10" x14ac:dyDescent="0.25" outlineLevel="3" collapsed="1">
      <c r="A2165" s="7" t="s">
        <v>15</v>
      </c>
      <c r="B2165" s="7" t="s">
        <v>25</v>
      </c>
      <c r="C2165" s="7" t="s">
        <v>2</v>
      </c>
      <c r="D2165" s="7"/>
      <c r="E2165" s="7" t="s">
        <v>844</v>
      </c>
      <c r="F2165" s="7" t="s">
        <v>19</v>
      </c>
      <c r="G2165" s="7" t="s">
        <v>27</v>
      </c>
      <c r="H2165" s="7" t="s">
        <v>2</v>
      </c>
      <c r="I2165" s="7" t="s">
        <v>2</v>
      </c>
      <c r="J2165" s="7" t="s">
        <v>34</v>
      </c>
    </row>
    <row r="2166" spans="1:10" x14ac:dyDescent="0.25" outlineLevel="3" collapsed="1">
      <c r="A2166" s="7" t="s">
        <v>15</v>
      </c>
      <c r="B2166" s="7" t="s">
        <v>25</v>
      </c>
      <c r="C2166" s="7" t="s">
        <v>2</v>
      </c>
      <c r="D2166" s="7"/>
      <c r="E2166" s="7" t="s">
        <v>845</v>
      </c>
      <c r="F2166" s="7" t="s">
        <v>19</v>
      </c>
      <c r="G2166" s="7" t="s">
        <v>27</v>
      </c>
      <c r="H2166" s="7" t="s">
        <v>2</v>
      </c>
      <c r="I2166" s="7" t="s">
        <v>2</v>
      </c>
      <c r="J2166" s="7" t="s">
        <v>37</v>
      </c>
    </row>
    <row r="2167" spans="1:10" x14ac:dyDescent="0.25" outlineLevel="3" collapsed="1">
      <c r="A2167" s="7" t="s">
        <v>15</v>
      </c>
      <c r="B2167" s="7" t="s">
        <v>64</v>
      </c>
      <c r="C2167" s="7" t="s">
        <v>2</v>
      </c>
      <c r="D2167" s="7"/>
      <c r="E2167" s="7" t="s">
        <v>910</v>
      </c>
      <c r="F2167" s="7" t="s">
        <v>19</v>
      </c>
      <c r="G2167" s="7">
        <v>1</v>
      </c>
      <c r="H2167" s="7" t="s">
        <v>2</v>
      </c>
      <c r="I2167" s="7" t="s">
        <v>2</v>
      </c>
      <c r="J2167" s="7" t="s">
        <v>63</v>
      </c>
    </row>
    <row r="2168" spans="1:10" x14ac:dyDescent="0.25" outlineLevel="3" collapsed="1">
      <c r="A2168" s="7" t="s">
        <v>15</v>
      </c>
      <c r="B2168" s="7" t="s">
        <v>25</v>
      </c>
      <c r="C2168" s="7" t="s">
        <v>2</v>
      </c>
      <c r="D2168" s="7"/>
      <c r="E2168" s="7" t="s">
        <v>850</v>
      </c>
      <c r="F2168" s="7" t="s">
        <v>19</v>
      </c>
      <c r="G2168" s="7" t="s">
        <v>27</v>
      </c>
      <c r="H2168" s="7" t="s">
        <v>2</v>
      </c>
      <c r="I2168" s="7" t="s">
        <v>2</v>
      </c>
      <c r="J2168" s="7" t="s">
        <v>87</v>
      </c>
    </row>
    <row r="2169" spans="1:10" x14ac:dyDescent="0.25" outlineLevel="3" collapsed="1">
      <c r="A2169" s="7" t="s">
        <v>15</v>
      </c>
      <c r="B2169" s="7" t="s">
        <v>25</v>
      </c>
      <c r="C2169" s="7" t="s">
        <v>2</v>
      </c>
      <c r="D2169" s="7"/>
      <c r="E2169" s="7" t="s">
        <v>851</v>
      </c>
      <c r="F2169" s="7" t="s">
        <v>19</v>
      </c>
      <c r="G2169" s="7" t="s">
        <v>27</v>
      </c>
      <c r="H2169" s="7" t="s">
        <v>2</v>
      </c>
      <c r="I2169" s="7" t="s">
        <v>2</v>
      </c>
      <c r="J2169" s="7" t="s">
        <v>44</v>
      </c>
    </row>
    <row r="2170" spans="1:10" x14ac:dyDescent="0.25" outlineLevel="3" collapsed="1">
      <c r="A2170" s="7" t="s">
        <v>15</v>
      </c>
      <c r="B2170" s="7" t="s">
        <v>25</v>
      </c>
      <c r="C2170" s="7" t="s">
        <v>2</v>
      </c>
      <c r="D2170" s="7"/>
      <c r="E2170" s="7" t="s">
        <v>852</v>
      </c>
      <c r="F2170" s="7" t="s">
        <v>19</v>
      </c>
      <c r="G2170" s="7" t="s">
        <v>27</v>
      </c>
      <c r="H2170" s="7" t="s">
        <v>2</v>
      </c>
      <c r="I2170" s="7" t="s">
        <v>2</v>
      </c>
      <c r="J2170" s="7" t="s">
        <v>803</v>
      </c>
    </row>
    <row r="2171" spans="1:10" x14ac:dyDescent="0.25" outlineLevel="2" collapsed="1">
      <c r="A2171" s="8" t="s">
        <v>19</v>
      </c>
      <c r="B2171" s="9" t="s">
        <v>1605</v>
      </c>
      <c r="C2171" s="8" t="s">
        <v>2</v>
      </c>
      <c r="D2171" s="8"/>
      <c r="E2171" s="8" t="s">
        <v>916</v>
      </c>
      <c r="F2171" s="8" t="s">
        <v>19</v>
      </c>
      <c r="G2171" s="8" t="s">
        <v>2</v>
      </c>
      <c r="H2171" s="8" t="s">
        <v>2</v>
      </c>
      <c r="I2171" s="8" t="s">
        <v>2</v>
      </c>
      <c r="J2171" s="8" t="s">
        <v>272</v>
      </c>
    </row>
    <row r="2172" spans="1:10" x14ac:dyDescent="0.25" outlineLevel="3" collapsed="1">
      <c r="A2172" s="7" t="s">
        <v>15</v>
      </c>
      <c r="B2172" s="7" t="s">
        <v>25</v>
      </c>
      <c r="C2172" s="7" t="s">
        <v>2</v>
      </c>
      <c r="D2172" s="7"/>
      <c r="E2172" s="7" t="s">
        <v>842</v>
      </c>
      <c r="F2172" s="7" t="s">
        <v>19</v>
      </c>
      <c r="G2172" s="7" t="s">
        <v>27</v>
      </c>
      <c r="H2172" s="7" t="s">
        <v>2</v>
      </c>
      <c r="I2172" s="7" t="s">
        <v>2</v>
      </c>
      <c r="J2172" s="7" t="s">
        <v>28</v>
      </c>
    </row>
    <row r="2173" spans="1:10" x14ac:dyDescent="0.25" outlineLevel="3" collapsed="1">
      <c r="A2173" s="7" t="s">
        <v>15</v>
      </c>
      <c r="B2173" s="7" t="s">
        <v>25</v>
      </c>
      <c r="C2173" s="7" t="s">
        <v>2</v>
      </c>
      <c r="D2173" s="7"/>
      <c r="E2173" s="7" t="s">
        <v>843</v>
      </c>
      <c r="F2173" s="7" t="s">
        <v>19</v>
      </c>
      <c r="G2173" s="7" t="s">
        <v>27</v>
      </c>
      <c r="H2173" s="7" t="s">
        <v>2</v>
      </c>
      <c r="I2173" s="7" t="s">
        <v>2</v>
      </c>
      <c r="J2173" s="7" t="s">
        <v>30</v>
      </c>
    </row>
    <row r="2174" spans="1:10" x14ac:dyDescent="0.25" outlineLevel="3" collapsed="1">
      <c r="A2174" s="7" t="s">
        <v>15</v>
      </c>
      <c r="B2174" s="7" t="s">
        <v>25</v>
      </c>
      <c r="C2174" s="7" t="s">
        <v>2</v>
      </c>
      <c r="D2174" s="7"/>
      <c r="E2174" s="7" t="s">
        <v>844</v>
      </c>
      <c r="F2174" s="7" t="s">
        <v>19</v>
      </c>
      <c r="G2174" s="7" t="s">
        <v>27</v>
      </c>
      <c r="H2174" s="7" t="s">
        <v>2</v>
      </c>
      <c r="I2174" s="7" t="s">
        <v>2</v>
      </c>
      <c r="J2174" s="7" t="s">
        <v>34</v>
      </c>
    </row>
    <row r="2175" spans="1:10" x14ac:dyDescent="0.25" outlineLevel="3" collapsed="1">
      <c r="A2175" s="7" t="s">
        <v>15</v>
      </c>
      <c r="B2175" s="7" t="s">
        <v>25</v>
      </c>
      <c r="C2175" s="7" t="s">
        <v>2</v>
      </c>
      <c r="D2175" s="7"/>
      <c r="E2175" s="7" t="s">
        <v>845</v>
      </c>
      <c r="F2175" s="7" t="s">
        <v>19</v>
      </c>
      <c r="G2175" s="7" t="s">
        <v>27</v>
      </c>
      <c r="H2175" s="7" t="s">
        <v>2</v>
      </c>
      <c r="I2175" s="7" t="s">
        <v>2</v>
      </c>
      <c r="J2175" s="7" t="s">
        <v>37</v>
      </c>
    </row>
    <row r="2176" spans="1:10" x14ac:dyDescent="0.25" outlineLevel="3" collapsed="1">
      <c r="A2176" s="7" t="s">
        <v>15</v>
      </c>
      <c r="B2176" s="7" t="s">
        <v>64</v>
      </c>
      <c r="C2176" s="7" t="s">
        <v>2</v>
      </c>
      <c r="D2176" s="7"/>
      <c r="E2176" s="7" t="s">
        <v>910</v>
      </c>
      <c r="F2176" s="7" t="s">
        <v>19</v>
      </c>
      <c r="G2176" s="7">
        <v>1</v>
      </c>
      <c r="H2176" s="7" t="s">
        <v>2</v>
      </c>
      <c r="I2176" s="7" t="s">
        <v>2</v>
      </c>
      <c r="J2176" s="7" t="s">
        <v>63</v>
      </c>
    </row>
    <row r="2177" spans="1:10" x14ac:dyDescent="0.25" outlineLevel="3" collapsed="1">
      <c r="A2177" s="7" t="s">
        <v>15</v>
      </c>
      <c r="B2177" s="7" t="s">
        <v>25</v>
      </c>
      <c r="C2177" s="7" t="s">
        <v>2</v>
      </c>
      <c r="D2177" s="7"/>
      <c r="E2177" s="7" t="s">
        <v>850</v>
      </c>
      <c r="F2177" s="7" t="s">
        <v>19</v>
      </c>
      <c r="G2177" s="7" t="s">
        <v>27</v>
      </c>
      <c r="H2177" s="7" t="s">
        <v>2</v>
      </c>
      <c r="I2177" s="7" t="s">
        <v>2</v>
      </c>
      <c r="J2177" s="7" t="s">
        <v>87</v>
      </c>
    </row>
    <row r="2178" spans="1:10" x14ac:dyDescent="0.25" outlineLevel="3" collapsed="1">
      <c r="A2178" s="7" t="s">
        <v>15</v>
      </c>
      <c r="B2178" s="7" t="s">
        <v>25</v>
      </c>
      <c r="C2178" s="7" t="s">
        <v>2</v>
      </c>
      <c r="D2178" s="7"/>
      <c r="E2178" s="7" t="s">
        <v>851</v>
      </c>
      <c r="F2178" s="7" t="s">
        <v>19</v>
      </c>
      <c r="G2178" s="7" t="s">
        <v>27</v>
      </c>
      <c r="H2178" s="7" t="s">
        <v>2</v>
      </c>
      <c r="I2178" s="7" t="s">
        <v>2</v>
      </c>
      <c r="J2178" s="7" t="s">
        <v>44</v>
      </c>
    </row>
    <row r="2179" spans="1:10" x14ac:dyDescent="0.25" outlineLevel="3" collapsed="1">
      <c r="A2179" s="7" t="s">
        <v>15</v>
      </c>
      <c r="B2179" s="7" t="s">
        <v>25</v>
      </c>
      <c r="C2179" s="7" t="s">
        <v>2</v>
      </c>
      <c r="D2179" s="7"/>
      <c r="E2179" s="7" t="s">
        <v>852</v>
      </c>
      <c r="F2179" s="7" t="s">
        <v>19</v>
      </c>
      <c r="G2179" s="7" t="s">
        <v>27</v>
      </c>
      <c r="H2179" s="7" t="s">
        <v>2</v>
      </c>
      <c r="I2179" s="7" t="s">
        <v>2</v>
      </c>
      <c r="J2179" s="7" t="s">
        <v>803</v>
      </c>
    </row>
    <row r="2180" spans="1:10" x14ac:dyDescent="0.25" outlineLevel="2" collapsed="1">
      <c r="A2180" s="8" t="s">
        <v>19</v>
      </c>
      <c r="B2180" s="9" t="s">
        <v>1606</v>
      </c>
      <c r="C2180" s="8" t="s">
        <v>2</v>
      </c>
      <c r="D2180" s="8"/>
      <c r="E2180" s="8" t="s">
        <v>918</v>
      </c>
      <c r="F2180" s="8" t="s">
        <v>19</v>
      </c>
      <c r="G2180" s="8" t="s">
        <v>2</v>
      </c>
      <c r="H2180" s="8" t="s">
        <v>2</v>
      </c>
      <c r="I2180" s="8" t="s">
        <v>2</v>
      </c>
      <c r="J2180" s="8" t="s">
        <v>276</v>
      </c>
    </row>
    <row r="2181" spans="1:10" x14ac:dyDescent="0.25" outlineLevel="3" collapsed="1">
      <c r="A2181" s="7" t="s">
        <v>15</v>
      </c>
      <c r="B2181" s="7" t="s">
        <v>25</v>
      </c>
      <c r="C2181" s="7" t="s">
        <v>2</v>
      </c>
      <c r="D2181" s="7"/>
      <c r="E2181" s="7" t="s">
        <v>842</v>
      </c>
      <c r="F2181" s="7" t="s">
        <v>19</v>
      </c>
      <c r="G2181" s="7" t="s">
        <v>27</v>
      </c>
      <c r="H2181" s="7" t="s">
        <v>2</v>
      </c>
      <c r="I2181" s="7" t="s">
        <v>2</v>
      </c>
      <c r="J2181" s="7" t="s">
        <v>28</v>
      </c>
    </row>
    <row r="2182" spans="1:10" x14ac:dyDescent="0.25" outlineLevel="3" collapsed="1">
      <c r="A2182" s="7" t="s">
        <v>15</v>
      </c>
      <c r="B2182" s="7" t="s">
        <v>25</v>
      </c>
      <c r="C2182" s="7" t="s">
        <v>2</v>
      </c>
      <c r="D2182" s="7"/>
      <c r="E2182" s="7" t="s">
        <v>843</v>
      </c>
      <c r="F2182" s="7" t="s">
        <v>19</v>
      </c>
      <c r="G2182" s="7" t="s">
        <v>27</v>
      </c>
      <c r="H2182" s="7" t="s">
        <v>2</v>
      </c>
      <c r="I2182" s="7" t="s">
        <v>2</v>
      </c>
      <c r="J2182" s="7" t="s">
        <v>30</v>
      </c>
    </row>
    <row r="2183" spans="1:10" x14ac:dyDescent="0.25" outlineLevel="3" collapsed="1">
      <c r="A2183" s="7" t="s">
        <v>15</v>
      </c>
      <c r="B2183" s="7" t="s">
        <v>25</v>
      </c>
      <c r="C2183" s="7" t="s">
        <v>2</v>
      </c>
      <c r="D2183" s="7"/>
      <c r="E2183" s="7" t="s">
        <v>844</v>
      </c>
      <c r="F2183" s="7" t="s">
        <v>19</v>
      </c>
      <c r="G2183" s="7" t="s">
        <v>27</v>
      </c>
      <c r="H2183" s="7" t="s">
        <v>2</v>
      </c>
      <c r="I2183" s="7" t="s">
        <v>2</v>
      </c>
      <c r="J2183" s="7" t="s">
        <v>34</v>
      </c>
    </row>
    <row r="2184" spans="1:10" x14ac:dyDescent="0.25" outlineLevel="3" collapsed="1">
      <c r="A2184" s="7" t="s">
        <v>15</v>
      </c>
      <c r="B2184" s="7" t="s">
        <v>25</v>
      </c>
      <c r="C2184" s="7" t="s">
        <v>2</v>
      </c>
      <c r="D2184" s="7"/>
      <c r="E2184" s="7" t="s">
        <v>845</v>
      </c>
      <c r="F2184" s="7" t="s">
        <v>19</v>
      </c>
      <c r="G2184" s="7" t="s">
        <v>27</v>
      </c>
      <c r="H2184" s="7" t="s">
        <v>2</v>
      </c>
      <c r="I2184" s="7" t="s">
        <v>2</v>
      </c>
      <c r="J2184" s="7" t="s">
        <v>37</v>
      </c>
    </row>
    <row r="2185" spans="1:10" x14ac:dyDescent="0.25" outlineLevel="3" collapsed="1">
      <c r="A2185" s="7" t="s">
        <v>15</v>
      </c>
      <c r="B2185" s="7" t="s">
        <v>64</v>
      </c>
      <c r="C2185" s="7" t="s">
        <v>2</v>
      </c>
      <c r="D2185" s="7"/>
      <c r="E2185" s="7" t="s">
        <v>919</v>
      </c>
      <c r="F2185" s="7" t="s">
        <v>19</v>
      </c>
      <c r="G2185" s="7">
        <v>1</v>
      </c>
      <c r="H2185" s="7" t="s">
        <v>2</v>
      </c>
      <c r="I2185" s="7" t="s">
        <v>2</v>
      </c>
      <c r="J2185" s="7" t="s">
        <v>63</v>
      </c>
    </row>
    <row r="2186" spans="1:10" x14ac:dyDescent="0.25" outlineLevel="3" collapsed="1">
      <c r="A2186" s="7" t="s">
        <v>15</v>
      </c>
      <c r="B2186" s="7" t="s">
        <v>25</v>
      </c>
      <c r="C2186" s="7" t="s">
        <v>2</v>
      </c>
      <c r="D2186" s="7"/>
      <c r="E2186" s="7" t="s">
        <v>850</v>
      </c>
      <c r="F2186" s="7" t="s">
        <v>19</v>
      </c>
      <c r="G2186" s="7" t="s">
        <v>27</v>
      </c>
      <c r="H2186" s="7" t="s">
        <v>2</v>
      </c>
      <c r="I2186" s="7" t="s">
        <v>2</v>
      </c>
      <c r="J2186" s="7" t="s">
        <v>87</v>
      </c>
    </row>
    <row r="2187" spans="1:10" x14ac:dyDescent="0.25" outlineLevel="3" collapsed="1">
      <c r="A2187" s="7" t="s">
        <v>15</v>
      </c>
      <c r="B2187" s="7" t="s">
        <v>25</v>
      </c>
      <c r="C2187" s="7" t="s">
        <v>2</v>
      </c>
      <c r="D2187" s="7"/>
      <c r="E2187" s="7" t="s">
        <v>851</v>
      </c>
      <c r="F2187" s="7" t="s">
        <v>19</v>
      </c>
      <c r="G2187" s="7" t="s">
        <v>27</v>
      </c>
      <c r="H2187" s="7" t="s">
        <v>2</v>
      </c>
      <c r="I2187" s="7" t="s">
        <v>2</v>
      </c>
      <c r="J2187" s="7" t="s">
        <v>44</v>
      </c>
    </row>
    <row r="2188" spans="1:10" x14ac:dyDescent="0.25" outlineLevel="3" collapsed="1">
      <c r="A2188" s="7" t="s">
        <v>15</v>
      </c>
      <c r="B2188" s="7" t="s">
        <v>25</v>
      </c>
      <c r="C2188" s="7" t="s">
        <v>2</v>
      </c>
      <c r="D2188" s="7"/>
      <c r="E2188" s="7" t="s">
        <v>852</v>
      </c>
      <c r="F2188" s="7" t="s">
        <v>19</v>
      </c>
      <c r="G2188" s="7" t="s">
        <v>27</v>
      </c>
      <c r="H2188" s="7" t="s">
        <v>2</v>
      </c>
      <c r="I2188" s="7" t="s">
        <v>2</v>
      </c>
      <c r="J2188" s="7" t="s">
        <v>308</v>
      </c>
    </row>
    <row r="2189" spans="1:10" x14ac:dyDescent="0.25" outlineLevel="2" collapsed="1">
      <c r="A2189" s="8" t="s">
        <v>19</v>
      </c>
      <c r="B2189" s="9" t="s">
        <v>1607</v>
      </c>
      <c r="C2189" s="8" t="s">
        <v>2</v>
      </c>
      <c r="D2189" s="8"/>
      <c r="E2189" s="8" t="s">
        <v>921</v>
      </c>
      <c r="F2189" s="8" t="s">
        <v>19</v>
      </c>
      <c r="G2189" s="8" t="s">
        <v>2</v>
      </c>
      <c r="H2189" s="8" t="s">
        <v>2</v>
      </c>
      <c r="I2189" s="8" t="s">
        <v>2</v>
      </c>
      <c r="J2189" s="8" t="s">
        <v>278</v>
      </c>
    </row>
    <row r="2190" spans="1:10" x14ac:dyDescent="0.25" outlineLevel="3" collapsed="1">
      <c r="A2190" s="7" t="s">
        <v>15</v>
      </c>
      <c r="B2190" s="7" t="s">
        <v>25</v>
      </c>
      <c r="C2190" s="7" t="s">
        <v>2</v>
      </c>
      <c r="D2190" s="7"/>
      <c r="E2190" s="7" t="s">
        <v>842</v>
      </c>
      <c r="F2190" s="7" t="s">
        <v>19</v>
      </c>
      <c r="G2190" s="7" t="s">
        <v>27</v>
      </c>
      <c r="H2190" s="7" t="s">
        <v>2</v>
      </c>
      <c r="I2190" s="7" t="s">
        <v>2</v>
      </c>
      <c r="J2190" s="7" t="s">
        <v>28</v>
      </c>
    </row>
    <row r="2191" spans="1:10" x14ac:dyDescent="0.25" outlineLevel="3" collapsed="1">
      <c r="A2191" s="7" t="s">
        <v>15</v>
      </c>
      <c r="B2191" s="7" t="s">
        <v>25</v>
      </c>
      <c r="C2191" s="7" t="s">
        <v>2</v>
      </c>
      <c r="D2191" s="7"/>
      <c r="E2191" s="7" t="s">
        <v>843</v>
      </c>
      <c r="F2191" s="7" t="s">
        <v>19</v>
      </c>
      <c r="G2191" s="7" t="s">
        <v>27</v>
      </c>
      <c r="H2191" s="7" t="s">
        <v>2</v>
      </c>
      <c r="I2191" s="7" t="s">
        <v>2</v>
      </c>
      <c r="J2191" s="7" t="s">
        <v>30</v>
      </c>
    </row>
    <row r="2192" spans="1:10" x14ac:dyDescent="0.25" outlineLevel="3" collapsed="1">
      <c r="A2192" s="7" t="s">
        <v>15</v>
      </c>
      <c r="B2192" s="7" t="s">
        <v>25</v>
      </c>
      <c r="C2192" s="7" t="s">
        <v>2</v>
      </c>
      <c r="D2192" s="7"/>
      <c r="E2192" s="7" t="s">
        <v>844</v>
      </c>
      <c r="F2192" s="7" t="s">
        <v>19</v>
      </c>
      <c r="G2192" s="7" t="s">
        <v>27</v>
      </c>
      <c r="H2192" s="7" t="s">
        <v>2</v>
      </c>
      <c r="I2192" s="7" t="s">
        <v>2</v>
      </c>
      <c r="J2192" s="7" t="s">
        <v>34</v>
      </c>
    </row>
    <row r="2193" spans="1:10" x14ac:dyDescent="0.25" outlineLevel="3" collapsed="1">
      <c r="A2193" s="7" t="s">
        <v>15</v>
      </c>
      <c r="B2193" s="7" t="s">
        <v>25</v>
      </c>
      <c r="C2193" s="7" t="s">
        <v>2</v>
      </c>
      <c r="D2193" s="7"/>
      <c r="E2193" s="7" t="s">
        <v>845</v>
      </c>
      <c r="F2193" s="7" t="s">
        <v>19</v>
      </c>
      <c r="G2193" s="7" t="s">
        <v>27</v>
      </c>
      <c r="H2193" s="7" t="s">
        <v>2</v>
      </c>
      <c r="I2193" s="7" t="s">
        <v>2</v>
      </c>
      <c r="J2193" s="7" t="s">
        <v>37</v>
      </c>
    </row>
    <row r="2194" spans="1:10" x14ac:dyDescent="0.25" outlineLevel="3" collapsed="1">
      <c r="A2194" s="8" t="s">
        <v>15</v>
      </c>
      <c r="B2194" s="9" t="s">
        <v>1608</v>
      </c>
      <c r="C2194" s="8" t="s">
        <v>2</v>
      </c>
      <c r="D2194" s="8"/>
      <c r="E2194" s="8" t="s">
        <v>923</v>
      </c>
      <c r="F2194" s="8" t="s">
        <v>15</v>
      </c>
      <c r="G2194" s="8" t="s">
        <v>2</v>
      </c>
      <c r="H2194" s="8" t="s">
        <v>2</v>
      </c>
      <c r="I2194" s="8" t="s">
        <v>2</v>
      </c>
      <c r="J2194" s="8" t="s">
        <v>63</v>
      </c>
    </row>
    <row r="2195" spans="1:10" x14ac:dyDescent="0.25" outlineLevel="4" collapsed="1">
      <c r="A2195" s="7" t="s">
        <v>15</v>
      </c>
      <c r="B2195" s="7" t="s">
        <v>64</v>
      </c>
      <c r="C2195" s="7" t="s">
        <v>2</v>
      </c>
      <c r="D2195" s="7"/>
      <c r="E2195" s="7" t="s">
        <v>895</v>
      </c>
      <c r="F2195" s="7" t="s">
        <v>19</v>
      </c>
      <c r="G2195" s="7">
        <v>1</v>
      </c>
      <c r="H2195" s="7" t="s">
        <v>2</v>
      </c>
      <c r="I2195" s="7" t="s">
        <v>2</v>
      </c>
      <c r="J2195" s="7" t="s">
        <v>28</v>
      </c>
    </row>
    <row r="2196" spans="1:10" x14ac:dyDescent="0.25" outlineLevel="4" collapsed="1">
      <c r="A2196" s="7" t="s">
        <v>15</v>
      </c>
      <c r="B2196" s="7" t="s">
        <v>25</v>
      </c>
      <c r="C2196" s="7" t="s">
        <v>2</v>
      </c>
      <c r="D2196" s="7"/>
      <c r="E2196" s="7" t="s">
        <v>848</v>
      </c>
      <c r="F2196" s="7" t="s">
        <v>19</v>
      </c>
      <c r="G2196" s="7" t="s">
        <v>27</v>
      </c>
      <c r="H2196" s="7" t="s">
        <v>2</v>
      </c>
      <c r="I2196" s="7" t="s">
        <v>2</v>
      </c>
      <c r="J2196" s="7" t="s">
        <v>30</v>
      </c>
    </row>
    <row r="2197" spans="1:10" x14ac:dyDescent="0.25" outlineLevel="4" collapsed="1">
      <c r="A2197" s="7" t="s">
        <v>15</v>
      </c>
      <c r="B2197" s="7" t="s">
        <v>64</v>
      </c>
      <c r="C2197" s="7" t="s">
        <v>2</v>
      </c>
      <c r="D2197" s="7"/>
      <c r="E2197" s="7" t="s">
        <v>924</v>
      </c>
      <c r="F2197" s="7" t="s">
        <v>19</v>
      </c>
      <c r="G2197" s="7">
        <v>1</v>
      </c>
      <c r="H2197" s="7" t="s">
        <v>2</v>
      </c>
      <c r="I2197" s="7" t="s">
        <v>2</v>
      </c>
      <c r="J2197" s="7" t="s">
        <v>34</v>
      </c>
    </row>
    <row r="2198" spans="1:10" x14ac:dyDescent="0.25" outlineLevel="3" collapsed="1">
      <c r="A2198" s="7" t="s">
        <v>15</v>
      </c>
      <c r="B2198" s="7" t="s">
        <v>25</v>
      </c>
      <c r="C2198" s="7" t="s">
        <v>2</v>
      </c>
      <c r="D2198" s="7"/>
      <c r="E2198" s="7" t="s">
        <v>850</v>
      </c>
      <c r="F2198" s="7" t="s">
        <v>19</v>
      </c>
      <c r="G2198" s="7" t="s">
        <v>27</v>
      </c>
      <c r="H2198" s="7" t="s">
        <v>2</v>
      </c>
      <c r="I2198" s="7" t="s">
        <v>2</v>
      </c>
      <c r="J2198" s="7" t="s">
        <v>87</v>
      </c>
    </row>
    <row r="2199" spans="1:10" x14ac:dyDescent="0.25" outlineLevel="3" collapsed="1">
      <c r="A2199" s="7" t="s">
        <v>15</v>
      </c>
      <c r="B2199" s="7" t="s">
        <v>25</v>
      </c>
      <c r="C2199" s="7" t="s">
        <v>2</v>
      </c>
      <c r="D2199" s="7"/>
      <c r="E2199" s="7" t="s">
        <v>851</v>
      </c>
      <c r="F2199" s="7" t="s">
        <v>19</v>
      </c>
      <c r="G2199" s="7" t="s">
        <v>27</v>
      </c>
      <c r="H2199" s="7" t="s">
        <v>2</v>
      </c>
      <c r="I2199" s="7" t="s">
        <v>2</v>
      </c>
      <c r="J2199" s="7" t="s">
        <v>44</v>
      </c>
    </row>
    <row r="2200" spans="1:10" x14ac:dyDescent="0.25" outlineLevel="3" collapsed="1">
      <c r="A2200" s="7" t="s">
        <v>15</v>
      </c>
      <c r="B2200" s="7" t="s">
        <v>25</v>
      </c>
      <c r="C2200" s="7" t="s">
        <v>2</v>
      </c>
      <c r="D2200" s="7"/>
      <c r="E2200" s="7" t="s">
        <v>852</v>
      </c>
      <c r="F2200" s="7" t="s">
        <v>19</v>
      </c>
      <c r="G2200" s="7" t="s">
        <v>27</v>
      </c>
      <c r="H2200" s="7" t="s">
        <v>2</v>
      </c>
      <c r="I2200" s="7" t="s">
        <v>2</v>
      </c>
      <c r="J2200" s="7" t="s">
        <v>308</v>
      </c>
    </row>
    <row r="2201" spans="1:10" x14ac:dyDescent="0.25" outlineLevel="2" collapsed="1">
      <c r="A2201" s="8" t="s">
        <v>19</v>
      </c>
      <c r="B2201" s="9" t="s">
        <v>1609</v>
      </c>
      <c r="C2201" s="8" t="s">
        <v>2</v>
      </c>
      <c r="D2201" s="8"/>
      <c r="E2201" s="8" t="s">
        <v>926</v>
      </c>
      <c r="F2201" s="8" t="s">
        <v>19</v>
      </c>
      <c r="G2201" s="8" t="s">
        <v>2</v>
      </c>
      <c r="H2201" s="8" t="s">
        <v>2</v>
      </c>
      <c r="I2201" s="8" t="s">
        <v>2</v>
      </c>
      <c r="J2201" s="8" t="s">
        <v>280</v>
      </c>
    </row>
    <row r="2202" spans="1:10" x14ac:dyDescent="0.25" outlineLevel="3" collapsed="1">
      <c r="A2202" s="7" t="s">
        <v>15</v>
      </c>
      <c r="B2202" s="7" t="s">
        <v>25</v>
      </c>
      <c r="C2202" s="7" t="s">
        <v>2</v>
      </c>
      <c r="D2202" s="7"/>
      <c r="E2202" s="7" t="s">
        <v>842</v>
      </c>
      <c r="F2202" s="7" t="s">
        <v>19</v>
      </c>
      <c r="G2202" s="7" t="s">
        <v>27</v>
      </c>
      <c r="H2202" s="7" t="s">
        <v>2</v>
      </c>
      <c r="I2202" s="7" t="s">
        <v>2</v>
      </c>
      <c r="J2202" s="7" t="s">
        <v>28</v>
      </c>
    </row>
    <row r="2203" spans="1:10" x14ac:dyDescent="0.25" outlineLevel="3" collapsed="1">
      <c r="A2203" s="7" t="s">
        <v>15</v>
      </c>
      <c r="B2203" s="7" t="s">
        <v>25</v>
      </c>
      <c r="C2203" s="7" t="s">
        <v>2</v>
      </c>
      <c r="D2203" s="7"/>
      <c r="E2203" s="7" t="s">
        <v>843</v>
      </c>
      <c r="F2203" s="7" t="s">
        <v>19</v>
      </c>
      <c r="G2203" s="7" t="s">
        <v>27</v>
      </c>
      <c r="H2203" s="7" t="s">
        <v>2</v>
      </c>
      <c r="I2203" s="7" t="s">
        <v>2</v>
      </c>
      <c r="J2203" s="7" t="s">
        <v>30</v>
      </c>
    </row>
    <row r="2204" spans="1:10" x14ac:dyDescent="0.25" outlineLevel="3" collapsed="1">
      <c r="A2204" s="7" t="s">
        <v>15</v>
      </c>
      <c r="B2204" s="7" t="s">
        <v>25</v>
      </c>
      <c r="C2204" s="7" t="s">
        <v>2</v>
      </c>
      <c r="D2204" s="7"/>
      <c r="E2204" s="7" t="s">
        <v>844</v>
      </c>
      <c r="F2204" s="7" t="s">
        <v>19</v>
      </c>
      <c r="G2204" s="7" t="s">
        <v>27</v>
      </c>
      <c r="H2204" s="7" t="s">
        <v>2</v>
      </c>
      <c r="I2204" s="7" t="s">
        <v>2</v>
      </c>
      <c r="J2204" s="7" t="s">
        <v>34</v>
      </c>
    </row>
    <row r="2205" spans="1:10" x14ac:dyDescent="0.25" outlineLevel="3" collapsed="1">
      <c r="A2205" s="7" t="s">
        <v>15</v>
      </c>
      <c r="B2205" s="7" t="s">
        <v>25</v>
      </c>
      <c r="C2205" s="7" t="s">
        <v>2</v>
      </c>
      <c r="D2205" s="7"/>
      <c r="E2205" s="7" t="s">
        <v>845</v>
      </c>
      <c r="F2205" s="7" t="s">
        <v>19</v>
      </c>
      <c r="G2205" s="7" t="s">
        <v>27</v>
      </c>
      <c r="H2205" s="7" t="s">
        <v>2</v>
      </c>
      <c r="I2205" s="7" t="s">
        <v>2</v>
      </c>
      <c r="J2205" s="7" t="s">
        <v>37</v>
      </c>
    </row>
    <row r="2206" spans="1:10" x14ac:dyDescent="0.25" outlineLevel="3" collapsed="1">
      <c r="A2206" s="8" t="s">
        <v>15</v>
      </c>
      <c r="B2206" s="9" t="s">
        <v>1610</v>
      </c>
      <c r="C2206" s="8" t="s">
        <v>2</v>
      </c>
      <c r="D2206" s="8"/>
      <c r="E2206" s="8" t="s">
        <v>928</v>
      </c>
      <c r="F2206" s="8" t="s">
        <v>15</v>
      </c>
      <c r="G2206" s="8" t="s">
        <v>2</v>
      </c>
      <c r="H2206" s="8" t="s">
        <v>2</v>
      </c>
      <c r="I2206" s="8" t="s">
        <v>2</v>
      </c>
      <c r="J2206" s="8" t="s">
        <v>63</v>
      </c>
    </row>
    <row r="2207" spans="1:10" x14ac:dyDescent="0.25" outlineLevel="4" collapsed="1">
      <c r="A2207" s="7" t="s">
        <v>15</v>
      </c>
      <c r="B2207" s="7" t="s">
        <v>64</v>
      </c>
      <c r="C2207" s="7" t="s">
        <v>2</v>
      </c>
      <c r="D2207" s="7"/>
      <c r="E2207" s="7" t="s">
        <v>895</v>
      </c>
      <c r="F2207" s="7" t="s">
        <v>19</v>
      </c>
      <c r="G2207" s="7">
        <v>1</v>
      </c>
      <c r="H2207" s="7" t="s">
        <v>2</v>
      </c>
      <c r="I2207" s="7" t="s">
        <v>2</v>
      </c>
      <c r="J2207" s="7" t="s">
        <v>28</v>
      </c>
    </row>
    <row r="2208" spans="1:10" x14ac:dyDescent="0.25" outlineLevel="4" collapsed="1">
      <c r="A2208" s="7" t="s">
        <v>15</v>
      </c>
      <c r="B2208" s="7" t="s">
        <v>25</v>
      </c>
      <c r="C2208" s="7" t="s">
        <v>2</v>
      </c>
      <c r="D2208" s="7"/>
      <c r="E2208" s="7" t="s">
        <v>848</v>
      </c>
      <c r="F2208" s="7" t="s">
        <v>19</v>
      </c>
      <c r="G2208" s="7" t="s">
        <v>27</v>
      </c>
      <c r="H2208" s="7" t="s">
        <v>2</v>
      </c>
      <c r="I2208" s="7" t="s">
        <v>2</v>
      </c>
      <c r="J2208" s="7" t="s">
        <v>30</v>
      </c>
    </row>
    <row r="2209" spans="1:10" x14ac:dyDescent="0.25" outlineLevel="4" collapsed="1">
      <c r="A2209" s="7" t="s">
        <v>15</v>
      </c>
      <c r="B2209" s="7" t="s">
        <v>64</v>
      </c>
      <c r="C2209" s="7" t="s">
        <v>2</v>
      </c>
      <c r="D2209" s="7"/>
      <c r="E2209" s="7" t="s">
        <v>929</v>
      </c>
      <c r="F2209" s="7" t="s">
        <v>19</v>
      </c>
      <c r="G2209" s="7">
        <v>1</v>
      </c>
      <c r="H2209" s="7" t="s">
        <v>2</v>
      </c>
      <c r="I2209" s="7" t="s">
        <v>2</v>
      </c>
      <c r="J2209" s="7" t="s">
        <v>34</v>
      </c>
    </row>
    <row r="2210" spans="1:10" x14ac:dyDescent="0.25" outlineLevel="3" collapsed="1">
      <c r="A2210" s="7" t="s">
        <v>15</v>
      </c>
      <c r="B2210" s="7" t="s">
        <v>25</v>
      </c>
      <c r="C2210" s="7" t="s">
        <v>2</v>
      </c>
      <c r="D2210" s="7"/>
      <c r="E2210" s="7" t="s">
        <v>850</v>
      </c>
      <c r="F2210" s="7" t="s">
        <v>19</v>
      </c>
      <c r="G2210" s="7" t="s">
        <v>27</v>
      </c>
      <c r="H2210" s="7" t="s">
        <v>2</v>
      </c>
      <c r="I2210" s="7" t="s">
        <v>2</v>
      </c>
      <c r="J2210" s="7" t="s">
        <v>87</v>
      </c>
    </row>
    <row r="2211" spans="1:10" x14ac:dyDescent="0.25" outlineLevel="3" collapsed="1">
      <c r="A2211" s="7" t="s">
        <v>15</v>
      </c>
      <c r="B2211" s="7" t="s">
        <v>25</v>
      </c>
      <c r="C2211" s="7" t="s">
        <v>2</v>
      </c>
      <c r="D2211" s="7"/>
      <c r="E2211" s="7" t="s">
        <v>851</v>
      </c>
      <c r="F2211" s="7" t="s">
        <v>19</v>
      </c>
      <c r="G2211" s="7" t="s">
        <v>27</v>
      </c>
      <c r="H2211" s="7" t="s">
        <v>2</v>
      </c>
      <c r="I2211" s="7" t="s">
        <v>2</v>
      </c>
      <c r="J2211" s="7" t="s">
        <v>44</v>
      </c>
    </row>
    <row r="2212" spans="1:10" x14ac:dyDescent="0.25" outlineLevel="3" collapsed="1">
      <c r="A2212" s="7" t="s">
        <v>15</v>
      </c>
      <c r="B2212" s="7" t="s">
        <v>25</v>
      </c>
      <c r="C2212" s="7" t="s">
        <v>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c>
      <c r="D2213" s="8"/>
      <c r="E2213" s="8" t="s">
        <v>931</v>
      </c>
      <c r="F2213" s="8" t="s">
        <v>19</v>
      </c>
      <c r="G2213" s="8" t="s">
        <v>2</v>
      </c>
      <c r="H2213" s="8" t="s">
        <v>2</v>
      </c>
      <c r="I2213" s="8" t="s">
        <v>2</v>
      </c>
      <c r="J2213" s="8" t="s">
        <v>282</v>
      </c>
    </row>
    <row r="2214" spans="1:10" x14ac:dyDescent="0.25" outlineLevel="3" collapsed="1">
      <c r="A2214" s="7" t="s">
        <v>15</v>
      </c>
      <c r="B2214" s="7" t="s">
        <v>25</v>
      </c>
      <c r="C2214" s="7" t="s">
        <v>2</v>
      </c>
      <c r="D2214" s="7"/>
      <c r="E2214" s="7" t="s">
        <v>842</v>
      </c>
      <c r="F2214" s="7" t="s">
        <v>19</v>
      </c>
      <c r="G2214" s="7" t="s">
        <v>27</v>
      </c>
      <c r="H2214" s="7" t="s">
        <v>2</v>
      </c>
      <c r="I2214" s="7" t="s">
        <v>2</v>
      </c>
      <c r="J2214" s="7" t="s">
        <v>28</v>
      </c>
    </row>
    <row r="2215" spans="1:10" x14ac:dyDescent="0.25" outlineLevel="3" collapsed="1">
      <c r="A2215" s="7" t="s">
        <v>15</v>
      </c>
      <c r="B2215" s="7" t="s">
        <v>25</v>
      </c>
      <c r="C2215" s="7" t="s">
        <v>2</v>
      </c>
      <c r="D2215" s="7"/>
      <c r="E2215" s="7" t="s">
        <v>843</v>
      </c>
      <c r="F2215" s="7" t="s">
        <v>19</v>
      </c>
      <c r="G2215" s="7" t="s">
        <v>27</v>
      </c>
      <c r="H2215" s="7" t="s">
        <v>2</v>
      </c>
      <c r="I2215" s="7" t="s">
        <v>2</v>
      </c>
      <c r="J2215" s="7" t="s">
        <v>30</v>
      </c>
    </row>
    <row r="2216" spans="1:10" x14ac:dyDescent="0.25" outlineLevel="3" collapsed="1">
      <c r="A2216" s="7" t="s">
        <v>15</v>
      </c>
      <c r="B2216" s="7" t="s">
        <v>25</v>
      </c>
      <c r="C2216" s="7" t="s">
        <v>2</v>
      </c>
      <c r="D2216" s="7"/>
      <c r="E2216" s="7" t="s">
        <v>844</v>
      </c>
      <c r="F2216" s="7" t="s">
        <v>19</v>
      </c>
      <c r="G2216" s="7" t="s">
        <v>27</v>
      </c>
      <c r="H2216" s="7" t="s">
        <v>2</v>
      </c>
      <c r="I2216" s="7" t="s">
        <v>2</v>
      </c>
      <c r="J2216" s="7" t="s">
        <v>34</v>
      </c>
    </row>
    <row r="2217" spans="1:10" x14ac:dyDescent="0.25" outlineLevel="3" collapsed="1">
      <c r="A2217" s="7" t="s">
        <v>15</v>
      </c>
      <c r="B2217" s="7" t="s">
        <v>25</v>
      </c>
      <c r="C2217" s="7" t="s">
        <v>2</v>
      </c>
      <c r="D2217" s="7"/>
      <c r="E2217" s="7" t="s">
        <v>845</v>
      </c>
      <c r="F2217" s="7" t="s">
        <v>19</v>
      </c>
      <c r="G2217" s="7" t="s">
        <v>27</v>
      </c>
      <c r="H2217" s="7" t="s">
        <v>2</v>
      </c>
      <c r="I2217" s="7" t="s">
        <v>2</v>
      </c>
      <c r="J2217" s="7" t="s">
        <v>37</v>
      </c>
    </row>
    <row r="2218" spans="1:10" x14ac:dyDescent="0.25" outlineLevel="3" collapsed="1">
      <c r="A2218" s="8" t="s">
        <v>15</v>
      </c>
      <c r="B2218" s="9" t="s">
        <v>1612</v>
      </c>
      <c r="C2218" s="8" t="s">
        <v>2</v>
      </c>
      <c r="D2218" s="8"/>
      <c r="E2218" s="8" t="s">
        <v>933</v>
      </c>
      <c r="F2218" s="8" t="s">
        <v>15</v>
      </c>
      <c r="G2218" s="8" t="s">
        <v>2</v>
      </c>
      <c r="H2218" s="8" t="s">
        <v>2</v>
      </c>
      <c r="I2218" s="8" t="s">
        <v>2</v>
      </c>
      <c r="J2218" s="8" t="s">
        <v>63</v>
      </c>
    </row>
    <row r="2219" spans="1:10" x14ac:dyDescent="0.25" outlineLevel="4" collapsed="1">
      <c r="A2219" s="7" t="s">
        <v>15</v>
      </c>
      <c r="B2219" s="7" t="s">
        <v>25</v>
      </c>
      <c r="C2219" s="7" t="s">
        <v>2</v>
      </c>
      <c r="D2219" s="7"/>
      <c r="E2219" s="7" t="s">
        <v>848</v>
      </c>
      <c r="F2219" s="7" t="s">
        <v>19</v>
      </c>
      <c r="G2219" s="7" t="s">
        <v>27</v>
      </c>
      <c r="H2219" s="7" t="s">
        <v>2</v>
      </c>
      <c r="I2219" s="7" t="s">
        <v>2</v>
      </c>
      <c r="J2219" s="7" t="s">
        <v>28</v>
      </c>
    </row>
    <row r="2220" spans="1:10" x14ac:dyDescent="0.25" outlineLevel="4" collapsed="1">
      <c r="A2220" s="7" t="s">
        <v>15</v>
      </c>
      <c r="B2220" s="7" t="s">
        <v>64</v>
      </c>
      <c r="C2220" s="7" t="s">
        <v>2</v>
      </c>
      <c r="D2220" s="7"/>
      <c r="E2220" s="7" t="s">
        <v>934</v>
      </c>
      <c r="F2220" s="7" t="s">
        <v>19</v>
      </c>
      <c r="G2220" s="7">
        <v>1</v>
      </c>
      <c r="H2220" s="7" t="s">
        <v>2</v>
      </c>
      <c r="I2220" s="7" t="s">
        <v>2</v>
      </c>
      <c r="J2220" s="7" t="s">
        <v>30</v>
      </c>
    </row>
    <row r="2221" spans="1:10" x14ac:dyDescent="0.25" outlineLevel="4" collapsed="1">
      <c r="A2221" s="7" t="s">
        <v>15</v>
      </c>
      <c r="B2221" s="7" t="s">
        <v>64</v>
      </c>
      <c r="C2221" s="7" t="s">
        <v>2</v>
      </c>
      <c r="D2221" s="7"/>
      <c r="E2221" s="7" t="s">
        <v>935</v>
      </c>
      <c r="F2221" s="7" t="s">
        <v>19</v>
      </c>
      <c r="G2221" s="7">
        <v>1</v>
      </c>
      <c r="H2221" s="7" t="s">
        <v>2</v>
      </c>
      <c r="I2221" s="7" t="s">
        <v>2</v>
      </c>
      <c r="J2221" s="7" t="s">
        <v>34</v>
      </c>
    </row>
    <row r="2222" spans="1:10" x14ac:dyDescent="0.25" outlineLevel="4" collapsed="1">
      <c r="A2222" s="7" t="s">
        <v>15</v>
      </c>
      <c r="B2222" s="7" t="s">
        <v>25</v>
      </c>
      <c r="C2222" s="7" t="s">
        <v>2</v>
      </c>
      <c r="D2222" s="7"/>
      <c r="E2222" s="7" t="s">
        <v>936</v>
      </c>
      <c r="F2222" s="7" t="s">
        <v>19</v>
      </c>
      <c r="G2222" s="7" t="s">
        <v>27</v>
      </c>
      <c r="H2222" s="7" t="s">
        <v>2</v>
      </c>
      <c r="I2222" s="7" t="s">
        <v>2</v>
      </c>
      <c r="J2222" s="7" t="s">
        <v>37</v>
      </c>
    </row>
    <row r="2223" spans="1:10" x14ac:dyDescent="0.25" outlineLevel="4" collapsed="1">
      <c r="A2223" s="7" t="s">
        <v>15</v>
      </c>
      <c r="B2223" s="7" t="s">
        <v>25</v>
      </c>
      <c r="C2223" s="7" t="s">
        <v>2</v>
      </c>
      <c r="D2223" s="7"/>
      <c r="E2223" s="7" t="s">
        <v>937</v>
      </c>
      <c r="F2223" s="7" t="s">
        <v>19</v>
      </c>
      <c r="G2223" s="7" t="s">
        <v>27</v>
      </c>
      <c r="H2223" s="7" t="s">
        <v>2</v>
      </c>
      <c r="I2223" s="7" t="s">
        <v>2</v>
      </c>
      <c r="J2223" s="7" t="s">
        <v>63</v>
      </c>
    </row>
    <row r="2224" spans="1:10" x14ac:dyDescent="0.25" outlineLevel="4" collapsed="1">
      <c r="A2224" s="7" t="s">
        <v>15</v>
      </c>
      <c r="B2224" s="7" t="s">
        <v>64</v>
      </c>
      <c r="C2224" s="7" t="s">
        <v>2</v>
      </c>
      <c r="D2224" s="7"/>
      <c r="E2224" s="7" t="s">
        <v>938</v>
      </c>
      <c r="F2224" s="7" t="s">
        <v>19</v>
      </c>
      <c r="G2224" s="7">
        <v>1</v>
      </c>
      <c r="H2224" s="7" t="s">
        <v>2</v>
      </c>
      <c r="I2224" s="7" t="s">
        <v>2</v>
      </c>
      <c r="J2224" s="7" t="s">
        <v>87</v>
      </c>
    </row>
    <row r="2225" spans="1:10" x14ac:dyDescent="0.25" outlineLevel="4" collapsed="1">
      <c r="A2225" s="7" t="s">
        <v>15</v>
      </c>
      <c r="B2225" s="7" t="s">
        <v>64</v>
      </c>
      <c r="C2225" s="7" t="s">
        <v>2</v>
      </c>
      <c r="D2225" s="7"/>
      <c r="E2225" s="7" t="s">
        <v>939</v>
      </c>
      <c r="F2225" s="7" t="s">
        <v>19</v>
      </c>
      <c r="G2225" s="7">
        <v>1</v>
      </c>
      <c r="H2225" s="7" t="s">
        <v>2</v>
      </c>
      <c r="I2225" s="7" t="s">
        <v>2</v>
      </c>
      <c r="J2225" s="7" t="s">
        <v>44</v>
      </c>
    </row>
    <row r="2226" spans="1:10" x14ac:dyDescent="0.25" outlineLevel="4" collapsed="1">
      <c r="A2226" s="7" t="s">
        <v>15</v>
      </c>
      <c r="B2226" s="7" t="s">
        <v>64</v>
      </c>
      <c r="C2226" s="7" t="s">
        <v>2</v>
      </c>
      <c r="D2226" s="7"/>
      <c r="E2226" s="7" t="s">
        <v>940</v>
      </c>
      <c r="F2226" s="7" t="s">
        <v>19</v>
      </c>
      <c r="G2226" s="7">
        <v>1</v>
      </c>
      <c r="H2226" s="7" t="s">
        <v>2</v>
      </c>
      <c r="I2226" s="7" t="s">
        <v>2</v>
      </c>
      <c r="J2226" s="7" t="s">
        <v>308</v>
      </c>
    </row>
    <row r="2227" spans="1:10" x14ac:dyDescent="0.25" outlineLevel="4" collapsed="1">
      <c r="A2227" s="7" t="s">
        <v>15</v>
      </c>
      <c r="B2227" s="7" t="s">
        <v>64</v>
      </c>
      <c r="C2227" s="7" t="s">
        <v>2</v>
      </c>
      <c r="D2227" s="7"/>
      <c r="E2227" s="7" t="s">
        <v>941</v>
      </c>
      <c r="F2227" s="7" t="s">
        <v>19</v>
      </c>
      <c r="G2227" s="7">
        <v>1</v>
      </c>
      <c r="H2227" s="7" t="s">
        <v>2</v>
      </c>
      <c r="I2227" s="7" t="s">
        <v>2</v>
      </c>
      <c r="J2227" s="7" t="s">
        <v>803</v>
      </c>
    </row>
    <row r="2228" spans="1:10" x14ac:dyDescent="0.25" outlineLevel="4" collapsed="1">
      <c r="A2228" s="7" t="s">
        <v>15</v>
      </c>
      <c r="B2228" s="7" t="s">
        <v>25</v>
      </c>
      <c r="C2228" s="7" t="s">
        <v>2</v>
      </c>
      <c r="D2228" s="7"/>
      <c r="E2228" s="7" t="s">
        <v>942</v>
      </c>
      <c r="F2228" s="7" t="s">
        <v>19</v>
      </c>
      <c r="G2228" s="7" t="s">
        <v>27</v>
      </c>
      <c r="H2228" s="7" t="s">
        <v>2</v>
      </c>
      <c r="I2228" s="7" t="s">
        <v>2</v>
      </c>
      <c r="J2228" s="7" t="s">
        <v>46</v>
      </c>
    </row>
    <row r="2229" spans="1:10" x14ac:dyDescent="0.25" outlineLevel="3" collapsed="1">
      <c r="A2229" s="7" t="s">
        <v>15</v>
      </c>
      <c r="B2229" s="7" t="s">
        <v>25</v>
      </c>
      <c r="C2229" s="7" t="s">
        <v>2</v>
      </c>
      <c r="D2229" s="7"/>
      <c r="E2229" s="7" t="s">
        <v>850</v>
      </c>
      <c r="F2229" s="7" t="s">
        <v>19</v>
      </c>
      <c r="G2229" s="7" t="s">
        <v>27</v>
      </c>
      <c r="H2229" s="7" t="s">
        <v>2</v>
      </c>
      <c r="I2229" s="7" t="s">
        <v>2</v>
      </c>
      <c r="J2229" s="7" t="s">
        <v>87</v>
      </c>
    </row>
    <row r="2230" spans="1:10" x14ac:dyDescent="0.25" outlineLevel="3" collapsed="1">
      <c r="A2230" s="7" t="s">
        <v>15</v>
      </c>
      <c r="B2230" s="7" t="s">
        <v>25</v>
      </c>
      <c r="C2230" s="7" t="s">
        <v>2</v>
      </c>
      <c r="D2230" s="7"/>
      <c r="E2230" s="7" t="s">
        <v>851</v>
      </c>
      <c r="F2230" s="7" t="s">
        <v>19</v>
      </c>
      <c r="G2230" s="7" t="s">
        <v>27</v>
      </c>
      <c r="H2230" s="7" t="s">
        <v>2</v>
      </c>
      <c r="I2230" s="7" t="s">
        <v>2</v>
      </c>
      <c r="J2230" s="7" t="s">
        <v>44</v>
      </c>
    </row>
    <row r="2231" spans="1:10" x14ac:dyDescent="0.25" outlineLevel="3" collapsed="1">
      <c r="A2231" s="7" t="s">
        <v>15</v>
      </c>
      <c r="B2231" s="7" t="s">
        <v>25</v>
      </c>
      <c r="C2231" s="7" t="s">
        <v>2</v>
      </c>
      <c r="D2231" s="7"/>
      <c r="E2231" s="7" t="s">
        <v>852</v>
      </c>
      <c r="F2231" s="7" t="s">
        <v>19</v>
      </c>
      <c r="G2231" s="7" t="s">
        <v>27</v>
      </c>
      <c r="H2231" s="7" t="s">
        <v>2</v>
      </c>
      <c r="I2231" s="7" t="s">
        <v>2</v>
      </c>
      <c r="J2231" s="7" t="s">
        <v>308</v>
      </c>
    </row>
    <row r="2232" spans="1:10" x14ac:dyDescent="0.25" outlineLevel="2" collapsed="1">
      <c r="A2232" s="8" t="s">
        <v>19</v>
      </c>
      <c r="B2232" s="9" t="s">
        <v>1613</v>
      </c>
      <c r="C2232" s="8" t="s">
        <v>2</v>
      </c>
      <c r="D2232" s="8"/>
      <c r="E2232" s="8" t="s">
        <v>944</v>
      </c>
      <c r="F2232" s="8" t="s">
        <v>19</v>
      </c>
      <c r="G2232" s="8" t="s">
        <v>2</v>
      </c>
      <c r="H2232" s="8" t="s">
        <v>2</v>
      </c>
      <c r="I2232" s="8" t="s">
        <v>2</v>
      </c>
      <c r="J2232" s="8" t="s">
        <v>285</v>
      </c>
    </row>
    <row r="2233" spans="1:10" x14ac:dyDescent="0.25" outlineLevel="3" collapsed="1">
      <c r="A2233" s="7" t="s">
        <v>15</v>
      </c>
      <c r="B2233" s="7" t="s">
        <v>25</v>
      </c>
      <c r="C2233" s="7" t="s">
        <v>2</v>
      </c>
      <c r="D2233" s="7"/>
      <c r="E2233" s="7" t="s">
        <v>842</v>
      </c>
      <c r="F2233" s="7" t="s">
        <v>19</v>
      </c>
      <c r="G2233" s="7" t="s">
        <v>27</v>
      </c>
      <c r="H2233" s="7" t="s">
        <v>2</v>
      </c>
      <c r="I2233" s="7" t="s">
        <v>2</v>
      </c>
      <c r="J2233" s="7" t="s">
        <v>28</v>
      </c>
    </row>
    <row r="2234" spans="1:10" x14ac:dyDescent="0.25" outlineLevel="3" collapsed="1">
      <c r="A2234" s="7" t="s">
        <v>15</v>
      </c>
      <c r="B2234" s="7" t="s">
        <v>25</v>
      </c>
      <c r="C2234" s="7" t="s">
        <v>2</v>
      </c>
      <c r="D2234" s="7"/>
      <c r="E2234" s="7" t="s">
        <v>843</v>
      </c>
      <c r="F2234" s="7" t="s">
        <v>19</v>
      </c>
      <c r="G2234" s="7" t="s">
        <v>27</v>
      </c>
      <c r="H2234" s="7" t="s">
        <v>2</v>
      </c>
      <c r="I2234" s="7" t="s">
        <v>2</v>
      </c>
      <c r="J2234" s="7" t="s">
        <v>30</v>
      </c>
    </row>
    <row r="2235" spans="1:10" x14ac:dyDescent="0.25" outlineLevel="3" collapsed="1">
      <c r="A2235" s="7" t="s">
        <v>15</v>
      </c>
      <c r="B2235" s="7" t="s">
        <v>25</v>
      </c>
      <c r="C2235" s="7" t="s">
        <v>2</v>
      </c>
      <c r="D2235" s="7"/>
      <c r="E2235" s="7" t="s">
        <v>844</v>
      </c>
      <c r="F2235" s="7" t="s">
        <v>19</v>
      </c>
      <c r="G2235" s="7" t="s">
        <v>27</v>
      </c>
      <c r="H2235" s="7" t="s">
        <v>2</v>
      </c>
      <c r="I2235" s="7" t="s">
        <v>2</v>
      </c>
      <c r="J2235" s="7" t="s">
        <v>34</v>
      </c>
    </row>
    <row r="2236" spans="1:10" x14ac:dyDescent="0.25" outlineLevel="3" collapsed="1">
      <c r="A2236" s="7" t="s">
        <v>15</v>
      </c>
      <c r="B2236" s="7" t="s">
        <v>25</v>
      </c>
      <c r="C2236" s="7" t="s">
        <v>2</v>
      </c>
      <c r="D2236" s="7"/>
      <c r="E2236" s="7" t="s">
        <v>845</v>
      </c>
      <c r="F2236" s="7" t="s">
        <v>19</v>
      </c>
      <c r="G2236" s="7" t="s">
        <v>27</v>
      </c>
      <c r="H2236" s="7" t="s">
        <v>2</v>
      </c>
      <c r="I2236" s="7" t="s">
        <v>2</v>
      </c>
      <c r="J2236" s="7" t="s">
        <v>37</v>
      </c>
    </row>
    <row r="2237" spans="1:10" x14ac:dyDescent="0.25" outlineLevel="3" collapsed="1">
      <c r="A2237" s="8" t="s">
        <v>15</v>
      </c>
      <c r="B2237" s="9" t="s">
        <v>1614</v>
      </c>
      <c r="C2237" s="8" t="s">
        <v>2</v>
      </c>
      <c r="D2237" s="8"/>
      <c r="E2237" s="8" t="s">
        <v>946</v>
      </c>
      <c r="F2237" s="8" t="s">
        <v>15</v>
      </c>
      <c r="G2237" s="8" t="s">
        <v>2</v>
      </c>
      <c r="H2237" s="8" t="s">
        <v>2</v>
      </c>
      <c r="I2237" s="8" t="s">
        <v>2</v>
      </c>
      <c r="J2237" s="8" t="s">
        <v>63</v>
      </c>
    </row>
    <row r="2238" spans="1:10" x14ac:dyDescent="0.25" outlineLevel="4" collapsed="1">
      <c r="A2238" s="7" t="s">
        <v>15</v>
      </c>
      <c r="B2238" s="7" t="s">
        <v>64</v>
      </c>
      <c r="C2238" s="7" t="s">
        <v>2</v>
      </c>
      <c r="D2238" s="7"/>
      <c r="E2238" s="7" t="s">
        <v>895</v>
      </c>
      <c r="F2238" s="7" t="s">
        <v>19</v>
      </c>
      <c r="G2238" s="7">
        <v>1</v>
      </c>
      <c r="H2238" s="7" t="s">
        <v>2</v>
      </c>
      <c r="I2238" s="7" t="s">
        <v>2</v>
      </c>
      <c r="J2238" s="7" t="s">
        <v>28</v>
      </c>
    </row>
    <row r="2239" spans="1:10" x14ac:dyDescent="0.25" outlineLevel="4" collapsed="1">
      <c r="A2239" s="7" t="s">
        <v>15</v>
      </c>
      <c r="B2239" s="7" t="s">
        <v>25</v>
      </c>
      <c r="C2239" s="7" t="s">
        <v>2</v>
      </c>
      <c r="D2239" s="7"/>
      <c r="E2239" s="7" t="s">
        <v>848</v>
      </c>
      <c r="F2239" s="7" t="s">
        <v>19</v>
      </c>
      <c r="G2239" s="7" t="s">
        <v>27</v>
      </c>
      <c r="H2239" s="7" t="s">
        <v>2</v>
      </c>
      <c r="I2239" s="7" t="s">
        <v>2</v>
      </c>
      <c r="J2239" s="7" t="s">
        <v>30</v>
      </c>
    </row>
    <row r="2240" spans="1:10" x14ac:dyDescent="0.25" outlineLevel="4" collapsed="1">
      <c r="A2240" s="7" t="s">
        <v>15</v>
      </c>
      <c r="B2240" s="7" t="s">
        <v>64</v>
      </c>
      <c r="C2240" s="7" t="s">
        <v>2</v>
      </c>
      <c r="D2240" s="7"/>
      <c r="E2240" s="7" t="s">
        <v>947</v>
      </c>
      <c r="F2240" s="7" t="s">
        <v>19</v>
      </c>
      <c r="G2240" s="7">
        <v>1</v>
      </c>
      <c r="H2240" s="7" t="s">
        <v>2</v>
      </c>
      <c r="I2240" s="7" t="s">
        <v>2</v>
      </c>
      <c r="J2240" s="7" t="s">
        <v>34</v>
      </c>
    </row>
    <row r="2241" spans="1:10" x14ac:dyDescent="0.25" outlineLevel="3" collapsed="1">
      <c r="A2241" s="7" t="s">
        <v>15</v>
      </c>
      <c r="B2241" s="7" t="s">
        <v>25</v>
      </c>
      <c r="C2241" s="7" t="s">
        <v>2</v>
      </c>
      <c r="D2241" s="7"/>
      <c r="E2241" s="7" t="s">
        <v>850</v>
      </c>
      <c r="F2241" s="7" t="s">
        <v>19</v>
      </c>
      <c r="G2241" s="7" t="s">
        <v>27</v>
      </c>
      <c r="H2241" s="7" t="s">
        <v>2</v>
      </c>
      <c r="I2241" s="7" t="s">
        <v>2</v>
      </c>
      <c r="J2241" s="7" t="s">
        <v>87</v>
      </c>
    </row>
    <row r="2242" spans="1:10" x14ac:dyDescent="0.25" outlineLevel="3" collapsed="1">
      <c r="A2242" s="7" t="s">
        <v>15</v>
      </c>
      <c r="B2242" s="7" t="s">
        <v>25</v>
      </c>
      <c r="C2242" s="7" t="s">
        <v>2</v>
      </c>
      <c r="D2242" s="7"/>
      <c r="E2242" s="7" t="s">
        <v>851</v>
      </c>
      <c r="F2242" s="7" t="s">
        <v>19</v>
      </c>
      <c r="G2242" s="7" t="s">
        <v>27</v>
      </c>
      <c r="H2242" s="7" t="s">
        <v>2</v>
      </c>
      <c r="I2242" s="7" t="s">
        <v>2</v>
      </c>
      <c r="J2242" s="7" t="s">
        <v>44</v>
      </c>
    </row>
    <row r="2243" spans="1:10" x14ac:dyDescent="0.25" outlineLevel="3" collapsed="1">
      <c r="A2243" s="7" t="s">
        <v>15</v>
      </c>
      <c r="B2243" s="7" t="s">
        <v>25</v>
      </c>
      <c r="C2243" s="7" t="s">
        <v>2</v>
      </c>
      <c r="D2243" s="7"/>
      <c r="E2243" s="7" t="s">
        <v>852</v>
      </c>
      <c r="F2243" s="7" t="s">
        <v>19</v>
      </c>
      <c r="G2243" s="7" t="s">
        <v>27</v>
      </c>
      <c r="H2243" s="7" t="s">
        <v>2</v>
      </c>
      <c r="I2243" s="7" t="s">
        <v>2</v>
      </c>
      <c r="J2243" s="7" t="s">
        <v>308</v>
      </c>
    </row>
    <row r="2244" spans="1:10" x14ac:dyDescent="0.25" outlineLevel="2" collapsed="1">
      <c r="A2244" s="8" t="s">
        <v>19</v>
      </c>
      <c r="B2244" s="9" t="s">
        <v>1615</v>
      </c>
      <c r="C2244" s="8" t="s">
        <v>2</v>
      </c>
      <c r="D2244" s="8"/>
      <c r="E2244" s="8" t="s">
        <v>949</v>
      </c>
      <c r="F2244" s="8" t="s">
        <v>19</v>
      </c>
      <c r="G2244" s="8" t="s">
        <v>2</v>
      </c>
      <c r="H2244" s="8" t="s">
        <v>2</v>
      </c>
      <c r="I2244" s="8" t="s">
        <v>2</v>
      </c>
      <c r="J2244" s="8" t="s">
        <v>950</v>
      </c>
    </row>
    <row r="2245" spans="1:10" x14ac:dyDescent="0.25" outlineLevel="3" collapsed="1">
      <c r="A2245" s="7" t="s">
        <v>15</v>
      </c>
      <c r="B2245" s="7" t="s">
        <v>25</v>
      </c>
      <c r="C2245" s="7" t="s">
        <v>2</v>
      </c>
      <c r="D2245" s="7"/>
      <c r="E2245" s="7" t="s">
        <v>842</v>
      </c>
      <c r="F2245" s="7" t="s">
        <v>19</v>
      </c>
      <c r="G2245" s="7" t="s">
        <v>27</v>
      </c>
      <c r="H2245" s="7" t="s">
        <v>2</v>
      </c>
      <c r="I2245" s="7" t="s">
        <v>2</v>
      </c>
      <c r="J2245" s="7" t="s">
        <v>28</v>
      </c>
    </row>
    <row r="2246" spans="1:10" x14ac:dyDescent="0.25" outlineLevel="3" collapsed="1">
      <c r="A2246" s="7" t="s">
        <v>15</v>
      </c>
      <c r="B2246" s="7" t="s">
        <v>25</v>
      </c>
      <c r="C2246" s="7" t="s">
        <v>2</v>
      </c>
      <c r="D2246" s="7"/>
      <c r="E2246" s="7" t="s">
        <v>843</v>
      </c>
      <c r="F2246" s="7" t="s">
        <v>19</v>
      </c>
      <c r="G2246" s="7" t="s">
        <v>27</v>
      </c>
      <c r="H2246" s="7" t="s">
        <v>2</v>
      </c>
      <c r="I2246" s="7" t="s">
        <v>2</v>
      </c>
      <c r="J2246" s="7" t="s">
        <v>30</v>
      </c>
    </row>
    <row r="2247" spans="1:10" x14ac:dyDescent="0.25" outlineLevel="3" collapsed="1">
      <c r="A2247" s="7" t="s">
        <v>15</v>
      </c>
      <c r="B2247" s="7" t="s">
        <v>25</v>
      </c>
      <c r="C2247" s="7" t="s">
        <v>2</v>
      </c>
      <c r="D2247" s="7"/>
      <c r="E2247" s="7" t="s">
        <v>844</v>
      </c>
      <c r="F2247" s="7" t="s">
        <v>19</v>
      </c>
      <c r="G2247" s="7" t="s">
        <v>27</v>
      </c>
      <c r="H2247" s="7" t="s">
        <v>2</v>
      </c>
      <c r="I2247" s="7" t="s">
        <v>2</v>
      </c>
      <c r="J2247" s="7" t="s">
        <v>34</v>
      </c>
    </row>
    <row r="2248" spans="1:10" x14ac:dyDescent="0.25" outlineLevel="3" collapsed="1">
      <c r="A2248" s="7" t="s">
        <v>15</v>
      </c>
      <c r="B2248" s="7" t="s">
        <v>25</v>
      </c>
      <c r="C2248" s="7" t="s">
        <v>2</v>
      </c>
      <c r="D2248" s="7"/>
      <c r="E2248" s="7" t="s">
        <v>845</v>
      </c>
      <c r="F2248" s="7" t="s">
        <v>19</v>
      </c>
      <c r="G2248" s="7" t="s">
        <v>27</v>
      </c>
      <c r="H2248" s="7" t="s">
        <v>2</v>
      </c>
      <c r="I2248" s="7" t="s">
        <v>2</v>
      </c>
      <c r="J2248" s="7" t="s">
        <v>37</v>
      </c>
    </row>
    <row r="2249" spans="1:10" x14ac:dyDescent="0.25" outlineLevel="3" collapsed="1">
      <c r="A2249" s="7" t="s">
        <v>15</v>
      </c>
      <c r="B2249" s="7" t="s">
        <v>64</v>
      </c>
      <c r="C2249" s="7" t="s">
        <v>2</v>
      </c>
      <c r="D2249" s="7"/>
      <c r="E2249" s="7" t="s">
        <v>951</v>
      </c>
      <c r="F2249" s="7" t="s">
        <v>15</v>
      </c>
      <c r="G2249" s="7">
        <v>1</v>
      </c>
      <c r="H2249" s="7" t="s">
        <v>2</v>
      </c>
      <c r="I2249" s="7" t="s">
        <v>2</v>
      </c>
      <c r="J2249" s="7" t="s">
        <v>63</v>
      </c>
    </row>
    <row r="2250" spans="1:10" x14ac:dyDescent="0.25" outlineLevel="3" collapsed="1">
      <c r="A2250" s="7" t="s">
        <v>15</v>
      </c>
      <c r="B2250" s="7" t="s">
        <v>25</v>
      </c>
      <c r="C2250" s="7" t="s">
        <v>2</v>
      </c>
      <c r="D2250" s="7"/>
      <c r="E2250" s="7" t="s">
        <v>850</v>
      </c>
      <c r="F2250" s="7" t="s">
        <v>19</v>
      </c>
      <c r="G2250" s="7" t="s">
        <v>27</v>
      </c>
      <c r="H2250" s="7" t="s">
        <v>2</v>
      </c>
      <c r="I2250" s="7" t="s">
        <v>2</v>
      </c>
      <c r="J2250" s="7" t="s">
        <v>87</v>
      </c>
    </row>
    <row r="2251" spans="1:10" x14ac:dyDescent="0.25" outlineLevel="3" collapsed="1">
      <c r="A2251" s="7" t="s">
        <v>15</v>
      </c>
      <c r="B2251" s="7" t="s">
        <v>25</v>
      </c>
      <c r="C2251" s="7" t="s">
        <v>2</v>
      </c>
      <c r="D2251" s="7"/>
      <c r="E2251" s="7" t="s">
        <v>851</v>
      </c>
      <c r="F2251" s="7" t="s">
        <v>19</v>
      </c>
      <c r="G2251" s="7" t="s">
        <v>27</v>
      </c>
      <c r="H2251" s="7" t="s">
        <v>2</v>
      </c>
      <c r="I2251" s="7" t="s">
        <v>2</v>
      </c>
      <c r="J2251" s="7" t="s">
        <v>44</v>
      </c>
    </row>
    <row r="2252" spans="1:10" x14ac:dyDescent="0.25" outlineLevel="3" collapsed="1">
      <c r="A2252" s="7" t="s">
        <v>15</v>
      </c>
      <c r="B2252" s="7" t="s">
        <v>25</v>
      </c>
      <c r="C2252" s="7" t="s">
        <v>2</v>
      </c>
      <c r="D2252" s="7"/>
      <c r="E2252" s="7" t="s">
        <v>852</v>
      </c>
      <c r="F2252" s="7" t="s">
        <v>19</v>
      </c>
      <c r="G2252" s="7" t="s">
        <v>27</v>
      </c>
      <c r="H2252" s="7" t="s">
        <v>2</v>
      </c>
      <c r="I2252" s="7" t="s">
        <v>2</v>
      </c>
      <c r="J2252" s="7" t="s">
        <v>308</v>
      </c>
    </row>
    <row r="2253" spans="1:10" x14ac:dyDescent="0.25" outlineLevel="2" collapsed="1">
      <c r="A2253" s="8" t="s">
        <v>19</v>
      </c>
      <c r="B2253" s="9" t="s">
        <v>1616</v>
      </c>
      <c r="C2253" s="8" t="s">
        <v>2</v>
      </c>
      <c r="D2253" s="8"/>
      <c r="E2253" s="8" t="s">
        <v>954</v>
      </c>
      <c r="F2253" s="8" t="s">
        <v>19</v>
      </c>
      <c r="G2253" s="8" t="s">
        <v>2</v>
      </c>
      <c r="H2253" s="8" t="s">
        <v>2</v>
      </c>
      <c r="I2253" s="8" t="s">
        <v>2</v>
      </c>
      <c r="J2253" s="8" t="s">
        <v>955</v>
      </c>
    </row>
    <row r="2254" spans="1:10" x14ac:dyDescent="0.25" outlineLevel="3" collapsed="1">
      <c r="A2254" s="7" t="s">
        <v>15</v>
      </c>
      <c r="B2254" s="7" t="s">
        <v>25</v>
      </c>
      <c r="C2254" s="7" t="s">
        <v>2</v>
      </c>
      <c r="D2254" s="7"/>
      <c r="E2254" s="7" t="s">
        <v>842</v>
      </c>
      <c r="F2254" s="7" t="s">
        <v>19</v>
      </c>
      <c r="G2254" s="7" t="s">
        <v>27</v>
      </c>
      <c r="H2254" s="7" t="s">
        <v>2</v>
      </c>
      <c r="I2254" s="7" t="s">
        <v>2</v>
      </c>
      <c r="J2254" s="7" t="s">
        <v>28</v>
      </c>
    </row>
    <row r="2255" spans="1:10" x14ac:dyDescent="0.25" outlineLevel="3" collapsed="1">
      <c r="A2255" s="7" t="s">
        <v>15</v>
      </c>
      <c r="B2255" s="7" t="s">
        <v>25</v>
      </c>
      <c r="C2255" s="7" t="s">
        <v>2</v>
      </c>
      <c r="D2255" s="7"/>
      <c r="E2255" s="7" t="s">
        <v>843</v>
      </c>
      <c r="F2255" s="7" t="s">
        <v>19</v>
      </c>
      <c r="G2255" s="7" t="s">
        <v>27</v>
      </c>
      <c r="H2255" s="7" t="s">
        <v>2</v>
      </c>
      <c r="I2255" s="7" t="s">
        <v>2</v>
      </c>
      <c r="J2255" s="7" t="s">
        <v>30</v>
      </c>
    </row>
    <row r="2256" spans="1:10" x14ac:dyDescent="0.25" outlineLevel="3" collapsed="1">
      <c r="A2256" s="7" t="s">
        <v>15</v>
      </c>
      <c r="B2256" s="7" t="s">
        <v>25</v>
      </c>
      <c r="C2256" s="7" t="s">
        <v>2</v>
      </c>
      <c r="D2256" s="7"/>
      <c r="E2256" s="7" t="s">
        <v>844</v>
      </c>
      <c r="F2256" s="7" t="s">
        <v>19</v>
      </c>
      <c r="G2256" s="7" t="s">
        <v>27</v>
      </c>
      <c r="H2256" s="7" t="s">
        <v>2</v>
      </c>
      <c r="I2256" s="7" t="s">
        <v>2</v>
      </c>
      <c r="J2256" s="7" t="s">
        <v>34</v>
      </c>
    </row>
    <row r="2257" spans="1:10" x14ac:dyDescent="0.25" outlineLevel="3" collapsed="1">
      <c r="A2257" s="7" t="s">
        <v>15</v>
      </c>
      <c r="B2257" s="7" t="s">
        <v>25</v>
      </c>
      <c r="C2257" s="7" t="s">
        <v>2</v>
      </c>
      <c r="D2257" s="7"/>
      <c r="E2257" s="7" t="s">
        <v>845</v>
      </c>
      <c r="F2257" s="7" t="s">
        <v>19</v>
      </c>
      <c r="G2257" s="7" t="s">
        <v>27</v>
      </c>
      <c r="H2257" s="7" t="s">
        <v>2</v>
      </c>
      <c r="I2257" s="7" t="s">
        <v>2</v>
      </c>
      <c r="J2257" s="7" t="s">
        <v>37</v>
      </c>
    </row>
    <row r="2258" spans="1:10" x14ac:dyDescent="0.25" outlineLevel="3" collapsed="1">
      <c r="A2258" s="8" t="s">
        <v>15</v>
      </c>
      <c r="B2258" s="9" t="s">
        <v>1617</v>
      </c>
      <c r="C2258" s="8" t="s">
        <v>2</v>
      </c>
      <c r="D2258" s="8"/>
      <c r="E2258" s="8" t="s">
        <v>957</v>
      </c>
      <c r="F2258" s="8" t="s">
        <v>15</v>
      </c>
      <c r="G2258" s="8" t="s">
        <v>2</v>
      </c>
      <c r="H2258" s="8" t="s">
        <v>2</v>
      </c>
      <c r="I2258" s="8" t="s">
        <v>2</v>
      </c>
      <c r="J2258" s="8" t="s">
        <v>63</v>
      </c>
    </row>
    <row r="2259" spans="1:10" x14ac:dyDescent="0.25" outlineLevel="4" collapsed="1">
      <c r="A2259" s="7" t="s">
        <v>15</v>
      </c>
      <c r="B2259" s="7" t="s">
        <v>64</v>
      </c>
      <c r="C2259" s="7" t="s">
        <v>2</v>
      </c>
      <c r="D2259" s="7"/>
      <c r="E2259" s="7" t="s">
        <v>895</v>
      </c>
      <c r="F2259" s="7" t="s">
        <v>19</v>
      </c>
      <c r="G2259" s="7">
        <v>1</v>
      </c>
      <c r="H2259" s="7" t="s">
        <v>2</v>
      </c>
      <c r="I2259" s="7" t="s">
        <v>2</v>
      </c>
      <c r="J2259" s="7" t="s">
        <v>28</v>
      </c>
    </row>
    <row r="2260" spans="1:10" x14ac:dyDescent="0.25" outlineLevel="4" collapsed="1">
      <c r="A2260" s="7" t="s">
        <v>15</v>
      </c>
      <c r="B2260" s="7" t="s">
        <v>25</v>
      </c>
      <c r="C2260" s="7" t="s">
        <v>2</v>
      </c>
      <c r="D2260" s="7"/>
      <c r="E2260" s="7" t="s">
        <v>848</v>
      </c>
      <c r="F2260" s="7" t="s">
        <v>19</v>
      </c>
      <c r="G2260" s="7" t="s">
        <v>27</v>
      </c>
      <c r="H2260" s="7" t="s">
        <v>2</v>
      </c>
      <c r="I2260" s="7" t="s">
        <v>2</v>
      </c>
      <c r="J2260" s="7" t="s">
        <v>30</v>
      </c>
    </row>
    <row r="2261" spans="1:10" x14ac:dyDescent="0.25" outlineLevel="4" collapsed="1">
      <c r="A2261" s="7" t="s">
        <v>15</v>
      </c>
      <c r="B2261" s="7" t="s">
        <v>64</v>
      </c>
      <c r="C2261" s="7" t="s">
        <v>2</v>
      </c>
      <c r="D2261" s="7"/>
      <c r="E2261" s="7" t="s">
        <v>958</v>
      </c>
      <c r="F2261" s="7" t="s">
        <v>19</v>
      </c>
      <c r="G2261" s="7">
        <v>1</v>
      </c>
      <c r="H2261" s="7" t="s">
        <v>2</v>
      </c>
      <c r="I2261" s="7" t="s">
        <v>2</v>
      </c>
      <c r="J2261" s="7" t="s">
        <v>34</v>
      </c>
    </row>
    <row r="2262" spans="1:10" x14ac:dyDescent="0.25" outlineLevel="3" collapsed="1">
      <c r="A2262" s="7" t="s">
        <v>15</v>
      </c>
      <c r="B2262" s="7" t="s">
        <v>25</v>
      </c>
      <c r="C2262" s="7" t="s">
        <v>2</v>
      </c>
      <c r="D2262" s="7"/>
      <c r="E2262" s="7" t="s">
        <v>850</v>
      </c>
      <c r="F2262" s="7" t="s">
        <v>19</v>
      </c>
      <c r="G2262" s="7" t="s">
        <v>27</v>
      </c>
      <c r="H2262" s="7" t="s">
        <v>2</v>
      </c>
      <c r="I2262" s="7" t="s">
        <v>2</v>
      </c>
      <c r="J2262" s="7" t="s">
        <v>87</v>
      </c>
    </row>
    <row r="2263" spans="1:10" x14ac:dyDescent="0.25" outlineLevel="3" collapsed="1">
      <c r="A2263" s="7" t="s">
        <v>15</v>
      </c>
      <c r="B2263" s="7" t="s">
        <v>25</v>
      </c>
      <c r="C2263" s="7" t="s">
        <v>2</v>
      </c>
      <c r="D2263" s="7"/>
      <c r="E2263" s="7" t="s">
        <v>851</v>
      </c>
      <c r="F2263" s="7" t="s">
        <v>19</v>
      </c>
      <c r="G2263" s="7" t="s">
        <v>27</v>
      </c>
      <c r="H2263" s="7" t="s">
        <v>2</v>
      </c>
      <c r="I2263" s="7" t="s">
        <v>2</v>
      </c>
      <c r="J2263" s="7" t="s">
        <v>44</v>
      </c>
    </row>
    <row r="2264" spans="1:10" x14ac:dyDescent="0.25" outlineLevel="3" collapsed="1">
      <c r="A2264" s="7" t="s">
        <v>15</v>
      </c>
      <c r="B2264" s="7" t="s">
        <v>25</v>
      </c>
      <c r="C2264" s="7" t="s">
        <v>2</v>
      </c>
      <c r="D2264" s="7"/>
      <c r="E2264" s="7" t="s">
        <v>852</v>
      </c>
      <c r="F2264" s="7" t="s">
        <v>19</v>
      </c>
      <c r="G2264" s="7" t="s">
        <v>27</v>
      </c>
      <c r="H2264" s="7" t="s">
        <v>2</v>
      </c>
      <c r="I2264" s="7" t="s">
        <v>2</v>
      </c>
      <c r="J2264" s="7" t="s">
        <v>308</v>
      </c>
    </row>
    <row r="2265" spans="1:10" x14ac:dyDescent="0.25" outlineLevel="2" collapsed="1">
      <c r="A2265" s="8" t="s">
        <v>19</v>
      </c>
      <c r="B2265" s="9" t="s">
        <v>1618</v>
      </c>
      <c r="C2265" s="8" t="s">
        <v>2</v>
      </c>
      <c r="D2265" s="8"/>
      <c r="E2265" s="8" t="s">
        <v>960</v>
      </c>
      <c r="F2265" s="8" t="s">
        <v>19</v>
      </c>
      <c r="G2265" s="8" t="s">
        <v>2</v>
      </c>
      <c r="H2265" s="8" t="s">
        <v>2</v>
      </c>
      <c r="I2265" s="8" t="s">
        <v>2</v>
      </c>
      <c r="J2265" s="8" t="s">
        <v>961</v>
      </c>
    </row>
    <row r="2266" spans="1:10" x14ac:dyDescent="0.25" outlineLevel="3" collapsed="1">
      <c r="A2266" s="7" t="s">
        <v>15</v>
      </c>
      <c r="B2266" s="7" t="s">
        <v>25</v>
      </c>
      <c r="C2266" s="7" t="s">
        <v>2</v>
      </c>
      <c r="D2266" s="7"/>
      <c r="E2266" s="7" t="s">
        <v>842</v>
      </c>
      <c r="F2266" s="7" t="s">
        <v>19</v>
      </c>
      <c r="G2266" s="7" t="s">
        <v>27</v>
      </c>
      <c r="H2266" s="7" t="s">
        <v>2</v>
      </c>
      <c r="I2266" s="7" t="s">
        <v>2</v>
      </c>
      <c r="J2266" s="7" t="s">
        <v>28</v>
      </c>
    </row>
    <row r="2267" spans="1:10" x14ac:dyDescent="0.25" outlineLevel="3" collapsed="1">
      <c r="A2267" s="7" t="s">
        <v>15</v>
      </c>
      <c r="B2267" s="7" t="s">
        <v>25</v>
      </c>
      <c r="C2267" s="7" t="s">
        <v>2</v>
      </c>
      <c r="D2267" s="7"/>
      <c r="E2267" s="7" t="s">
        <v>843</v>
      </c>
      <c r="F2267" s="7" t="s">
        <v>19</v>
      </c>
      <c r="G2267" s="7" t="s">
        <v>27</v>
      </c>
      <c r="H2267" s="7" t="s">
        <v>2</v>
      </c>
      <c r="I2267" s="7" t="s">
        <v>2</v>
      </c>
      <c r="J2267" s="7" t="s">
        <v>30</v>
      </c>
    </row>
    <row r="2268" spans="1:10" x14ac:dyDescent="0.25" outlineLevel="3" collapsed="1">
      <c r="A2268" s="7" t="s">
        <v>15</v>
      </c>
      <c r="B2268" s="7" t="s">
        <v>25</v>
      </c>
      <c r="C2268" s="7" t="s">
        <v>2</v>
      </c>
      <c r="D2268" s="7"/>
      <c r="E2268" s="7" t="s">
        <v>844</v>
      </c>
      <c r="F2268" s="7" t="s">
        <v>19</v>
      </c>
      <c r="G2268" s="7" t="s">
        <v>27</v>
      </c>
      <c r="H2268" s="7" t="s">
        <v>2</v>
      </c>
      <c r="I2268" s="7" t="s">
        <v>2</v>
      </c>
      <c r="J2268" s="7" t="s">
        <v>34</v>
      </c>
    </row>
    <row r="2269" spans="1:10" x14ac:dyDescent="0.25" outlineLevel="3" collapsed="1">
      <c r="A2269" s="7" t="s">
        <v>15</v>
      </c>
      <c r="B2269" s="7" t="s">
        <v>25</v>
      </c>
      <c r="C2269" s="7" t="s">
        <v>2</v>
      </c>
      <c r="D2269" s="7"/>
      <c r="E2269" s="7" t="s">
        <v>845</v>
      </c>
      <c r="F2269" s="7" t="s">
        <v>19</v>
      </c>
      <c r="G2269" s="7" t="s">
        <v>27</v>
      </c>
      <c r="H2269" s="7" t="s">
        <v>2</v>
      </c>
      <c r="I2269" s="7" t="s">
        <v>2</v>
      </c>
      <c r="J2269" s="7" t="s">
        <v>37</v>
      </c>
    </row>
    <row r="2270" spans="1:10" x14ac:dyDescent="0.25" outlineLevel="3" collapsed="1">
      <c r="A2270" s="8" t="s">
        <v>15</v>
      </c>
      <c r="B2270" s="9" t="s">
        <v>1619</v>
      </c>
      <c r="C2270" s="8" t="s">
        <v>2</v>
      </c>
      <c r="D2270" s="8"/>
      <c r="E2270" s="8" t="s">
        <v>963</v>
      </c>
      <c r="F2270" s="8" t="s">
        <v>15</v>
      </c>
      <c r="G2270" s="8" t="s">
        <v>2</v>
      </c>
      <c r="H2270" s="8" t="s">
        <v>2</v>
      </c>
      <c r="I2270" s="8" t="s">
        <v>2</v>
      </c>
      <c r="J2270" s="8" t="s">
        <v>63</v>
      </c>
    </row>
    <row r="2271" spans="1:10" x14ac:dyDescent="0.25" outlineLevel="4" collapsed="1">
      <c r="A2271" s="7" t="s">
        <v>15</v>
      </c>
      <c r="B2271" s="7" t="s">
        <v>64</v>
      </c>
      <c r="C2271" s="7" t="s">
        <v>2</v>
      </c>
      <c r="D2271" s="7"/>
      <c r="E2271" s="7" t="s">
        <v>895</v>
      </c>
      <c r="F2271" s="7" t="s">
        <v>19</v>
      </c>
      <c r="G2271" s="7">
        <v>1</v>
      </c>
      <c r="H2271" s="7" t="s">
        <v>2</v>
      </c>
      <c r="I2271" s="7" t="s">
        <v>2</v>
      </c>
      <c r="J2271" s="7" t="s">
        <v>28</v>
      </c>
    </row>
    <row r="2272" spans="1:10" x14ac:dyDescent="0.25" outlineLevel="4" collapsed="1">
      <c r="A2272" s="7" t="s">
        <v>15</v>
      </c>
      <c r="B2272" s="7" t="s">
        <v>25</v>
      </c>
      <c r="C2272" s="7" t="s">
        <v>2</v>
      </c>
      <c r="D2272" s="7"/>
      <c r="E2272" s="7" t="s">
        <v>848</v>
      </c>
      <c r="F2272" s="7" t="s">
        <v>19</v>
      </c>
      <c r="G2272" s="7" t="s">
        <v>27</v>
      </c>
      <c r="H2272" s="7" t="s">
        <v>2</v>
      </c>
      <c r="I2272" s="7" t="s">
        <v>2</v>
      </c>
      <c r="J2272" s="7" t="s">
        <v>30</v>
      </c>
    </row>
    <row r="2273" spans="1:10" x14ac:dyDescent="0.25" outlineLevel="4" collapsed="1">
      <c r="A2273" s="7" t="s">
        <v>15</v>
      </c>
      <c r="B2273" s="7" t="s">
        <v>64</v>
      </c>
      <c r="C2273" s="7" t="s">
        <v>2</v>
      </c>
      <c r="D2273" s="7"/>
      <c r="E2273" s="7" t="s">
        <v>964</v>
      </c>
      <c r="F2273" s="7" t="s">
        <v>19</v>
      </c>
      <c r="G2273" s="7">
        <v>1</v>
      </c>
      <c r="H2273" s="7" t="s">
        <v>2</v>
      </c>
      <c r="I2273" s="7" t="s">
        <v>2</v>
      </c>
      <c r="J2273" s="7" t="s">
        <v>34</v>
      </c>
    </row>
    <row r="2274" spans="1:10" x14ac:dyDescent="0.25" outlineLevel="3" collapsed="1">
      <c r="A2274" s="7" t="s">
        <v>15</v>
      </c>
      <c r="B2274" s="7" t="s">
        <v>25</v>
      </c>
      <c r="C2274" s="7" t="s">
        <v>2</v>
      </c>
      <c r="D2274" s="7"/>
      <c r="E2274" s="7" t="s">
        <v>850</v>
      </c>
      <c r="F2274" s="7" t="s">
        <v>19</v>
      </c>
      <c r="G2274" s="7" t="s">
        <v>27</v>
      </c>
      <c r="H2274" s="7" t="s">
        <v>2</v>
      </c>
      <c r="I2274" s="7" t="s">
        <v>2</v>
      </c>
      <c r="J2274" s="7" t="s">
        <v>87</v>
      </c>
    </row>
    <row r="2275" spans="1:10" x14ac:dyDescent="0.25" outlineLevel="3" collapsed="1">
      <c r="A2275" s="7" t="s">
        <v>15</v>
      </c>
      <c r="B2275" s="7" t="s">
        <v>25</v>
      </c>
      <c r="C2275" s="7" t="s">
        <v>2</v>
      </c>
      <c r="D2275" s="7"/>
      <c r="E2275" s="7" t="s">
        <v>851</v>
      </c>
      <c r="F2275" s="7" t="s">
        <v>19</v>
      </c>
      <c r="G2275" s="7" t="s">
        <v>27</v>
      </c>
      <c r="H2275" s="7" t="s">
        <v>2</v>
      </c>
      <c r="I2275" s="7" t="s">
        <v>2</v>
      </c>
      <c r="J2275" s="7" t="s">
        <v>44</v>
      </c>
    </row>
    <row r="2276" spans="1:10" x14ac:dyDescent="0.25" outlineLevel="3" collapsed="1">
      <c r="A2276" s="7" t="s">
        <v>15</v>
      </c>
      <c r="B2276" s="7" t="s">
        <v>25</v>
      </c>
      <c r="C2276" s="7" t="s">
        <v>2</v>
      </c>
      <c r="D2276" s="7"/>
      <c r="E2276" s="7" t="s">
        <v>852</v>
      </c>
      <c r="F2276" s="7" t="s">
        <v>19</v>
      </c>
      <c r="G2276" s="7" t="s">
        <v>27</v>
      </c>
      <c r="H2276" s="7" t="s">
        <v>2</v>
      </c>
      <c r="I2276" s="7" t="s">
        <v>2</v>
      </c>
      <c r="J2276" s="7" t="s">
        <v>308</v>
      </c>
    </row>
    <row r="2277" spans="1:10" x14ac:dyDescent="0.25" outlineLevel="2" collapsed="1">
      <c r="A2277" s="8" t="s">
        <v>19</v>
      </c>
      <c r="B2277" s="9" t="s">
        <v>1620</v>
      </c>
      <c r="C2277" s="8" t="s">
        <v>2</v>
      </c>
      <c r="D2277" s="8"/>
      <c r="E2277" s="8" t="s">
        <v>966</v>
      </c>
      <c r="F2277" s="8" t="s">
        <v>19</v>
      </c>
      <c r="G2277" s="8" t="s">
        <v>2</v>
      </c>
      <c r="H2277" s="8" t="s">
        <v>2</v>
      </c>
      <c r="I2277" s="8" t="s">
        <v>2</v>
      </c>
      <c r="J2277" s="8" t="s">
        <v>967</v>
      </c>
    </row>
    <row r="2278" spans="1:10" x14ac:dyDescent="0.25" outlineLevel="3" collapsed="1">
      <c r="A2278" s="7" t="s">
        <v>15</v>
      </c>
      <c r="B2278" s="7" t="s">
        <v>25</v>
      </c>
      <c r="C2278" s="7" t="s">
        <v>2</v>
      </c>
      <c r="D2278" s="7"/>
      <c r="E2278" s="7" t="s">
        <v>842</v>
      </c>
      <c r="F2278" s="7" t="s">
        <v>19</v>
      </c>
      <c r="G2278" s="7" t="s">
        <v>27</v>
      </c>
      <c r="H2278" s="7" t="s">
        <v>2</v>
      </c>
      <c r="I2278" s="7" t="s">
        <v>2</v>
      </c>
      <c r="J2278" s="7" t="s">
        <v>28</v>
      </c>
    </row>
    <row r="2279" spans="1:10" x14ac:dyDescent="0.25" outlineLevel="3" collapsed="1">
      <c r="A2279" s="7" t="s">
        <v>15</v>
      </c>
      <c r="B2279" s="7" t="s">
        <v>25</v>
      </c>
      <c r="C2279" s="7" t="s">
        <v>2</v>
      </c>
      <c r="D2279" s="7"/>
      <c r="E2279" s="7" t="s">
        <v>843</v>
      </c>
      <c r="F2279" s="7" t="s">
        <v>19</v>
      </c>
      <c r="G2279" s="7" t="s">
        <v>27</v>
      </c>
      <c r="H2279" s="7" t="s">
        <v>2</v>
      </c>
      <c r="I2279" s="7" t="s">
        <v>2</v>
      </c>
      <c r="J2279" s="7" t="s">
        <v>30</v>
      </c>
    </row>
    <row r="2280" spans="1:10" x14ac:dyDescent="0.25" outlineLevel="3" collapsed="1">
      <c r="A2280" s="7" t="s">
        <v>15</v>
      </c>
      <c r="B2280" s="7" t="s">
        <v>25</v>
      </c>
      <c r="C2280" s="7" t="s">
        <v>2</v>
      </c>
      <c r="D2280" s="7"/>
      <c r="E2280" s="7" t="s">
        <v>844</v>
      </c>
      <c r="F2280" s="7" t="s">
        <v>19</v>
      </c>
      <c r="G2280" s="7" t="s">
        <v>27</v>
      </c>
      <c r="H2280" s="7" t="s">
        <v>2</v>
      </c>
      <c r="I2280" s="7" t="s">
        <v>2</v>
      </c>
      <c r="J2280" s="7" t="s">
        <v>34</v>
      </c>
    </row>
    <row r="2281" spans="1:10" x14ac:dyDescent="0.25" outlineLevel="3" collapsed="1">
      <c r="A2281" s="7" t="s">
        <v>15</v>
      </c>
      <c r="B2281" s="7" t="s">
        <v>25</v>
      </c>
      <c r="C2281" s="7" t="s">
        <v>2</v>
      </c>
      <c r="D2281" s="7"/>
      <c r="E2281" s="7" t="s">
        <v>845</v>
      </c>
      <c r="F2281" s="7" t="s">
        <v>19</v>
      </c>
      <c r="G2281" s="7" t="s">
        <v>27</v>
      </c>
      <c r="H2281" s="7" t="s">
        <v>2</v>
      </c>
      <c r="I2281" s="7" t="s">
        <v>2</v>
      </c>
      <c r="J2281" s="7" t="s">
        <v>37</v>
      </c>
    </row>
    <row r="2282" spans="1:10" x14ac:dyDescent="0.25" outlineLevel="3" collapsed="1">
      <c r="A2282" s="8" t="s">
        <v>15</v>
      </c>
      <c r="B2282" s="9" t="s">
        <v>1621</v>
      </c>
      <c r="C2282" s="8" t="s">
        <v>2</v>
      </c>
      <c r="D2282" s="8"/>
      <c r="E2282" s="8" t="s">
        <v>969</v>
      </c>
      <c r="F2282" s="8" t="s">
        <v>15</v>
      </c>
      <c r="G2282" s="8" t="s">
        <v>2</v>
      </c>
      <c r="H2282" s="8" t="s">
        <v>2</v>
      </c>
      <c r="I2282" s="8" t="s">
        <v>2</v>
      </c>
      <c r="J2282" s="8" t="s">
        <v>63</v>
      </c>
    </row>
    <row r="2283" spans="1:10" x14ac:dyDescent="0.25" outlineLevel="4" collapsed="1">
      <c r="A2283" s="7" t="s">
        <v>15</v>
      </c>
      <c r="B2283" s="7" t="s">
        <v>64</v>
      </c>
      <c r="C2283" s="7" t="s">
        <v>2</v>
      </c>
      <c r="D2283" s="7"/>
      <c r="E2283" s="7" t="s">
        <v>895</v>
      </c>
      <c r="F2283" s="7" t="s">
        <v>19</v>
      </c>
      <c r="G2283" s="7">
        <v>1</v>
      </c>
      <c r="H2283" s="7" t="s">
        <v>2</v>
      </c>
      <c r="I2283" s="7" t="s">
        <v>2</v>
      </c>
      <c r="J2283" s="7" t="s">
        <v>28</v>
      </c>
    </row>
    <row r="2284" spans="1:10" x14ac:dyDescent="0.25" outlineLevel="4" collapsed="1">
      <c r="A2284" s="7" t="s">
        <v>15</v>
      </c>
      <c r="B2284" s="7" t="s">
        <v>25</v>
      </c>
      <c r="C2284" s="7" t="s">
        <v>2</v>
      </c>
      <c r="D2284" s="7"/>
      <c r="E2284" s="7" t="s">
        <v>848</v>
      </c>
      <c r="F2284" s="7" t="s">
        <v>19</v>
      </c>
      <c r="G2284" s="7" t="s">
        <v>27</v>
      </c>
      <c r="H2284" s="7" t="s">
        <v>2</v>
      </c>
      <c r="I2284" s="7" t="s">
        <v>2</v>
      </c>
      <c r="J2284" s="7" t="s">
        <v>30</v>
      </c>
    </row>
    <row r="2285" spans="1:10" x14ac:dyDescent="0.25" outlineLevel="4" collapsed="1">
      <c r="A2285" s="7" t="s">
        <v>15</v>
      </c>
      <c r="B2285" s="7" t="s">
        <v>64</v>
      </c>
      <c r="C2285" s="7" t="s">
        <v>2</v>
      </c>
      <c r="D2285" s="7"/>
      <c r="E2285" s="7" t="s">
        <v>970</v>
      </c>
      <c r="F2285" s="7" t="s">
        <v>19</v>
      </c>
      <c r="G2285" s="7">
        <v>1</v>
      </c>
      <c r="H2285" s="7" t="s">
        <v>2</v>
      </c>
      <c r="I2285" s="7" t="s">
        <v>2</v>
      </c>
      <c r="J2285" s="7" t="s">
        <v>34</v>
      </c>
    </row>
    <row r="2286" spans="1:10" x14ac:dyDescent="0.25" outlineLevel="3" collapsed="1">
      <c r="A2286" s="7" t="s">
        <v>15</v>
      </c>
      <c r="B2286" s="7" t="s">
        <v>25</v>
      </c>
      <c r="C2286" s="7" t="s">
        <v>2</v>
      </c>
      <c r="D2286" s="7"/>
      <c r="E2286" s="7" t="s">
        <v>850</v>
      </c>
      <c r="F2286" s="7" t="s">
        <v>19</v>
      </c>
      <c r="G2286" s="7" t="s">
        <v>27</v>
      </c>
      <c r="H2286" s="7" t="s">
        <v>2</v>
      </c>
      <c r="I2286" s="7" t="s">
        <v>2</v>
      </c>
      <c r="J2286" s="7" t="s">
        <v>87</v>
      </c>
    </row>
    <row r="2287" spans="1:10" x14ac:dyDescent="0.25" outlineLevel="3" collapsed="1">
      <c r="A2287" s="7" t="s">
        <v>15</v>
      </c>
      <c r="B2287" s="7" t="s">
        <v>25</v>
      </c>
      <c r="C2287" s="7" t="s">
        <v>2</v>
      </c>
      <c r="D2287" s="7"/>
      <c r="E2287" s="7" t="s">
        <v>851</v>
      </c>
      <c r="F2287" s="7" t="s">
        <v>19</v>
      </c>
      <c r="G2287" s="7" t="s">
        <v>27</v>
      </c>
      <c r="H2287" s="7" t="s">
        <v>2</v>
      </c>
      <c r="I2287" s="7" t="s">
        <v>2</v>
      </c>
      <c r="J2287" s="7" t="s">
        <v>44</v>
      </c>
    </row>
    <row r="2288" spans="1:10" x14ac:dyDescent="0.25" outlineLevel="3" collapsed="1">
      <c r="A2288" s="7" t="s">
        <v>15</v>
      </c>
      <c r="B2288" s="7" t="s">
        <v>25</v>
      </c>
      <c r="C2288" s="7" t="s">
        <v>2</v>
      </c>
      <c r="D2288" s="7"/>
      <c r="E2288" s="7" t="s">
        <v>852</v>
      </c>
      <c r="F2288" s="7" t="s">
        <v>19</v>
      </c>
      <c r="G2288" s="7" t="s">
        <v>27</v>
      </c>
      <c r="H2288" s="7" t="s">
        <v>2</v>
      </c>
      <c r="I2288" s="7" t="s">
        <v>2</v>
      </c>
      <c r="J2288" s="7" t="s">
        <v>308</v>
      </c>
    </row>
    <row r="2289" spans="1:10" x14ac:dyDescent="0.25" outlineLevel="2" collapsed="1">
      <c r="A2289" s="8" t="s">
        <v>19</v>
      </c>
      <c r="B2289" s="9" t="s">
        <v>1622</v>
      </c>
      <c r="C2289" s="8" t="s">
        <v>2</v>
      </c>
      <c r="D2289" s="8"/>
      <c r="E2289" s="8" t="s">
        <v>972</v>
      </c>
      <c r="F2289" s="8" t="s">
        <v>19</v>
      </c>
      <c r="G2289" s="8" t="s">
        <v>2</v>
      </c>
      <c r="H2289" s="8" t="s">
        <v>2</v>
      </c>
      <c r="I2289" s="8" t="s">
        <v>2</v>
      </c>
      <c r="J2289" s="8" t="s">
        <v>973</v>
      </c>
    </row>
    <row r="2290" spans="1:10" x14ac:dyDescent="0.25" outlineLevel="3" collapsed="1">
      <c r="A2290" s="7" t="s">
        <v>15</v>
      </c>
      <c r="B2290" s="7" t="s">
        <v>25</v>
      </c>
      <c r="C2290" s="7" t="s">
        <v>2</v>
      </c>
      <c r="D2290" s="7"/>
      <c r="E2290" s="7" t="s">
        <v>842</v>
      </c>
      <c r="F2290" s="7" t="s">
        <v>19</v>
      </c>
      <c r="G2290" s="7" t="s">
        <v>27</v>
      </c>
      <c r="H2290" s="7" t="s">
        <v>2</v>
      </c>
      <c r="I2290" s="7" t="s">
        <v>2</v>
      </c>
      <c r="J2290" s="7" t="s">
        <v>28</v>
      </c>
    </row>
    <row r="2291" spans="1:10" x14ac:dyDescent="0.25" outlineLevel="3" collapsed="1">
      <c r="A2291" s="7" t="s">
        <v>15</v>
      </c>
      <c r="B2291" s="7" t="s">
        <v>25</v>
      </c>
      <c r="C2291" s="7" t="s">
        <v>2</v>
      </c>
      <c r="D2291" s="7"/>
      <c r="E2291" s="7" t="s">
        <v>843</v>
      </c>
      <c r="F2291" s="7" t="s">
        <v>19</v>
      </c>
      <c r="G2291" s="7" t="s">
        <v>27</v>
      </c>
      <c r="H2291" s="7" t="s">
        <v>2</v>
      </c>
      <c r="I2291" s="7" t="s">
        <v>2</v>
      </c>
      <c r="J2291" s="7" t="s">
        <v>30</v>
      </c>
    </row>
    <row r="2292" spans="1:10" x14ac:dyDescent="0.25" outlineLevel="3" collapsed="1">
      <c r="A2292" s="7" t="s">
        <v>15</v>
      </c>
      <c r="B2292" s="7" t="s">
        <v>25</v>
      </c>
      <c r="C2292" s="7" t="s">
        <v>2</v>
      </c>
      <c r="D2292" s="7"/>
      <c r="E2292" s="7" t="s">
        <v>844</v>
      </c>
      <c r="F2292" s="7" t="s">
        <v>19</v>
      </c>
      <c r="G2292" s="7" t="s">
        <v>27</v>
      </c>
      <c r="H2292" s="7" t="s">
        <v>2</v>
      </c>
      <c r="I2292" s="7" t="s">
        <v>2</v>
      </c>
      <c r="J2292" s="7" t="s">
        <v>34</v>
      </c>
    </row>
    <row r="2293" spans="1:10" x14ac:dyDescent="0.25" outlineLevel="3" collapsed="1">
      <c r="A2293" s="7" t="s">
        <v>15</v>
      </c>
      <c r="B2293" s="7" t="s">
        <v>25</v>
      </c>
      <c r="C2293" s="7" t="s">
        <v>2</v>
      </c>
      <c r="D2293" s="7"/>
      <c r="E2293" s="7" t="s">
        <v>845</v>
      </c>
      <c r="F2293" s="7" t="s">
        <v>19</v>
      </c>
      <c r="G2293" s="7" t="s">
        <v>27</v>
      </c>
      <c r="H2293" s="7" t="s">
        <v>2</v>
      </c>
      <c r="I2293" s="7" t="s">
        <v>2</v>
      </c>
      <c r="J2293" s="7" t="s">
        <v>37</v>
      </c>
    </row>
    <row r="2294" spans="1:10" x14ac:dyDescent="0.25" outlineLevel="3" collapsed="1">
      <c r="A2294" s="8" t="s">
        <v>15</v>
      </c>
      <c r="B2294" s="9" t="s">
        <v>1623</v>
      </c>
      <c r="C2294" s="8" t="s">
        <v>2</v>
      </c>
      <c r="D2294" s="8"/>
      <c r="E2294" s="8" t="s">
        <v>975</v>
      </c>
      <c r="F2294" s="8" t="s">
        <v>15</v>
      </c>
      <c r="G2294" s="8" t="s">
        <v>2</v>
      </c>
      <c r="H2294" s="8" t="s">
        <v>2</v>
      </c>
      <c r="I2294" s="8" t="s">
        <v>2</v>
      </c>
      <c r="J2294" s="8" t="s">
        <v>63</v>
      </c>
    </row>
    <row r="2295" spans="1:10" x14ac:dyDescent="0.25" outlineLevel="4" collapsed="1">
      <c r="A2295" s="7" t="s">
        <v>15</v>
      </c>
      <c r="B2295" s="7" t="s">
        <v>64</v>
      </c>
      <c r="C2295" s="7" t="s">
        <v>2</v>
      </c>
      <c r="D2295" s="7"/>
      <c r="E2295" s="7" t="s">
        <v>895</v>
      </c>
      <c r="F2295" s="7" t="s">
        <v>19</v>
      </c>
      <c r="G2295" s="7">
        <v>1</v>
      </c>
      <c r="H2295" s="7" t="s">
        <v>2</v>
      </c>
      <c r="I2295" s="7" t="s">
        <v>2</v>
      </c>
      <c r="J2295" s="7" t="s">
        <v>28</v>
      </c>
    </row>
    <row r="2296" spans="1:10" x14ac:dyDescent="0.25" outlineLevel="4" collapsed="1">
      <c r="A2296" s="7" t="s">
        <v>15</v>
      </c>
      <c r="B2296" s="7" t="s">
        <v>25</v>
      </c>
      <c r="C2296" s="7" t="s">
        <v>2</v>
      </c>
      <c r="D2296" s="7"/>
      <c r="E2296" s="7" t="s">
        <v>848</v>
      </c>
      <c r="F2296" s="7" t="s">
        <v>19</v>
      </c>
      <c r="G2296" s="7" t="s">
        <v>27</v>
      </c>
      <c r="H2296" s="7" t="s">
        <v>2</v>
      </c>
      <c r="I2296" s="7" t="s">
        <v>2</v>
      </c>
      <c r="J2296" s="7" t="s">
        <v>30</v>
      </c>
    </row>
    <row r="2297" spans="1:10" x14ac:dyDescent="0.25" outlineLevel="4" collapsed="1">
      <c r="A2297" s="7" t="s">
        <v>15</v>
      </c>
      <c r="B2297" s="7" t="s">
        <v>64</v>
      </c>
      <c r="C2297" s="7" t="s">
        <v>2</v>
      </c>
      <c r="D2297" s="7"/>
      <c r="E2297" s="7" t="s">
        <v>976</v>
      </c>
      <c r="F2297" s="7" t="s">
        <v>19</v>
      </c>
      <c r="G2297" s="7">
        <v>1</v>
      </c>
      <c r="H2297" s="7" t="s">
        <v>2</v>
      </c>
      <c r="I2297" s="7" t="s">
        <v>2</v>
      </c>
      <c r="J2297" s="7" t="s">
        <v>34</v>
      </c>
    </row>
    <row r="2298" spans="1:10" x14ac:dyDescent="0.25" outlineLevel="4" collapsed="1">
      <c r="A2298" s="7" t="s">
        <v>15</v>
      </c>
      <c r="B2298" s="7" t="s">
        <v>64</v>
      </c>
      <c r="C2298" s="7" t="s">
        <v>2</v>
      </c>
      <c r="D2298" s="7"/>
      <c r="E2298" s="7" t="s">
        <v>977</v>
      </c>
      <c r="F2298" s="7" t="s">
        <v>19</v>
      </c>
      <c r="G2298" s="7">
        <v>1</v>
      </c>
      <c r="H2298" s="7" t="s">
        <v>2</v>
      </c>
      <c r="I2298" s="7" t="s">
        <v>2</v>
      </c>
      <c r="J2298" s="7" t="s">
        <v>37</v>
      </c>
    </row>
    <row r="2299" spans="1:10" x14ac:dyDescent="0.25" outlineLevel="4" collapsed="1">
      <c r="A2299" s="7" t="s">
        <v>15</v>
      </c>
      <c r="B2299" s="7" t="s">
        <v>64</v>
      </c>
      <c r="C2299" s="7" t="s">
        <v>2</v>
      </c>
      <c r="D2299" s="7"/>
      <c r="E2299" s="7" t="s">
        <v>978</v>
      </c>
      <c r="F2299" s="7" t="s">
        <v>19</v>
      </c>
      <c r="G2299" s="7">
        <v>1</v>
      </c>
      <c r="H2299" s="7" t="s">
        <v>2</v>
      </c>
      <c r="I2299" s="7" t="s">
        <v>2</v>
      </c>
      <c r="J2299" s="7" t="s">
        <v>63</v>
      </c>
    </row>
    <row r="2300" spans="1:10" x14ac:dyDescent="0.25" outlineLevel="3" collapsed="1">
      <c r="A2300" s="7" t="s">
        <v>15</v>
      </c>
      <c r="B2300" s="7" t="s">
        <v>25</v>
      </c>
      <c r="C2300" s="7" t="s">
        <v>2</v>
      </c>
      <c r="D2300" s="7"/>
      <c r="E2300" s="7" t="s">
        <v>850</v>
      </c>
      <c r="F2300" s="7" t="s">
        <v>19</v>
      </c>
      <c r="G2300" s="7" t="s">
        <v>27</v>
      </c>
      <c r="H2300" s="7" t="s">
        <v>2</v>
      </c>
      <c r="I2300" s="7" t="s">
        <v>2</v>
      </c>
      <c r="J2300" s="7" t="s">
        <v>87</v>
      </c>
    </row>
    <row r="2301" spans="1:10" x14ac:dyDescent="0.25" outlineLevel="3" collapsed="1">
      <c r="A2301" s="7" t="s">
        <v>15</v>
      </c>
      <c r="B2301" s="7" t="s">
        <v>25</v>
      </c>
      <c r="C2301" s="7" t="s">
        <v>2</v>
      </c>
      <c r="D2301" s="7"/>
      <c r="E2301" s="7" t="s">
        <v>851</v>
      </c>
      <c r="F2301" s="7" t="s">
        <v>19</v>
      </c>
      <c r="G2301" s="7" t="s">
        <v>27</v>
      </c>
      <c r="H2301" s="7" t="s">
        <v>2</v>
      </c>
      <c r="I2301" s="7" t="s">
        <v>2</v>
      </c>
      <c r="J2301" s="7" t="s">
        <v>44</v>
      </c>
    </row>
    <row r="2302" spans="1:10" x14ac:dyDescent="0.25" outlineLevel="3" collapsed="1">
      <c r="A2302" s="7" t="s">
        <v>15</v>
      </c>
      <c r="B2302" s="7" t="s">
        <v>25</v>
      </c>
      <c r="C2302" s="7" t="s">
        <v>2</v>
      </c>
      <c r="D2302" s="7"/>
      <c r="E2302" s="7" t="s">
        <v>852</v>
      </c>
      <c r="F2302" s="7" t="s">
        <v>19</v>
      </c>
      <c r="G2302" s="7" t="s">
        <v>27</v>
      </c>
      <c r="H2302" s="7" t="s">
        <v>2</v>
      </c>
      <c r="I2302" s="7" t="s">
        <v>2</v>
      </c>
      <c r="J2302" s="7" t="s">
        <v>308</v>
      </c>
    </row>
    <row r="2303" spans="1:10" x14ac:dyDescent="0.25" outlineLevel="2" collapsed="1">
      <c r="A2303" s="8" t="s">
        <v>19</v>
      </c>
      <c r="B2303" s="9" t="s">
        <v>1624</v>
      </c>
      <c r="C2303" s="8" t="s">
        <v>2</v>
      </c>
      <c r="D2303" s="8"/>
      <c r="E2303" s="8" t="s">
        <v>980</v>
      </c>
      <c r="F2303" s="8" t="s">
        <v>19</v>
      </c>
      <c r="G2303" s="8" t="s">
        <v>2</v>
      </c>
      <c r="H2303" s="8" t="s">
        <v>2</v>
      </c>
      <c r="I2303" s="8" t="s">
        <v>2</v>
      </c>
      <c r="J2303" s="8" t="s">
        <v>981</v>
      </c>
    </row>
    <row r="2304" spans="1:10" x14ac:dyDescent="0.25" outlineLevel="3" collapsed="1">
      <c r="A2304" s="7" t="s">
        <v>15</v>
      </c>
      <c r="B2304" s="7" t="s">
        <v>25</v>
      </c>
      <c r="C2304" s="7" t="s">
        <v>2</v>
      </c>
      <c r="D2304" s="7"/>
      <c r="E2304" s="7" t="s">
        <v>842</v>
      </c>
      <c r="F2304" s="7" t="s">
        <v>19</v>
      </c>
      <c r="G2304" s="7" t="s">
        <v>27</v>
      </c>
      <c r="H2304" s="7" t="s">
        <v>2</v>
      </c>
      <c r="I2304" s="7" t="s">
        <v>2</v>
      </c>
      <c r="J2304" s="7" t="s">
        <v>28</v>
      </c>
    </row>
    <row r="2305" spans="1:10" x14ac:dyDescent="0.25" outlineLevel="3" collapsed="1">
      <c r="A2305" s="7" t="s">
        <v>15</v>
      </c>
      <c r="B2305" s="7" t="s">
        <v>25</v>
      </c>
      <c r="C2305" s="7" t="s">
        <v>2</v>
      </c>
      <c r="D2305" s="7"/>
      <c r="E2305" s="7" t="s">
        <v>843</v>
      </c>
      <c r="F2305" s="7" t="s">
        <v>19</v>
      </c>
      <c r="G2305" s="7" t="s">
        <v>27</v>
      </c>
      <c r="H2305" s="7" t="s">
        <v>2</v>
      </c>
      <c r="I2305" s="7" t="s">
        <v>2</v>
      </c>
      <c r="J2305" s="7" t="s">
        <v>30</v>
      </c>
    </row>
    <row r="2306" spans="1:10" x14ac:dyDescent="0.25" outlineLevel="3" collapsed="1">
      <c r="A2306" s="7" t="s">
        <v>15</v>
      </c>
      <c r="B2306" s="7" t="s">
        <v>25</v>
      </c>
      <c r="C2306" s="7" t="s">
        <v>2</v>
      </c>
      <c r="D2306" s="7"/>
      <c r="E2306" s="7" t="s">
        <v>844</v>
      </c>
      <c r="F2306" s="7" t="s">
        <v>19</v>
      </c>
      <c r="G2306" s="7" t="s">
        <v>27</v>
      </c>
      <c r="H2306" s="7" t="s">
        <v>2</v>
      </c>
      <c r="I2306" s="7" t="s">
        <v>2</v>
      </c>
      <c r="J2306" s="7" t="s">
        <v>34</v>
      </c>
    </row>
    <row r="2307" spans="1:10" x14ac:dyDescent="0.25" outlineLevel="3" collapsed="1">
      <c r="A2307" s="7" t="s">
        <v>15</v>
      </c>
      <c r="B2307" s="7" t="s">
        <v>25</v>
      </c>
      <c r="C2307" s="7" t="s">
        <v>2</v>
      </c>
      <c r="D2307" s="7"/>
      <c r="E2307" s="7" t="s">
        <v>845</v>
      </c>
      <c r="F2307" s="7" t="s">
        <v>19</v>
      </c>
      <c r="G2307" s="7" t="s">
        <v>27</v>
      </c>
      <c r="H2307" s="7" t="s">
        <v>2</v>
      </c>
      <c r="I2307" s="7" t="s">
        <v>2</v>
      </c>
      <c r="J2307" s="7" t="s">
        <v>37</v>
      </c>
    </row>
    <row r="2308" spans="1:10" x14ac:dyDescent="0.25" outlineLevel="3" collapsed="1">
      <c r="A2308" s="8" t="s">
        <v>15</v>
      </c>
      <c r="B2308" s="9" t="s">
        <v>1625</v>
      </c>
      <c r="C2308" s="8" t="s">
        <v>2</v>
      </c>
      <c r="D2308" s="8"/>
      <c r="E2308" s="8" t="s">
        <v>983</v>
      </c>
      <c r="F2308" s="8" t="s">
        <v>15</v>
      </c>
      <c r="G2308" s="8" t="s">
        <v>2</v>
      </c>
      <c r="H2308" s="8" t="s">
        <v>2</v>
      </c>
      <c r="I2308" s="8" t="s">
        <v>2</v>
      </c>
      <c r="J2308" s="8" t="s">
        <v>63</v>
      </c>
    </row>
    <row r="2309" spans="1:10" x14ac:dyDescent="0.25" outlineLevel="4" collapsed="1">
      <c r="A2309" s="7" t="s">
        <v>15</v>
      </c>
      <c r="B2309" s="7" t="s">
        <v>64</v>
      </c>
      <c r="C2309" s="7" t="s">
        <v>2</v>
      </c>
      <c r="D2309" s="7"/>
      <c r="E2309" s="7" t="s">
        <v>895</v>
      </c>
      <c r="F2309" s="7" t="s">
        <v>19</v>
      </c>
      <c r="G2309" s="7">
        <v>1</v>
      </c>
      <c r="H2309" s="7" t="s">
        <v>2</v>
      </c>
      <c r="I2309" s="7" t="s">
        <v>2</v>
      </c>
      <c r="J2309" s="7" t="s">
        <v>28</v>
      </c>
    </row>
    <row r="2310" spans="1:10" x14ac:dyDescent="0.25" outlineLevel="4" collapsed="1">
      <c r="A2310" s="7" t="s">
        <v>15</v>
      </c>
      <c r="B2310" s="7" t="s">
        <v>25</v>
      </c>
      <c r="C2310" s="7" t="s">
        <v>2</v>
      </c>
      <c r="D2310" s="7"/>
      <c r="E2310" s="7" t="s">
        <v>848</v>
      </c>
      <c r="F2310" s="7" t="s">
        <v>19</v>
      </c>
      <c r="G2310" s="7" t="s">
        <v>27</v>
      </c>
      <c r="H2310" s="7" t="s">
        <v>2</v>
      </c>
      <c r="I2310" s="7" t="s">
        <v>2</v>
      </c>
      <c r="J2310" s="7" t="s">
        <v>30</v>
      </c>
    </row>
    <row r="2311" spans="1:10" x14ac:dyDescent="0.25" outlineLevel="4" collapsed="1">
      <c r="A2311" s="7" t="s">
        <v>15</v>
      </c>
      <c r="B2311" s="7" t="s">
        <v>64</v>
      </c>
      <c r="C2311" s="7" t="s">
        <v>2</v>
      </c>
      <c r="D2311" s="7"/>
      <c r="E2311" s="7" t="s">
        <v>984</v>
      </c>
      <c r="F2311" s="7" t="s">
        <v>19</v>
      </c>
      <c r="G2311" s="7">
        <v>1</v>
      </c>
      <c r="H2311" s="7" t="s">
        <v>2</v>
      </c>
      <c r="I2311" s="7" t="s">
        <v>2</v>
      </c>
      <c r="J2311" s="7" t="s">
        <v>34</v>
      </c>
    </row>
    <row r="2312" spans="1:10" x14ac:dyDescent="0.25" outlineLevel="4" collapsed="1">
      <c r="A2312" s="7" t="s">
        <v>15</v>
      </c>
      <c r="B2312" s="7" t="s">
        <v>64</v>
      </c>
      <c r="C2312" s="7" t="s">
        <v>2</v>
      </c>
      <c r="D2312" s="7"/>
      <c r="E2312" s="7" t="s">
        <v>985</v>
      </c>
      <c r="F2312" s="7" t="s">
        <v>19</v>
      </c>
      <c r="G2312" s="7">
        <v>1</v>
      </c>
      <c r="H2312" s="7" t="s">
        <v>2</v>
      </c>
      <c r="I2312" s="7" t="s">
        <v>2</v>
      </c>
      <c r="J2312" s="7" t="s">
        <v>37</v>
      </c>
    </row>
    <row r="2313" spans="1:10" x14ac:dyDescent="0.25" outlineLevel="4" collapsed="1">
      <c r="A2313" s="7" t="s">
        <v>15</v>
      </c>
      <c r="B2313" s="7" t="s">
        <v>64</v>
      </c>
      <c r="C2313" s="7" t="s">
        <v>2</v>
      </c>
      <c r="D2313" s="7"/>
      <c r="E2313" s="7" t="s">
        <v>986</v>
      </c>
      <c r="F2313" s="7" t="s">
        <v>19</v>
      </c>
      <c r="G2313" s="7">
        <v>1</v>
      </c>
      <c r="H2313" s="7" t="s">
        <v>2</v>
      </c>
      <c r="I2313" s="7" t="s">
        <v>2</v>
      </c>
      <c r="J2313" s="7" t="s">
        <v>63</v>
      </c>
    </row>
    <row r="2314" spans="1:10" x14ac:dyDescent="0.25" outlineLevel="4" collapsed="1">
      <c r="A2314" s="7" t="s">
        <v>15</v>
      </c>
      <c r="B2314" s="7" t="s">
        <v>64</v>
      </c>
      <c r="C2314" s="7" t="s">
        <v>2</v>
      </c>
      <c r="D2314" s="7"/>
      <c r="E2314" s="7" t="s">
        <v>987</v>
      </c>
      <c r="F2314" s="7" t="s">
        <v>19</v>
      </c>
      <c r="G2314" s="7">
        <v>1</v>
      </c>
      <c r="H2314" s="7" t="s">
        <v>2</v>
      </c>
      <c r="I2314" s="7" t="s">
        <v>2</v>
      </c>
      <c r="J2314" s="7" t="s">
        <v>87</v>
      </c>
    </row>
    <row r="2315" spans="1:10" x14ac:dyDescent="0.25" outlineLevel="3" collapsed="1">
      <c r="A2315" s="7" t="s">
        <v>15</v>
      </c>
      <c r="B2315" s="7" t="s">
        <v>25</v>
      </c>
      <c r="C2315" s="7" t="s">
        <v>2</v>
      </c>
      <c r="D2315" s="7"/>
      <c r="E2315" s="7" t="s">
        <v>850</v>
      </c>
      <c r="F2315" s="7" t="s">
        <v>19</v>
      </c>
      <c r="G2315" s="7" t="s">
        <v>27</v>
      </c>
      <c r="H2315" s="7" t="s">
        <v>2</v>
      </c>
      <c r="I2315" s="7" t="s">
        <v>2</v>
      </c>
      <c r="J2315" s="7" t="s">
        <v>87</v>
      </c>
    </row>
    <row r="2316" spans="1:10" x14ac:dyDescent="0.25" outlineLevel="3" collapsed="1">
      <c r="A2316" s="7" t="s">
        <v>15</v>
      </c>
      <c r="B2316" s="7" t="s">
        <v>25</v>
      </c>
      <c r="C2316" s="7" t="s">
        <v>2</v>
      </c>
      <c r="D2316" s="7"/>
      <c r="E2316" s="7" t="s">
        <v>851</v>
      </c>
      <c r="F2316" s="7" t="s">
        <v>19</v>
      </c>
      <c r="G2316" s="7" t="s">
        <v>27</v>
      </c>
      <c r="H2316" s="7" t="s">
        <v>2</v>
      </c>
      <c r="I2316" s="7" t="s">
        <v>2</v>
      </c>
      <c r="J2316" s="7" t="s">
        <v>44</v>
      </c>
    </row>
    <row r="2317" spans="1:10" x14ac:dyDescent="0.25" outlineLevel="3" collapsed="1">
      <c r="A2317" s="7" t="s">
        <v>15</v>
      </c>
      <c r="B2317" s="7" t="s">
        <v>25</v>
      </c>
      <c r="C2317" s="7" t="s">
        <v>2</v>
      </c>
      <c r="D2317" s="7"/>
      <c r="E2317" s="7" t="s">
        <v>852</v>
      </c>
      <c r="F2317" s="7" t="s">
        <v>19</v>
      </c>
      <c r="G2317" s="7" t="s">
        <v>27</v>
      </c>
      <c r="H2317" s="7" t="s">
        <v>2</v>
      </c>
      <c r="I2317" s="7" t="s">
        <v>2</v>
      </c>
      <c r="J2317" s="7" t="s">
        <v>308</v>
      </c>
    </row>
    <row r="2318" spans="1:10" x14ac:dyDescent="0.25" outlineLevel="2" collapsed="1">
      <c r="A2318" s="8" t="s">
        <v>19</v>
      </c>
      <c r="B2318" s="9" t="s">
        <v>1626</v>
      </c>
      <c r="C2318" s="8" t="s">
        <v>2</v>
      </c>
      <c r="D2318" s="8"/>
      <c r="E2318" s="8" t="s">
        <v>989</v>
      </c>
      <c r="F2318" s="8" t="s">
        <v>19</v>
      </c>
      <c r="G2318" s="8" t="s">
        <v>2</v>
      </c>
      <c r="H2318" s="8" t="s">
        <v>2</v>
      </c>
      <c r="I2318" s="8" t="s">
        <v>2</v>
      </c>
      <c r="J2318" s="8" t="s">
        <v>990</v>
      </c>
    </row>
    <row r="2319" spans="1:10" x14ac:dyDescent="0.25" outlineLevel="3" collapsed="1">
      <c r="A2319" s="7" t="s">
        <v>15</v>
      </c>
      <c r="B2319" s="7" t="s">
        <v>25</v>
      </c>
      <c r="C2319" s="7" t="s">
        <v>2</v>
      </c>
      <c r="D2319" s="7"/>
      <c r="E2319" s="7" t="s">
        <v>842</v>
      </c>
      <c r="F2319" s="7" t="s">
        <v>19</v>
      </c>
      <c r="G2319" s="7" t="s">
        <v>27</v>
      </c>
      <c r="H2319" s="7" t="s">
        <v>2</v>
      </c>
      <c r="I2319" s="7" t="s">
        <v>2</v>
      </c>
      <c r="J2319" s="7" t="s">
        <v>28</v>
      </c>
    </row>
    <row r="2320" spans="1:10" x14ac:dyDescent="0.25" outlineLevel="3" collapsed="1">
      <c r="A2320" s="7" t="s">
        <v>15</v>
      </c>
      <c r="B2320" s="7" t="s">
        <v>25</v>
      </c>
      <c r="C2320" s="7" t="s">
        <v>2</v>
      </c>
      <c r="D2320" s="7"/>
      <c r="E2320" s="7" t="s">
        <v>843</v>
      </c>
      <c r="F2320" s="7" t="s">
        <v>19</v>
      </c>
      <c r="G2320" s="7" t="s">
        <v>27</v>
      </c>
      <c r="H2320" s="7" t="s">
        <v>2</v>
      </c>
      <c r="I2320" s="7" t="s">
        <v>2</v>
      </c>
      <c r="J2320" s="7" t="s">
        <v>30</v>
      </c>
    </row>
    <row r="2321" spans="1:10" x14ac:dyDescent="0.25" outlineLevel="3" collapsed="1">
      <c r="A2321" s="7" t="s">
        <v>15</v>
      </c>
      <c r="B2321" s="7" t="s">
        <v>25</v>
      </c>
      <c r="C2321" s="7" t="s">
        <v>2</v>
      </c>
      <c r="D2321" s="7"/>
      <c r="E2321" s="7" t="s">
        <v>844</v>
      </c>
      <c r="F2321" s="7" t="s">
        <v>19</v>
      </c>
      <c r="G2321" s="7" t="s">
        <v>27</v>
      </c>
      <c r="H2321" s="7" t="s">
        <v>2</v>
      </c>
      <c r="I2321" s="7" t="s">
        <v>2</v>
      </c>
      <c r="J2321" s="7" t="s">
        <v>34</v>
      </c>
    </row>
    <row r="2322" spans="1:10" x14ac:dyDescent="0.25" outlineLevel="3" collapsed="1">
      <c r="A2322" s="7" t="s">
        <v>15</v>
      </c>
      <c r="B2322" s="7" t="s">
        <v>25</v>
      </c>
      <c r="C2322" s="7" t="s">
        <v>2</v>
      </c>
      <c r="D2322" s="7"/>
      <c r="E2322" s="7" t="s">
        <v>845</v>
      </c>
      <c r="F2322" s="7" t="s">
        <v>19</v>
      </c>
      <c r="G2322" s="7" t="s">
        <v>27</v>
      </c>
      <c r="H2322" s="7" t="s">
        <v>2</v>
      </c>
      <c r="I2322" s="7" t="s">
        <v>2</v>
      </c>
      <c r="J2322" s="7" t="s">
        <v>37</v>
      </c>
    </row>
    <row r="2323" spans="1:10" x14ac:dyDescent="0.25" outlineLevel="3" collapsed="1">
      <c r="A2323" s="8" t="s">
        <v>15</v>
      </c>
      <c r="B2323" s="9" t="s">
        <v>1627</v>
      </c>
      <c r="C2323" s="8" t="s">
        <v>2</v>
      </c>
      <c r="D2323" s="8"/>
      <c r="E2323" s="8" t="s">
        <v>992</v>
      </c>
      <c r="F2323" s="8" t="s">
        <v>15</v>
      </c>
      <c r="G2323" s="8" t="s">
        <v>2</v>
      </c>
      <c r="H2323" s="8" t="s">
        <v>2</v>
      </c>
      <c r="I2323" s="8" t="s">
        <v>2</v>
      </c>
      <c r="J2323" s="8" t="s">
        <v>63</v>
      </c>
    </row>
    <row r="2324" spans="1:10" x14ac:dyDescent="0.25" outlineLevel="4" collapsed="1">
      <c r="A2324" s="7" t="s">
        <v>15</v>
      </c>
      <c r="B2324" s="7" t="s">
        <v>64</v>
      </c>
      <c r="C2324" s="7" t="s">
        <v>2</v>
      </c>
      <c r="D2324" s="7"/>
      <c r="E2324" s="7" t="s">
        <v>895</v>
      </c>
      <c r="F2324" s="7" t="s">
        <v>19</v>
      </c>
      <c r="G2324" s="7">
        <v>1</v>
      </c>
      <c r="H2324" s="7" t="s">
        <v>2</v>
      </c>
      <c r="I2324" s="7" t="s">
        <v>2</v>
      </c>
      <c r="J2324" s="7" t="s">
        <v>28</v>
      </c>
    </row>
    <row r="2325" spans="1:10" x14ac:dyDescent="0.25" outlineLevel="4" collapsed="1">
      <c r="A2325" s="7" t="s">
        <v>15</v>
      </c>
      <c r="B2325" s="7" t="s">
        <v>25</v>
      </c>
      <c r="C2325" s="7" t="s">
        <v>2</v>
      </c>
      <c r="D2325" s="7"/>
      <c r="E2325" s="7" t="s">
        <v>848</v>
      </c>
      <c r="F2325" s="7" t="s">
        <v>19</v>
      </c>
      <c r="G2325" s="7" t="s">
        <v>27</v>
      </c>
      <c r="H2325" s="7" t="s">
        <v>2</v>
      </c>
      <c r="I2325" s="7" t="s">
        <v>2</v>
      </c>
      <c r="J2325" s="7" t="s">
        <v>30</v>
      </c>
    </row>
    <row r="2326" spans="1:10" x14ac:dyDescent="0.25" outlineLevel="4" collapsed="1">
      <c r="A2326" s="7" t="s">
        <v>15</v>
      </c>
      <c r="B2326" s="7" t="s">
        <v>64</v>
      </c>
      <c r="C2326" s="7" t="s">
        <v>2</v>
      </c>
      <c r="D2326" s="7"/>
      <c r="E2326" s="7" t="s">
        <v>993</v>
      </c>
      <c r="F2326" s="7" t="s">
        <v>19</v>
      </c>
      <c r="G2326" s="7">
        <v>1</v>
      </c>
      <c r="H2326" s="7" t="s">
        <v>2</v>
      </c>
      <c r="I2326" s="7" t="s">
        <v>2</v>
      </c>
      <c r="J2326" s="7" t="s">
        <v>34</v>
      </c>
    </row>
    <row r="2327" spans="1:10" x14ac:dyDescent="0.25" outlineLevel="3" collapsed="1">
      <c r="A2327" s="7" t="s">
        <v>15</v>
      </c>
      <c r="B2327" s="7" t="s">
        <v>25</v>
      </c>
      <c r="C2327" s="7" t="s">
        <v>2</v>
      </c>
      <c r="D2327" s="7"/>
      <c r="E2327" s="7" t="s">
        <v>850</v>
      </c>
      <c r="F2327" s="7" t="s">
        <v>19</v>
      </c>
      <c r="G2327" s="7" t="s">
        <v>27</v>
      </c>
      <c r="H2327" s="7" t="s">
        <v>2</v>
      </c>
      <c r="I2327" s="7" t="s">
        <v>2</v>
      </c>
      <c r="J2327" s="7" t="s">
        <v>87</v>
      </c>
    </row>
    <row r="2328" spans="1:10" x14ac:dyDescent="0.25" outlineLevel="3" collapsed="1">
      <c r="A2328" s="7" t="s">
        <v>15</v>
      </c>
      <c r="B2328" s="7" t="s">
        <v>25</v>
      </c>
      <c r="C2328" s="7" t="s">
        <v>2</v>
      </c>
      <c r="D2328" s="7"/>
      <c r="E2328" s="7" t="s">
        <v>851</v>
      </c>
      <c r="F2328" s="7" t="s">
        <v>19</v>
      </c>
      <c r="G2328" s="7" t="s">
        <v>27</v>
      </c>
      <c r="H2328" s="7" t="s">
        <v>2</v>
      </c>
      <c r="I2328" s="7" t="s">
        <v>2</v>
      </c>
      <c r="J2328" s="7" t="s">
        <v>44</v>
      </c>
    </row>
    <row r="2329" spans="1:10" x14ac:dyDescent="0.25" outlineLevel="3" collapsed="1">
      <c r="A2329" s="7" t="s">
        <v>15</v>
      </c>
      <c r="B2329" s="7" t="s">
        <v>25</v>
      </c>
      <c r="C2329" s="7" t="s">
        <v>2</v>
      </c>
      <c r="D2329" s="7"/>
      <c r="E2329" s="7" t="s">
        <v>852</v>
      </c>
      <c r="F2329" s="7" t="s">
        <v>19</v>
      </c>
      <c r="G2329" s="7" t="s">
        <v>27</v>
      </c>
      <c r="H2329" s="7" t="s">
        <v>2</v>
      </c>
      <c r="I2329" s="7" t="s">
        <v>2</v>
      </c>
      <c r="J2329" s="7" t="s">
        <v>308</v>
      </c>
    </row>
    <row r="2330" spans="1:10" x14ac:dyDescent="0.25" outlineLevel="2" collapsed="1">
      <c r="A2330" s="8" t="s">
        <v>19</v>
      </c>
      <c r="B2330" s="9" t="s">
        <v>1628</v>
      </c>
      <c r="C2330" s="8" t="s">
        <v>2</v>
      </c>
      <c r="D2330" s="8"/>
      <c r="E2330" s="8" t="s">
        <v>995</v>
      </c>
      <c r="F2330" s="8" t="s">
        <v>19</v>
      </c>
      <c r="G2330" s="8" t="s">
        <v>2</v>
      </c>
      <c r="H2330" s="8" t="s">
        <v>2</v>
      </c>
      <c r="I2330" s="8" t="s">
        <v>2</v>
      </c>
      <c r="J2330" s="8" t="s">
        <v>301</v>
      </c>
    </row>
    <row r="2331" spans="1:10" x14ac:dyDescent="0.25" outlineLevel="3" collapsed="1">
      <c r="A2331" s="7" t="s">
        <v>15</v>
      </c>
      <c r="B2331" s="7" t="s">
        <v>25</v>
      </c>
      <c r="C2331" s="7" t="s">
        <v>2</v>
      </c>
      <c r="D2331" s="7"/>
      <c r="E2331" s="7" t="s">
        <v>842</v>
      </c>
      <c r="F2331" s="7" t="s">
        <v>19</v>
      </c>
      <c r="G2331" s="7" t="s">
        <v>27</v>
      </c>
      <c r="H2331" s="7" t="s">
        <v>2</v>
      </c>
      <c r="I2331" s="7" t="s">
        <v>2</v>
      </c>
      <c r="J2331" s="7" t="s">
        <v>28</v>
      </c>
    </row>
    <row r="2332" spans="1:10" x14ac:dyDescent="0.25" outlineLevel="3" collapsed="1">
      <c r="A2332" s="7" t="s">
        <v>15</v>
      </c>
      <c r="B2332" s="7" t="s">
        <v>25</v>
      </c>
      <c r="C2332" s="7" t="s">
        <v>2</v>
      </c>
      <c r="D2332" s="7"/>
      <c r="E2332" s="7" t="s">
        <v>843</v>
      </c>
      <c r="F2332" s="7" t="s">
        <v>19</v>
      </c>
      <c r="G2332" s="7" t="s">
        <v>27</v>
      </c>
      <c r="H2332" s="7" t="s">
        <v>2</v>
      </c>
      <c r="I2332" s="7" t="s">
        <v>2</v>
      </c>
      <c r="J2332" s="7" t="s">
        <v>30</v>
      </c>
    </row>
    <row r="2333" spans="1:10" x14ac:dyDescent="0.25" outlineLevel="3" collapsed="1">
      <c r="A2333" s="7" t="s">
        <v>15</v>
      </c>
      <c r="B2333" s="7" t="s">
        <v>25</v>
      </c>
      <c r="C2333" s="7" t="s">
        <v>2</v>
      </c>
      <c r="D2333" s="7"/>
      <c r="E2333" s="7" t="s">
        <v>844</v>
      </c>
      <c r="F2333" s="7" t="s">
        <v>19</v>
      </c>
      <c r="G2333" s="7" t="s">
        <v>27</v>
      </c>
      <c r="H2333" s="7" t="s">
        <v>2</v>
      </c>
      <c r="I2333" s="7" t="s">
        <v>2</v>
      </c>
      <c r="J2333" s="7" t="s">
        <v>34</v>
      </c>
    </row>
    <row r="2334" spans="1:10" x14ac:dyDescent="0.25" outlineLevel="3" collapsed="1">
      <c r="A2334" s="7" t="s">
        <v>15</v>
      </c>
      <c r="B2334" s="7" t="s">
        <v>25</v>
      </c>
      <c r="C2334" s="7" t="s">
        <v>2</v>
      </c>
      <c r="D2334" s="7"/>
      <c r="E2334" s="7" t="s">
        <v>845</v>
      </c>
      <c r="F2334" s="7" t="s">
        <v>19</v>
      </c>
      <c r="G2334" s="7" t="s">
        <v>27</v>
      </c>
      <c r="H2334" s="7" t="s">
        <v>2</v>
      </c>
      <c r="I2334" s="7" t="s">
        <v>2</v>
      </c>
      <c r="J2334" s="7" t="s">
        <v>37</v>
      </c>
    </row>
    <row r="2335" spans="1:10" x14ac:dyDescent="0.25" outlineLevel="3" collapsed="1">
      <c r="A2335" s="8" t="s">
        <v>15</v>
      </c>
      <c r="B2335" s="9" t="s">
        <v>1629</v>
      </c>
      <c r="C2335" s="8" t="s">
        <v>2</v>
      </c>
      <c r="D2335" s="8"/>
      <c r="E2335" s="8" t="s">
        <v>997</v>
      </c>
      <c r="F2335" s="8" t="s">
        <v>15</v>
      </c>
      <c r="G2335" s="8" t="s">
        <v>2</v>
      </c>
      <c r="H2335" s="8" t="s">
        <v>2</v>
      </c>
      <c r="I2335" s="8" t="s">
        <v>2</v>
      </c>
      <c r="J2335" s="8" t="s">
        <v>63</v>
      </c>
    </row>
    <row r="2336" spans="1:10" x14ac:dyDescent="0.25" outlineLevel="4" collapsed="1">
      <c r="A2336" s="7" t="s">
        <v>15</v>
      </c>
      <c r="B2336" s="7" t="s">
        <v>64</v>
      </c>
      <c r="C2336" s="7" t="s">
        <v>2</v>
      </c>
      <c r="D2336" s="7"/>
      <c r="E2336" s="7" t="s">
        <v>895</v>
      </c>
      <c r="F2336" s="7" t="s">
        <v>19</v>
      </c>
      <c r="G2336" s="7">
        <v>1</v>
      </c>
      <c r="H2336" s="7" t="s">
        <v>2</v>
      </c>
      <c r="I2336" s="7" t="s">
        <v>2</v>
      </c>
      <c r="J2336" s="7" t="s">
        <v>28</v>
      </c>
    </row>
    <row r="2337" spans="1:10" x14ac:dyDescent="0.25" outlineLevel="4" collapsed="1">
      <c r="A2337" s="7" t="s">
        <v>15</v>
      </c>
      <c r="B2337" s="7" t="s">
        <v>25</v>
      </c>
      <c r="C2337" s="7" t="s">
        <v>2</v>
      </c>
      <c r="D2337" s="7"/>
      <c r="E2337" s="7" t="s">
        <v>848</v>
      </c>
      <c r="F2337" s="7" t="s">
        <v>19</v>
      </c>
      <c r="G2337" s="7" t="s">
        <v>27</v>
      </c>
      <c r="H2337" s="7" t="s">
        <v>2</v>
      </c>
      <c r="I2337" s="7" t="s">
        <v>2</v>
      </c>
      <c r="J2337" s="7" t="s">
        <v>30</v>
      </c>
    </row>
    <row r="2338" spans="1:10" x14ac:dyDescent="0.25" outlineLevel="4" collapsed="1">
      <c r="A2338" s="7" t="s">
        <v>15</v>
      </c>
      <c r="B2338" s="7" t="s">
        <v>64</v>
      </c>
      <c r="C2338" s="7" t="s">
        <v>2</v>
      </c>
      <c r="D2338" s="7"/>
      <c r="E2338" s="7" t="s">
        <v>998</v>
      </c>
      <c r="F2338" s="7" t="s">
        <v>19</v>
      </c>
      <c r="G2338" s="7">
        <v>1</v>
      </c>
      <c r="H2338" s="7" t="s">
        <v>2</v>
      </c>
      <c r="I2338" s="7" t="s">
        <v>2</v>
      </c>
      <c r="J2338" s="7" t="s">
        <v>34</v>
      </c>
    </row>
    <row r="2339" spans="1:10" x14ac:dyDescent="0.25" outlineLevel="3" collapsed="1">
      <c r="A2339" s="7" t="s">
        <v>15</v>
      </c>
      <c r="B2339" s="7" t="s">
        <v>25</v>
      </c>
      <c r="C2339" s="7" t="s">
        <v>2</v>
      </c>
      <c r="D2339" s="7"/>
      <c r="E2339" s="7" t="s">
        <v>850</v>
      </c>
      <c r="F2339" s="7" t="s">
        <v>19</v>
      </c>
      <c r="G2339" s="7" t="s">
        <v>27</v>
      </c>
      <c r="H2339" s="7" t="s">
        <v>2</v>
      </c>
      <c r="I2339" s="7" t="s">
        <v>2</v>
      </c>
      <c r="J2339" s="7" t="s">
        <v>87</v>
      </c>
    </row>
    <row r="2340" spans="1:10" x14ac:dyDescent="0.25" outlineLevel="3" collapsed="1">
      <c r="A2340" s="7" t="s">
        <v>15</v>
      </c>
      <c r="B2340" s="7" t="s">
        <v>25</v>
      </c>
      <c r="C2340" s="7" t="s">
        <v>2</v>
      </c>
      <c r="D2340" s="7"/>
      <c r="E2340" s="7" t="s">
        <v>851</v>
      </c>
      <c r="F2340" s="7" t="s">
        <v>19</v>
      </c>
      <c r="G2340" s="7" t="s">
        <v>27</v>
      </c>
      <c r="H2340" s="7" t="s">
        <v>2</v>
      </c>
      <c r="I2340" s="7" t="s">
        <v>2</v>
      </c>
      <c r="J2340" s="7" t="s">
        <v>44</v>
      </c>
    </row>
    <row r="2341" spans="1:10" x14ac:dyDescent="0.25" outlineLevel="3" collapsed="1">
      <c r="A2341" s="7" t="s">
        <v>15</v>
      </c>
      <c r="B2341" s="7" t="s">
        <v>25</v>
      </c>
      <c r="C2341" s="7" t="s">
        <v>2</v>
      </c>
      <c r="D2341" s="7"/>
      <c r="E2341" s="7" t="s">
        <v>852</v>
      </c>
      <c r="F2341" s="7" t="s">
        <v>19</v>
      </c>
      <c r="G2341" s="7" t="s">
        <v>27</v>
      </c>
      <c r="H2341" s="7" t="s">
        <v>2</v>
      </c>
      <c r="I2341" s="7" t="s">
        <v>2</v>
      </c>
      <c r="J2341" s="7" t="s">
        <v>308</v>
      </c>
    </row>
    <row r="2342" spans="1:10" x14ac:dyDescent="0.25" outlineLevel="2" collapsed="1">
      <c r="A2342" s="8" t="s">
        <v>19</v>
      </c>
      <c r="B2342" s="9" t="s">
        <v>1630</v>
      </c>
      <c r="C2342" s="8" t="s">
        <v>2</v>
      </c>
      <c r="D2342" s="8"/>
      <c r="E2342" s="8" t="s">
        <v>1000</v>
      </c>
      <c r="F2342" s="8" t="s">
        <v>19</v>
      </c>
      <c r="G2342" s="8" t="s">
        <v>2</v>
      </c>
      <c r="H2342" s="8" t="s">
        <v>2</v>
      </c>
      <c r="I2342" s="8" t="s">
        <v>2</v>
      </c>
      <c r="J2342" s="8" t="s">
        <v>304</v>
      </c>
    </row>
    <row r="2343" spans="1:10" x14ac:dyDescent="0.25" outlineLevel="3" collapsed="1">
      <c r="A2343" s="7" t="s">
        <v>15</v>
      </c>
      <c r="B2343" s="7" t="s">
        <v>25</v>
      </c>
      <c r="C2343" s="7" t="s">
        <v>2</v>
      </c>
      <c r="D2343" s="7"/>
      <c r="E2343" s="7" t="s">
        <v>842</v>
      </c>
      <c r="F2343" s="7" t="s">
        <v>19</v>
      </c>
      <c r="G2343" s="7" t="s">
        <v>27</v>
      </c>
      <c r="H2343" s="7" t="s">
        <v>2</v>
      </c>
      <c r="I2343" s="7" t="s">
        <v>2</v>
      </c>
      <c r="J2343" s="7" t="s">
        <v>28</v>
      </c>
    </row>
    <row r="2344" spans="1:10" x14ac:dyDescent="0.25" outlineLevel="3" collapsed="1">
      <c r="A2344" s="7" t="s">
        <v>15</v>
      </c>
      <c r="B2344" s="7" t="s">
        <v>25</v>
      </c>
      <c r="C2344" s="7" t="s">
        <v>2</v>
      </c>
      <c r="D2344" s="7"/>
      <c r="E2344" s="7" t="s">
        <v>843</v>
      </c>
      <c r="F2344" s="7" t="s">
        <v>19</v>
      </c>
      <c r="G2344" s="7" t="s">
        <v>27</v>
      </c>
      <c r="H2344" s="7" t="s">
        <v>2</v>
      </c>
      <c r="I2344" s="7" t="s">
        <v>2</v>
      </c>
      <c r="J2344" s="7" t="s">
        <v>30</v>
      </c>
    </row>
    <row r="2345" spans="1:10" x14ac:dyDescent="0.25" outlineLevel="3" collapsed="1">
      <c r="A2345" s="7" t="s">
        <v>15</v>
      </c>
      <c r="B2345" s="7" t="s">
        <v>25</v>
      </c>
      <c r="C2345" s="7" t="s">
        <v>2</v>
      </c>
      <c r="D2345" s="7"/>
      <c r="E2345" s="7" t="s">
        <v>844</v>
      </c>
      <c r="F2345" s="7" t="s">
        <v>19</v>
      </c>
      <c r="G2345" s="7" t="s">
        <v>27</v>
      </c>
      <c r="H2345" s="7" t="s">
        <v>2</v>
      </c>
      <c r="I2345" s="7" t="s">
        <v>2</v>
      </c>
      <c r="J2345" s="7" t="s">
        <v>34</v>
      </c>
    </row>
    <row r="2346" spans="1:10" x14ac:dyDescent="0.25" outlineLevel="3" collapsed="1">
      <c r="A2346" s="7" t="s">
        <v>15</v>
      </c>
      <c r="B2346" s="7" t="s">
        <v>25</v>
      </c>
      <c r="C2346" s="7" t="s">
        <v>2</v>
      </c>
      <c r="D2346" s="7"/>
      <c r="E2346" s="7" t="s">
        <v>845</v>
      </c>
      <c r="F2346" s="7" t="s">
        <v>19</v>
      </c>
      <c r="G2346" s="7" t="s">
        <v>27</v>
      </c>
      <c r="H2346" s="7" t="s">
        <v>2</v>
      </c>
      <c r="I2346" s="7" t="s">
        <v>2</v>
      </c>
      <c r="J2346" s="7" t="s">
        <v>37</v>
      </c>
    </row>
    <row r="2347" spans="1:10" x14ac:dyDescent="0.25" outlineLevel="3" collapsed="1">
      <c r="A2347" s="8" t="s">
        <v>15</v>
      </c>
      <c r="B2347" s="9" t="s">
        <v>1631</v>
      </c>
      <c r="C2347" s="8" t="s">
        <v>2</v>
      </c>
      <c r="D2347" s="8"/>
      <c r="E2347" s="8" t="s">
        <v>1002</v>
      </c>
      <c r="F2347" s="8" t="s">
        <v>15</v>
      </c>
      <c r="G2347" s="8" t="s">
        <v>2</v>
      </c>
      <c r="H2347" s="8" t="s">
        <v>2</v>
      </c>
      <c r="I2347" s="8" t="s">
        <v>2</v>
      </c>
      <c r="J2347" s="8" t="s">
        <v>63</v>
      </c>
    </row>
    <row r="2348" spans="1:10" x14ac:dyDescent="0.25" outlineLevel="4" collapsed="1">
      <c r="A2348" s="7" t="s">
        <v>15</v>
      </c>
      <c r="B2348" s="7" t="s">
        <v>64</v>
      </c>
      <c r="C2348" s="7" t="s">
        <v>2</v>
      </c>
      <c r="D2348" s="7"/>
      <c r="E2348" s="7" t="s">
        <v>895</v>
      </c>
      <c r="F2348" s="7" t="s">
        <v>19</v>
      </c>
      <c r="G2348" s="7">
        <v>1</v>
      </c>
      <c r="H2348" s="7" t="s">
        <v>2</v>
      </c>
      <c r="I2348" s="7" t="s">
        <v>2</v>
      </c>
      <c r="J2348" s="7" t="s">
        <v>28</v>
      </c>
    </row>
    <row r="2349" spans="1:10" x14ac:dyDescent="0.25" outlineLevel="4" collapsed="1">
      <c r="A2349" s="7" t="s">
        <v>15</v>
      </c>
      <c r="B2349" s="7" t="s">
        <v>25</v>
      </c>
      <c r="C2349" s="7" t="s">
        <v>2</v>
      </c>
      <c r="D2349" s="7"/>
      <c r="E2349" s="7" t="s">
        <v>848</v>
      </c>
      <c r="F2349" s="7" t="s">
        <v>19</v>
      </c>
      <c r="G2349" s="7" t="s">
        <v>27</v>
      </c>
      <c r="H2349" s="7" t="s">
        <v>2</v>
      </c>
      <c r="I2349" s="7" t="s">
        <v>2</v>
      </c>
      <c r="J2349" s="7" t="s">
        <v>30</v>
      </c>
    </row>
    <row r="2350" spans="1:10" x14ac:dyDescent="0.25" outlineLevel="4" collapsed="1">
      <c r="A2350" s="7" t="s">
        <v>15</v>
      </c>
      <c r="B2350" s="7" t="s">
        <v>64</v>
      </c>
      <c r="C2350" s="7" t="s">
        <v>2</v>
      </c>
      <c r="D2350" s="7"/>
      <c r="E2350" s="7" t="s">
        <v>1003</v>
      </c>
      <c r="F2350" s="7" t="s">
        <v>19</v>
      </c>
      <c r="G2350" s="7">
        <v>1</v>
      </c>
      <c r="H2350" s="7" t="s">
        <v>2</v>
      </c>
      <c r="I2350" s="7" t="s">
        <v>2</v>
      </c>
      <c r="J2350" s="7" t="s">
        <v>34</v>
      </c>
    </row>
    <row r="2351" spans="1:10" x14ac:dyDescent="0.25" outlineLevel="4" collapsed="1">
      <c r="A2351" s="7" t="s">
        <v>15</v>
      </c>
      <c r="B2351" s="7" t="s">
        <v>64</v>
      </c>
      <c r="C2351" s="7" t="s">
        <v>2</v>
      </c>
      <c r="D2351" s="7"/>
      <c r="E2351" s="7" t="s">
        <v>1004</v>
      </c>
      <c r="F2351" s="7" t="s">
        <v>19</v>
      </c>
      <c r="G2351" s="7">
        <v>1</v>
      </c>
      <c r="H2351" s="7" t="s">
        <v>2</v>
      </c>
      <c r="I2351" s="7" t="s">
        <v>2</v>
      </c>
      <c r="J2351" s="7" t="s">
        <v>37</v>
      </c>
    </row>
    <row r="2352" spans="1:10" x14ac:dyDescent="0.25" outlineLevel="4" collapsed="1">
      <c r="A2352" s="7" t="s">
        <v>15</v>
      </c>
      <c r="B2352" s="7" t="s">
        <v>64</v>
      </c>
      <c r="C2352" s="7" t="s">
        <v>2</v>
      </c>
      <c r="D2352" s="7"/>
      <c r="E2352" s="7" t="s">
        <v>1005</v>
      </c>
      <c r="F2352" s="7" t="s">
        <v>19</v>
      </c>
      <c r="G2352" s="7">
        <v>1</v>
      </c>
      <c r="H2352" s="7" t="s">
        <v>2</v>
      </c>
      <c r="I2352" s="7" t="s">
        <v>2</v>
      </c>
      <c r="J2352" s="7" t="s">
        <v>63</v>
      </c>
    </row>
    <row r="2353" spans="1:10" x14ac:dyDescent="0.25" outlineLevel="4" collapsed="1">
      <c r="A2353" s="7" t="s">
        <v>15</v>
      </c>
      <c r="B2353" s="7" t="s">
        <v>64</v>
      </c>
      <c r="C2353" s="7" t="s">
        <v>2</v>
      </c>
      <c r="D2353" s="7"/>
      <c r="E2353" s="7" t="s">
        <v>1006</v>
      </c>
      <c r="F2353" s="7" t="s">
        <v>19</v>
      </c>
      <c r="G2353" s="7">
        <v>1</v>
      </c>
      <c r="H2353" s="7" t="s">
        <v>2</v>
      </c>
      <c r="I2353" s="7" t="s">
        <v>2</v>
      </c>
      <c r="J2353" s="7" t="s">
        <v>87</v>
      </c>
    </row>
    <row r="2354" spans="1:10" x14ac:dyDescent="0.25" outlineLevel="3" collapsed="1">
      <c r="A2354" s="7" t="s">
        <v>15</v>
      </c>
      <c r="B2354" s="7" t="s">
        <v>25</v>
      </c>
      <c r="C2354" s="7" t="s">
        <v>2</v>
      </c>
      <c r="D2354" s="7"/>
      <c r="E2354" s="7" t="s">
        <v>850</v>
      </c>
      <c r="F2354" s="7" t="s">
        <v>19</v>
      </c>
      <c r="G2354" s="7" t="s">
        <v>27</v>
      </c>
      <c r="H2354" s="7" t="s">
        <v>2</v>
      </c>
      <c r="I2354" s="7" t="s">
        <v>2</v>
      </c>
      <c r="J2354" s="7" t="s">
        <v>87</v>
      </c>
    </row>
    <row r="2355" spans="1:10" x14ac:dyDescent="0.25" outlineLevel="3" collapsed="1">
      <c r="A2355" s="7" t="s">
        <v>15</v>
      </c>
      <c r="B2355" s="7" t="s">
        <v>25</v>
      </c>
      <c r="C2355" s="7" t="s">
        <v>2</v>
      </c>
      <c r="D2355" s="7"/>
      <c r="E2355" s="7" t="s">
        <v>851</v>
      </c>
      <c r="F2355" s="7" t="s">
        <v>19</v>
      </c>
      <c r="G2355" s="7" t="s">
        <v>27</v>
      </c>
      <c r="H2355" s="7" t="s">
        <v>2</v>
      </c>
      <c r="I2355" s="7" t="s">
        <v>2</v>
      </c>
      <c r="J2355" s="7" t="s">
        <v>44</v>
      </c>
    </row>
    <row r="2356" spans="1:10" x14ac:dyDescent="0.25" outlineLevel="3" collapsed="1">
      <c r="A2356" s="7" t="s">
        <v>15</v>
      </c>
      <c r="B2356" s="7" t="s">
        <v>25</v>
      </c>
      <c r="C2356" s="7" t="s">
        <v>2</v>
      </c>
      <c r="D2356" s="7"/>
      <c r="E2356" s="7" t="s">
        <v>852</v>
      </c>
      <c r="F2356" s="7" t="s">
        <v>19</v>
      </c>
      <c r="G2356" s="7" t="s">
        <v>27</v>
      </c>
      <c r="H2356" s="7" t="s">
        <v>2</v>
      </c>
      <c r="I2356" s="7" t="s">
        <v>2</v>
      </c>
      <c r="J2356" s="7" t="s">
        <v>308</v>
      </c>
    </row>
    <row r="2357" spans="1:10" x14ac:dyDescent="0.25" outlineLevel="2" collapsed="1">
      <c r="A2357" s="8" t="s">
        <v>19</v>
      </c>
      <c r="B2357" s="9" t="s">
        <v>1632</v>
      </c>
      <c r="C2357" s="8" t="s">
        <v>2</v>
      </c>
      <c r="D2357" s="8"/>
      <c r="E2357" s="8" t="s">
        <v>1008</v>
      </c>
      <c r="F2357" s="8" t="s">
        <v>19</v>
      </c>
      <c r="G2357" s="8" t="s">
        <v>2</v>
      </c>
      <c r="H2357" s="8" t="s">
        <v>2</v>
      </c>
      <c r="I2357" s="8" t="s">
        <v>2</v>
      </c>
      <c r="J2357" s="8" t="s">
        <v>1009</v>
      </c>
    </row>
    <row r="2358" spans="1:10" x14ac:dyDescent="0.25" outlineLevel="3" collapsed="1">
      <c r="A2358" s="7" t="s">
        <v>15</v>
      </c>
      <c r="B2358" s="7" t="s">
        <v>25</v>
      </c>
      <c r="C2358" s="7" t="s">
        <v>2</v>
      </c>
      <c r="D2358" s="7"/>
      <c r="E2358" s="7" t="s">
        <v>842</v>
      </c>
      <c r="F2358" s="7" t="s">
        <v>19</v>
      </c>
      <c r="G2358" s="7" t="s">
        <v>27</v>
      </c>
      <c r="H2358" s="7" t="s">
        <v>2</v>
      </c>
      <c r="I2358" s="7" t="s">
        <v>2</v>
      </c>
      <c r="J2358" s="7" t="s">
        <v>28</v>
      </c>
    </row>
    <row r="2359" spans="1:10" x14ac:dyDescent="0.25" outlineLevel="3" collapsed="1">
      <c r="A2359" s="7" t="s">
        <v>15</v>
      </c>
      <c r="B2359" s="7" t="s">
        <v>25</v>
      </c>
      <c r="C2359" s="7" t="s">
        <v>2</v>
      </c>
      <c r="D2359" s="7"/>
      <c r="E2359" s="7" t="s">
        <v>843</v>
      </c>
      <c r="F2359" s="7" t="s">
        <v>19</v>
      </c>
      <c r="G2359" s="7" t="s">
        <v>27</v>
      </c>
      <c r="H2359" s="7" t="s">
        <v>2</v>
      </c>
      <c r="I2359" s="7" t="s">
        <v>2</v>
      </c>
      <c r="J2359" s="7" t="s">
        <v>30</v>
      </c>
    </row>
    <row r="2360" spans="1:10" x14ac:dyDescent="0.25" outlineLevel="3" collapsed="1">
      <c r="A2360" s="7" t="s">
        <v>15</v>
      </c>
      <c r="B2360" s="7" t="s">
        <v>25</v>
      </c>
      <c r="C2360" s="7" t="s">
        <v>2</v>
      </c>
      <c r="D2360" s="7"/>
      <c r="E2360" s="7" t="s">
        <v>844</v>
      </c>
      <c r="F2360" s="7" t="s">
        <v>19</v>
      </c>
      <c r="G2360" s="7" t="s">
        <v>27</v>
      </c>
      <c r="H2360" s="7" t="s">
        <v>2</v>
      </c>
      <c r="I2360" s="7" t="s">
        <v>2</v>
      </c>
      <c r="J2360" s="7" t="s">
        <v>34</v>
      </c>
    </row>
    <row r="2361" spans="1:10" x14ac:dyDescent="0.25" outlineLevel="3" collapsed="1">
      <c r="A2361" s="7" t="s">
        <v>15</v>
      </c>
      <c r="B2361" s="7" t="s">
        <v>25</v>
      </c>
      <c r="C2361" s="7" t="s">
        <v>2</v>
      </c>
      <c r="D2361" s="7"/>
      <c r="E2361" s="7" t="s">
        <v>845</v>
      </c>
      <c r="F2361" s="7" t="s">
        <v>19</v>
      </c>
      <c r="G2361" s="7" t="s">
        <v>27</v>
      </c>
      <c r="H2361" s="7" t="s">
        <v>2</v>
      </c>
      <c r="I2361" s="7" t="s">
        <v>2</v>
      </c>
      <c r="J2361" s="7" t="s">
        <v>37</v>
      </c>
    </row>
    <row r="2362" spans="1:10" x14ac:dyDescent="0.25" outlineLevel="3" collapsed="1">
      <c r="A2362" s="8" t="s">
        <v>15</v>
      </c>
      <c r="B2362" s="9" t="s">
        <v>1633</v>
      </c>
      <c r="C2362" s="8" t="s">
        <v>2</v>
      </c>
      <c r="D2362" s="8"/>
      <c r="E2362" s="8" t="s">
        <v>1011</v>
      </c>
      <c r="F2362" s="8" t="s">
        <v>15</v>
      </c>
      <c r="G2362" s="8" t="s">
        <v>2</v>
      </c>
      <c r="H2362" s="8" t="s">
        <v>2</v>
      </c>
      <c r="I2362" s="8" t="s">
        <v>2</v>
      </c>
      <c r="J2362" s="8" t="s">
        <v>63</v>
      </c>
    </row>
    <row r="2363" spans="1:10" x14ac:dyDescent="0.25" outlineLevel="4" collapsed="1">
      <c r="A2363" s="7" t="s">
        <v>15</v>
      </c>
      <c r="B2363" s="7" t="s">
        <v>64</v>
      </c>
      <c r="C2363" s="7" t="s">
        <v>2</v>
      </c>
      <c r="D2363" s="7"/>
      <c r="E2363" s="7" t="s">
        <v>895</v>
      </c>
      <c r="F2363" s="7" t="s">
        <v>19</v>
      </c>
      <c r="G2363" s="7">
        <v>1</v>
      </c>
      <c r="H2363" s="7" t="s">
        <v>2</v>
      </c>
      <c r="I2363" s="7" t="s">
        <v>2</v>
      </c>
      <c r="J2363" s="7" t="s">
        <v>28</v>
      </c>
    </row>
    <row r="2364" spans="1:10" x14ac:dyDescent="0.25" outlineLevel="4" collapsed="1">
      <c r="A2364" s="7" t="s">
        <v>15</v>
      </c>
      <c r="B2364" s="7" t="s">
        <v>25</v>
      </c>
      <c r="C2364" s="7" t="s">
        <v>2</v>
      </c>
      <c r="D2364" s="7"/>
      <c r="E2364" s="7" t="s">
        <v>848</v>
      </c>
      <c r="F2364" s="7" t="s">
        <v>19</v>
      </c>
      <c r="G2364" s="7" t="s">
        <v>27</v>
      </c>
      <c r="H2364" s="7" t="s">
        <v>2</v>
      </c>
      <c r="I2364" s="7" t="s">
        <v>2</v>
      </c>
      <c r="J2364" s="7" t="s">
        <v>30</v>
      </c>
    </row>
    <row r="2365" spans="1:10" x14ac:dyDescent="0.25" outlineLevel="4" collapsed="1">
      <c r="A2365" s="7" t="s">
        <v>15</v>
      </c>
      <c r="B2365" s="7" t="s">
        <v>64</v>
      </c>
      <c r="C2365" s="7" t="s">
        <v>2</v>
      </c>
      <c r="D2365" s="7"/>
      <c r="E2365" s="7" t="s">
        <v>1012</v>
      </c>
      <c r="F2365" s="7" t="s">
        <v>19</v>
      </c>
      <c r="G2365" s="7">
        <v>1</v>
      </c>
      <c r="H2365" s="7" t="s">
        <v>2</v>
      </c>
      <c r="I2365" s="7" t="s">
        <v>2</v>
      </c>
      <c r="J2365" s="7" t="s">
        <v>34</v>
      </c>
    </row>
    <row r="2366" spans="1:10" x14ac:dyDescent="0.25" outlineLevel="4" collapsed="1">
      <c r="A2366" s="7" t="s">
        <v>15</v>
      </c>
      <c r="B2366" s="7" t="s">
        <v>64</v>
      </c>
      <c r="C2366" s="7" t="s">
        <v>2</v>
      </c>
      <c r="D2366" s="7"/>
      <c r="E2366" s="7" t="s">
        <v>1013</v>
      </c>
      <c r="F2366" s="7" t="s">
        <v>19</v>
      </c>
      <c r="G2366" s="7">
        <v>1</v>
      </c>
      <c r="H2366" s="7" t="s">
        <v>2</v>
      </c>
      <c r="I2366" s="7" t="s">
        <v>2</v>
      </c>
      <c r="J2366" s="7" t="s">
        <v>37</v>
      </c>
    </row>
    <row r="2367" spans="1:10" x14ac:dyDescent="0.25" outlineLevel="4" collapsed="1">
      <c r="A2367" s="7" t="s">
        <v>15</v>
      </c>
      <c r="B2367" s="7" t="s">
        <v>64</v>
      </c>
      <c r="C2367" s="7" t="s">
        <v>2</v>
      </c>
      <c r="D2367" s="7"/>
      <c r="E2367" s="7" t="s">
        <v>1014</v>
      </c>
      <c r="F2367" s="7" t="s">
        <v>19</v>
      </c>
      <c r="G2367" s="7">
        <v>1</v>
      </c>
      <c r="H2367" s="7" t="s">
        <v>2</v>
      </c>
      <c r="I2367" s="7" t="s">
        <v>2</v>
      </c>
      <c r="J2367" s="7" t="s">
        <v>63</v>
      </c>
    </row>
    <row r="2368" spans="1:10" x14ac:dyDescent="0.25" outlineLevel="4" collapsed="1">
      <c r="A2368" s="7" t="s">
        <v>15</v>
      </c>
      <c r="B2368" s="7" t="s">
        <v>64</v>
      </c>
      <c r="C2368" s="7" t="s">
        <v>2</v>
      </c>
      <c r="D2368" s="7"/>
      <c r="E2368" s="7" t="s">
        <v>1015</v>
      </c>
      <c r="F2368" s="7" t="s">
        <v>19</v>
      </c>
      <c r="G2368" s="7">
        <v>1</v>
      </c>
      <c r="H2368" s="7" t="s">
        <v>2</v>
      </c>
      <c r="I2368" s="7" t="s">
        <v>2</v>
      </c>
      <c r="J2368" s="7" t="s">
        <v>87</v>
      </c>
    </row>
    <row r="2369" spans="1:10" x14ac:dyDescent="0.25" outlineLevel="3" collapsed="1">
      <c r="A2369" s="7" t="s">
        <v>15</v>
      </c>
      <c r="B2369" s="7" t="s">
        <v>25</v>
      </c>
      <c r="C2369" s="7" t="s">
        <v>2</v>
      </c>
      <c r="D2369" s="7"/>
      <c r="E2369" s="7" t="s">
        <v>850</v>
      </c>
      <c r="F2369" s="7" t="s">
        <v>19</v>
      </c>
      <c r="G2369" s="7" t="s">
        <v>27</v>
      </c>
      <c r="H2369" s="7" t="s">
        <v>2</v>
      </c>
      <c r="I2369" s="7" t="s">
        <v>2</v>
      </c>
      <c r="J2369" s="7" t="s">
        <v>87</v>
      </c>
    </row>
    <row r="2370" spans="1:10" x14ac:dyDescent="0.25" outlineLevel="3" collapsed="1">
      <c r="A2370" s="7" t="s">
        <v>15</v>
      </c>
      <c r="B2370" s="7" t="s">
        <v>25</v>
      </c>
      <c r="C2370" s="7" t="s">
        <v>2</v>
      </c>
      <c r="D2370" s="7"/>
      <c r="E2370" s="7" t="s">
        <v>851</v>
      </c>
      <c r="F2370" s="7" t="s">
        <v>19</v>
      </c>
      <c r="G2370" s="7" t="s">
        <v>27</v>
      </c>
      <c r="H2370" s="7" t="s">
        <v>2</v>
      </c>
      <c r="I2370" s="7" t="s">
        <v>2</v>
      </c>
      <c r="J2370" s="7" t="s">
        <v>44</v>
      </c>
    </row>
    <row r="2371" spans="1:10" x14ac:dyDescent="0.25" outlineLevel="3" collapsed="1">
      <c r="A2371" s="7" t="s">
        <v>15</v>
      </c>
      <c r="B2371" s="7" t="s">
        <v>25</v>
      </c>
      <c r="C2371" s="7" t="s">
        <v>2</v>
      </c>
      <c r="D2371" s="7"/>
      <c r="E2371" s="7" t="s">
        <v>852</v>
      </c>
      <c r="F2371" s="7" t="s">
        <v>19</v>
      </c>
      <c r="G2371" s="7" t="s">
        <v>27</v>
      </c>
      <c r="H2371" s="7" t="s">
        <v>2</v>
      </c>
      <c r="I2371" s="7" t="s">
        <v>2</v>
      </c>
      <c r="J2371" s="7" t="s">
        <v>308</v>
      </c>
    </row>
    <row r="2372" spans="1:10" x14ac:dyDescent="0.25" outlineLevel="2" collapsed="1">
      <c r="A2372" s="8" t="s">
        <v>19</v>
      </c>
      <c r="B2372" s="9" t="s">
        <v>1634</v>
      </c>
      <c r="C2372" s="8" t="s">
        <v>2</v>
      </c>
      <c r="D2372" s="8"/>
      <c r="E2372" s="8" t="s">
        <v>1017</v>
      </c>
      <c r="F2372" s="8" t="s">
        <v>19</v>
      </c>
      <c r="G2372" s="8" t="s">
        <v>2</v>
      </c>
      <c r="H2372" s="8" t="s">
        <v>2</v>
      </c>
      <c r="I2372" s="8" t="s">
        <v>2</v>
      </c>
      <c r="J2372" s="8" t="s">
        <v>1018</v>
      </c>
    </row>
    <row r="2373" spans="1:10" x14ac:dyDescent="0.25" outlineLevel="3" collapsed="1">
      <c r="A2373" s="7" t="s">
        <v>15</v>
      </c>
      <c r="B2373" s="7" t="s">
        <v>25</v>
      </c>
      <c r="C2373" s="7" t="s">
        <v>2</v>
      </c>
      <c r="D2373" s="7"/>
      <c r="E2373" s="7" t="s">
        <v>842</v>
      </c>
      <c r="F2373" s="7" t="s">
        <v>19</v>
      </c>
      <c r="G2373" s="7" t="s">
        <v>27</v>
      </c>
      <c r="H2373" s="7" t="s">
        <v>2</v>
      </c>
      <c r="I2373" s="7" t="s">
        <v>2</v>
      </c>
      <c r="J2373" s="7" t="s">
        <v>28</v>
      </c>
    </row>
    <row r="2374" spans="1:10" x14ac:dyDescent="0.25" outlineLevel="3" collapsed="1">
      <c r="A2374" s="7" t="s">
        <v>15</v>
      </c>
      <c r="B2374" s="7" t="s">
        <v>25</v>
      </c>
      <c r="C2374" s="7" t="s">
        <v>2</v>
      </c>
      <c r="D2374" s="7"/>
      <c r="E2374" s="7" t="s">
        <v>843</v>
      </c>
      <c r="F2374" s="7" t="s">
        <v>19</v>
      </c>
      <c r="G2374" s="7" t="s">
        <v>27</v>
      </c>
      <c r="H2374" s="7" t="s">
        <v>2</v>
      </c>
      <c r="I2374" s="7" t="s">
        <v>2</v>
      </c>
      <c r="J2374" s="7" t="s">
        <v>30</v>
      </c>
    </row>
    <row r="2375" spans="1:10" x14ac:dyDescent="0.25" outlineLevel="3" collapsed="1">
      <c r="A2375" s="7" t="s">
        <v>15</v>
      </c>
      <c r="B2375" s="7" t="s">
        <v>25</v>
      </c>
      <c r="C2375" s="7" t="s">
        <v>2</v>
      </c>
      <c r="D2375" s="7"/>
      <c r="E2375" s="7" t="s">
        <v>844</v>
      </c>
      <c r="F2375" s="7" t="s">
        <v>19</v>
      </c>
      <c r="G2375" s="7" t="s">
        <v>27</v>
      </c>
      <c r="H2375" s="7" t="s">
        <v>2</v>
      </c>
      <c r="I2375" s="7" t="s">
        <v>2</v>
      </c>
      <c r="J2375" s="7" t="s">
        <v>34</v>
      </c>
    </row>
    <row r="2376" spans="1:10" x14ac:dyDescent="0.25" outlineLevel="3" collapsed="1">
      <c r="A2376" s="7" t="s">
        <v>15</v>
      </c>
      <c r="B2376" s="7" t="s">
        <v>25</v>
      </c>
      <c r="C2376" s="7" t="s">
        <v>2</v>
      </c>
      <c r="D2376" s="7"/>
      <c r="E2376" s="7" t="s">
        <v>845</v>
      </c>
      <c r="F2376" s="7" t="s">
        <v>19</v>
      </c>
      <c r="G2376" s="7" t="s">
        <v>27</v>
      </c>
      <c r="H2376" s="7" t="s">
        <v>2</v>
      </c>
      <c r="I2376" s="7" t="s">
        <v>2</v>
      </c>
      <c r="J2376" s="7" t="s">
        <v>37</v>
      </c>
    </row>
    <row r="2377" spans="1:10" x14ac:dyDescent="0.25" outlineLevel="3" collapsed="1">
      <c r="A2377" s="8" t="s">
        <v>15</v>
      </c>
      <c r="B2377" s="9" t="s">
        <v>1635</v>
      </c>
      <c r="C2377" s="8" t="s">
        <v>2</v>
      </c>
      <c r="D2377" s="8"/>
      <c r="E2377" s="8" t="s">
        <v>1020</v>
      </c>
      <c r="F2377" s="8" t="s">
        <v>15</v>
      </c>
      <c r="G2377" s="8" t="s">
        <v>2</v>
      </c>
      <c r="H2377" s="8" t="s">
        <v>2</v>
      </c>
      <c r="I2377" s="8" t="s">
        <v>2</v>
      </c>
      <c r="J2377" s="8" t="s">
        <v>63</v>
      </c>
    </row>
    <row r="2378" spans="1:10" x14ac:dyDescent="0.25" outlineLevel="4" collapsed="1">
      <c r="A2378" s="7" t="s">
        <v>15</v>
      </c>
      <c r="B2378" s="7" t="s">
        <v>64</v>
      </c>
      <c r="C2378" s="7" t="s">
        <v>2</v>
      </c>
      <c r="D2378" s="7"/>
      <c r="E2378" s="7" t="s">
        <v>895</v>
      </c>
      <c r="F2378" s="7" t="s">
        <v>19</v>
      </c>
      <c r="G2378" s="7">
        <v>1</v>
      </c>
      <c r="H2378" s="7" t="s">
        <v>2</v>
      </c>
      <c r="I2378" s="7" t="s">
        <v>2</v>
      </c>
      <c r="J2378" s="7" t="s">
        <v>28</v>
      </c>
    </row>
    <row r="2379" spans="1:10" x14ac:dyDescent="0.25" outlineLevel="4" collapsed="1">
      <c r="A2379" s="7" t="s">
        <v>15</v>
      </c>
      <c r="B2379" s="7" t="s">
        <v>25</v>
      </c>
      <c r="C2379" s="7" t="s">
        <v>2</v>
      </c>
      <c r="D2379" s="7"/>
      <c r="E2379" s="7" t="s">
        <v>848</v>
      </c>
      <c r="F2379" s="7" t="s">
        <v>19</v>
      </c>
      <c r="G2379" s="7" t="s">
        <v>27</v>
      </c>
      <c r="H2379" s="7" t="s">
        <v>2</v>
      </c>
      <c r="I2379" s="7" t="s">
        <v>2</v>
      </c>
      <c r="J2379" s="7" t="s">
        <v>30</v>
      </c>
    </row>
    <row r="2380" spans="1:10" x14ac:dyDescent="0.25" outlineLevel="4" collapsed="1">
      <c r="A2380" s="7" t="s">
        <v>15</v>
      </c>
      <c r="B2380" s="7" t="s">
        <v>64</v>
      </c>
      <c r="C2380" s="7" t="s">
        <v>2</v>
      </c>
      <c r="D2380" s="7"/>
      <c r="E2380" s="7" t="s">
        <v>1021</v>
      </c>
      <c r="F2380" s="7" t="s">
        <v>19</v>
      </c>
      <c r="G2380" s="7">
        <v>1</v>
      </c>
      <c r="H2380" s="7" t="s">
        <v>2</v>
      </c>
      <c r="I2380" s="7" t="s">
        <v>2</v>
      </c>
      <c r="J2380" s="7" t="s">
        <v>34</v>
      </c>
    </row>
    <row r="2381" spans="1:10" x14ac:dyDescent="0.25" outlineLevel="3" collapsed="1">
      <c r="A2381" s="7" t="s">
        <v>15</v>
      </c>
      <c r="B2381" s="7" t="s">
        <v>25</v>
      </c>
      <c r="C2381" s="7" t="s">
        <v>2</v>
      </c>
      <c r="D2381" s="7"/>
      <c r="E2381" s="7" t="s">
        <v>850</v>
      </c>
      <c r="F2381" s="7" t="s">
        <v>19</v>
      </c>
      <c r="G2381" s="7" t="s">
        <v>27</v>
      </c>
      <c r="H2381" s="7" t="s">
        <v>2</v>
      </c>
      <c r="I2381" s="7" t="s">
        <v>2</v>
      </c>
      <c r="J2381" s="7" t="s">
        <v>87</v>
      </c>
    </row>
    <row r="2382" spans="1:10" x14ac:dyDescent="0.25" outlineLevel="3" collapsed="1">
      <c r="A2382" s="7" t="s">
        <v>15</v>
      </c>
      <c r="B2382" s="7" t="s">
        <v>25</v>
      </c>
      <c r="C2382" s="7" t="s">
        <v>2</v>
      </c>
      <c r="D2382" s="7"/>
      <c r="E2382" s="7" t="s">
        <v>851</v>
      </c>
      <c r="F2382" s="7" t="s">
        <v>19</v>
      </c>
      <c r="G2382" s="7" t="s">
        <v>27</v>
      </c>
      <c r="H2382" s="7" t="s">
        <v>2</v>
      </c>
      <c r="I2382" s="7" t="s">
        <v>2</v>
      </c>
      <c r="J2382" s="7" t="s">
        <v>44</v>
      </c>
    </row>
    <row r="2383" spans="1:10" x14ac:dyDescent="0.25" outlineLevel="3" collapsed="1">
      <c r="A2383" s="7" t="s">
        <v>15</v>
      </c>
      <c r="B2383" s="7" t="s">
        <v>25</v>
      </c>
      <c r="C2383" s="7" t="s">
        <v>2</v>
      </c>
      <c r="D2383" s="7"/>
      <c r="E2383" s="7" t="s">
        <v>852</v>
      </c>
      <c r="F2383" s="7" t="s">
        <v>19</v>
      </c>
      <c r="G2383" s="7" t="s">
        <v>27</v>
      </c>
      <c r="H2383" s="7" t="s">
        <v>2</v>
      </c>
      <c r="I2383" s="7" t="s">
        <v>2</v>
      </c>
      <c r="J2383" s="7" t="s">
        <v>308</v>
      </c>
    </row>
    <row r="2384" spans="1:10" x14ac:dyDescent="0.25" outlineLevel="2" collapsed="1">
      <c r="A2384" s="8" t="s">
        <v>19</v>
      </c>
      <c r="B2384" s="9" t="s">
        <v>1636</v>
      </c>
      <c r="C2384" s="8" t="s">
        <v>2</v>
      </c>
      <c r="D2384" s="8"/>
      <c r="E2384" s="8" t="s">
        <v>1023</v>
      </c>
      <c r="F2384" s="8" t="s">
        <v>19</v>
      </c>
      <c r="G2384" s="8" t="s">
        <v>2</v>
      </c>
      <c r="H2384" s="8" t="s">
        <v>2</v>
      </c>
      <c r="I2384" s="8" t="s">
        <v>2</v>
      </c>
      <c r="J2384" s="8" t="s">
        <v>1024</v>
      </c>
    </row>
    <row r="2385" spans="1:10" x14ac:dyDescent="0.25" outlineLevel="3" collapsed="1">
      <c r="A2385" s="7" t="s">
        <v>15</v>
      </c>
      <c r="B2385" s="7" t="s">
        <v>25</v>
      </c>
      <c r="C2385" s="7" t="s">
        <v>2</v>
      </c>
      <c r="D2385" s="7"/>
      <c r="E2385" s="7" t="s">
        <v>842</v>
      </c>
      <c r="F2385" s="7" t="s">
        <v>19</v>
      </c>
      <c r="G2385" s="7" t="s">
        <v>27</v>
      </c>
      <c r="H2385" s="7" t="s">
        <v>2</v>
      </c>
      <c r="I2385" s="7" t="s">
        <v>2</v>
      </c>
      <c r="J2385" s="7" t="s">
        <v>28</v>
      </c>
    </row>
    <row r="2386" spans="1:10" x14ac:dyDescent="0.25" outlineLevel="3" collapsed="1">
      <c r="A2386" s="7" t="s">
        <v>15</v>
      </c>
      <c r="B2386" s="7" t="s">
        <v>25</v>
      </c>
      <c r="C2386" s="7" t="s">
        <v>2</v>
      </c>
      <c r="D2386" s="7"/>
      <c r="E2386" s="7" t="s">
        <v>843</v>
      </c>
      <c r="F2386" s="7" t="s">
        <v>19</v>
      </c>
      <c r="G2386" s="7" t="s">
        <v>27</v>
      </c>
      <c r="H2386" s="7" t="s">
        <v>2</v>
      </c>
      <c r="I2386" s="7" t="s">
        <v>2</v>
      </c>
      <c r="J2386" s="7" t="s">
        <v>30</v>
      </c>
    </row>
    <row r="2387" spans="1:10" x14ac:dyDescent="0.25" outlineLevel="3" collapsed="1">
      <c r="A2387" s="7" t="s">
        <v>15</v>
      </c>
      <c r="B2387" s="7" t="s">
        <v>25</v>
      </c>
      <c r="C2387" s="7" t="s">
        <v>2</v>
      </c>
      <c r="D2387" s="7"/>
      <c r="E2387" s="7" t="s">
        <v>844</v>
      </c>
      <c r="F2387" s="7" t="s">
        <v>19</v>
      </c>
      <c r="G2387" s="7" t="s">
        <v>27</v>
      </c>
      <c r="H2387" s="7" t="s">
        <v>2</v>
      </c>
      <c r="I2387" s="7" t="s">
        <v>2</v>
      </c>
      <c r="J2387" s="7" t="s">
        <v>34</v>
      </c>
    </row>
    <row r="2388" spans="1:10" x14ac:dyDescent="0.25" outlineLevel="3" collapsed="1">
      <c r="A2388" s="7" t="s">
        <v>15</v>
      </c>
      <c r="B2388" s="7" t="s">
        <v>25</v>
      </c>
      <c r="C2388" s="7" t="s">
        <v>2</v>
      </c>
      <c r="D2388" s="7"/>
      <c r="E2388" s="7" t="s">
        <v>845</v>
      </c>
      <c r="F2388" s="7" t="s">
        <v>19</v>
      </c>
      <c r="G2388" s="7" t="s">
        <v>27</v>
      </c>
      <c r="H2388" s="7" t="s">
        <v>2</v>
      </c>
      <c r="I2388" s="7" t="s">
        <v>2</v>
      </c>
      <c r="J2388" s="7" t="s">
        <v>37</v>
      </c>
    </row>
    <row r="2389" spans="1:10" x14ac:dyDescent="0.25" outlineLevel="3" collapsed="1">
      <c r="A2389" s="8" t="s">
        <v>15</v>
      </c>
      <c r="B2389" s="9" t="s">
        <v>1637</v>
      </c>
      <c r="C2389" s="8" t="s">
        <v>2</v>
      </c>
      <c r="D2389" s="8"/>
      <c r="E2389" s="8" t="s">
        <v>1026</v>
      </c>
      <c r="F2389" s="8" t="s">
        <v>15</v>
      </c>
      <c r="G2389" s="8" t="s">
        <v>2</v>
      </c>
      <c r="H2389" s="8" t="s">
        <v>2</v>
      </c>
      <c r="I2389" s="8" t="s">
        <v>2</v>
      </c>
      <c r="J2389" s="8" t="s">
        <v>63</v>
      </c>
    </row>
    <row r="2390" spans="1:10" x14ac:dyDescent="0.25" outlineLevel="4" collapsed="1">
      <c r="A2390" s="7" t="s">
        <v>15</v>
      </c>
      <c r="B2390" s="7" t="s">
        <v>25</v>
      </c>
      <c r="C2390" s="7" t="s">
        <v>2</v>
      </c>
      <c r="D2390" s="7"/>
      <c r="E2390" s="7" t="s">
        <v>848</v>
      </c>
      <c r="F2390" s="7" t="s">
        <v>19</v>
      </c>
      <c r="G2390" s="7" t="s">
        <v>27</v>
      </c>
      <c r="H2390" s="7" t="s">
        <v>2</v>
      </c>
      <c r="I2390" s="7" t="s">
        <v>2</v>
      </c>
      <c r="J2390" s="7" t="s">
        <v>28</v>
      </c>
    </row>
    <row r="2391" spans="1:10" x14ac:dyDescent="0.25" outlineLevel="4" collapsed="1">
      <c r="A2391" s="7" t="s">
        <v>15</v>
      </c>
      <c r="B2391" s="7" t="s">
        <v>64</v>
      </c>
      <c r="C2391" s="7" t="s">
        <v>2</v>
      </c>
      <c r="D2391" s="7"/>
      <c r="E2391" s="7" t="s">
        <v>1027</v>
      </c>
      <c r="F2391" s="7" t="s">
        <v>19</v>
      </c>
      <c r="G2391" s="7">
        <v>1</v>
      </c>
      <c r="H2391" s="7" t="s">
        <v>2</v>
      </c>
      <c r="I2391" s="7" t="s">
        <v>2</v>
      </c>
      <c r="J2391" s="7" t="s">
        <v>30</v>
      </c>
    </row>
    <row r="2392" spans="1:10" x14ac:dyDescent="0.25" outlineLevel="3" collapsed="1">
      <c r="A2392" s="7" t="s">
        <v>15</v>
      </c>
      <c r="B2392" s="7" t="s">
        <v>25</v>
      </c>
      <c r="C2392" s="7" t="s">
        <v>2</v>
      </c>
      <c r="D2392" s="7"/>
      <c r="E2392" s="7" t="s">
        <v>850</v>
      </c>
      <c r="F2392" s="7" t="s">
        <v>19</v>
      </c>
      <c r="G2392" s="7" t="s">
        <v>27</v>
      </c>
      <c r="H2392" s="7" t="s">
        <v>2</v>
      </c>
      <c r="I2392" s="7" t="s">
        <v>2</v>
      </c>
      <c r="J2392" s="7" t="s">
        <v>87</v>
      </c>
    </row>
    <row r="2393" spans="1:10" x14ac:dyDescent="0.25" outlineLevel="3" collapsed="1">
      <c r="A2393" s="7" t="s">
        <v>15</v>
      </c>
      <c r="B2393" s="7" t="s">
        <v>25</v>
      </c>
      <c r="C2393" s="7" t="s">
        <v>2</v>
      </c>
      <c r="D2393" s="7"/>
      <c r="E2393" s="7" t="s">
        <v>851</v>
      </c>
      <c r="F2393" s="7" t="s">
        <v>19</v>
      </c>
      <c r="G2393" s="7" t="s">
        <v>27</v>
      </c>
      <c r="H2393" s="7" t="s">
        <v>2</v>
      </c>
      <c r="I2393" s="7" t="s">
        <v>2</v>
      </c>
      <c r="J2393" s="7" t="s">
        <v>44</v>
      </c>
    </row>
    <row r="2394" spans="1:10" x14ac:dyDescent="0.25" outlineLevel="3" collapsed="1">
      <c r="A2394" s="7" t="s">
        <v>15</v>
      </c>
      <c r="B2394" s="7" t="s">
        <v>25</v>
      </c>
      <c r="C2394" s="7" t="s">
        <v>2</v>
      </c>
      <c r="D2394" s="7"/>
      <c r="E2394" s="7" t="s">
        <v>852</v>
      </c>
      <c r="F2394" s="7" t="s">
        <v>19</v>
      </c>
      <c r="G2394" s="7" t="s">
        <v>27</v>
      </c>
      <c r="H2394" s="7" t="s">
        <v>2</v>
      </c>
      <c r="I2394" s="7" t="s">
        <v>2</v>
      </c>
      <c r="J2394" s="7" t="s">
        <v>308</v>
      </c>
    </row>
    <row r="2395" spans="1:10" x14ac:dyDescent="0.25" outlineLevel="2" collapsed="1">
      <c r="A2395" s="8" t="s">
        <v>19</v>
      </c>
      <c r="B2395" s="9" t="s">
        <v>1638</v>
      </c>
      <c r="C2395" s="8" t="s">
        <v>2</v>
      </c>
      <c r="D2395" s="8"/>
      <c r="E2395" s="8" t="s">
        <v>1029</v>
      </c>
      <c r="F2395" s="8" t="s">
        <v>19</v>
      </c>
      <c r="G2395" s="8" t="s">
        <v>2</v>
      </c>
      <c r="H2395" s="8" t="s">
        <v>2</v>
      </c>
      <c r="I2395" s="8" t="s">
        <v>2</v>
      </c>
      <c r="J2395" s="8" t="s">
        <v>1030</v>
      </c>
    </row>
    <row r="2396" spans="1:10" x14ac:dyDescent="0.25" outlineLevel="3" collapsed="1">
      <c r="A2396" s="7" t="s">
        <v>15</v>
      </c>
      <c r="B2396" s="7" t="s">
        <v>25</v>
      </c>
      <c r="C2396" s="7" t="s">
        <v>2</v>
      </c>
      <c r="D2396" s="7"/>
      <c r="E2396" s="7" t="s">
        <v>842</v>
      </c>
      <c r="F2396" s="7" t="s">
        <v>19</v>
      </c>
      <c r="G2396" s="7" t="s">
        <v>27</v>
      </c>
      <c r="H2396" s="7" t="s">
        <v>2</v>
      </c>
      <c r="I2396" s="7" t="s">
        <v>2</v>
      </c>
      <c r="J2396" s="7" t="s">
        <v>28</v>
      </c>
    </row>
    <row r="2397" spans="1:10" x14ac:dyDescent="0.25" outlineLevel="3" collapsed="1">
      <c r="A2397" s="7" t="s">
        <v>15</v>
      </c>
      <c r="B2397" s="7" t="s">
        <v>25</v>
      </c>
      <c r="C2397" s="7" t="s">
        <v>2</v>
      </c>
      <c r="D2397" s="7"/>
      <c r="E2397" s="7" t="s">
        <v>843</v>
      </c>
      <c r="F2397" s="7" t="s">
        <v>19</v>
      </c>
      <c r="G2397" s="7" t="s">
        <v>27</v>
      </c>
      <c r="H2397" s="7" t="s">
        <v>2</v>
      </c>
      <c r="I2397" s="7" t="s">
        <v>2</v>
      </c>
      <c r="J2397" s="7" t="s">
        <v>30</v>
      </c>
    </row>
    <row r="2398" spans="1:10" x14ac:dyDescent="0.25" outlineLevel="3" collapsed="1">
      <c r="A2398" s="7" t="s">
        <v>15</v>
      </c>
      <c r="B2398" s="7" t="s">
        <v>25</v>
      </c>
      <c r="C2398" s="7" t="s">
        <v>2</v>
      </c>
      <c r="D2398" s="7"/>
      <c r="E2398" s="7" t="s">
        <v>844</v>
      </c>
      <c r="F2398" s="7" t="s">
        <v>19</v>
      </c>
      <c r="G2398" s="7" t="s">
        <v>27</v>
      </c>
      <c r="H2398" s="7" t="s">
        <v>2</v>
      </c>
      <c r="I2398" s="7" t="s">
        <v>2</v>
      </c>
      <c r="J2398" s="7" t="s">
        <v>34</v>
      </c>
    </row>
    <row r="2399" spans="1:10" x14ac:dyDescent="0.25" outlineLevel="3" collapsed="1">
      <c r="A2399" s="7" t="s">
        <v>15</v>
      </c>
      <c r="B2399" s="7" t="s">
        <v>25</v>
      </c>
      <c r="C2399" s="7" t="s">
        <v>2</v>
      </c>
      <c r="D2399" s="7"/>
      <c r="E2399" s="7" t="s">
        <v>845</v>
      </c>
      <c r="F2399" s="7" t="s">
        <v>19</v>
      </c>
      <c r="G2399" s="7" t="s">
        <v>27</v>
      </c>
      <c r="H2399" s="7" t="s">
        <v>2</v>
      </c>
      <c r="I2399" s="7" t="s">
        <v>2</v>
      </c>
      <c r="J2399" s="7" t="s">
        <v>37</v>
      </c>
    </row>
    <row r="2400" spans="1:10" x14ac:dyDescent="0.25" outlineLevel="3" collapsed="1">
      <c r="A2400" s="8" t="s">
        <v>15</v>
      </c>
      <c r="B2400" s="9" t="s">
        <v>1639</v>
      </c>
      <c r="C2400" s="8" t="s">
        <v>2</v>
      </c>
      <c r="D2400" s="8"/>
      <c r="E2400" s="8" t="s">
        <v>1032</v>
      </c>
      <c r="F2400" s="8" t="s">
        <v>15</v>
      </c>
      <c r="G2400" s="8" t="s">
        <v>2</v>
      </c>
      <c r="H2400" s="8" t="s">
        <v>2</v>
      </c>
      <c r="I2400" s="8" t="s">
        <v>2</v>
      </c>
      <c r="J2400" s="8" t="s">
        <v>63</v>
      </c>
    </row>
    <row r="2401" spans="1:10" x14ac:dyDescent="0.25" outlineLevel="4" collapsed="1">
      <c r="A2401" s="7" t="s">
        <v>15</v>
      </c>
      <c r="B2401" s="7" t="s">
        <v>25</v>
      </c>
      <c r="C2401" s="7" t="s">
        <v>2</v>
      </c>
      <c r="D2401" s="7"/>
      <c r="E2401" s="7" t="s">
        <v>1033</v>
      </c>
      <c r="F2401" s="7" t="s">
        <v>19</v>
      </c>
      <c r="G2401" s="7" t="s">
        <v>27</v>
      </c>
      <c r="H2401" s="7" t="s">
        <v>2</v>
      </c>
      <c r="I2401" s="7" t="s">
        <v>2</v>
      </c>
      <c r="J2401" s="7" t="s">
        <v>28</v>
      </c>
    </row>
    <row r="2402" spans="1:10" x14ac:dyDescent="0.25" outlineLevel="4" collapsed="1">
      <c r="A2402" s="7" t="s">
        <v>15</v>
      </c>
      <c r="B2402" s="7" t="s">
        <v>64</v>
      </c>
      <c r="C2402" s="7" t="s">
        <v>2</v>
      </c>
      <c r="D2402" s="7"/>
      <c r="E2402" s="7" t="s">
        <v>1034</v>
      </c>
      <c r="F2402" s="7" t="s">
        <v>19</v>
      </c>
      <c r="G2402" s="7">
        <v>1</v>
      </c>
      <c r="H2402" s="7" t="s">
        <v>2</v>
      </c>
      <c r="I2402" s="7" t="s">
        <v>2</v>
      </c>
      <c r="J2402" s="7" t="s">
        <v>30</v>
      </c>
    </row>
    <row r="2403" spans="1:10" x14ac:dyDescent="0.25" outlineLevel="3" collapsed="1">
      <c r="A2403" s="7" t="s">
        <v>15</v>
      </c>
      <c r="B2403" s="7" t="s">
        <v>25</v>
      </c>
      <c r="C2403" s="7" t="s">
        <v>2</v>
      </c>
      <c r="D2403" s="7"/>
      <c r="E2403" s="7" t="s">
        <v>850</v>
      </c>
      <c r="F2403" s="7" t="s">
        <v>19</v>
      </c>
      <c r="G2403" s="7" t="s">
        <v>27</v>
      </c>
      <c r="H2403" s="7" t="s">
        <v>2</v>
      </c>
      <c r="I2403" s="7" t="s">
        <v>2</v>
      </c>
      <c r="J2403" s="7" t="s">
        <v>87</v>
      </c>
    </row>
    <row r="2404" spans="1:10" x14ac:dyDescent="0.25" outlineLevel="3" collapsed="1">
      <c r="A2404" s="7" t="s">
        <v>15</v>
      </c>
      <c r="B2404" s="7" t="s">
        <v>25</v>
      </c>
      <c r="C2404" s="7" t="s">
        <v>2</v>
      </c>
      <c r="D2404" s="7"/>
      <c r="E2404" s="7" t="s">
        <v>851</v>
      </c>
      <c r="F2404" s="7" t="s">
        <v>19</v>
      </c>
      <c r="G2404" s="7" t="s">
        <v>27</v>
      </c>
      <c r="H2404" s="7" t="s">
        <v>2</v>
      </c>
      <c r="I2404" s="7" t="s">
        <v>2</v>
      </c>
      <c r="J2404" s="7" t="s">
        <v>44</v>
      </c>
    </row>
    <row r="2405" spans="1:10" x14ac:dyDescent="0.25" outlineLevel="3" collapsed="1">
      <c r="A2405" s="7" t="s">
        <v>15</v>
      </c>
      <c r="B2405" s="7" t="s">
        <v>25</v>
      </c>
      <c r="C2405" s="7" t="s">
        <v>2</v>
      </c>
      <c r="D2405" s="7"/>
      <c r="E2405" s="7" t="s">
        <v>852</v>
      </c>
      <c r="F2405" s="7" t="s">
        <v>19</v>
      </c>
      <c r="G2405" s="7" t="s">
        <v>27</v>
      </c>
      <c r="H2405" s="7" t="s">
        <v>2</v>
      </c>
      <c r="I2405" s="7" t="s">
        <v>2</v>
      </c>
      <c r="J2405" s="7" t="s">
        <v>308</v>
      </c>
    </row>
    <row r="2406" spans="1:10" x14ac:dyDescent="0.25" outlineLevel="2" collapsed="1">
      <c r="A2406" s="8" t="s">
        <v>19</v>
      </c>
      <c r="B2406" s="9" t="s">
        <v>1640</v>
      </c>
      <c r="C2406" s="8" t="s">
        <v>2</v>
      </c>
      <c r="D2406" s="8"/>
      <c r="E2406" s="8" t="s">
        <v>1036</v>
      </c>
      <c r="F2406" s="8" t="s">
        <v>19</v>
      </c>
      <c r="G2406" s="8" t="s">
        <v>2</v>
      </c>
      <c r="H2406" s="8" t="s">
        <v>2</v>
      </c>
      <c r="I2406" s="8" t="s">
        <v>2</v>
      </c>
      <c r="J2406" s="8" t="s">
        <v>1037</v>
      </c>
    </row>
    <row r="2407" spans="1:10" x14ac:dyDescent="0.25" outlineLevel="3" collapsed="1">
      <c r="A2407" s="7" t="s">
        <v>15</v>
      </c>
      <c r="B2407" s="7" t="s">
        <v>25</v>
      </c>
      <c r="C2407" s="7" t="s">
        <v>2</v>
      </c>
      <c r="D2407" s="7"/>
      <c r="E2407" s="7" t="s">
        <v>842</v>
      </c>
      <c r="F2407" s="7" t="s">
        <v>19</v>
      </c>
      <c r="G2407" s="7" t="s">
        <v>27</v>
      </c>
      <c r="H2407" s="7" t="s">
        <v>2</v>
      </c>
      <c r="I2407" s="7" t="s">
        <v>2</v>
      </c>
      <c r="J2407" s="7" t="s">
        <v>28</v>
      </c>
    </row>
    <row r="2408" spans="1:10" x14ac:dyDescent="0.25" outlineLevel="3" collapsed="1">
      <c r="A2408" s="7" t="s">
        <v>15</v>
      </c>
      <c r="B2408" s="7" t="s">
        <v>25</v>
      </c>
      <c r="C2408" s="7" t="s">
        <v>2</v>
      </c>
      <c r="D2408" s="7"/>
      <c r="E2408" s="7" t="s">
        <v>843</v>
      </c>
      <c r="F2408" s="7" t="s">
        <v>19</v>
      </c>
      <c r="G2408" s="7" t="s">
        <v>27</v>
      </c>
      <c r="H2408" s="7" t="s">
        <v>2</v>
      </c>
      <c r="I2408" s="7" t="s">
        <v>2</v>
      </c>
      <c r="J2408" s="7" t="s">
        <v>30</v>
      </c>
    </row>
    <row r="2409" spans="1:10" x14ac:dyDescent="0.25" outlineLevel="3" collapsed="1">
      <c r="A2409" s="7" t="s">
        <v>15</v>
      </c>
      <c r="B2409" s="7" t="s">
        <v>25</v>
      </c>
      <c r="C2409" s="7" t="s">
        <v>2</v>
      </c>
      <c r="D2409" s="7"/>
      <c r="E2409" s="7" t="s">
        <v>844</v>
      </c>
      <c r="F2409" s="7" t="s">
        <v>19</v>
      </c>
      <c r="G2409" s="7" t="s">
        <v>27</v>
      </c>
      <c r="H2409" s="7" t="s">
        <v>2</v>
      </c>
      <c r="I2409" s="7" t="s">
        <v>2</v>
      </c>
      <c r="J2409" s="7" t="s">
        <v>34</v>
      </c>
    </row>
    <row r="2410" spans="1:10" x14ac:dyDescent="0.25" outlineLevel="3" collapsed="1">
      <c r="A2410" s="7" t="s">
        <v>15</v>
      </c>
      <c r="B2410" s="7" t="s">
        <v>25</v>
      </c>
      <c r="C2410" s="7" t="s">
        <v>2</v>
      </c>
      <c r="D2410" s="7"/>
      <c r="E2410" s="7" t="s">
        <v>845</v>
      </c>
      <c r="F2410" s="7" t="s">
        <v>19</v>
      </c>
      <c r="G2410" s="7" t="s">
        <v>27</v>
      </c>
      <c r="H2410" s="7" t="s">
        <v>2</v>
      </c>
      <c r="I2410" s="7" t="s">
        <v>2</v>
      </c>
      <c r="J2410" s="7" t="s">
        <v>37</v>
      </c>
    </row>
    <row r="2411" spans="1:10" x14ac:dyDescent="0.25" outlineLevel="3" collapsed="1">
      <c r="A2411" s="8" t="s">
        <v>15</v>
      </c>
      <c r="B2411" s="9" t="s">
        <v>1641</v>
      </c>
      <c r="C2411" s="8" t="s">
        <v>2</v>
      </c>
      <c r="D2411" s="8"/>
      <c r="E2411" s="8" t="s">
        <v>1039</v>
      </c>
      <c r="F2411" s="8" t="s">
        <v>15</v>
      </c>
      <c r="G2411" s="8" t="s">
        <v>2</v>
      </c>
      <c r="H2411" s="8" t="s">
        <v>2</v>
      </c>
      <c r="I2411" s="8" t="s">
        <v>2</v>
      </c>
      <c r="J2411" s="8" t="s">
        <v>63</v>
      </c>
    </row>
    <row r="2412" spans="1:10" x14ac:dyDescent="0.25" outlineLevel="4" collapsed="1">
      <c r="A2412" s="7" t="s">
        <v>15</v>
      </c>
      <c r="B2412" s="7" t="s">
        <v>64</v>
      </c>
      <c r="C2412" s="7" t="s">
        <v>2</v>
      </c>
      <c r="D2412" s="7"/>
      <c r="E2412" s="7" t="s">
        <v>848</v>
      </c>
      <c r="F2412" s="7" t="s">
        <v>19</v>
      </c>
      <c r="G2412" s="7">
        <v>1</v>
      </c>
      <c r="H2412" s="7" t="s">
        <v>2</v>
      </c>
      <c r="I2412" s="7" t="s">
        <v>2</v>
      </c>
      <c r="J2412" s="7" t="s">
        <v>28</v>
      </c>
    </row>
    <row r="2413" spans="1:10" x14ac:dyDescent="0.25" outlineLevel="4" collapsed="1">
      <c r="A2413" s="7" t="s">
        <v>15</v>
      </c>
      <c r="B2413" s="7" t="s">
        <v>64</v>
      </c>
      <c r="C2413" s="7" t="s">
        <v>2</v>
      </c>
      <c r="D2413" s="7"/>
      <c r="E2413" s="7" t="s">
        <v>1040</v>
      </c>
      <c r="F2413" s="7" t="s">
        <v>19</v>
      </c>
      <c r="G2413" s="7">
        <v>1</v>
      </c>
      <c r="H2413" s="7" t="s">
        <v>2</v>
      </c>
      <c r="I2413" s="7" t="s">
        <v>2</v>
      </c>
      <c r="J2413" s="7" t="s">
        <v>30</v>
      </c>
    </row>
    <row r="2414" spans="1:10" x14ac:dyDescent="0.25" outlineLevel="4" collapsed="1">
      <c r="A2414" s="7" t="s">
        <v>15</v>
      </c>
      <c r="B2414" s="7" t="s">
        <v>64</v>
      </c>
      <c r="C2414" s="7" t="s">
        <v>2</v>
      </c>
      <c r="D2414" s="7"/>
      <c r="E2414" s="7" t="s">
        <v>1041</v>
      </c>
      <c r="F2414" s="7" t="s">
        <v>19</v>
      </c>
      <c r="G2414" s="7">
        <v>1</v>
      </c>
      <c r="H2414" s="7" t="s">
        <v>2</v>
      </c>
      <c r="I2414" s="7" t="s">
        <v>2</v>
      </c>
      <c r="J2414" s="7" t="s">
        <v>34</v>
      </c>
    </row>
    <row r="2415" spans="1:10" x14ac:dyDescent="0.25" outlineLevel="3" collapsed="1">
      <c r="A2415" s="7" t="s">
        <v>15</v>
      </c>
      <c r="B2415" s="7" t="s">
        <v>25</v>
      </c>
      <c r="C2415" s="7" t="s">
        <v>2</v>
      </c>
      <c r="D2415" s="7"/>
      <c r="E2415" s="7" t="s">
        <v>850</v>
      </c>
      <c r="F2415" s="7" t="s">
        <v>19</v>
      </c>
      <c r="G2415" s="7" t="s">
        <v>27</v>
      </c>
      <c r="H2415" s="7" t="s">
        <v>2</v>
      </c>
      <c r="I2415" s="7" t="s">
        <v>2</v>
      </c>
      <c r="J2415" s="7" t="s">
        <v>87</v>
      </c>
    </row>
    <row r="2416" spans="1:10" x14ac:dyDescent="0.25" outlineLevel="3" collapsed="1">
      <c r="A2416" s="7" t="s">
        <v>15</v>
      </c>
      <c r="B2416" s="7" t="s">
        <v>25</v>
      </c>
      <c r="C2416" s="7" t="s">
        <v>2</v>
      </c>
      <c r="D2416" s="7"/>
      <c r="E2416" s="7" t="s">
        <v>851</v>
      </c>
      <c r="F2416" s="7" t="s">
        <v>19</v>
      </c>
      <c r="G2416" s="7" t="s">
        <v>27</v>
      </c>
      <c r="H2416" s="7" t="s">
        <v>2</v>
      </c>
      <c r="I2416" s="7" t="s">
        <v>2</v>
      </c>
      <c r="J2416" s="7" t="s">
        <v>44</v>
      </c>
    </row>
    <row r="2417" spans="1:10" x14ac:dyDescent="0.25" outlineLevel="3" collapsed="1">
      <c r="A2417" s="7" t="s">
        <v>15</v>
      </c>
      <c r="B2417" s="7" t="s">
        <v>25</v>
      </c>
      <c r="C2417" s="7" t="s">
        <v>2</v>
      </c>
      <c r="D2417" s="7"/>
      <c r="E2417" s="7" t="s">
        <v>852</v>
      </c>
      <c r="F2417" s="7" t="s">
        <v>19</v>
      </c>
      <c r="G2417" s="7" t="s">
        <v>27</v>
      </c>
      <c r="H2417" s="7" t="s">
        <v>2</v>
      </c>
      <c r="I2417" s="7" t="s">
        <v>2</v>
      </c>
      <c r="J2417" s="7" t="s">
        <v>308</v>
      </c>
    </row>
    <row r="2418" spans="1:10" x14ac:dyDescent="0.25" outlineLevel="1" collapsed="1">
      <c r="A2418" s="7" t="s">
        <v>19</v>
      </c>
      <c r="B2418" s="7" t="s">
        <v>104</v>
      </c>
      <c r="C2418" s="11" t="s">
        <v>105</v>
      </c>
      <c r="D2418" s="7"/>
      <c r="E2418" s="12" t="s">
        <v>1042</v>
      </c>
      <c r="F2418" s="7" t="s">
        <v>19</v>
      </c>
      <c r="G2418" s="7" t="s">
        <v>2</v>
      </c>
      <c r="H2418" s="7" t="s">
        <v>2</v>
      </c>
      <c r="I2418" s="7" t="s">
        <v>2</v>
      </c>
      <c r="J2418" s="7" t="s">
        <v>1043</v>
      </c>
    </row>
    <row r="2419" spans="1:10" x14ac:dyDescent="0.25" outlineLevel="1" collapsed="1">
      <c r="A2419" s="8" t="s">
        <v>19</v>
      </c>
      <c r="B2419" s="9" t="s">
        <v>1045</v>
      </c>
      <c r="C2419" s="8" t="s">
        <v>2</v>
      </c>
      <c r="D2419" s="8"/>
      <c r="E2419" s="8" t="s">
        <v>1045</v>
      </c>
      <c r="F2419" s="8" t="s">
        <v>15</v>
      </c>
      <c r="G2419" s="8" t="s">
        <v>2</v>
      </c>
      <c r="H2419" s="8" t="s">
        <v>2</v>
      </c>
      <c r="I2419" s="8" t="s">
        <v>2</v>
      </c>
      <c r="J2419" s="8" t="s">
        <v>1046</v>
      </c>
    </row>
    <row r="2420" spans="1:10" x14ac:dyDescent="0.25" outlineLevel="2" collapsed="1">
      <c r="A2420" s="7" t="s">
        <v>15</v>
      </c>
      <c r="B2420" s="7" t="s">
        <v>25</v>
      </c>
      <c r="C2420" s="7" t="s">
        <v>2</v>
      </c>
      <c r="D2420" s="7"/>
      <c r="E2420" s="7" t="s">
        <v>625</v>
      </c>
      <c r="F2420" s="7" t="s">
        <v>19</v>
      </c>
      <c r="G2420" s="7" t="s">
        <v>27</v>
      </c>
      <c r="H2420" s="7" t="s">
        <v>2</v>
      </c>
      <c r="I2420" s="7" t="s">
        <v>2</v>
      </c>
      <c r="J2420" s="7" t="s">
        <v>28</v>
      </c>
    </row>
    <row r="2421" spans="1:10" x14ac:dyDescent="0.25" outlineLevel="2" collapsed="1">
      <c r="A2421" s="7" t="s">
        <v>15</v>
      </c>
      <c r="B2421" s="7" t="s">
        <v>25</v>
      </c>
      <c r="C2421" s="7" t="s">
        <v>2</v>
      </c>
      <c r="D2421" s="7"/>
      <c r="E2421" s="7" t="s">
        <v>58</v>
      </c>
      <c r="F2421" s="7" t="s">
        <v>19</v>
      </c>
      <c r="G2421" s="7" t="s">
        <v>27</v>
      </c>
      <c r="H2421" s="7" t="s">
        <v>2</v>
      </c>
      <c r="I2421" s="7" t="s">
        <v>2</v>
      </c>
      <c r="J2421" s="7" t="s">
        <v>30</v>
      </c>
    </row>
    <row r="2422" spans="1:10" x14ac:dyDescent="0.25" outlineLevel="2" collapsed="1">
      <c r="A2422" s="8" t="s">
        <v>19</v>
      </c>
      <c r="B2422" s="9" t="s">
        <v>1642</v>
      </c>
      <c r="C2422" s="8" t="s">
        <v>2</v>
      </c>
      <c r="D2422" s="8"/>
      <c r="E2422" s="8" t="s">
        <v>1048</v>
      </c>
      <c r="F2422" s="8" t="s">
        <v>19</v>
      </c>
      <c r="G2422" s="8" t="s">
        <v>2</v>
      </c>
      <c r="H2422" s="8" t="s">
        <v>2</v>
      </c>
      <c r="I2422" s="8" t="s">
        <v>2</v>
      </c>
      <c r="J2422" s="8" t="s">
        <v>34</v>
      </c>
    </row>
    <row r="2423" spans="1:10" x14ac:dyDescent="0.25" outlineLevel="3" collapsed="1">
      <c r="A2423" s="7" t="s">
        <v>15</v>
      </c>
      <c r="B2423" s="7" t="s">
        <v>25</v>
      </c>
      <c r="C2423" s="7" t="s">
        <v>2</v>
      </c>
      <c r="D2423" s="7"/>
      <c r="E2423" s="7" t="s">
        <v>842</v>
      </c>
      <c r="F2423" s="7" t="s">
        <v>19</v>
      </c>
      <c r="G2423" s="7" t="s">
        <v>27</v>
      </c>
      <c r="H2423" s="7" t="s">
        <v>2</v>
      </c>
      <c r="I2423" s="7" t="s">
        <v>2</v>
      </c>
      <c r="J2423" s="7" t="s">
        <v>28</v>
      </c>
    </row>
    <row r="2424" spans="1:10" x14ac:dyDescent="0.25" outlineLevel="3" collapsed="1">
      <c r="A2424" s="7" t="s">
        <v>15</v>
      </c>
      <c r="B2424" s="7" t="s">
        <v>25</v>
      </c>
      <c r="C2424" s="7" t="s">
        <v>2</v>
      </c>
      <c r="D2424" s="7"/>
      <c r="E2424" s="7" t="s">
        <v>843</v>
      </c>
      <c r="F2424" s="7" t="s">
        <v>19</v>
      </c>
      <c r="G2424" s="7" t="s">
        <v>27</v>
      </c>
      <c r="H2424" s="7" t="s">
        <v>2</v>
      </c>
      <c r="I2424" s="7" t="s">
        <v>2</v>
      </c>
      <c r="J2424" s="7" t="s">
        <v>30</v>
      </c>
    </row>
    <row r="2425" spans="1:10" x14ac:dyDescent="0.25" outlineLevel="3" collapsed="1">
      <c r="A2425" s="7" t="s">
        <v>15</v>
      </c>
      <c r="B2425" s="7" t="s">
        <v>25</v>
      </c>
      <c r="C2425" s="7" t="s">
        <v>2</v>
      </c>
      <c r="D2425" s="7"/>
      <c r="E2425" s="7" t="s">
        <v>844</v>
      </c>
      <c r="F2425" s="7" t="s">
        <v>19</v>
      </c>
      <c r="G2425" s="7" t="s">
        <v>27</v>
      </c>
      <c r="H2425" s="7" t="s">
        <v>2</v>
      </c>
      <c r="I2425" s="7" t="s">
        <v>2</v>
      </c>
      <c r="J2425" s="7" t="s">
        <v>34</v>
      </c>
    </row>
    <row r="2426" spans="1:10" x14ac:dyDescent="0.25" outlineLevel="3" collapsed="1">
      <c r="A2426" s="7" t="s">
        <v>15</v>
      </c>
      <c r="B2426" s="7" t="s">
        <v>25</v>
      </c>
      <c r="C2426" s="7" t="s">
        <v>2</v>
      </c>
      <c r="D2426" s="7"/>
      <c r="E2426" s="7" t="s">
        <v>845</v>
      </c>
      <c r="F2426" s="7" t="s">
        <v>19</v>
      </c>
      <c r="G2426" s="7" t="s">
        <v>27</v>
      </c>
      <c r="H2426" s="7" t="s">
        <v>2</v>
      </c>
      <c r="I2426" s="7" t="s">
        <v>2</v>
      </c>
      <c r="J2426" s="7" t="s">
        <v>37</v>
      </c>
    </row>
    <row r="2427" spans="1:10" x14ac:dyDescent="0.25" outlineLevel="3" collapsed="1">
      <c r="A2427" s="7" t="s">
        <v>15</v>
      </c>
      <c r="B2427" s="7" t="s">
        <v>25</v>
      </c>
      <c r="C2427" s="7" t="s">
        <v>2</v>
      </c>
      <c r="D2427" s="7"/>
      <c r="E2427" s="7" t="s">
        <v>1049</v>
      </c>
      <c r="F2427" s="7" t="s">
        <v>19</v>
      </c>
      <c r="G2427" s="7" t="s">
        <v>27</v>
      </c>
      <c r="H2427" s="7" t="s">
        <v>2</v>
      </c>
      <c r="I2427" s="7" t="s">
        <v>2</v>
      </c>
      <c r="J2427" s="7" t="s">
        <v>63</v>
      </c>
    </row>
    <row r="2428" spans="1:10" x14ac:dyDescent="0.25" outlineLevel="3" collapsed="1">
      <c r="A2428" s="7" t="s">
        <v>15</v>
      </c>
      <c r="B2428" s="7" t="s">
        <v>25</v>
      </c>
      <c r="C2428" s="7" t="s">
        <v>2</v>
      </c>
      <c r="D2428" s="7"/>
      <c r="E2428" s="7" t="s">
        <v>1050</v>
      </c>
      <c r="F2428" s="7" t="s">
        <v>19</v>
      </c>
      <c r="G2428" s="7" t="s">
        <v>27</v>
      </c>
      <c r="H2428" s="7" t="s">
        <v>2</v>
      </c>
      <c r="I2428" s="7" t="s">
        <v>2</v>
      </c>
      <c r="J2428" s="7" t="s">
        <v>87</v>
      </c>
    </row>
    <row r="2429" spans="1:10" x14ac:dyDescent="0.25" outlineLevel="3" collapsed="1">
      <c r="A2429" s="8" t="s">
        <v>15</v>
      </c>
      <c r="B2429" s="9" t="s">
        <v>1052</v>
      </c>
      <c r="C2429" s="8" t="s">
        <v>2</v>
      </c>
      <c r="D2429" s="8"/>
      <c r="E2429" s="8" t="s">
        <v>1052</v>
      </c>
      <c r="F2429" s="8" t="s">
        <v>15</v>
      </c>
      <c r="G2429" s="8" t="s">
        <v>2</v>
      </c>
      <c r="H2429" s="8" t="s">
        <v>2</v>
      </c>
      <c r="I2429" s="8" t="s">
        <v>2</v>
      </c>
      <c r="J2429" s="8" t="s">
        <v>44</v>
      </c>
    </row>
    <row r="2430" spans="1:10" x14ac:dyDescent="0.25" outlineLevel="4" collapsed="1">
      <c r="A2430" s="7" t="s">
        <v>15</v>
      </c>
      <c r="B2430" s="7" t="s">
        <v>25</v>
      </c>
      <c r="C2430" s="7" t="s">
        <v>2</v>
      </c>
      <c r="D2430" s="7"/>
      <c r="E2430" s="7" t="s">
        <v>895</v>
      </c>
      <c r="F2430" s="7" t="s">
        <v>19</v>
      </c>
      <c r="G2430" s="7" t="s">
        <v>27</v>
      </c>
      <c r="H2430" s="7" t="s">
        <v>2</v>
      </c>
      <c r="I2430" s="7" t="s">
        <v>2</v>
      </c>
      <c r="J2430" s="7" t="s">
        <v>28</v>
      </c>
    </row>
    <row r="2431" spans="1:10" x14ac:dyDescent="0.25" outlineLevel="4" collapsed="1">
      <c r="A2431" s="7" t="s">
        <v>15</v>
      </c>
      <c r="B2431" s="7" t="s">
        <v>25</v>
      </c>
      <c r="C2431" s="7" t="s">
        <v>2</v>
      </c>
      <c r="D2431" s="7"/>
      <c r="E2431" s="7" t="s">
        <v>848</v>
      </c>
      <c r="F2431" s="7" t="s">
        <v>19</v>
      </c>
      <c r="G2431" s="7" t="s">
        <v>27</v>
      </c>
      <c r="H2431" s="7" t="s">
        <v>2</v>
      </c>
      <c r="I2431" s="7" t="s">
        <v>2</v>
      </c>
      <c r="J2431" s="7" t="s">
        <v>30</v>
      </c>
    </row>
    <row r="2432" spans="1:10" x14ac:dyDescent="0.25" outlineLevel="4" collapsed="1">
      <c r="A2432" s="7" t="s">
        <v>15</v>
      </c>
      <c r="B2432" s="7" t="s">
        <v>64</v>
      </c>
      <c r="C2432" s="7" t="s">
        <v>2</v>
      </c>
      <c r="D2432" s="7"/>
      <c r="E2432" s="7" t="s">
        <v>1053</v>
      </c>
      <c r="F2432" s="7" t="s">
        <v>19</v>
      </c>
      <c r="G2432" s="7">
        <v>1</v>
      </c>
      <c r="H2432" s="7" t="s">
        <v>2</v>
      </c>
      <c r="I2432" s="7" t="s">
        <v>2</v>
      </c>
      <c r="J2432" s="7" t="s">
        <v>34</v>
      </c>
    </row>
    <row r="2433" spans="1:10" x14ac:dyDescent="0.25" outlineLevel="3" collapsed="1">
      <c r="A2433" s="7" t="s">
        <v>15</v>
      </c>
      <c r="B2433" s="7" t="s">
        <v>25</v>
      </c>
      <c r="C2433" s="7" t="s">
        <v>2</v>
      </c>
      <c r="D2433" s="7"/>
      <c r="E2433" s="7" t="s">
        <v>1054</v>
      </c>
      <c r="F2433" s="7" t="s">
        <v>19</v>
      </c>
      <c r="G2433" s="7" t="s">
        <v>27</v>
      </c>
      <c r="H2433" s="7" t="s">
        <v>2</v>
      </c>
      <c r="I2433" s="7" t="s">
        <v>2</v>
      </c>
      <c r="J2433" s="7" t="s">
        <v>57</v>
      </c>
    </row>
    <row r="2434" spans="1:10" x14ac:dyDescent="0.25" outlineLevel="3" collapsed="1">
      <c r="A2434" s="7" t="s">
        <v>15</v>
      </c>
      <c r="B2434" s="7" t="s">
        <v>25</v>
      </c>
      <c r="C2434" s="7" t="s">
        <v>2</v>
      </c>
      <c r="D2434" s="7"/>
      <c r="E2434" s="7" t="s">
        <v>1055</v>
      </c>
      <c r="F2434" s="7" t="s">
        <v>19</v>
      </c>
      <c r="G2434" s="7" t="s">
        <v>27</v>
      </c>
      <c r="H2434" s="7" t="s">
        <v>2</v>
      </c>
      <c r="I2434" s="7" t="s">
        <v>2</v>
      </c>
      <c r="J2434" s="7" t="s">
        <v>48</v>
      </c>
    </row>
    <row r="2435" spans="1:10" x14ac:dyDescent="0.25" outlineLevel="3" collapsed="1">
      <c r="A2435" s="7" t="s">
        <v>15</v>
      </c>
      <c r="B2435" s="7" t="s">
        <v>25</v>
      </c>
      <c r="C2435" s="7" t="s">
        <v>2</v>
      </c>
      <c r="D2435" s="7"/>
      <c r="E2435" s="7" t="s">
        <v>1056</v>
      </c>
      <c r="F2435" s="7" t="s">
        <v>19</v>
      </c>
      <c r="G2435" s="7" t="s">
        <v>27</v>
      </c>
      <c r="H2435" s="7" t="s">
        <v>2</v>
      </c>
      <c r="I2435" s="7" t="s">
        <v>2</v>
      </c>
      <c r="J2435" s="7" t="s">
        <v>50</v>
      </c>
    </row>
    <row r="2436" spans="1:10" x14ac:dyDescent="0.25" outlineLevel="3" collapsed="1">
      <c r="A2436" s="7" t="s">
        <v>15</v>
      </c>
      <c r="B2436" s="7" t="s">
        <v>25</v>
      </c>
      <c r="C2436" s="7" t="s">
        <v>2</v>
      </c>
      <c r="D2436" s="7"/>
      <c r="E2436" s="7" t="s">
        <v>851</v>
      </c>
      <c r="F2436" s="7" t="s">
        <v>19</v>
      </c>
      <c r="G2436" s="7" t="s">
        <v>27</v>
      </c>
      <c r="H2436" s="7" t="s">
        <v>2</v>
      </c>
      <c r="I2436" s="7" t="s">
        <v>2</v>
      </c>
      <c r="J2436" s="7" t="s">
        <v>52</v>
      </c>
    </row>
    <row r="2437" spans="1:10" x14ac:dyDescent="0.25" outlineLevel="3" collapsed="1">
      <c r="A2437" s="7" t="s">
        <v>15</v>
      </c>
      <c r="B2437" s="7" t="s">
        <v>25</v>
      </c>
      <c r="C2437" s="7" t="s">
        <v>2</v>
      </c>
      <c r="D2437" s="7"/>
      <c r="E2437" s="7" t="s">
        <v>852</v>
      </c>
      <c r="F2437" s="7" t="s">
        <v>19</v>
      </c>
      <c r="G2437" s="7" t="s">
        <v>27</v>
      </c>
      <c r="H2437" s="7" t="s">
        <v>2</v>
      </c>
      <c r="I2437" s="7" t="s">
        <v>2</v>
      </c>
      <c r="J2437" s="7" t="s">
        <v>54</v>
      </c>
    </row>
    <row r="2438" spans="1:10" x14ac:dyDescent="0.25" outlineLevel="2" collapsed="1">
      <c r="A2438" s="8" t="s">
        <v>19</v>
      </c>
      <c r="B2438" s="9" t="s">
        <v>1643</v>
      </c>
      <c r="C2438" s="8" t="s">
        <v>2</v>
      </c>
      <c r="D2438" s="8"/>
      <c r="E2438" s="8" t="s">
        <v>1058</v>
      </c>
      <c r="F2438" s="8" t="s">
        <v>19</v>
      </c>
      <c r="G2438" s="8" t="s">
        <v>2</v>
      </c>
      <c r="H2438" s="8" t="s">
        <v>2</v>
      </c>
      <c r="I2438" s="8" t="s">
        <v>2</v>
      </c>
      <c r="J2438" s="8" t="s">
        <v>1059</v>
      </c>
    </row>
    <row r="2439" spans="1:10" x14ac:dyDescent="0.25" outlineLevel="3" collapsed="1">
      <c r="A2439" s="7" t="s">
        <v>19</v>
      </c>
      <c r="B2439" s="7" t="s">
        <v>25</v>
      </c>
      <c r="C2439" s="7" t="s">
        <v>2</v>
      </c>
      <c r="D2439" s="7"/>
      <c r="E2439" s="7" t="s">
        <v>842</v>
      </c>
      <c r="F2439" s="7" t="s">
        <v>19</v>
      </c>
      <c r="G2439" s="7" t="s">
        <v>27</v>
      </c>
      <c r="H2439" s="7" t="s">
        <v>2</v>
      </c>
      <c r="I2439" s="7" t="s">
        <v>2</v>
      </c>
      <c r="J2439" s="7" t="s">
        <v>28</v>
      </c>
    </row>
    <row r="2440" spans="1:10" x14ac:dyDescent="0.25" outlineLevel="3" collapsed="1">
      <c r="A2440" s="7" t="s">
        <v>19</v>
      </c>
      <c r="B2440" s="7" t="s">
        <v>25</v>
      </c>
      <c r="C2440" s="7" t="s">
        <v>2</v>
      </c>
      <c r="D2440" s="7"/>
      <c r="E2440" s="7" t="s">
        <v>843</v>
      </c>
      <c r="F2440" s="7" t="s">
        <v>19</v>
      </c>
      <c r="G2440" s="7" t="s">
        <v>27</v>
      </c>
      <c r="H2440" s="7" t="s">
        <v>2</v>
      </c>
      <c r="I2440" s="7" t="s">
        <v>2</v>
      </c>
      <c r="J2440" s="7" t="s">
        <v>30</v>
      </c>
    </row>
    <row r="2441" spans="1:10" x14ac:dyDescent="0.25" outlineLevel="3" collapsed="1">
      <c r="A2441" s="7" t="s">
        <v>19</v>
      </c>
      <c r="B2441" s="7" t="s">
        <v>25</v>
      </c>
      <c r="C2441" s="7" t="s">
        <v>2</v>
      </c>
      <c r="D2441" s="7"/>
      <c r="E2441" s="7" t="s">
        <v>844</v>
      </c>
      <c r="F2441" s="7" t="s">
        <v>19</v>
      </c>
      <c r="G2441" s="7" t="s">
        <v>27</v>
      </c>
      <c r="H2441" s="7" t="s">
        <v>2</v>
      </c>
      <c r="I2441" s="7" t="s">
        <v>2</v>
      </c>
      <c r="J2441" s="7" t="s">
        <v>34</v>
      </c>
    </row>
    <row r="2442" spans="1:10" x14ac:dyDescent="0.25" outlineLevel="3" collapsed="1">
      <c r="A2442" s="7" t="s">
        <v>19</v>
      </c>
      <c r="B2442" s="7" t="s">
        <v>25</v>
      </c>
      <c r="C2442" s="7" t="s">
        <v>2</v>
      </c>
      <c r="D2442" s="7"/>
      <c r="E2442" s="7" t="s">
        <v>845</v>
      </c>
      <c r="F2442" s="7" t="s">
        <v>19</v>
      </c>
      <c r="G2442" s="7" t="s">
        <v>27</v>
      </c>
      <c r="H2442" s="7" t="s">
        <v>2</v>
      </c>
      <c r="I2442" s="7" t="s">
        <v>2</v>
      </c>
      <c r="J2442" s="7" t="s">
        <v>37</v>
      </c>
    </row>
    <row r="2443" spans="1:10" x14ac:dyDescent="0.25" outlineLevel="3" collapsed="1">
      <c r="A2443" s="7" t="s">
        <v>19</v>
      </c>
      <c r="B2443" s="7" t="s">
        <v>25</v>
      </c>
      <c r="C2443" s="7" t="s">
        <v>2</v>
      </c>
      <c r="D2443" s="7"/>
      <c r="E2443" s="7" t="s">
        <v>1049</v>
      </c>
      <c r="F2443" s="7" t="s">
        <v>19</v>
      </c>
      <c r="G2443" s="7" t="s">
        <v>27</v>
      </c>
      <c r="H2443" s="7" t="s">
        <v>2</v>
      </c>
      <c r="I2443" s="7" t="s">
        <v>2</v>
      </c>
      <c r="J2443" s="7" t="s">
        <v>63</v>
      </c>
    </row>
    <row r="2444" spans="1:10" x14ac:dyDescent="0.25" outlineLevel="3" collapsed="1">
      <c r="A2444" s="7" t="s">
        <v>19</v>
      </c>
      <c r="B2444" s="7" t="s">
        <v>25</v>
      </c>
      <c r="C2444" s="7" t="s">
        <v>2</v>
      </c>
      <c r="D2444" s="7"/>
      <c r="E2444" s="7" t="s">
        <v>1050</v>
      </c>
      <c r="F2444" s="7" t="s">
        <v>19</v>
      </c>
      <c r="G2444" s="7" t="s">
        <v>27</v>
      </c>
      <c r="H2444" s="7" t="s">
        <v>2</v>
      </c>
      <c r="I2444" s="7" t="s">
        <v>2</v>
      </c>
      <c r="J2444" s="7" t="s">
        <v>87</v>
      </c>
    </row>
    <row r="2445" spans="1:10" x14ac:dyDescent="0.25" outlineLevel="3" collapsed="1">
      <c r="A2445" s="8" t="s">
        <v>19</v>
      </c>
      <c r="B2445" s="9" t="s">
        <v>1644</v>
      </c>
      <c r="C2445" s="8" t="s">
        <v>2</v>
      </c>
      <c r="D2445" s="8"/>
      <c r="E2445" s="8" t="s">
        <v>1061</v>
      </c>
      <c r="F2445" s="8" t="s">
        <v>15</v>
      </c>
      <c r="G2445" s="8" t="s">
        <v>2</v>
      </c>
      <c r="H2445" s="8" t="s">
        <v>2</v>
      </c>
      <c r="I2445" s="8" t="s">
        <v>2</v>
      </c>
      <c r="J2445" s="8" t="s">
        <v>44</v>
      </c>
    </row>
    <row r="2446" spans="1:10" x14ac:dyDescent="0.25" outlineLevel="4" collapsed="1">
      <c r="A2446" s="7" t="s">
        <v>19</v>
      </c>
      <c r="B2446" s="7" t="s">
        <v>25</v>
      </c>
      <c r="C2446" s="7" t="s">
        <v>2</v>
      </c>
      <c r="D2446" s="7"/>
      <c r="E2446" s="7" t="s">
        <v>848</v>
      </c>
      <c r="F2446" s="7" t="s">
        <v>19</v>
      </c>
      <c r="G2446" s="7" t="s">
        <v>27</v>
      </c>
      <c r="H2446" s="7" t="s">
        <v>2</v>
      </c>
      <c r="I2446" s="7" t="s">
        <v>2</v>
      </c>
      <c r="J2446" s="7" t="s">
        <v>28</v>
      </c>
    </row>
    <row r="2447" spans="1:10" x14ac:dyDescent="0.25" outlineLevel="4" collapsed="1">
      <c r="A2447" s="7" t="s">
        <v>19</v>
      </c>
      <c r="B2447" s="7" t="s">
        <v>25</v>
      </c>
      <c r="C2447" s="7" t="s">
        <v>2</v>
      </c>
      <c r="D2447" s="7"/>
      <c r="E2447" s="7" t="s">
        <v>1062</v>
      </c>
      <c r="F2447" s="7" t="s">
        <v>19</v>
      </c>
      <c r="G2447" s="7" t="s">
        <v>27</v>
      </c>
      <c r="H2447" s="7" t="s">
        <v>2</v>
      </c>
      <c r="I2447" s="7" t="s">
        <v>2</v>
      </c>
      <c r="J2447" s="7" t="s">
        <v>30</v>
      </c>
    </row>
    <row r="2448" spans="1:10" x14ac:dyDescent="0.25" outlineLevel="4" collapsed="1">
      <c r="A2448" s="7" t="s">
        <v>19</v>
      </c>
      <c r="B2448" s="7" t="s">
        <v>64</v>
      </c>
      <c r="C2448" s="7" t="s">
        <v>2</v>
      </c>
      <c r="D2448" s="7"/>
      <c r="E2448" s="7" t="s">
        <v>1063</v>
      </c>
      <c r="F2448" s="7" t="s">
        <v>19</v>
      </c>
      <c r="G2448" s="7">
        <v>1</v>
      </c>
      <c r="H2448" s="7" t="s">
        <v>2</v>
      </c>
      <c r="I2448" s="7" t="s">
        <v>2</v>
      </c>
      <c r="J2448" s="7" t="s">
        <v>34</v>
      </c>
    </row>
    <row r="2449" spans="1:10" x14ac:dyDescent="0.25" outlineLevel="3" collapsed="1">
      <c r="A2449" s="7" t="s">
        <v>19</v>
      </c>
      <c r="B2449" s="7" t="s">
        <v>25</v>
      </c>
      <c r="C2449" s="7" t="s">
        <v>2</v>
      </c>
      <c r="D2449" s="7"/>
      <c r="E2449" s="7" t="s">
        <v>1055</v>
      </c>
      <c r="F2449" s="7" t="s">
        <v>19</v>
      </c>
      <c r="G2449" s="7" t="s">
        <v>27</v>
      </c>
      <c r="H2449" s="7" t="s">
        <v>2</v>
      </c>
      <c r="I2449" s="7" t="s">
        <v>2</v>
      </c>
      <c r="J2449" s="7" t="s">
        <v>48</v>
      </c>
    </row>
    <row r="2450" spans="1:10" x14ac:dyDescent="0.25" outlineLevel="3" collapsed="1">
      <c r="A2450" s="7" t="s">
        <v>19</v>
      </c>
      <c r="B2450" s="7" t="s">
        <v>25</v>
      </c>
      <c r="C2450" s="7" t="s">
        <v>2</v>
      </c>
      <c r="D2450" s="7"/>
      <c r="E2450" s="7" t="s">
        <v>1056</v>
      </c>
      <c r="F2450" s="7" t="s">
        <v>19</v>
      </c>
      <c r="G2450" s="7" t="s">
        <v>27</v>
      </c>
      <c r="H2450" s="7" t="s">
        <v>2</v>
      </c>
      <c r="I2450" s="7" t="s">
        <v>2</v>
      </c>
      <c r="J2450" s="7" t="s">
        <v>50</v>
      </c>
    </row>
    <row r="2451" spans="1:10" x14ac:dyDescent="0.25" outlineLevel="3" collapsed="1">
      <c r="A2451" s="7" t="s">
        <v>19</v>
      </c>
      <c r="B2451" s="7" t="s">
        <v>25</v>
      </c>
      <c r="C2451" s="7" t="s">
        <v>2</v>
      </c>
      <c r="D2451" s="7"/>
      <c r="E2451" s="7" t="s">
        <v>851</v>
      </c>
      <c r="F2451" s="7" t="s">
        <v>19</v>
      </c>
      <c r="G2451" s="7" t="s">
        <v>27</v>
      </c>
      <c r="H2451" s="7" t="s">
        <v>2</v>
      </c>
      <c r="I2451" s="7" t="s">
        <v>2</v>
      </c>
      <c r="J2451" s="7" t="s">
        <v>52</v>
      </c>
    </row>
    <row r="2452" spans="1:10" x14ac:dyDescent="0.25" outlineLevel="3" collapsed="1">
      <c r="A2452" s="7" t="s">
        <v>19</v>
      </c>
      <c r="B2452" s="7" t="s">
        <v>25</v>
      </c>
      <c r="C2452" s="7" t="s">
        <v>2</v>
      </c>
      <c r="D2452" s="7"/>
      <c r="E2452" s="7" t="s">
        <v>852</v>
      </c>
      <c r="F2452" s="7" t="s">
        <v>19</v>
      </c>
      <c r="G2452" s="7" t="s">
        <v>27</v>
      </c>
      <c r="H2452" s="7" t="s">
        <v>2</v>
      </c>
      <c r="I2452" s="7" t="s">
        <v>2</v>
      </c>
      <c r="J2452" s="7" t="s">
        <v>54</v>
      </c>
    </row>
    <row r="2453" spans="1:10" x14ac:dyDescent="0.25" outlineLevel="2" collapsed="1">
      <c r="A2453" s="8" t="s">
        <v>19</v>
      </c>
      <c r="B2453" s="9" t="s">
        <v>1645</v>
      </c>
      <c r="C2453" s="8" t="s">
        <v>2</v>
      </c>
      <c r="D2453" s="8"/>
      <c r="E2453" s="8" t="s">
        <v>1065</v>
      </c>
      <c r="F2453" s="8" t="s">
        <v>19</v>
      </c>
      <c r="G2453" s="8" t="s">
        <v>2</v>
      </c>
      <c r="H2453" s="8" t="s">
        <v>2</v>
      </c>
      <c r="I2453" s="8" t="s">
        <v>2</v>
      </c>
      <c r="J2453" s="8" t="s">
        <v>1066</v>
      </c>
    </row>
    <row r="2454" spans="1:10" x14ac:dyDescent="0.25" outlineLevel="3" collapsed="1">
      <c r="A2454" s="7" t="s">
        <v>19</v>
      </c>
      <c r="B2454" s="7" t="s">
        <v>25</v>
      </c>
      <c r="C2454" s="7" t="s">
        <v>2</v>
      </c>
      <c r="D2454" s="7"/>
      <c r="E2454" s="7" t="s">
        <v>842</v>
      </c>
      <c r="F2454" s="7" t="s">
        <v>19</v>
      </c>
      <c r="G2454" s="7" t="s">
        <v>27</v>
      </c>
      <c r="H2454" s="7" t="s">
        <v>2</v>
      </c>
      <c r="I2454" s="7" t="s">
        <v>2</v>
      </c>
      <c r="J2454" s="7" t="s">
        <v>28</v>
      </c>
    </row>
    <row r="2455" spans="1:10" x14ac:dyDescent="0.25" outlineLevel="3" collapsed="1">
      <c r="A2455" s="7" t="s">
        <v>19</v>
      </c>
      <c r="B2455" s="7" t="s">
        <v>25</v>
      </c>
      <c r="C2455" s="7" t="s">
        <v>2</v>
      </c>
      <c r="D2455" s="7"/>
      <c r="E2455" s="7" t="s">
        <v>843</v>
      </c>
      <c r="F2455" s="7" t="s">
        <v>19</v>
      </c>
      <c r="G2455" s="7" t="s">
        <v>27</v>
      </c>
      <c r="H2455" s="7" t="s">
        <v>2</v>
      </c>
      <c r="I2455" s="7" t="s">
        <v>2</v>
      </c>
      <c r="J2455" s="7" t="s">
        <v>30</v>
      </c>
    </row>
    <row r="2456" spans="1:10" x14ac:dyDescent="0.25" outlineLevel="3" collapsed="1">
      <c r="A2456" s="7" t="s">
        <v>19</v>
      </c>
      <c r="B2456" s="7" t="s">
        <v>25</v>
      </c>
      <c r="C2456" s="7" t="s">
        <v>2</v>
      </c>
      <c r="D2456" s="7"/>
      <c r="E2456" s="7" t="s">
        <v>844</v>
      </c>
      <c r="F2456" s="7" t="s">
        <v>19</v>
      </c>
      <c r="G2456" s="7" t="s">
        <v>27</v>
      </c>
      <c r="H2456" s="7" t="s">
        <v>2</v>
      </c>
      <c r="I2456" s="7" t="s">
        <v>2</v>
      </c>
      <c r="J2456" s="7" t="s">
        <v>34</v>
      </c>
    </row>
    <row r="2457" spans="1:10" x14ac:dyDescent="0.25" outlineLevel="3" collapsed="1">
      <c r="A2457" s="7" t="s">
        <v>19</v>
      </c>
      <c r="B2457" s="7" t="s">
        <v>25</v>
      </c>
      <c r="C2457" s="7" t="s">
        <v>2</v>
      </c>
      <c r="D2457" s="7"/>
      <c r="E2457" s="7" t="s">
        <v>845</v>
      </c>
      <c r="F2457" s="7" t="s">
        <v>19</v>
      </c>
      <c r="G2457" s="7" t="s">
        <v>27</v>
      </c>
      <c r="H2457" s="7" t="s">
        <v>2</v>
      </c>
      <c r="I2457" s="7" t="s">
        <v>2</v>
      </c>
      <c r="J2457" s="7" t="s">
        <v>37</v>
      </c>
    </row>
    <row r="2458" spans="1:10" x14ac:dyDescent="0.25" outlineLevel="3" collapsed="1">
      <c r="A2458" s="7" t="s">
        <v>19</v>
      </c>
      <c r="B2458" s="7" t="s">
        <v>25</v>
      </c>
      <c r="C2458" s="7" t="s">
        <v>2</v>
      </c>
      <c r="D2458" s="7"/>
      <c r="E2458" s="7" t="s">
        <v>1049</v>
      </c>
      <c r="F2458" s="7" t="s">
        <v>19</v>
      </c>
      <c r="G2458" s="7" t="s">
        <v>27</v>
      </c>
      <c r="H2458" s="7" t="s">
        <v>2</v>
      </c>
      <c r="I2458" s="7" t="s">
        <v>2</v>
      </c>
      <c r="J2458" s="7" t="s">
        <v>63</v>
      </c>
    </row>
    <row r="2459" spans="1:10" x14ac:dyDescent="0.25" outlineLevel="3" collapsed="1">
      <c r="A2459" s="7" t="s">
        <v>19</v>
      </c>
      <c r="B2459" s="7" t="s">
        <v>25</v>
      </c>
      <c r="C2459" s="7" t="s">
        <v>2</v>
      </c>
      <c r="D2459" s="7"/>
      <c r="E2459" s="7" t="s">
        <v>1050</v>
      </c>
      <c r="F2459" s="7" t="s">
        <v>19</v>
      </c>
      <c r="G2459" s="7" t="s">
        <v>27</v>
      </c>
      <c r="H2459" s="7" t="s">
        <v>2</v>
      </c>
      <c r="I2459" s="7" t="s">
        <v>2</v>
      </c>
      <c r="J2459" s="7" t="s">
        <v>87</v>
      </c>
    </row>
    <row r="2460" spans="1:10" x14ac:dyDescent="0.25" outlineLevel="3" collapsed="1">
      <c r="A2460" s="8" t="s">
        <v>19</v>
      </c>
      <c r="B2460" s="9" t="s">
        <v>1646</v>
      </c>
      <c r="C2460" s="8" t="s">
        <v>2</v>
      </c>
      <c r="D2460" s="8"/>
      <c r="E2460" s="8" t="s">
        <v>1068</v>
      </c>
      <c r="F2460" s="8" t="s">
        <v>15</v>
      </c>
      <c r="G2460" s="8" t="s">
        <v>2</v>
      </c>
      <c r="H2460" s="8" t="s">
        <v>2</v>
      </c>
      <c r="I2460" s="8" t="s">
        <v>2</v>
      </c>
      <c r="J2460" s="8" t="s">
        <v>44</v>
      </c>
    </row>
    <row r="2461" spans="1:10" x14ac:dyDescent="0.25" outlineLevel="4" collapsed="1">
      <c r="A2461" s="7" t="s">
        <v>19</v>
      </c>
      <c r="B2461" s="7" t="s">
        <v>64</v>
      </c>
      <c r="C2461" s="7" t="s">
        <v>2</v>
      </c>
      <c r="D2461" s="7"/>
      <c r="E2461" s="7" t="s">
        <v>848</v>
      </c>
      <c r="F2461" s="7" t="s">
        <v>19</v>
      </c>
      <c r="G2461" s="7">
        <v>1</v>
      </c>
      <c r="H2461" s="7" t="s">
        <v>2</v>
      </c>
      <c r="I2461" s="7" t="s">
        <v>2</v>
      </c>
      <c r="J2461" s="7" t="s">
        <v>28</v>
      </c>
    </row>
    <row r="2462" spans="1:10" x14ac:dyDescent="0.25" outlineLevel="4" collapsed="1">
      <c r="A2462" s="7" t="s">
        <v>19</v>
      </c>
      <c r="B2462" s="7" t="s">
        <v>64</v>
      </c>
      <c r="C2462" s="7" t="s">
        <v>2</v>
      </c>
      <c r="D2462" s="7"/>
      <c r="E2462" s="7" t="s">
        <v>895</v>
      </c>
      <c r="F2462" s="7" t="s">
        <v>19</v>
      </c>
      <c r="G2462" s="7">
        <v>1</v>
      </c>
      <c r="H2462" s="7" t="s">
        <v>2</v>
      </c>
      <c r="I2462" s="7" t="s">
        <v>2</v>
      </c>
      <c r="J2462" s="7" t="s">
        <v>30</v>
      </c>
    </row>
    <row r="2463" spans="1:10" x14ac:dyDescent="0.25" outlineLevel="4" collapsed="1">
      <c r="A2463" s="7" t="s">
        <v>19</v>
      </c>
      <c r="B2463" s="7" t="s">
        <v>25</v>
      </c>
      <c r="C2463" s="7" t="s">
        <v>2</v>
      </c>
      <c r="D2463" s="7"/>
      <c r="E2463" s="7" t="s">
        <v>1069</v>
      </c>
      <c r="F2463" s="7" t="s">
        <v>19</v>
      </c>
      <c r="G2463" s="7" t="s">
        <v>27</v>
      </c>
      <c r="H2463" s="7" t="s">
        <v>2</v>
      </c>
      <c r="I2463" s="7" t="s">
        <v>2</v>
      </c>
      <c r="J2463" s="7" t="s">
        <v>34</v>
      </c>
    </row>
    <row r="2464" spans="1:10" x14ac:dyDescent="0.25" outlineLevel="4" collapsed="1">
      <c r="A2464" s="7" t="s">
        <v>19</v>
      </c>
      <c r="B2464" s="7" t="s">
        <v>64</v>
      </c>
      <c r="C2464" s="7" t="s">
        <v>2</v>
      </c>
      <c r="D2464" s="7"/>
      <c r="E2464" s="7" t="s">
        <v>1070</v>
      </c>
      <c r="F2464" s="7" t="s">
        <v>19</v>
      </c>
      <c r="G2464" s="7">
        <v>1</v>
      </c>
      <c r="H2464" s="7" t="s">
        <v>2</v>
      </c>
      <c r="I2464" s="7" t="s">
        <v>2</v>
      </c>
      <c r="J2464" s="7" t="s">
        <v>37</v>
      </c>
    </row>
    <row r="2465" spans="1:10" x14ac:dyDescent="0.25" outlineLevel="4" collapsed="1">
      <c r="A2465" s="7" t="s">
        <v>19</v>
      </c>
      <c r="B2465" s="7" t="s">
        <v>64</v>
      </c>
      <c r="C2465" s="7" t="s">
        <v>2</v>
      </c>
      <c r="D2465" s="7"/>
      <c r="E2465" s="7" t="s">
        <v>1071</v>
      </c>
      <c r="F2465" s="7" t="s">
        <v>19</v>
      </c>
      <c r="G2465" s="7">
        <v>1</v>
      </c>
      <c r="H2465" s="7" t="s">
        <v>2</v>
      </c>
      <c r="I2465" s="7" t="s">
        <v>2</v>
      </c>
      <c r="J2465" s="7" t="s">
        <v>63</v>
      </c>
    </row>
    <row r="2466" spans="1:10" x14ac:dyDescent="0.25" outlineLevel="3" collapsed="1">
      <c r="A2466" s="7" t="s">
        <v>19</v>
      </c>
      <c r="B2466" s="7" t="s">
        <v>25</v>
      </c>
      <c r="C2466" s="7" t="s">
        <v>2</v>
      </c>
      <c r="D2466" s="7"/>
      <c r="E2466" s="7" t="s">
        <v>1055</v>
      </c>
      <c r="F2466" s="7" t="s">
        <v>19</v>
      </c>
      <c r="G2466" s="7" t="s">
        <v>27</v>
      </c>
      <c r="H2466" s="7" t="s">
        <v>2</v>
      </c>
      <c r="I2466" s="7" t="s">
        <v>2</v>
      </c>
      <c r="J2466" s="7" t="s">
        <v>52</v>
      </c>
    </row>
    <row r="2467" spans="1:10" x14ac:dyDescent="0.25" outlineLevel="3" collapsed="1">
      <c r="A2467" s="7" t="s">
        <v>19</v>
      </c>
      <c r="B2467" s="7" t="s">
        <v>25</v>
      </c>
      <c r="C2467" s="7" t="s">
        <v>2</v>
      </c>
      <c r="D2467" s="7"/>
      <c r="E2467" s="7" t="s">
        <v>1056</v>
      </c>
      <c r="F2467" s="7" t="s">
        <v>19</v>
      </c>
      <c r="G2467" s="7" t="s">
        <v>27</v>
      </c>
      <c r="H2467" s="7" t="s">
        <v>2</v>
      </c>
      <c r="I2467" s="7" t="s">
        <v>2</v>
      </c>
      <c r="J2467" s="7" t="s">
        <v>54</v>
      </c>
    </row>
    <row r="2468" spans="1:10" x14ac:dyDescent="0.25" outlineLevel="3" collapsed="1">
      <c r="A2468" s="7" t="s">
        <v>19</v>
      </c>
      <c r="B2468" s="7" t="s">
        <v>25</v>
      </c>
      <c r="C2468" s="7" t="s">
        <v>2</v>
      </c>
      <c r="D2468" s="7"/>
      <c r="E2468" s="7" t="s">
        <v>851</v>
      </c>
      <c r="F2468" s="7" t="s">
        <v>19</v>
      </c>
      <c r="G2468" s="7" t="s">
        <v>27</v>
      </c>
      <c r="H2468" s="7" t="s">
        <v>2</v>
      </c>
      <c r="I2468" s="7" t="s">
        <v>2</v>
      </c>
      <c r="J2468" s="7" t="s">
        <v>57</v>
      </c>
    </row>
    <row r="2469" spans="1:10" x14ac:dyDescent="0.25" outlineLevel="3" collapsed="1">
      <c r="A2469" s="7" t="s">
        <v>19</v>
      </c>
      <c r="B2469" s="7" t="s">
        <v>25</v>
      </c>
      <c r="C2469" s="7" t="s">
        <v>2</v>
      </c>
      <c r="D2469" s="7"/>
      <c r="E2469" s="7" t="s">
        <v>1054</v>
      </c>
      <c r="F2469" s="7" t="s">
        <v>19</v>
      </c>
      <c r="G2469" s="7" t="s">
        <v>27</v>
      </c>
      <c r="H2469" s="7" t="s">
        <v>2</v>
      </c>
      <c r="I2469" s="7" t="s">
        <v>2</v>
      </c>
      <c r="J2469" s="7" t="s">
        <v>1072</v>
      </c>
    </row>
    <row r="2470" spans="1:10" x14ac:dyDescent="0.25" outlineLevel="3" collapsed="1">
      <c r="A2470" s="7" t="s">
        <v>19</v>
      </c>
      <c r="B2470" s="7" t="s">
        <v>25</v>
      </c>
      <c r="C2470" s="7" t="s">
        <v>2</v>
      </c>
      <c r="D2470" s="7"/>
      <c r="E2470" s="7" t="s">
        <v>852</v>
      </c>
      <c r="F2470" s="7" t="s">
        <v>19</v>
      </c>
      <c r="G2470" s="7" t="s">
        <v>27</v>
      </c>
      <c r="H2470" s="7" t="s">
        <v>2</v>
      </c>
      <c r="I2470" s="7" t="s">
        <v>2</v>
      </c>
      <c r="J2470" s="7" t="s">
        <v>1073</v>
      </c>
    </row>
    <row r="2471" spans="1:10" x14ac:dyDescent="0.25" outlineLevel="2" collapsed="1">
      <c r="A2471" s="8" t="s">
        <v>19</v>
      </c>
      <c r="B2471" s="9" t="s">
        <v>1647</v>
      </c>
      <c r="C2471" s="8" t="s">
        <v>2</v>
      </c>
      <c r="D2471" s="8"/>
      <c r="E2471" s="8" t="s">
        <v>1075</v>
      </c>
      <c r="F2471" s="8" t="s">
        <v>19</v>
      </c>
      <c r="G2471" s="8" t="s">
        <v>2</v>
      </c>
      <c r="H2471" s="8" t="s">
        <v>2</v>
      </c>
      <c r="I2471" s="8" t="s">
        <v>2</v>
      </c>
      <c r="J2471" s="8" t="s">
        <v>122</v>
      </c>
    </row>
    <row r="2472" spans="1:10" x14ac:dyDescent="0.25" outlineLevel="3" collapsed="1">
      <c r="A2472" s="7" t="s">
        <v>15</v>
      </c>
      <c r="B2472" s="7" t="s">
        <v>25</v>
      </c>
      <c r="C2472" s="7" t="s">
        <v>2</v>
      </c>
      <c r="D2472" s="7"/>
      <c r="E2472" s="7" t="s">
        <v>842</v>
      </c>
      <c r="F2472" s="7" t="s">
        <v>19</v>
      </c>
      <c r="G2472" s="7" t="s">
        <v>27</v>
      </c>
      <c r="H2472" s="7" t="s">
        <v>2</v>
      </c>
      <c r="I2472" s="7" t="s">
        <v>2</v>
      </c>
      <c r="J2472" s="7" t="s">
        <v>28</v>
      </c>
    </row>
    <row r="2473" spans="1:10" x14ac:dyDescent="0.25" outlineLevel="3" collapsed="1">
      <c r="A2473" s="7" t="s">
        <v>15</v>
      </c>
      <c r="B2473" s="7" t="s">
        <v>25</v>
      </c>
      <c r="C2473" s="7" t="s">
        <v>2</v>
      </c>
      <c r="D2473" s="7"/>
      <c r="E2473" s="7" t="s">
        <v>843</v>
      </c>
      <c r="F2473" s="7" t="s">
        <v>19</v>
      </c>
      <c r="G2473" s="7" t="s">
        <v>27</v>
      </c>
      <c r="H2473" s="7" t="s">
        <v>2</v>
      </c>
      <c r="I2473" s="7" t="s">
        <v>2</v>
      </c>
      <c r="J2473" s="7" t="s">
        <v>30</v>
      </c>
    </row>
    <row r="2474" spans="1:10" x14ac:dyDescent="0.25" outlineLevel="3" collapsed="1">
      <c r="A2474" s="7" t="s">
        <v>15</v>
      </c>
      <c r="B2474" s="7" t="s">
        <v>25</v>
      </c>
      <c r="C2474" s="7" t="s">
        <v>2</v>
      </c>
      <c r="D2474" s="7"/>
      <c r="E2474" s="7" t="s">
        <v>844</v>
      </c>
      <c r="F2474" s="7" t="s">
        <v>19</v>
      </c>
      <c r="G2474" s="7" t="s">
        <v>27</v>
      </c>
      <c r="H2474" s="7" t="s">
        <v>2</v>
      </c>
      <c r="I2474" s="7" t="s">
        <v>2</v>
      </c>
      <c r="J2474" s="7" t="s">
        <v>34</v>
      </c>
    </row>
    <row r="2475" spans="1:10" x14ac:dyDescent="0.25" outlineLevel="3" collapsed="1">
      <c r="A2475" s="7" t="s">
        <v>15</v>
      </c>
      <c r="B2475" s="7" t="s">
        <v>25</v>
      </c>
      <c r="C2475" s="7" t="s">
        <v>2</v>
      </c>
      <c r="D2475" s="7"/>
      <c r="E2475" s="7" t="s">
        <v>845</v>
      </c>
      <c r="F2475" s="7" t="s">
        <v>19</v>
      </c>
      <c r="G2475" s="7" t="s">
        <v>27</v>
      </c>
      <c r="H2475" s="7" t="s">
        <v>2</v>
      </c>
      <c r="I2475" s="7" t="s">
        <v>2</v>
      </c>
      <c r="J2475" s="7" t="s">
        <v>37</v>
      </c>
    </row>
    <row r="2476" spans="1:10" x14ac:dyDescent="0.25" outlineLevel="3" collapsed="1">
      <c r="A2476" s="7" t="s">
        <v>15</v>
      </c>
      <c r="B2476" s="7" t="s">
        <v>25</v>
      </c>
      <c r="C2476" s="7" t="s">
        <v>2</v>
      </c>
      <c r="D2476" s="7"/>
      <c r="E2476" s="7" t="s">
        <v>1049</v>
      </c>
      <c r="F2476" s="7" t="s">
        <v>19</v>
      </c>
      <c r="G2476" s="7" t="s">
        <v>27</v>
      </c>
      <c r="H2476" s="7" t="s">
        <v>2</v>
      </c>
      <c r="I2476" s="7" t="s">
        <v>2</v>
      </c>
      <c r="J2476" s="7" t="s">
        <v>63</v>
      </c>
    </row>
    <row r="2477" spans="1:10" x14ac:dyDescent="0.25" outlineLevel="3" collapsed="1">
      <c r="A2477" s="7" t="s">
        <v>15</v>
      </c>
      <c r="B2477" s="7" t="s">
        <v>25</v>
      </c>
      <c r="C2477" s="7" t="s">
        <v>2</v>
      </c>
      <c r="D2477" s="7"/>
      <c r="E2477" s="7" t="s">
        <v>1050</v>
      </c>
      <c r="F2477" s="7" t="s">
        <v>19</v>
      </c>
      <c r="G2477" s="7" t="s">
        <v>27</v>
      </c>
      <c r="H2477" s="7" t="s">
        <v>2</v>
      </c>
      <c r="I2477" s="7" t="s">
        <v>2</v>
      </c>
      <c r="J2477" s="7" t="s">
        <v>87</v>
      </c>
    </row>
    <row r="2478" spans="1:10" x14ac:dyDescent="0.25" outlineLevel="3" collapsed="1">
      <c r="A2478" s="8" t="s">
        <v>15</v>
      </c>
      <c r="B2478" s="9" t="s">
        <v>1648</v>
      </c>
      <c r="C2478" s="8" t="s">
        <v>2</v>
      </c>
      <c r="D2478" s="8"/>
      <c r="E2478" s="8" t="s">
        <v>1077</v>
      </c>
      <c r="F2478" s="8" t="s">
        <v>15</v>
      </c>
      <c r="G2478" s="8" t="s">
        <v>2</v>
      </c>
      <c r="H2478" s="8" t="s">
        <v>2</v>
      </c>
      <c r="I2478" s="8" t="s">
        <v>2</v>
      </c>
      <c r="J2478" s="8" t="s">
        <v>44</v>
      </c>
    </row>
    <row r="2479" spans="1:10" x14ac:dyDescent="0.25" outlineLevel="4" collapsed="1">
      <c r="A2479" s="7" t="s">
        <v>15</v>
      </c>
      <c r="B2479" s="7" t="s">
        <v>64</v>
      </c>
      <c r="C2479" s="7" t="s">
        <v>2</v>
      </c>
      <c r="D2479" s="7"/>
      <c r="E2479" s="7" t="s">
        <v>895</v>
      </c>
      <c r="F2479" s="7" t="s">
        <v>19</v>
      </c>
      <c r="G2479" s="7">
        <v>1</v>
      </c>
      <c r="H2479" s="7" t="s">
        <v>2</v>
      </c>
      <c r="I2479" s="7" t="s">
        <v>2</v>
      </c>
      <c r="J2479" s="7" t="s">
        <v>28</v>
      </c>
    </row>
    <row r="2480" spans="1:10" x14ac:dyDescent="0.25" outlineLevel="4" collapsed="1">
      <c r="A2480" s="7" t="s">
        <v>15</v>
      </c>
      <c r="B2480" s="7" t="s">
        <v>64</v>
      </c>
      <c r="C2480" s="7" t="s">
        <v>2</v>
      </c>
      <c r="D2480" s="7"/>
      <c r="E2480" s="7" t="s">
        <v>848</v>
      </c>
      <c r="F2480" s="7" t="s">
        <v>19</v>
      </c>
      <c r="G2480" s="7">
        <v>1</v>
      </c>
      <c r="H2480" s="7" t="s">
        <v>2</v>
      </c>
      <c r="I2480" s="7" t="s">
        <v>2</v>
      </c>
      <c r="J2480" s="7" t="s">
        <v>30</v>
      </c>
    </row>
    <row r="2481" spans="1:10" x14ac:dyDescent="0.25" outlineLevel="4" collapsed="1">
      <c r="A2481" s="7" t="s">
        <v>15</v>
      </c>
      <c r="B2481" s="7" t="s">
        <v>25</v>
      </c>
      <c r="C2481" s="7" t="s">
        <v>2</v>
      </c>
      <c r="D2481" s="7"/>
      <c r="E2481" s="7" t="s">
        <v>1078</v>
      </c>
      <c r="F2481" s="7" t="s">
        <v>19</v>
      </c>
      <c r="G2481" s="7" t="s">
        <v>27</v>
      </c>
      <c r="H2481" s="7" t="s">
        <v>2</v>
      </c>
      <c r="I2481" s="7" t="s">
        <v>2</v>
      </c>
      <c r="J2481" s="7" t="s">
        <v>34</v>
      </c>
    </row>
    <row r="2482" spans="1:10" x14ac:dyDescent="0.25" outlineLevel="3" collapsed="1">
      <c r="A2482" s="7" t="s">
        <v>15</v>
      </c>
      <c r="B2482" s="7" t="s">
        <v>25</v>
      </c>
      <c r="C2482" s="7" t="s">
        <v>2</v>
      </c>
      <c r="D2482" s="7"/>
      <c r="E2482" s="7" t="s">
        <v>1055</v>
      </c>
      <c r="F2482" s="7" t="s">
        <v>19</v>
      </c>
      <c r="G2482" s="7" t="s">
        <v>27</v>
      </c>
      <c r="H2482" s="7" t="s">
        <v>2</v>
      </c>
      <c r="I2482" s="7" t="s">
        <v>2</v>
      </c>
      <c r="J2482" s="7" t="s">
        <v>48</v>
      </c>
    </row>
    <row r="2483" spans="1:10" x14ac:dyDescent="0.25" outlineLevel="3" collapsed="1">
      <c r="A2483" s="7" t="s">
        <v>15</v>
      </c>
      <c r="B2483" s="7" t="s">
        <v>25</v>
      </c>
      <c r="C2483" s="7" t="s">
        <v>2</v>
      </c>
      <c r="D2483" s="7"/>
      <c r="E2483" s="7" t="s">
        <v>1056</v>
      </c>
      <c r="F2483" s="7" t="s">
        <v>19</v>
      </c>
      <c r="G2483" s="7" t="s">
        <v>27</v>
      </c>
      <c r="H2483" s="7" t="s">
        <v>2</v>
      </c>
      <c r="I2483" s="7" t="s">
        <v>2</v>
      </c>
      <c r="J2483" s="7" t="s">
        <v>50</v>
      </c>
    </row>
    <row r="2484" spans="1:10" x14ac:dyDescent="0.25" outlineLevel="3" collapsed="1">
      <c r="A2484" s="7" t="s">
        <v>15</v>
      </c>
      <c r="B2484" s="7" t="s">
        <v>25</v>
      </c>
      <c r="C2484" s="7" t="s">
        <v>2</v>
      </c>
      <c r="D2484" s="7"/>
      <c r="E2484" s="7" t="s">
        <v>851</v>
      </c>
      <c r="F2484" s="7" t="s">
        <v>19</v>
      </c>
      <c r="G2484" s="7" t="s">
        <v>27</v>
      </c>
      <c r="H2484" s="7" t="s">
        <v>2</v>
      </c>
      <c r="I2484" s="7" t="s">
        <v>2</v>
      </c>
      <c r="J2484" s="7" t="s">
        <v>52</v>
      </c>
    </row>
    <row r="2485" spans="1:10" x14ac:dyDescent="0.25" outlineLevel="3" collapsed="1">
      <c r="A2485" s="7" t="s">
        <v>15</v>
      </c>
      <c r="B2485" s="7" t="s">
        <v>25</v>
      </c>
      <c r="C2485" s="7" t="s">
        <v>2</v>
      </c>
      <c r="D2485" s="7"/>
      <c r="E2485" s="7" t="s">
        <v>1054</v>
      </c>
      <c r="F2485" s="7" t="s">
        <v>19</v>
      </c>
      <c r="G2485" s="7" t="s">
        <v>27</v>
      </c>
      <c r="H2485" s="7" t="s">
        <v>2</v>
      </c>
      <c r="I2485" s="7" t="s">
        <v>2</v>
      </c>
      <c r="J2485" s="7" t="s">
        <v>57</v>
      </c>
    </row>
    <row r="2486" spans="1:10" x14ac:dyDescent="0.25" outlineLevel="3" collapsed="1">
      <c r="A2486" s="7" t="s">
        <v>15</v>
      </c>
      <c r="B2486" s="7" t="s">
        <v>25</v>
      </c>
      <c r="C2486" s="7" t="s">
        <v>2</v>
      </c>
      <c r="D2486" s="7"/>
      <c r="E2486" s="7" t="s">
        <v>852</v>
      </c>
      <c r="F2486" s="7" t="s">
        <v>19</v>
      </c>
      <c r="G2486" s="7" t="s">
        <v>27</v>
      </c>
      <c r="H2486" s="7" t="s">
        <v>2</v>
      </c>
      <c r="I2486" s="7" t="s">
        <v>2</v>
      </c>
      <c r="J2486" s="7" t="s">
        <v>54</v>
      </c>
    </row>
    <row r="2487" spans="1:10" x14ac:dyDescent="0.25" outlineLevel="2" collapsed="1">
      <c r="A2487" s="8" t="s">
        <v>19</v>
      </c>
      <c r="B2487" s="9" t="s">
        <v>1649</v>
      </c>
      <c r="C2487" s="8" t="s">
        <v>2</v>
      </c>
      <c r="D2487" s="8"/>
      <c r="E2487" s="8" t="s">
        <v>1080</v>
      </c>
      <c r="F2487" s="8" t="s">
        <v>19</v>
      </c>
      <c r="G2487" s="8" t="s">
        <v>2</v>
      </c>
      <c r="H2487" s="8" t="s">
        <v>2</v>
      </c>
      <c r="I2487" s="8" t="s">
        <v>2</v>
      </c>
      <c r="J2487" s="8" t="s">
        <v>145</v>
      </c>
    </row>
    <row r="2488" spans="1:10" x14ac:dyDescent="0.25" outlineLevel="3" collapsed="1">
      <c r="A2488" s="7" t="s">
        <v>15</v>
      </c>
      <c r="B2488" s="7" t="s">
        <v>25</v>
      </c>
      <c r="C2488" s="7" t="s">
        <v>2</v>
      </c>
      <c r="D2488" s="7"/>
      <c r="E2488" s="7" t="s">
        <v>842</v>
      </c>
      <c r="F2488" s="7" t="s">
        <v>19</v>
      </c>
      <c r="G2488" s="7" t="s">
        <v>27</v>
      </c>
      <c r="H2488" s="7" t="s">
        <v>2</v>
      </c>
      <c r="I2488" s="7" t="s">
        <v>2</v>
      </c>
      <c r="J2488" s="7" t="s">
        <v>28</v>
      </c>
    </row>
    <row r="2489" spans="1:10" x14ac:dyDescent="0.25" outlineLevel="3" collapsed="1">
      <c r="A2489" s="7" t="s">
        <v>15</v>
      </c>
      <c r="B2489" s="7" t="s">
        <v>25</v>
      </c>
      <c r="C2489" s="7" t="s">
        <v>2</v>
      </c>
      <c r="D2489" s="7"/>
      <c r="E2489" s="7" t="s">
        <v>843</v>
      </c>
      <c r="F2489" s="7" t="s">
        <v>19</v>
      </c>
      <c r="G2489" s="7" t="s">
        <v>27</v>
      </c>
      <c r="H2489" s="7" t="s">
        <v>2</v>
      </c>
      <c r="I2489" s="7" t="s">
        <v>2</v>
      </c>
      <c r="J2489" s="7" t="s">
        <v>30</v>
      </c>
    </row>
    <row r="2490" spans="1:10" x14ac:dyDescent="0.25" outlineLevel="3" collapsed="1">
      <c r="A2490" s="7" t="s">
        <v>15</v>
      </c>
      <c r="B2490" s="7" t="s">
        <v>25</v>
      </c>
      <c r="C2490" s="7" t="s">
        <v>2</v>
      </c>
      <c r="D2490" s="7"/>
      <c r="E2490" s="7" t="s">
        <v>844</v>
      </c>
      <c r="F2490" s="7" t="s">
        <v>19</v>
      </c>
      <c r="G2490" s="7" t="s">
        <v>27</v>
      </c>
      <c r="H2490" s="7" t="s">
        <v>2</v>
      </c>
      <c r="I2490" s="7" t="s">
        <v>2</v>
      </c>
      <c r="J2490" s="7" t="s">
        <v>34</v>
      </c>
    </row>
    <row r="2491" spans="1:10" x14ac:dyDescent="0.25" outlineLevel="3" collapsed="1">
      <c r="A2491" s="7" t="s">
        <v>15</v>
      </c>
      <c r="B2491" s="7" t="s">
        <v>25</v>
      </c>
      <c r="C2491" s="7" t="s">
        <v>2</v>
      </c>
      <c r="D2491" s="7"/>
      <c r="E2491" s="7" t="s">
        <v>845</v>
      </c>
      <c r="F2491" s="7" t="s">
        <v>19</v>
      </c>
      <c r="G2491" s="7" t="s">
        <v>27</v>
      </c>
      <c r="H2491" s="7" t="s">
        <v>2</v>
      </c>
      <c r="I2491" s="7" t="s">
        <v>2</v>
      </c>
      <c r="J2491" s="7" t="s">
        <v>37</v>
      </c>
    </row>
    <row r="2492" spans="1:10" x14ac:dyDescent="0.25" outlineLevel="3" collapsed="1">
      <c r="A2492" s="7" t="s">
        <v>15</v>
      </c>
      <c r="B2492" s="7" t="s">
        <v>25</v>
      </c>
      <c r="C2492" s="7" t="s">
        <v>2</v>
      </c>
      <c r="D2492" s="7"/>
      <c r="E2492" s="7" t="s">
        <v>1049</v>
      </c>
      <c r="F2492" s="7" t="s">
        <v>19</v>
      </c>
      <c r="G2492" s="7" t="s">
        <v>27</v>
      </c>
      <c r="H2492" s="7" t="s">
        <v>2</v>
      </c>
      <c r="I2492" s="7" t="s">
        <v>2</v>
      </c>
      <c r="J2492" s="7" t="s">
        <v>63</v>
      </c>
    </row>
    <row r="2493" spans="1:10" x14ac:dyDescent="0.25" outlineLevel="3" collapsed="1">
      <c r="A2493" s="7" t="s">
        <v>15</v>
      </c>
      <c r="B2493" s="7" t="s">
        <v>25</v>
      </c>
      <c r="C2493" s="7" t="s">
        <v>2</v>
      </c>
      <c r="D2493" s="7"/>
      <c r="E2493" s="7" t="s">
        <v>1050</v>
      </c>
      <c r="F2493" s="7" t="s">
        <v>19</v>
      </c>
      <c r="G2493" s="7" t="s">
        <v>27</v>
      </c>
      <c r="H2493" s="7" t="s">
        <v>2</v>
      </c>
      <c r="I2493" s="7" t="s">
        <v>2</v>
      </c>
      <c r="J2493" s="7" t="s">
        <v>87</v>
      </c>
    </row>
    <row r="2494" spans="1:10" x14ac:dyDescent="0.25" outlineLevel="3" collapsed="1">
      <c r="A2494" s="8" t="s">
        <v>15</v>
      </c>
      <c r="B2494" s="9" t="s">
        <v>1650</v>
      </c>
      <c r="C2494" s="8" t="s">
        <v>2</v>
      </c>
      <c r="D2494" s="8"/>
      <c r="E2494" s="8" t="s">
        <v>1082</v>
      </c>
      <c r="F2494" s="8" t="s">
        <v>15</v>
      </c>
      <c r="G2494" s="8" t="s">
        <v>2</v>
      </c>
      <c r="H2494" s="8" t="s">
        <v>2</v>
      </c>
      <c r="I2494" s="8" t="s">
        <v>2</v>
      </c>
      <c r="J2494" s="8" t="s">
        <v>44</v>
      </c>
    </row>
    <row r="2495" spans="1:10" x14ac:dyDescent="0.25" outlineLevel="4" collapsed="1">
      <c r="A2495" s="7" t="s">
        <v>15</v>
      </c>
      <c r="B2495" s="7" t="s">
        <v>64</v>
      </c>
      <c r="C2495" s="7" t="s">
        <v>2</v>
      </c>
      <c r="D2495" s="7"/>
      <c r="E2495" s="7" t="s">
        <v>895</v>
      </c>
      <c r="F2495" s="7" t="s">
        <v>19</v>
      </c>
      <c r="G2495" s="7">
        <v>1</v>
      </c>
      <c r="H2495" s="7" t="s">
        <v>2</v>
      </c>
      <c r="I2495" s="7" t="s">
        <v>2</v>
      </c>
      <c r="J2495" s="7" t="s">
        <v>28</v>
      </c>
    </row>
    <row r="2496" spans="1:10" x14ac:dyDescent="0.25" outlineLevel="4" collapsed="1">
      <c r="A2496" s="7" t="s">
        <v>15</v>
      </c>
      <c r="B2496" s="7" t="s">
        <v>64</v>
      </c>
      <c r="C2496" s="7" t="s">
        <v>2</v>
      </c>
      <c r="D2496" s="7"/>
      <c r="E2496" s="7" t="s">
        <v>848</v>
      </c>
      <c r="F2496" s="7" t="s">
        <v>19</v>
      </c>
      <c r="G2496" s="7">
        <v>1</v>
      </c>
      <c r="H2496" s="7" t="s">
        <v>2</v>
      </c>
      <c r="I2496" s="7" t="s">
        <v>2</v>
      </c>
      <c r="J2496" s="7" t="s">
        <v>30</v>
      </c>
    </row>
    <row r="2497" spans="1:10" x14ac:dyDescent="0.25" outlineLevel="4" collapsed="1">
      <c r="A2497" s="7" t="s">
        <v>15</v>
      </c>
      <c r="B2497" s="7" t="s">
        <v>25</v>
      </c>
      <c r="C2497" s="7" t="s">
        <v>2</v>
      </c>
      <c r="D2497" s="7"/>
      <c r="E2497" s="7" t="s">
        <v>1083</v>
      </c>
      <c r="F2497" s="7" t="s">
        <v>19</v>
      </c>
      <c r="G2497" s="7" t="s">
        <v>27</v>
      </c>
      <c r="H2497" s="7" t="s">
        <v>2</v>
      </c>
      <c r="I2497" s="7" t="s">
        <v>2</v>
      </c>
      <c r="J2497" s="7" t="s">
        <v>34</v>
      </c>
    </row>
    <row r="2498" spans="1:10" x14ac:dyDescent="0.25" outlineLevel="3" collapsed="1">
      <c r="A2498" s="7" t="s">
        <v>15</v>
      </c>
      <c r="B2498" s="7" t="s">
        <v>25</v>
      </c>
      <c r="C2498" s="7" t="s">
        <v>2</v>
      </c>
      <c r="D2498" s="7"/>
      <c r="E2498" s="7" t="s">
        <v>1055</v>
      </c>
      <c r="F2498" s="7" t="s">
        <v>19</v>
      </c>
      <c r="G2498" s="7" t="s">
        <v>27</v>
      </c>
      <c r="H2498" s="7" t="s">
        <v>2</v>
      </c>
      <c r="I2498" s="7" t="s">
        <v>2</v>
      </c>
      <c r="J2498" s="7" t="s">
        <v>48</v>
      </c>
    </row>
    <row r="2499" spans="1:10" x14ac:dyDescent="0.25" outlineLevel="3" collapsed="1">
      <c r="A2499" s="7" t="s">
        <v>15</v>
      </c>
      <c r="B2499" s="7" t="s">
        <v>25</v>
      </c>
      <c r="C2499" s="7" t="s">
        <v>2</v>
      </c>
      <c r="D2499" s="7"/>
      <c r="E2499" s="7" t="s">
        <v>1056</v>
      </c>
      <c r="F2499" s="7" t="s">
        <v>19</v>
      </c>
      <c r="G2499" s="7" t="s">
        <v>27</v>
      </c>
      <c r="H2499" s="7" t="s">
        <v>2</v>
      </c>
      <c r="I2499" s="7" t="s">
        <v>2</v>
      </c>
      <c r="J2499" s="7" t="s">
        <v>50</v>
      </c>
    </row>
    <row r="2500" spans="1:10" x14ac:dyDescent="0.25" outlineLevel="3" collapsed="1">
      <c r="A2500" s="7" t="s">
        <v>15</v>
      </c>
      <c r="B2500" s="7" t="s">
        <v>25</v>
      </c>
      <c r="C2500" s="7" t="s">
        <v>2</v>
      </c>
      <c r="D2500" s="7"/>
      <c r="E2500" s="7" t="s">
        <v>851</v>
      </c>
      <c r="F2500" s="7" t="s">
        <v>19</v>
      </c>
      <c r="G2500" s="7" t="s">
        <v>27</v>
      </c>
      <c r="H2500" s="7" t="s">
        <v>2</v>
      </c>
      <c r="I2500" s="7" t="s">
        <v>2</v>
      </c>
      <c r="J2500" s="7" t="s">
        <v>52</v>
      </c>
    </row>
    <row r="2501" spans="1:10" x14ac:dyDescent="0.25" outlineLevel="3" collapsed="1">
      <c r="A2501" s="7" t="s">
        <v>15</v>
      </c>
      <c r="B2501" s="7" t="s">
        <v>25</v>
      </c>
      <c r="C2501" s="7" t="s">
        <v>2</v>
      </c>
      <c r="D2501" s="7"/>
      <c r="E2501" s="7" t="s">
        <v>1054</v>
      </c>
      <c r="F2501" s="7" t="s">
        <v>19</v>
      </c>
      <c r="G2501" s="7" t="s">
        <v>27</v>
      </c>
      <c r="H2501" s="7" t="s">
        <v>2</v>
      </c>
      <c r="I2501" s="7" t="s">
        <v>2</v>
      </c>
      <c r="J2501" s="7" t="s">
        <v>57</v>
      </c>
    </row>
    <row r="2502" spans="1:10" x14ac:dyDescent="0.25" outlineLevel="3" collapsed="1">
      <c r="A2502" s="7" t="s">
        <v>15</v>
      </c>
      <c r="B2502" s="7" t="s">
        <v>25</v>
      </c>
      <c r="C2502" s="7" t="s">
        <v>2</v>
      </c>
      <c r="D2502" s="7"/>
      <c r="E2502" s="7" t="s">
        <v>852</v>
      </c>
      <c r="F2502" s="7" t="s">
        <v>19</v>
      </c>
      <c r="G2502" s="7" t="s">
        <v>27</v>
      </c>
      <c r="H2502" s="7" t="s">
        <v>2</v>
      </c>
      <c r="I2502" s="7" t="s">
        <v>2</v>
      </c>
      <c r="J2502" s="7" t="s">
        <v>54</v>
      </c>
    </row>
    <row r="2503" spans="1:10" x14ac:dyDescent="0.25" outlineLevel="2" collapsed="1">
      <c r="A2503" s="8" t="s">
        <v>19</v>
      </c>
      <c r="B2503" s="9" t="s">
        <v>1651</v>
      </c>
      <c r="C2503" s="8" t="s">
        <v>2</v>
      </c>
      <c r="D2503" s="8"/>
      <c r="E2503" s="8" t="s">
        <v>1085</v>
      </c>
      <c r="F2503" s="8" t="s">
        <v>19</v>
      </c>
      <c r="G2503" s="8" t="s">
        <v>2</v>
      </c>
      <c r="H2503" s="8" t="s">
        <v>2</v>
      </c>
      <c r="I2503" s="8" t="s">
        <v>2</v>
      </c>
      <c r="J2503" s="8" t="s">
        <v>166</v>
      </c>
    </row>
    <row r="2504" spans="1:10" x14ac:dyDescent="0.25" outlineLevel="3" collapsed="1">
      <c r="A2504" s="7" t="s">
        <v>15</v>
      </c>
      <c r="B2504" s="7" t="s">
        <v>25</v>
      </c>
      <c r="C2504" s="7" t="s">
        <v>2</v>
      </c>
      <c r="D2504" s="7"/>
      <c r="E2504" s="7" t="s">
        <v>842</v>
      </c>
      <c r="F2504" s="7" t="s">
        <v>19</v>
      </c>
      <c r="G2504" s="7" t="s">
        <v>27</v>
      </c>
      <c r="H2504" s="7" t="s">
        <v>2</v>
      </c>
      <c r="I2504" s="7" t="s">
        <v>2</v>
      </c>
      <c r="J2504" s="7" t="s">
        <v>28</v>
      </c>
    </row>
    <row r="2505" spans="1:10" x14ac:dyDescent="0.25" outlineLevel="3" collapsed="1">
      <c r="A2505" s="7" t="s">
        <v>15</v>
      </c>
      <c r="B2505" s="7" t="s">
        <v>25</v>
      </c>
      <c r="C2505" s="7" t="s">
        <v>2</v>
      </c>
      <c r="D2505" s="7"/>
      <c r="E2505" s="7" t="s">
        <v>843</v>
      </c>
      <c r="F2505" s="7" t="s">
        <v>19</v>
      </c>
      <c r="G2505" s="7" t="s">
        <v>27</v>
      </c>
      <c r="H2505" s="7" t="s">
        <v>2</v>
      </c>
      <c r="I2505" s="7" t="s">
        <v>2</v>
      </c>
      <c r="J2505" s="7" t="s">
        <v>30</v>
      </c>
    </row>
    <row r="2506" spans="1:10" x14ac:dyDescent="0.25" outlineLevel="3" collapsed="1">
      <c r="A2506" s="7" t="s">
        <v>15</v>
      </c>
      <c r="B2506" s="7" t="s">
        <v>25</v>
      </c>
      <c r="C2506" s="7" t="s">
        <v>2</v>
      </c>
      <c r="D2506" s="7"/>
      <c r="E2506" s="7" t="s">
        <v>844</v>
      </c>
      <c r="F2506" s="7" t="s">
        <v>19</v>
      </c>
      <c r="G2506" s="7" t="s">
        <v>27</v>
      </c>
      <c r="H2506" s="7" t="s">
        <v>2</v>
      </c>
      <c r="I2506" s="7" t="s">
        <v>2</v>
      </c>
      <c r="J2506" s="7" t="s">
        <v>34</v>
      </c>
    </row>
    <row r="2507" spans="1:10" x14ac:dyDescent="0.25" outlineLevel="3" collapsed="1">
      <c r="A2507" s="7" t="s">
        <v>15</v>
      </c>
      <c r="B2507" s="7" t="s">
        <v>25</v>
      </c>
      <c r="C2507" s="7" t="s">
        <v>2</v>
      </c>
      <c r="D2507" s="7"/>
      <c r="E2507" s="7" t="s">
        <v>845</v>
      </c>
      <c r="F2507" s="7" t="s">
        <v>19</v>
      </c>
      <c r="G2507" s="7" t="s">
        <v>27</v>
      </c>
      <c r="H2507" s="7" t="s">
        <v>2</v>
      </c>
      <c r="I2507" s="7" t="s">
        <v>2</v>
      </c>
      <c r="J2507" s="7" t="s">
        <v>37</v>
      </c>
    </row>
    <row r="2508" spans="1:10" x14ac:dyDescent="0.25" outlineLevel="3" collapsed="1">
      <c r="A2508" s="7" t="s">
        <v>15</v>
      </c>
      <c r="B2508" s="7" t="s">
        <v>25</v>
      </c>
      <c r="C2508" s="7" t="s">
        <v>2</v>
      </c>
      <c r="D2508" s="7"/>
      <c r="E2508" s="7" t="s">
        <v>1049</v>
      </c>
      <c r="F2508" s="7" t="s">
        <v>19</v>
      </c>
      <c r="G2508" s="7" t="s">
        <v>27</v>
      </c>
      <c r="H2508" s="7" t="s">
        <v>2</v>
      </c>
      <c r="I2508" s="7" t="s">
        <v>2</v>
      </c>
      <c r="J2508" s="7" t="s">
        <v>63</v>
      </c>
    </row>
    <row r="2509" spans="1:10" x14ac:dyDescent="0.25" outlineLevel="3" collapsed="1">
      <c r="A2509" s="7" t="s">
        <v>15</v>
      </c>
      <c r="B2509" s="7" t="s">
        <v>25</v>
      </c>
      <c r="C2509" s="7" t="s">
        <v>2</v>
      </c>
      <c r="D2509" s="7"/>
      <c r="E2509" s="7" t="s">
        <v>1050</v>
      </c>
      <c r="F2509" s="7" t="s">
        <v>19</v>
      </c>
      <c r="G2509" s="7" t="s">
        <v>27</v>
      </c>
      <c r="H2509" s="7" t="s">
        <v>2</v>
      </c>
      <c r="I2509" s="7" t="s">
        <v>2</v>
      </c>
      <c r="J2509" s="7" t="s">
        <v>87</v>
      </c>
    </row>
    <row r="2510" spans="1:10" x14ac:dyDescent="0.25" outlineLevel="3" collapsed="1">
      <c r="A2510" s="8" t="s">
        <v>15</v>
      </c>
      <c r="B2510" s="9" t="s">
        <v>1652</v>
      </c>
      <c r="C2510" s="8" t="s">
        <v>2</v>
      </c>
      <c r="D2510" s="8"/>
      <c r="E2510" s="8" t="s">
        <v>1087</v>
      </c>
      <c r="F2510" s="8" t="s">
        <v>15</v>
      </c>
      <c r="G2510" s="8" t="s">
        <v>2</v>
      </c>
      <c r="H2510" s="8" t="s">
        <v>2</v>
      </c>
      <c r="I2510" s="8" t="s">
        <v>2</v>
      </c>
      <c r="J2510" s="8" t="s">
        <v>44</v>
      </c>
    </row>
    <row r="2511" spans="1:10" x14ac:dyDescent="0.25" outlineLevel="4" collapsed="1">
      <c r="A2511" s="7" t="s">
        <v>15</v>
      </c>
      <c r="B2511" s="7" t="s">
        <v>64</v>
      </c>
      <c r="C2511" s="7" t="s">
        <v>2</v>
      </c>
      <c r="D2511" s="7"/>
      <c r="E2511" s="7" t="s">
        <v>895</v>
      </c>
      <c r="F2511" s="7" t="s">
        <v>19</v>
      </c>
      <c r="G2511" s="7">
        <v>1</v>
      </c>
      <c r="H2511" s="7" t="s">
        <v>2</v>
      </c>
      <c r="I2511" s="7" t="s">
        <v>2</v>
      </c>
      <c r="J2511" s="7" t="s">
        <v>28</v>
      </c>
    </row>
    <row r="2512" spans="1:10" x14ac:dyDescent="0.25" outlineLevel="4" collapsed="1">
      <c r="A2512" s="7" t="s">
        <v>15</v>
      </c>
      <c r="B2512" s="7" t="s">
        <v>64</v>
      </c>
      <c r="C2512" s="7" t="s">
        <v>2</v>
      </c>
      <c r="D2512" s="7"/>
      <c r="E2512" s="7" t="s">
        <v>848</v>
      </c>
      <c r="F2512" s="7" t="s">
        <v>19</v>
      </c>
      <c r="G2512" s="7">
        <v>1</v>
      </c>
      <c r="H2512" s="7" t="s">
        <v>2</v>
      </c>
      <c r="I2512" s="7" t="s">
        <v>2</v>
      </c>
      <c r="J2512" s="7" t="s">
        <v>30</v>
      </c>
    </row>
    <row r="2513" spans="1:10" x14ac:dyDescent="0.25" outlineLevel="4" collapsed="1">
      <c r="A2513" s="7" t="s">
        <v>15</v>
      </c>
      <c r="B2513" s="7" t="s">
        <v>25</v>
      </c>
      <c r="C2513" s="7" t="s">
        <v>2</v>
      </c>
      <c r="D2513" s="7"/>
      <c r="E2513" s="7" t="s">
        <v>1088</v>
      </c>
      <c r="F2513" s="7" t="s">
        <v>19</v>
      </c>
      <c r="G2513" s="7" t="s">
        <v>27</v>
      </c>
      <c r="H2513" s="7" t="s">
        <v>2</v>
      </c>
      <c r="I2513" s="7" t="s">
        <v>2</v>
      </c>
      <c r="J2513" s="7" t="s">
        <v>34</v>
      </c>
    </row>
    <row r="2514" spans="1:10" x14ac:dyDescent="0.25" outlineLevel="3" collapsed="1">
      <c r="A2514" s="7" t="s">
        <v>15</v>
      </c>
      <c r="B2514" s="7" t="s">
        <v>25</v>
      </c>
      <c r="C2514" s="7" t="s">
        <v>2</v>
      </c>
      <c r="D2514" s="7"/>
      <c r="E2514" s="7" t="s">
        <v>1054</v>
      </c>
      <c r="F2514" s="7" t="s">
        <v>19</v>
      </c>
      <c r="G2514" s="7" t="s">
        <v>27</v>
      </c>
      <c r="H2514" s="7" t="s">
        <v>2</v>
      </c>
      <c r="I2514" s="7" t="s">
        <v>2</v>
      </c>
      <c r="J2514" s="7" t="s">
        <v>57</v>
      </c>
    </row>
    <row r="2515" spans="1:10" x14ac:dyDescent="0.25" outlineLevel="3" collapsed="1">
      <c r="A2515" s="7" t="s">
        <v>15</v>
      </c>
      <c r="B2515" s="7" t="s">
        <v>25</v>
      </c>
      <c r="C2515" s="7" t="s">
        <v>2</v>
      </c>
      <c r="D2515" s="7"/>
      <c r="E2515" s="7" t="s">
        <v>1055</v>
      </c>
      <c r="F2515" s="7" t="s">
        <v>19</v>
      </c>
      <c r="G2515" s="7" t="s">
        <v>27</v>
      </c>
      <c r="H2515" s="7" t="s">
        <v>2</v>
      </c>
      <c r="I2515" s="7" t="s">
        <v>2</v>
      </c>
      <c r="J2515" s="7" t="s">
        <v>48</v>
      </c>
    </row>
    <row r="2516" spans="1:10" x14ac:dyDescent="0.25" outlineLevel="3" collapsed="1">
      <c r="A2516" s="7" t="s">
        <v>15</v>
      </c>
      <c r="B2516" s="7" t="s">
        <v>25</v>
      </c>
      <c r="C2516" s="7" t="s">
        <v>2</v>
      </c>
      <c r="D2516" s="7"/>
      <c r="E2516" s="7" t="s">
        <v>1056</v>
      </c>
      <c r="F2516" s="7" t="s">
        <v>19</v>
      </c>
      <c r="G2516" s="7" t="s">
        <v>27</v>
      </c>
      <c r="H2516" s="7" t="s">
        <v>2</v>
      </c>
      <c r="I2516" s="7" t="s">
        <v>2</v>
      </c>
      <c r="J2516" s="7" t="s">
        <v>50</v>
      </c>
    </row>
    <row r="2517" spans="1:10" x14ac:dyDescent="0.25" outlineLevel="3" collapsed="1">
      <c r="A2517" s="7" t="s">
        <v>15</v>
      </c>
      <c r="B2517" s="7" t="s">
        <v>25</v>
      </c>
      <c r="C2517" s="7" t="s">
        <v>2</v>
      </c>
      <c r="D2517" s="7"/>
      <c r="E2517" s="7" t="s">
        <v>851</v>
      </c>
      <c r="F2517" s="7" t="s">
        <v>19</v>
      </c>
      <c r="G2517" s="7" t="s">
        <v>27</v>
      </c>
      <c r="H2517" s="7" t="s">
        <v>2</v>
      </c>
      <c r="I2517" s="7" t="s">
        <v>2</v>
      </c>
      <c r="J2517" s="7" t="s">
        <v>52</v>
      </c>
    </row>
    <row r="2518" spans="1:10" x14ac:dyDescent="0.25" outlineLevel="3" collapsed="1">
      <c r="A2518" s="7" t="s">
        <v>15</v>
      </c>
      <c r="B2518" s="7" t="s">
        <v>25</v>
      </c>
      <c r="C2518" s="7" t="s">
        <v>2</v>
      </c>
      <c r="D2518" s="7"/>
      <c r="E2518" s="7" t="s">
        <v>852</v>
      </c>
      <c r="F2518" s="7" t="s">
        <v>19</v>
      </c>
      <c r="G2518" s="7" t="s">
        <v>27</v>
      </c>
      <c r="H2518" s="7" t="s">
        <v>2</v>
      </c>
      <c r="I2518" s="7" t="s">
        <v>2</v>
      </c>
      <c r="J2518" s="7" t="s">
        <v>54</v>
      </c>
    </row>
    <row r="2519" spans="1:10" x14ac:dyDescent="0.25" outlineLevel="2" collapsed="1">
      <c r="A2519" s="8" t="s">
        <v>19</v>
      </c>
      <c r="B2519" s="9" t="s">
        <v>1653</v>
      </c>
      <c r="C2519" s="8" t="s">
        <v>2</v>
      </c>
      <c r="D2519" s="8"/>
      <c r="E2519" s="8" t="s">
        <v>1090</v>
      </c>
      <c r="F2519" s="8" t="s">
        <v>19</v>
      </c>
      <c r="G2519" s="8" t="s">
        <v>2</v>
      </c>
      <c r="H2519" s="8" t="s">
        <v>2</v>
      </c>
      <c r="I2519" s="8" t="s">
        <v>2</v>
      </c>
      <c r="J2519" s="8" t="s">
        <v>188</v>
      </c>
    </row>
    <row r="2520" spans="1:10" x14ac:dyDescent="0.25" outlineLevel="3" collapsed="1">
      <c r="A2520" s="7" t="s">
        <v>15</v>
      </c>
      <c r="B2520" s="7" t="s">
        <v>25</v>
      </c>
      <c r="C2520" s="7" t="s">
        <v>2</v>
      </c>
      <c r="D2520" s="7"/>
      <c r="E2520" s="7" t="s">
        <v>842</v>
      </c>
      <c r="F2520" s="7" t="s">
        <v>19</v>
      </c>
      <c r="G2520" s="7" t="s">
        <v>27</v>
      </c>
      <c r="H2520" s="7" t="s">
        <v>2</v>
      </c>
      <c r="I2520" s="7" t="s">
        <v>2</v>
      </c>
      <c r="J2520" s="7" t="s">
        <v>28</v>
      </c>
    </row>
    <row r="2521" spans="1:10" x14ac:dyDescent="0.25" outlineLevel="3" collapsed="1">
      <c r="A2521" s="7" t="s">
        <v>15</v>
      </c>
      <c r="B2521" s="7" t="s">
        <v>25</v>
      </c>
      <c r="C2521" s="7" t="s">
        <v>2</v>
      </c>
      <c r="D2521" s="7"/>
      <c r="E2521" s="7" t="s">
        <v>843</v>
      </c>
      <c r="F2521" s="7" t="s">
        <v>19</v>
      </c>
      <c r="G2521" s="7" t="s">
        <v>27</v>
      </c>
      <c r="H2521" s="7" t="s">
        <v>2</v>
      </c>
      <c r="I2521" s="7" t="s">
        <v>2</v>
      </c>
      <c r="J2521" s="7" t="s">
        <v>30</v>
      </c>
    </row>
    <row r="2522" spans="1:10" x14ac:dyDescent="0.25" outlineLevel="3" collapsed="1">
      <c r="A2522" s="7" t="s">
        <v>15</v>
      </c>
      <c r="B2522" s="7" t="s">
        <v>25</v>
      </c>
      <c r="C2522" s="7" t="s">
        <v>2</v>
      </c>
      <c r="D2522" s="7"/>
      <c r="E2522" s="7" t="s">
        <v>844</v>
      </c>
      <c r="F2522" s="7" t="s">
        <v>19</v>
      </c>
      <c r="G2522" s="7" t="s">
        <v>27</v>
      </c>
      <c r="H2522" s="7" t="s">
        <v>2</v>
      </c>
      <c r="I2522" s="7" t="s">
        <v>2</v>
      </c>
      <c r="J2522" s="7" t="s">
        <v>34</v>
      </c>
    </row>
    <row r="2523" spans="1:10" x14ac:dyDescent="0.25" outlineLevel="3" collapsed="1">
      <c r="A2523" s="7" t="s">
        <v>15</v>
      </c>
      <c r="B2523" s="7" t="s">
        <v>25</v>
      </c>
      <c r="C2523" s="7" t="s">
        <v>2</v>
      </c>
      <c r="D2523" s="7"/>
      <c r="E2523" s="7" t="s">
        <v>845</v>
      </c>
      <c r="F2523" s="7" t="s">
        <v>19</v>
      </c>
      <c r="G2523" s="7" t="s">
        <v>27</v>
      </c>
      <c r="H2523" s="7" t="s">
        <v>2</v>
      </c>
      <c r="I2523" s="7" t="s">
        <v>2</v>
      </c>
      <c r="J2523" s="7" t="s">
        <v>37</v>
      </c>
    </row>
    <row r="2524" spans="1:10" x14ac:dyDescent="0.25" outlineLevel="3" collapsed="1">
      <c r="A2524" s="7" t="s">
        <v>15</v>
      </c>
      <c r="B2524" s="7" t="s">
        <v>25</v>
      </c>
      <c r="C2524" s="7" t="s">
        <v>2</v>
      </c>
      <c r="D2524" s="7"/>
      <c r="E2524" s="7" t="s">
        <v>1049</v>
      </c>
      <c r="F2524" s="7" t="s">
        <v>19</v>
      </c>
      <c r="G2524" s="7" t="s">
        <v>27</v>
      </c>
      <c r="H2524" s="7" t="s">
        <v>2</v>
      </c>
      <c r="I2524" s="7" t="s">
        <v>2</v>
      </c>
      <c r="J2524" s="7" t="s">
        <v>63</v>
      </c>
    </row>
    <row r="2525" spans="1:10" x14ac:dyDescent="0.25" outlineLevel="3" collapsed="1">
      <c r="A2525" s="7" t="s">
        <v>15</v>
      </c>
      <c r="B2525" s="7" t="s">
        <v>25</v>
      </c>
      <c r="C2525" s="7" t="s">
        <v>2</v>
      </c>
      <c r="D2525" s="7"/>
      <c r="E2525" s="7" t="s">
        <v>1050</v>
      </c>
      <c r="F2525" s="7" t="s">
        <v>19</v>
      </c>
      <c r="G2525" s="7" t="s">
        <v>27</v>
      </c>
      <c r="H2525" s="7" t="s">
        <v>2</v>
      </c>
      <c r="I2525" s="7" t="s">
        <v>2</v>
      </c>
      <c r="J2525" s="7" t="s">
        <v>87</v>
      </c>
    </row>
    <row r="2526" spans="1:10" x14ac:dyDescent="0.25" outlineLevel="3" collapsed="1">
      <c r="A2526" s="8" t="s">
        <v>15</v>
      </c>
      <c r="B2526" s="9" t="s">
        <v>1654</v>
      </c>
      <c r="C2526" s="8" t="s">
        <v>2</v>
      </c>
      <c r="D2526" s="8"/>
      <c r="E2526" s="8" t="s">
        <v>1092</v>
      </c>
      <c r="F2526" s="8" t="s">
        <v>15</v>
      </c>
      <c r="G2526" s="8" t="s">
        <v>2</v>
      </c>
      <c r="H2526" s="8" t="s">
        <v>2</v>
      </c>
      <c r="I2526" s="8" t="s">
        <v>2</v>
      </c>
      <c r="J2526" s="8" t="s">
        <v>44</v>
      </c>
    </row>
    <row r="2527" spans="1:10" x14ac:dyDescent="0.25" outlineLevel="4" collapsed="1">
      <c r="A2527" s="7" t="s">
        <v>15</v>
      </c>
      <c r="B2527" s="7" t="s">
        <v>64</v>
      </c>
      <c r="C2527" s="7" t="s">
        <v>2</v>
      </c>
      <c r="D2527" s="7"/>
      <c r="E2527" s="7" t="s">
        <v>895</v>
      </c>
      <c r="F2527" s="7" t="s">
        <v>19</v>
      </c>
      <c r="G2527" s="7">
        <v>1</v>
      </c>
      <c r="H2527" s="7" t="s">
        <v>2</v>
      </c>
      <c r="I2527" s="7" t="s">
        <v>2</v>
      </c>
      <c r="J2527" s="7" t="s">
        <v>28</v>
      </c>
    </row>
    <row r="2528" spans="1:10" x14ac:dyDescent="0.25" outlineLevel="4" collapsed="1">
      <c r="A2528" s="7" t="s">
        <v>15</v>
      </c>
      <c r="B2528" s="7" t="s">
        <v>64</v>
      </c>
      <c r="C2528" s="7" t="s">
        <v>2</v>
      </c>
      <c r="D2528" s="7"/>
      <c r="E2528" s="7" t="s">
        <v>848</v>
      </c>
      <c r="F2528" s="7" t="s">
        <v>19</v>
      </c>
      <c r="G2528" s="7">
        <v>1</v>
      </c>
      <c r="H2528" s="7" t="s">
        <v>2</v>
      </c>
      <c r="I2528" s="7" t="s">
        <v>2</v>
      </c>
      <c r="J2528" s="7" t="s">
        <v>30</v>
      </c>
    </row>
    <row r="2529" spans="1:10" x14ac:dyDescent="0.25" outlineLevel="4" collapsed="1">
      <c r="A2529" s="7" t="s">
        <v>15</v>
      </c>
      <c r="B2529" s="7" t="s">
        <v>25</v>
      </c>
      <c r="C2529" s="7" t="s">
        <v>2</v>
      </c>
      <c r="D2529" s="7"/>
      <c r="E2529" s="7" t="s">
        <v>1093</v>
      </c>
      <c r="F2529" s="7" t="s">
        <v>19</v>
      </c>
      <c r="G2529" s="7" t="s">
        <v>27</v>
      </c>
      <c r="H2529" s="7" t="s">
        <v>2</v>
      </c>
      <c r="I2529" s="7" t="s">
        <v>2</v>
      </c>
      <c r="J2529" s="7" t="s">
        <v>34</v>
      </c>
    </row>
    <row r="2530" spans="1:10" x14ac:dyDescent="0.25" outlineLevel="3" collapsed="1">
      <c r="A2530" s="7" t="s">
        <v>15</v>
      </c>
      <c r="B2530" s="7" t="s">
        <v>25</v>
      </c>
      <c r="C2530" s="7" t="s">
        <v>2</v>
      </c>
      <c r="D2530" s="7"/>
      <c r="E2530" s="7" t="s">
        <v>1055</v>
      </c>
      <c r="F2530" s="7" t="s">
        <v>19</v>
      </c>
      <c r="G2530" s="7" t="s">
        <v>27</v>
      </c>
      <c r="H2530" s="7" t="s">
        <v>2</v>
      </c>
      <c r="I2530" s="7" t="s">
        <v>2</v>
      </c>
      <c r="J2530" s="7" t="s">
        <v>48</v>
      </c>
    </row>
    <row r="2531" spans="1:10" x14ac:dyDescent="0.25" outlineLevel="3" collapsed="1">
      <c r="A2531" s="7" t="s">
        <v>15</v>
      </c>
      <c r="B2531" s="7" t="s">
        <v>25</v>
      </c>
      <c r="C2531" s="7" t="s">
        <v>2</v>
      </c>
      <c r="D2531" s="7"/>
      <c r="E2531" s="7" t="s">
        <v>1056</v>
      </c>
      <c r="F2531" s="7" t="s">
        <v>19</v>
      </c>
      <c r="G2531" s="7" t="s">
        <v>27</v>
      </c>
      <c r="H2531" s="7" t="s">
        <v>2</v>
      </c>
      <c r="I2531" s="7" t="s">
        <v>2</v>
      </c>
      <c r="J2531" s="7" t="s">
        <v>50</v>
      </c>
    </row>
    <row r="2532" spans="1:10" x14ac:dyDescent="0.25" outlineLevel="3" collapsed="1">
      <c r="A2532" s="7" t="s">
        <v>15</v>
      </c>
      <c r="B2532" s="7" t="s">
        <v>25</v>
      </c>
      <c r="C2532" s="7" t="s">
        <v>2</v>
      </c>
      <c r="D2532" s="7"/>
      <c r="E2532" s="7" t="s">
        <v>851</v>
      </c>
      <c r="F2532" s="7" t="s">
        <v>19</v>
      </c>
      <c r="G2532" s="7" t="s">
        <v>27</v>
      </c>
      <c r="H2532" s="7" t="s">
        <v>2</v>
      </c>
      <c r="I2532" s="7" t="s">
        <v>2</v>
      </c>
      <c r="J2532" s="7" t="s">
        <v>52</v>
      </c>
    </row>
    <row r="2533" spans="1:10" x14ac:dyDescent="0.25" outlineLevel="3" collapsed="1">
      <c r="A2533" s="7" t="s">
        <v>15</v>
      </c>
      <c r="B2533" s="7" t="s">
        <v>25</v>
      </c>
      <c r="C2533" s="7" t="s">
        <v>2</v>
      </c>
      <c r="D2533" s="7"/>
      <c r="E2533" s="7" t="s">
        <v>1054</v>
      </c>
      <c r="F2533" s="7" t="s">
        <v>19</v>
      </c>
      <c r="G2533" s="7" t="s">
        <v>27</v>
      </c>
      <c r="H2533" s="7" t="s">
        <v>2</v>
      </c>
      <c r="I2533" s="7" t="s">
        <v>2</v>
      </c>
      <c r="J2533" s="7" t="s">
        <v>57</v>
      </c>
    </row>
    <row r="2534" spans="1:10" x14ac:dyDescent="0.25" outlineLevel="3" collapsed="1">
      <c r="A2534" s="7" t="s">
        <v>15</v>
      </c>
      <c r="B2534" s="7" t="s">
        <v>25</v>
      </c>
      <c r="C2534" s="7" t="s">
        <v>2</v>
      </c>
      <c r="D2534" s="7"/>
      <c r="E2534" s="7" t="s">
        <v>852</v>
      </c>
      <c r="F2534" s="7" t="s">
        <v>19</v>
      </c>
      <c r="G2534" s="7" t="s">
        <v>27</v>
      </c>
      <c r="H2534" s="7" t="s">
        <v>2</v>
      </c>
      <c r="I2534" s="7" t="s">
        <v>2</v>
      </c>
      <c r="J2534" s="7" t="s">
        <v>54</v>
      </c>
    </row>
    <row r="2535" spans="1:10" x14ac:dyDescent="0.25" outlineLevel="2" collapsed="1">
      <c r="A2535" s="8" t="s">
        <v>19</v>
      </c>
      <c r="B2535" s="9" t="s">
        <v>1655</v>
      </c>
      <c r="C2535" s="8" t="s">
        <v>2</v>
      </c>
      <c r="D2535" s="8"/>
      <c r="E2535" s="8" t="s">
        <v>1095</v>
      </c>
      <c r="F2535" s="8" t="s">
        <v>19</v>
      </c>
      <c r="G2535" s="8" t="s">
        <v>2</v>
      </c>
      <c r="H2535" s="8" t="s">
        <v>2</v>
      </c>
      <c r="I2535" s="8" t="s">
        <v>2</v>
      </c>
      <c r="J2535" s="8" t="s">
        <v>209</v>
      </c>
    </row>
    <row r="2536" spans="1:10" x14ac:dyDescent="0.25" outlineLevel="3" collapsed="1">
      <c r="A2536" s="7" t="s">
        <v>15</v>
      </c>
      <c r="B2536" s="7" t="s">
        <v>25</v>
      </c>
      <c r="C2536" s="7" t="s">
        <v>2</v>
      </c>
      <c r="D2536" s="7"/>
      <c r="E2536" s="7" t="s">
        <v>842</v>
      </c>
      <c r="F2536" s="7" t="s">
        <v>19</v>
      </c>
      <c r="G2536" s="7" t="s">
        <v>27</v>
      </c>
      <c r="H2536" s="7" t="s">
        <v>2</v>
      </c>
      <c r="I2536" s="7" t="s">
        <v>2</v>
      </c>
      <c r="J2536" s="7" t="s">
        <v>28</v>
      </c>
    </row>
    <row r="2537" spans="1:10" x14ac:dyDescent="0.25" outlineLevel="3" collapsed="1">
      <c r="A2537" s="7" t="s">
        <v>15</v>
      </c>
      <c r="B2537" s="7" t="s">
        <v>25</v>
      </c>
      <c r="C2537" s="7" t="s">
        <v>2</v>
      </c>
      <c r="D2537" s="7"/>
      <c r="E2537" s="7" t="s">
        <v>843</v>
      </c>
      <c r="F2537" s="7" t="s">
        <v>19</v>
      </c>
      <c r="G2537" s="7" t="s">
        <v>27</v>
      </c>
      <c r="H2537" s="7" t="s">
        <v>2</v>
      </c>
      <c r="I2537" s="7" t="s">
        <v>2</v>
      </c>
      <c r="J2537" s="7" t="s">
        <v>30</v>
      </c>
    </row>
    <row r="2538" spans="1:10" x14ac:dyDescent="0.25" outlineLevel="3" collapsed="1">
      <c r="A2538" s="7" t="s">
        <v>15</v>
      </c>
      <c r="B2538" s="7" t="s">
        <v>25</v>
      </c>
      <c r="C2538" s="7" t="s">
        <v>2</v>
      </c>
      <c r="D2538" s="7"/>
      <c r="E2538" s="7" t="s">
        <v>844</v>
      </c>
      <c r="F2538" s="7" t="s">
        <v>19</v>
      </c>
      <c r="G2538" s="7" t="s">
        <v>27</v>
      </c>
      <c r="H2538" s="7" t="s">
        <v>2</v>
      </c>
      <c r="I2538" s="7" t="s">
        <v>2</v>
      </c>
      <c r="J2538" s="7" t="s">
        <v>34</v>
      </c>
    </row>
    <row r="2539" spans="1:10" x14ac:dyDescent="0.25" outlineLevel="3" collapsed="1">
      <c r="A2539" s="7" t="s">
        <v>15</v>
      </c>
      <c r="B2539" s="7" t="s">
        <v>25</v>
      </c>
      <c r="C2539" s="7" t="s">
        <v>2</v>
      </c>
      <c r="D2539" s="7"/>
      <c r="E2539" s="7" t="s">
        <v>845</v>
      </c>
      <c r="F2539" s="7" t="s">
        <v>19</v>
      </c>
      <c r="G2539" s="7" t="s">
        <v>27</v>
      </c>
      <c r="H2539" s="7" t="s">
        <v>2</v>
      </c>
      <c r="I2539" s="7" t="s">
        <v>2</v>
      </c>
      <c r="J2539" s="7" t="s">
        <v>37</v>
      </c>
    </row>
    <row r="2540" spans="1:10" x14ac:dyDescent="0.25" outlineLevel="3" collapsed="1">
      <c r="A2540" s="7" t="s">
        <v>15</v>
      </c>
      <c r="B2540" s="7" t="s">
        <v>25</v>
      </c>
      <c r="C2540" s="7" t="s">
        <v>2</v>
      </c>
      <c r="D2540" s="7"/>
      <c r="E2540" s="7" t="s">
        <v>1049</v>
      </c>
      <c r="F2540" s="7" t="s">
        <v>19</v>
      </c>
      <c r="G2540" s="7" t="s">
        <v>27</v>
      </c>
      <c r="H2540" s="7" t="s">
        <v>2</v>
      </c>
      <c r="I2540" s="7" t="s">
        <v>2</v>
      </c>
      <c r="J2540" s="7" t="s">
        <v>63</v>
      </c>
    </row>
    <row r="2541" spans="1:10" x14ac:dyDescent="0.25" outlineLevel="3" collapsed="1">
      <c r="A2541" s="7" t="s">
        <v>15</v>
      </c>
      <c r="B2541" s="7" t="s">
        <v>25</v>
      </c>
      <c r="C2541" s="7" t="s">
        <v>2</v>
      </c>
      <c r="D2541" s="7"/>
      <c r="E2541" s="7" t="s">
        <v>1050</v>
      </c>
      <c r="F2541" s="7" t="s">
        <v>19</v>
      </c>
      <c r="G2541" s="7" t="s">
        <v>27</v>
      </c>
      <c r="H2541" s="7" t="s">
        <v>2</v>
      </c>
      <c r="I2541" s="7" t="s">
        <v>2</v>
      </c>
      <c r="J2541" s="7" t="s">
        <v>87</v>
      </c>
    </row>
    <row r="2542" spans="1:10" x14ac:dyDescent="0.25" outlineLevel="3" collapsed="1">
      <c r="A2542" s="8" t="s">
        <v>15</v>
      </c>
      <c r="B2542" s="9" t="s">
        <v>1656</v>
      </c>
      <c r="C2542" s="8" t="s">
        <v>2</v>
      </c>
      <c r="D2542" s="8"/>
      <c r="E2542" s="8" t="s">
        <v>1097</v>
      </c>
      <c r="F2542" s="8" t="s">
        <v>15</v>
      </c>
      <c r="G2542" s="8" t="s">
        <v>2</v>
      </c>
      <c r="H2542" s="8" t="s">
        <v>2</v>
      </c>
      <c r="I2542" s="8" t="s">
        <v>2</v>
      </c>
      <c r="J2542" s="8" t="s">
        <v>44</v>
      </c>
    </row>
    <row r="2543" spans="1:10" x14ac:dyDescent="0.25" outlineLevel="4" collapsed="1">
      <c r="A2543" s="7" t="s">
        <v>15</v>
      </c>
      <c r="B2543" s="7" t="s">
        <v>64</v>
      </c>
      <c r="C2543" s="7" t="s">
        <v>2</v>
      </c>
      <c r="D2543" s="7"/>
      <c r="E2543" s="7" t="s">
        <v>895</v>
      </c>
      <c r="F2543" s="7" t="s">
        <v>19</v>
      </c>
      <c r="G2543" s="7">
        <v>1</v>
      </c>
      <c r="H2543" s="7" t="s">
        <v>2</v>
      </c>
      <c r="I2543" s="7" t="s">
        <v>2</v>
      </c>
      <c r="J2543" s="7" t="s">
        <v>28</v>
      </c>
    </row>
    <row r="2544" spans="1:10" x14ac:dyDescent="0.25" outlineLevel="4" collapsed="1">
      <c r="A2544" s="7" t="s">
        <v>15</v>
      </c>
      <c r="B2544" s="7" t="s">
        <v>64</v>
      </c>
      <c r="C2544" s="7" t="s">
        <v>2</v>
      </c>
      <c r="D2544" s="7"/>
      <c r="E2544" s="7" t="s">
        <v>848</v>
      </c>
      <c r="F2544" s="7" t="s">
        <v>19</v>
      </c>
      <c r="G2544" s="7">
        <v>1</v>
      </c>
      <c r="H2544" s="7" t="s">
        <v>2</v>
      </c>
      <c r="I2544" s="7" t="s">
        <v>2</v>
      </c>
      <c r="J2544" s="7" t="s">
        <v>30</v>
      </c>
    </row>
    <row r="2545" spans="1:10" x14ac:dyDescent="0.25" outlineLevel="4" collapsed="1">
      <c r="A2545" s="7" t="s">
        <v>15</v>
      </c>
      <c r="B2545" s="7" t="s">
        <v>295</v>
      </c>
      <c r="C2545" s="7" t="s">
        <v>2</v>
      </c>
      <c r="D2545" s="7"/>
      <c r="E2545" s="7" t="s">
        <v>1098</v>
      </c>
      <c r="F2545" s="7" t="s">
        <v>19</v>
      </c>
      <c r="G2545" s="7" t="b">
        <v>1</v>
      </c>
      <c r="H2545" s="7" t="s">
        <v>2</v>
      </c>
      <c r="I2545" s="7" t="s">
        <v>2</v>
      </c>
      <c r="J2545" s="7" t="s">
        <v>34</v>
      </c>
    </row>
    <row r="2546" spans="1:10" x14ac:dyDescent="0.25" outlineLevel="4" collapsed="1">
      <c r="A2546" s="7" t="s">
        <v>15</v>
      </c>
      <c r="B2546" s="7" t="s">
        <v>64</v>
      </c>
      <c r="C2546" s="7" t="s">
        <v>2</v>
      </c>
      <c r="D2546" s="7"/>
      <c r="E2546" s="7" t="s">
        <v>1099</v>
      </c>
      <c r="F2546" s="7" t="s">
        <v>19</v>
      </c>
      <c r="G2546" s="7">
        <v>1</v>
      </c>
      <c r="H2546" s="7" t="s">
        <v>2</v>
      </c>
      <c r="I2546" s="7" t="s">
        <v>2</v>
      </c>
      <c r="J2546" s="7" t="s">
        <v>37</v>
      </c>
    </row>
    <row r="2547" spans="1:10" x14ac:dyDescent="0.25" outlineLevel="4" collapsed="1">
      <c r="A2547" s="7" t="s">
        <v>15</v>
      </c>
      <c r="B2547" s="7" t="s">
        <v>64</v>
      </c>
      <c r="C2547" s="7" t="s">
        <v>2</v>
      </c>
      <c r="D2547" s="7"/>
      <c r="E2547" s="7" t="s">
        <v>1100</v>
      </c>
      <c r="F2547" s="7" t="s">
        <v>19</v>
      </c>
      <c r="G2547" s="7">
        <v>1</v>
      </c>
      <c r="H2547" s="7" t="s">
        <v>2</v>
      </c>
      <c r="I2547" s="7" t="s">
        <v>2</v>
      </c>
      <c r="J2547" s="7" t="s">
        <v>63</v>
      </c>
    </row>
    <row r="2548" spans="1:10" x14ac:dyDescent="0.25" outlineLevel="4" collapsed="1">
      <c r="A2548" s="7" t="s">
        <v>15</v>
      </c>
      <c r="B2548" s="7" t="s">
        <v>64</v>
      </c>
      <c r="C2548" s="7" t="s">
        <v>2</v>
      </c>
      <c r="D2548" s="7"/>
      <c r="E2548" s="7" t="s">
        <v>1101</v>
      </c>
      <c r="F2548" s="7" t="s">
        <v>19</v>
      </c>
      <c r="G2548" s="7">
        <v>1</v>
      </c>
      <c r="H2548" s="7" t="s">
        <v>2</v>
      </c>
      <c r="I2548" s="7" t="s">
        <v>2</v>
      </c>
      <c r="J2548" s="7" t="s">
        <v>87</v>
      </c>
    </row>
    <row r="2549" spans="1:10" x14ac:dyDescent="0.25" outlineLevel="4" collapsed="1">
      <c r="A2549" s="7" t="s">
        <v>15</v>
      </c>
      <c r="B2549" s="7" t="s">
        <v>64</v>
      </c>
      <c r="C2549" s="7" t="s">
        <v>2</v>
      </c>
      <c r="D2549" s="7"/>
      <c r="E2549" s="7" t="s">
        <v>1102</v>
      </c>
      <c r="F2549" s="7" t="s">
        <v>19</v>
      </c>
      <c r="G2549" s="7">
        <v>1</v>
      </c>
      <c r="H2549" s="7" t="s">
        <v>2</v>
      </c>
      <c r="I2549" s="7" t="s">
        <v>2</v>
      </c>
      <c r="J2549" s="7" t="s">
        <v>44</v>
      </c>
    </row>
    <row r="2550" spans="1:10" x14ac:dyDescent="0.25" outlineLevel="3" collapsed="1">
      <c r="A2550" s="7" t="s">
        <v>15</v>
      </c>
      <c r="B2550" s="7" t="s">
        <v>25</v>
      </c>
      <c r="C2550" s="7" t="s">
        <v>2</v>
      </c>
      <c r="D2550" s="7"/>
      <c r="E2550" s="7" t="s">
        <v>1054</v>
      </c>
      <c r="F2550" s="7" t="s">
        <v>19</v>
      </c>
      <c r="G2550" s="7" t="s">
        <v>27</v>
      </c>
      <c r="H2550" s="7" t="s">
        <v>2</v>
      </c>
      <c r="I2550" s="7" t="s">
        <v>2</v>
      </c>
      <c r="J2550" s="7" t="s">
        <v>1103</v>
      </c>
    </row>
    <row r="2551" spans="1:10" x14ac:dyDescent="0.25" outlineLevel="3" collapsed="1">
      <c r="A2551" s="7" t="s">
        <v>15</v>
      </c>
      <c r="B2551" s="7" t="s">
        <v>25</v>
      </c>
      <c r="C2551" s="7" t="s">
        <v>2</v>
      </c>
      <c r="D2551" s="7"/>
      <c r="E2551" s="7" t="s">
        <v>1055</v>
      </c>
      <c r="F2551" s="7" t="s">
        <v>19</v>
      </c>
      <c r="G2551" s="7" t="s">
        <v>27</v>
      </c>
      <c r="H2551" s="7" t="s">
        <v>2</v>
      </c>
      <c r="I2551" s="7" t="s">
        <v>2</v>
      </c>
      <c r="J2551" s="7" t="s">
        <v>57</v>
      </c>
    </row>
    <row r="2552" spans="1:10" x14ac:dyDescent="0.25" outlineLevel="3" collapsed="1">
      <c r="A2552" s="7" t="s">
        <v>15</v>
      </c>
      <c r="B2552" s="7" t="s">
        <v>25</v>
      </c>
      <c r="C2552" s="7" t="s">
        <v>2</v>
      </c>
      <c r="D2552" s="7"/>
      <c r="E2552" s="7" t="s">
        <v>1056</v>
      </c>
      <c r="F2552" s="7" t="s">
        <v>19</v>
      </c>
      <c r="G2552" s="7" t="s">
        <v>27</v>
      </c>
      <c r="H2552" s="7" t="s">
        <v>2</v>
      </c>
      <c r="I2552" s="7" t="s">
        <v>2</v>
      </c>
      <c r="J2552" s="7" t="s">
        <v>1073</v>
      </c>
    </row>
    <row r="2553" spans="1:10" x14ac:dyDescent="0.25" outlineLevel="3" collapsed="1">
      <c r="A2553" s="7" t="s">
        <v>15</v>
      </c>
      <c r="B2553" s="7" t="s">
        <v>25</v>
      </c>
      <c r="C2553" s="7" t="s">
        <v>2</v>
      </c>
      <c r="D2553" s="7"/>
      <c r="E2553" s="7" t="s">
        <v>851</v>
      </c>
      <c r="F2553" s="7" t="s">
        <v>19</v>
      </c>
      <c r="G2553" s="7" t="s">
        <v>27</v>
      </c>
      <c r="H2553" s="7" t="s">
        <v>2</v>
      </c>
      <c r="I2553" s="7" t="s">
        <v>2</v>
      </c>
      <c r="J2553" s="7" t="s">
        <v>1072</v>
      </c>
    </row>
    <row r="2554" spans="1:10" x14ac:dyDescent="0.25" outlineLevel="3" collapsed="1">
      <c r="A2554" s="7" t="s">
        <v>15</v>
      </c>
      <c r="B2554" s="7" t="s">
        <v>25</v>
      </c>
      <c r="C2554" s="7" t="s">
        <v>2</v>
      </c>
      <c r="D2554" s="7"/>
      <c r="E2554" s="7" t="s">
        <v>852</v>
      </c>
      <c r="F2554" s="7" t="s">
        <v>19</v>
      </c>
      <c r="G2554" s="7" t="s">
        <v>27</v>
      </c>
      <c r="H2554" s="7" t="s">
        <v>2</v>
      </c>
      <c r="I2554" s="7" t="s">
        <v>2</v>
      </c>
      <c r="J2554" s="7" t="s">
        <v>1059</v>
      </c>
    </row>
    <row r="2555" spans="1:10" x14ac:dyDescent="0.25" outlineLevel="2" collapsed="1">
      <c r="A2555" s="8" t="s">
        <v>19</v>
      </c>
      <c r="B2555" s="9" t="s">
        <v>1657</v>
      </c>
      <c r="C2555" s="8" t="s">
        <v>2</v>
      </c>
      <c r="D2555" s="8"/>
      <c r="E2555" s="8" t="s">
        <v>1105</v>
      </c>
      <c r="F2555" s="8" t="s">
        <v>19</v>
      </c>
      <c r="G2555" s="8" t="s">
        <v>2</v>
      </c>
      <c r="H2555" s="8" t="s">
        <v>2</v>
      </c>
      <c r="I2555" s="8" t="s">
        <v>2</v>
      </c>
      <c r="J2555" s="8" t="s">
        <v>238</v>
      </c>
    </row>
    <row r="2556" spans="1:10" x14ac:dyDescent="0.25" outlineLevel="3" collapsed="1">
      <c r="A2556" s="7" t="s">
        <v>19</v>
      </c>
      <c r="B2556" s="7" t="s">
        <v>25</v>
      </c>
      <c r="C2556" s="7" t="s">
        <v>2</v>
      </c>
      <c r="D2556" s="7"/>
      <c r="E2556" s="7" t="s">
        <v>842</v>
      </c>
      <c r="F2556" s="7" t="s">
        <v>19</v>
      </c>
      <c r="G2556" s="7" t="s">
        <v>27</v>
      </c>
      <c r="H2556" s="7" t="s">
        <v>2</v>
      </c>
      <c r="I2556" s="7" t="s">
        <v>2</v>
      </c>
      <c r="J2556" s="7" t="s">
        <v>28</v>
      </c>
    </row>
    <row r="2557" spans="1:10" x14ac:dyDescent="0.25" outlineLevel="3" collapsed="1">
      <c r="A2557" s="7" t="s">
        <v>19</v>
      </c>
      <c r="B2557" s="7" t="s">
        <v>25</v>
      </c>
      <c r="C2557" s="7" t="s">
        <v>2</v>
      </c>
      <c r="D2557" s="7"/>
      <c r="E2557" s="7" t="s">
        <v>843</v>
      </c>
      <c r="F2557" s="7" t="s">
        <v>19</v>
      </c>
      <c r="G2557" s="7" t="s">
        <v>27</v>
      </c>
      <c r="H2557" s="7" t="s">
        <v>2</v>
      </c>
      <c r="I2557" s="7" t="s">
        <v>2</v>
      </c>
      <c r="J2557" s="7" t="s">
        <v>30</v>
      </c>
    </row>
    <row r="2558" spans="1:10" x14ac:dyDescent="0.25" outlineLevel="3" collapsed="1">
      <c r="A2558" s="7" t="s">
        <v>19</v>
      </c>
      <c r="B2558" s="7" t="s">
        <v>25</v>
      </c>
      <c r="C2558" s="7" t="s">
        <v>2</v>
      </c>
      <c r="D2558" s="7"/>
      <c r="E2558" s="7" t="s">
        <v>844</v>
      </c>
      <c r="F2558" s="7" t="s">
        <v>19</v>
      </c>
      <c r="G2558" s="7" t="s">
        <v>27</v>
      </c>
      <c r="H2558" s="7" t="s">
        <v>2</v>
      </c>
      <c r="I2558" s="7" t="s">
        <v>2</v>
      </c>
      <c r="J2558" s="7" t="s">
        <v>34</v>
      </c>
    </row>
    <row r="2559" spans="1:10" x14ac:dyDescent="0.25" outlineLevel="3" collapsed="1">
      <c r="A2559" s="7" t="s">
        <v>19</v>
      </c>
      <c r="B2559" s="7" t="s">
        <v>25</v>
      </c>
      <c r="C2559" s="7" t="s">
        <v>2</v>
      </c>
      <c r="D2559" s="7"/>
      <c r="E2559" s="7" t="s">
        <v>845</v>
      </c>
      <c r="F2559" s="7" t="s">
        <v>19</v>
      </c>
      <c r="G2559" s="7" t="s">
        <v>27</v>
      </c>
      <c r="H2559" s="7" t="s">
        <v>2</v>
      </c>
      <c r="I2559" s="7" t="s">
        <v>2</v>
      </c>
      <c r="J2559" s="7" t="s">
        <v>37</v>
      </c>
    </row>
    <row r="2560" spans="1:10" x14ac:dyDescent="0.25" outlineLevel="3" collapsed="1">
      <c r="A2560" s="7" t="s">
        <v>19</v>
      </c>
      <c r="B2560" s="7" t="s">
        <v>25</v>
      </c>
      <c r="C2560" s="7" t="s">
        <v>2</v>
      </c>
      <c r="D2560" s="7"/>
      <c r="E2560" s="7" t="s">
        <v>1049</v>
      </c>
      <c r="F2560" s="7" t="s">
        <v>19</v>
      </c>
      <c r="G2560" s="7" t="s">
        <v>27</v>
      </c>
      <c r="H2560" s="7" t="s">
        <v>2</v>
      </c>
      <c r="I2560" s="7" t="s">
        <v>2</v>
      </c>
      <c r="J2560" s="7" t="s">
        <v>63</v>
      </c>
    </row>
    <row r="2561" spans="1:10" x14ac:dyDescent="0.25" outlineLevel="3" collapsed="1">
      <c r="A2561" s="7" t="s">
        <v>19</v>
      </c>
      <c r="B2561" s="7" t="s">
        <v>25</v>
      </c>
      <c r="C2561" s="7" t="s">
        <v>2</v>
      </c>
      <c r="D2561" s="7"/>
      <c r="E2561" s="7" t="s">
        <v>1050</v>
      </c>
      <c r="F2561" s="7" t="s">
        <v>19</v>
      </c>
      <c r="G2561" s="7" t="s">
        <v>27</v>
      </c>
      <c r="H2561" s="7" t="s">
        <v>2</v>
      </c>
      <c r="I2561" s="7" t="s">
        <v>2</v>
      </c>
      <c r="J2561" s="7" t="s">
        <v>87</v>
      </c>
    </row>
    <row r="2562" spans="1:10" x14ac:dyDescent="0.25" outlineLevel="3" collapsed="1">
      <c r="A2562" s="8" t="s">
        <v>19</v>
      </c>
      <c r="B2562" s="9" t="s">
        <v>1658</v>
      </c>
      <c r="C2562" s="8" t="s">
        <v>2</v>
      </c>
      <c r="D2562" s="8"/>
      <c r="E2562" s="8" t="s">
        <v>1107</v>
      </c>
      <c r="F2562" s="8" t="s">
        <v>15</v>
      </c>
      <c r="G2562" s="8" t="s">
        <v>2</v>
      </c>
      <c r="H2562" s="8" t="s">
        <v>2</v>
      </c>
      <c r="I2562" s="8" t="s">
        <v>2</v>
      </c>
      <c r="J2562" s="8" t="s">
        <v>44</v>
      </c>
    </row>
    <row r="2563" spans="1:10" x14ac:dyDescent="0.25" outlineLevel="4" collapsed="1">
      <c r="A2563" s="7" t="s">
        <v>19</v>
      </c>
      <c r="B2563" s="7" t="s">
        <v>64</v>
      </c>
      <c r="C2563" s="7" t="s">
        <v>2</v>
      </c>
      <c r="D2563" s="7"/>
      <c r="E2563" s="7" t="s">
        <v>895</v>
      </c>
      <c r="F2563" s="7" t="s">
        <v>19</v>
      </c>
      <c r="G2563" s="7">
        <v>1</v>
      </c>
      <c r="H2563" s="7" t="s">
        <v>2</v>
      </c>
      <c r="I2563" s="7" t="s">
        <v>2</v>
      </c>
      <c r="J2563" s="7" t="s">
        <v>28</v>
      </c>
    </row>
    <row r="2564" spans="1:10" x14ac:dyDescent="0.25" outlineLevel="4" collapsed="1">
      <c r="A2564" s="7" t="s">
        <v>19</v>
      </c>
      <c r="B2564" s="7" t="s">
        <v>64</v>
      </c>
      <c r="C2564" s="7" t="s">
        <v>2</v>
      </c>
      <c r="D2564" s="7"/>
      <c r="E2564" s="7" t="s">
        <v>848</v>
      </c>
      <c r="F2564" s="7" t="s">
        <v>19</v>
      </c>
      <c r="G2564" s="7">
        <v>1</v>
      </c>
      <c r="H2564" s="7" t="s">
        <v>2</v>
      </c>
      <c r="I2564" s="7" t="s">
        <v>2</v>
      </c>
      <c r="J2564" s="7" t="s">
        <v>30</v>
      </c>
    </row>
    <row r="2565" spans="1:10" x14ac:dyDescent="0.25" outlineLevel="4" collapsed="1">
      <c r="A2565" s="7" t="s">
        <v>19</v>
      </c>
      <c r="B2565" s="7" t="s">
        <v>295</v>
      </c>
      <c r="C2565" s="7" t="s">
        <v>2</v>
      </c>
      <c r="D2565" s="7"/>
      <c r="E2565" s="7" t="s">
        <v>1108</v>
      </c>
      <c r="F2565" s="7" t="s">
        <v>19</v>
      </c>
      <c r="G2565" s="7" t="b">
        <v>1</v>
      </c>
      <c r="H2565" s="7" t="s">
        <v>2</v>
      </c>
      <c r="I2565" s="7" t="s">
        <v>2</v>
      </c>
      <c r="J2565" s="7" t="s">
        <v>34</v>
      </c>
    </row>
    <row r="2566" spans="1:10" x14ac:dyDescent="0.25" outlineLevel="4" collapsed="1">
      <c r="A2566" s="7" t="s">
        <v>19</v>
      </c>
      <c r="B2566" s="7" t="s">
        <v>64</v>
      </c>
      <c r="C2566" s="7" t="s">
        <v>2</v>
      </c>
      <c r="D2566" s="7"/>
      <c r="E2566" s="7" t="s">
        <v>1109</v>
      </c>
      <c r="F2566" s="7" t="s">
        <v>19</v>
      </c>
      <c r="G2566" s="7">
        <v>1</v>
      </c>
      <c r="H2566" s="7" t="s">
        <v>2</v>
      </c>
      <c r="I2566" s="7" t="s">
        <v>2</v>
      </c>
      <c r="J2566" s="7" t="s">
        <v>37</v>
      </c>
    </row>
    <row r="2567" spans="1:10" x14ac:dyDescent="0.25" outlineLevel="4" collapsed="1">
      <c r="A2567" s="7" t="s">
        <v>19</v>
      </c>
      <c r="B2567" s="7" t="s">
        <v>64</v>
      </c>
      <c r="C2567" s="7" t="s">
        <v>2</v>
      </c>
      <c r="D2567" s="7"/>
      <c r="E2567" s="7" t="s">
        <v>1110</v>
      </c>
      <c r="F2567" s="7" t="s">
        <v>19</v>
      </c>
      <c r="G2567" s="7">
        <v>1</v>
      </c>
      <c r="H2567" s="7" t="s">
        <v>2</v>
      </c>
      <c r="I2567" s="7" t="s">
        <v>2</v>
      </c>
      <c r="J2567" s="7" t="s">
        <v>63</v>
      </c>
    </row>
    <row r="2568" spans="1:10" x14ac:dyDescent="0.25" outlineLevel="4" collapsed="1">
      <c r="A2568" s="7" t="s">
        <v>19</v>
      </c>
      <c r="B2568" s="7" t="s">
        <v>64</v>
      </c>
      <c r="C2568" s="7" t="s">
        <v>2</v>
      </c>
      <c r="D2568" s="7"/>
      <c r="E2568" s="7" t="s">
        <v>1111</v>
      </c>
      <c r="F2568" s="7" t="s">
        <v>19</v>
      </c>
      <c r="G2568" s="7">
        <v>1</v>
      </c>
      <c r="H2568" s="7" t="s">
        <v>2</v>
      </c>
      <c r="I2568" s="7" t="s">
        <v>2</v>
      </c>
      <c r="J2568" s="7" t="s">
        <v>87</v>
      </c>
    </row>
    <row r="2569" spans="1:10" x14ac:dyDescent="0.25" outlineLevel="4" collapsed="1">
      <c r="A2569" s="7" t="s">
        <v>19</v>
      </c>
      <c r="B2569" s="7" t="s">
        <v>64</v>
      </c>
      <c r="C2569" s="7" t="s">
        <v>2</v>
      </c>
      <c r="D2569" s="7"/>
      <c r="E2569" s="7" t="s">
        <v>1112</v>
      </c>
      <c r="F2569" s="7" t="s">
        <v>19</v>
      </c>
      <c r="G2569" s="7">
        <v>1</v>
      </c>
      <c r="H2569" s="7" t="s">
        <v>2</v>
      </c>
      <c r="I2569" s="7" t="s">
        <v>2</v>
      </c>
      <c r="J2569" s="7" t="s">
        <v>44</v>
      </c>
    </row>
    <row r="2570" spans="1:10" x14ac:dyDescent="0.25" outlineLevel="3" collapsed="1">
      <c r="A2570" s="7" t="s">
        <v>19</v>
      </c>
      <c r="B2570" s="7" t="s">
        <v>25</v>
      </c>
      <c r="C2570" s="7" t="s">
        <v>2</v>
      </c>
      <c r="D2570" s="7"/>
      <c r="E2570" s="7" t="s">
        <v>1055</v>
      </c>
      <c r="F2570" s="7" t="s">
        <v>19</v>
      </c>
      <c r="G2570" s="7" t="s">
        <v>27</v>
      </c>
      <c r="H2570" s="7" t="s">
        <v>2</v>
      </c>
      <c r="I2570" s="7" t="s">
        <v>2</v>
      </c>
      <c r="J2570" s="7" t="s">
        <v>57</v>
      </c>
    </row>
    <row r="2571" spans="1:10" x14ac:dyDescent="0.25" outlineLevel="3" collapsed="1">
      <c r="A2571" s="7" t="s">
        <v>19</v>
      </c>
      <c r="B2571" s="7" t="s">
        <v>25</v>
      </c>
      <c r="C2571" s="7" t="s">
        <v>2</v>
      </c>
      <c r="D2571" s="7"/>
      <c r="E2571" s="7" t="s">
        <v>1056</v>
      </c>
      <c r="F2571" s="7" t="s">
        <v>19</v>
      </c>
      <c r="G2571" s="7" t="s">
        <v>27</v>
      </c>
      <c r="H2571" s="7" t="s">
        <v>2</v>
      </c>
      <c r="I2571" s="7" t="s">
        <v>2</v>
      </c>
      <c r="J2571" s="7" t="s">
        <v>1073</v>
      </c>
    </row>
    <row r="2572" spans="1:10" x14ac:dyDescent="0.25" outlineLevel="3" collapsed="1">
      <c r="A2572" s="7" t="s">
        <v>19</v>
      </c>
      <c r="B2572" s="7" t="s">
        <v>25</v>
      </c>
      <c r="C2572" s="7" t="s">
        <v>2</v>
      </c>
      <c r="D2572" s="7"/>
      <c r="E2572" s="7" t="s">
        <v>851</v>
      </c>
      <c r="F2572" s="7" t="s">
        <v>19</v>
      </c>
      <c r="G2572" s="7" t="s">
        <v>27</v>
      </c>
      <c r="H2572" s="7" t="s">
        <v>2</v>
      </c>
      <c r="I2572" s="7" t="s">
        <v>2</v>
      </c>
      <c r="J2572" s="7" t="s">
        <v>1072</v>
      </c>
    </row>
    <row r="2573" spans="1:10" x14ac:dyDescent="0.25" outlineLevel="3" collapsed="1">
      <c r="A2573" s="7" t="s">
        <v>19</v>
      </c>
      <c r="B2573" s="7" t="s">
        <v>25</v>
      </c>
      <c r="C2573" s="7" t="s">
        <v>2</v>
      </c>
      <c r="D2573" s="7"/>
      <c r="E2573" s="7" t="s">
        <v>1054</v>
      </c>
      <c r="F2573" s="7" t="s">
        <v>19</v>
      </c>
      <c r="G2573" s="7" t="s">
        <v>27</v>
      </c>
      <c r="H2573" s="7" t="s">
        <v>2</v>
      </c>
      <c r="I2573" s="7" t="s">
        <v>2</v>
      </c>
      <c r="J2573" s="7" t="s">
        <v>1103</v>
      </c>
    </row>
    <row r="2574" spans="1:10" x14ac:dyDescent="0.25" outlineLevel="3" collapsed="1">
      <c r="A2574" s="7" t="s">
        <v>19</v>
      </c>
      <c r="B2574" s="7" t="s">
        <v>25</v>
      </c>
      <c r="C2574" s="7" t="s">
        <v>2</v>
      </c>
      <c r="D2574" s="7"/>
      <c r="E2574" s="7" t="s">
        <v>852</v>
      </c>
      <c r="F2574" s="7" t="s">
        <v>19</v>
      </c>
      <c r="G2574" s="7" t="s">
        <v>27</v>
      </c>
      <c r="H2574" s="7" t="s">
        <v>2</v>
      </c>
      <c r="I2574" s="7" t="s">
        <v>2</v>
      </c>
      <c r="J2574" s="7" t="s">
        <v>1059</v>
      </c>
    </row>
    <row r="2575" spans="1:10" x14ac:dyDescent="0.25" outlineLevel="2" collapsed="1">
      <c r="A2575" s="8" t="s">
        <v>19</v>
      </c>
      <c r="B2575" s="9" t="s">
        <v>1659</v>
      </c>
      <c r="C2575" s="8" t="s">
        <v>2</v>
      </c>
      <c r="D2575" s="8"/>
      <c r="E2575" s="8" t="s">
        <v>1114</v>
      </c>
      <c r="F2575" s="8" t="s">
        <v>19</v>
      </c>
      <c r="G2575" s="8" t="s">
        <v>2</v>
      </c>
      <c r="H2575" s="8" t="s">
        <v>2</v>
      </c>
      <c r="I2575" s="8" t="s">
        <v>2</v>
      </c>
      <c r="J2575" s="8" t="s">
        <v>278</v>
      </c>
    </row>
    <row r="2576" spans="1:10" x14ac:dyDescent="0.25" outlineLevel="3" collapsed="1">
      <c r="A2576" s="7" t="s">
        <v>19</v>
      </c>
      <c r="B2576" s="7" t="s">
        <v>25</v>
      </c>
      <c r="C2576" s="7" t="s">
        <v>2</v>
      </c>
      <c r="D2576" s="7"/>
      <c r="E2576" s="7" t="s">
        <v>842</v>
      </c>
      <c r="F2576" s="7" t="s">
        <v>19</v>
      </c>
      <c r="G2576" s="7" t="s">
        <v>27</v>
      </c>
      <c r="H2576" s="7" t="s">
        <v>2</v>
      </c>
      <c r="I2576" s="7" t="s">
        <v>2</v>
      </c>
      <c r="J2576" s="7" t="s">
        <v>28</v>
      </c>
    </row>
    <row r="2577" spans="1:10" x14ac:dyDescent="0.25" outlineLevel="3" collapsed="1">
      <c r="A2577" s="7" t="s">
        <v>19</v>
      </c>
      <c r="B2577" s="7" t="s">
        <v>25</v>
      </c>
      <c r="C2577" s="7" t="s">
        <v>2</v>
      </c>
      <c r="D2577" s="7"/>
      <c r="E2577" s="7" t="s">
        <v>843</v>
      </c>
      <c r="F2577" s="7" t="s">
        <v>19</v>
      </c>
      <c r="G2577" s="7" t="s">
        <v>27</v>
      </c>
      <c r="H2577" s="7" t="s">
        <v>2</v>
      </c>
      <c r="I2577" s="7" t="s">
        <v>2</v>
      </c>
      <c r="J2577" s="7" t="s">
        <v>30</v>
      </c>
    </row>
    <row r="2578" spans="1:10" x14ac:dyDescent="0.25" outlineLevel="3" collapsed="1">
      <c r="A2578" s="7" t="s">
        <v>19</v>
      </c>
      <c r="B2578" s="7" t="s">
        <v>25</v>
      </c>
      <c r="C2578" s="7" t="s">
        <v>2</v>
      </c>
      <c r="D2578" s="7"/>
      <c r="E2578" s="7" t="s">
        <v>844</v>
      </c>
      <c r="F2578" s="7" t="s">
        <v>19</v>
      </c>
      <c r="G2578" s="7" t="s">
        <v>27</v>
      </c>
      <c r="H2578" s="7" t="s">
        <v>2</v>
      </c>
      <c r="I2578" s="7" t="s">
        <v>2</v>
      </c>
      <c r="J2578" s="7" t="s">
        <v>34</v>
      </c>
    </row>
    <row r="2579" spans="1:10" x14ac:dyDescent="0.25" outlineLevel="3" collapsed="1">
      <c r="A2579" s="7" t="s">
        <v>19</v>
      </c>
      <c r="B2579" s="7" t="s">
        <v>25</v>
      </c>
      <c r="C2579" s="7" t="s">
        <v>2</v>
      </c>
      <c r="D2579" s="7"/>
      <c r="E2579" s="7" t="s">
        <v>845</v>
      </c>
      <c r="F2579" s="7" t="s">
        <v>19</v>
      </c>
      <c r="G2579" s="7" t="s">
        <v>27</v>
      </c>
      <c r="H2579" s="7" t="s">
        <v>2</v>
      </c>
      <c r="I2579" s="7" t="s">
        <v>2</v>
      </c>
      <c r="J2579" s="7" t="s">
        <v>37</v>
      </c>
    </row>
    <row r="2580" spans="1:10" x14ac:dyDescent="0.25" outlineLevel="3" collapsed="1">
      <c r="A2580" s="7" t="s">
        <v>19</v>
      </c>
      <c r="B2580" s="7" t="s">
        <v>25</v>
      </c>
      <c r="C2580" s="7" t="s">
        <v>2</v>
      </c>
      <c r="D2580" s="7"/>
      <c r="E2580" s="7" t="s">
        <v>1049</v>
      </c>
      <c r="F2580" s="7" t="s">
        <v>19</v>
      </c>
      <c r="G2580" s="7" t="s">
        <v>27</v>
      </c>
      <c r="H2580" s="7" t="s">
        <v>2</v>
      </c>
      <c r="I2580" s="7" t="s">
        <v>2</v>
      </c>
      <c r="J2580" s="7" t="s">
        <v>63</v>
      </c>
    </row>
    <row r="2581" spans="1:10" x14ac:dyDescent="0.25" outlineLevel="3" collapsed="1">
      <c r="A2581" s="7" t="s">
        <v>19</v>
      </c>
      <c r="B2581" s="7" t="s">
        <v>25</v>
      </c>
      <c r="C2581" s="7" t="s">
        <v>2</v>
      </c>
      <c r="D2581" s="7"/>
      <c r="E2581" s="7" t="s">
        <v>1050</v>
      </c>
      <c r="F2581" s="7" t="s">
        <v>19</v>
      </c>
      <c r="G2581" s="7" t="s">
        <v>27</v>
      </c>
      <c r="H2581" s="7" t="s">
        <v>2</v>
      </c>
      <c r="I2581" s="7" t="s">
        <v>2</v>
      </c>
      <c r="J2581" s="7" t="s">
        <v>87</v>
      </c>
    </row>
    <row r="2582" spans="1:10" x14ac:dyDescent="0.25" outlineLevel="3" collapsed="1">
      <c r="A2582" s="8" t="s">
        <v>19</v>
      </c>
      <c r="B2582" s="9" t="s">
        <v>1660</v>
      </c>
      <c r="C2582" s="8" t="s">
        <v>2</v>
      </c>
      <c r="D2582" s="8"/>
      <c r="E2582" s="8" t="s">
        <v>1116</v>
      </c>
      <c r="F2582" s="8" t="s">
        <v>15</v>
      </c>
      <c r="G2582" s="8" t="s">
        <v>2</v>
      </c>
      <c r="H2582" s="8" t="s">
        <v>2</v>
      </c>
      <c r="I2582" s="8" t="s">
        <v>2</v>
      </c>
      <c r="J2582" s="8" t="s">
        <v>44</v>
      </c>
    </row>
    <row r="2583" spans="1:10" x14ac:dyDescent="0.25" outlineLevel="4" collapsed="1">
      <c r="A2583" s="7" t="s">
        <v>19</v>
      </c>
      <c r="B2583" s="7" t="s">
        <v>64</v>
      </c>
      <c r="C2583" s="7" t="s">
        <v>2</v>
      </c>
      <c r="D2583" s="7"/>
      <c r="E2583" s="7" t="s">
        <v>895</v>
      </c>
      <c r="F2583" s="7" t="s">
        <v>19</v>
      </c>
      <c r="G2583" s="7">
        <v>1</v>
      </c>
      <c r="H2583" s="7" t="s">
        <v>2</v>
      </c>
      <c r="I2583" s="7" t="s">
        <v>2</v>
      </c>
      <c r="J2583" s="7" t="s">
        <v>28</v>
      </c>
    </row>
    <row r="2584" spans="1:10" x14ac:dyDescent="0.25" outlineLevel="4" collapsed="1">
      <c r="A2584" s="7" t="s">
        <v>19</v>
      </c>
      <c r="B2584" s="7" t="s">
        <v>64</v>
      </c>
      <c r="C2584" s="7" t="s">
        <v>2</v>
      </c>
      <c r="D2584" s="7"/>
      <c r="E2584" s="7" t="s">
        <v>848</v>
      </c>
      <c r="F2584" s="7" t="s">
        <v>19</v>
      </c>
      <c r="G2584" s="7">
        <v>1</v>
      </c>
      <c r="H2584" s="7" t="s">
        <v>2</v>
      </c>
      <c r="I2584" s="7" t="s">
        <v>2</v>
      </c>
      <c r="J2584" s="7" t="s">
        <v>30</v>
      </c>
    </row>
    <row r="2585" spans="1:10" x14ac:dyDescent="0.25" outlineLevel="4" collapsed="1">
      <c r="A2585" s="7" t="s">
        <v>19</v>
      </c>
      <c r="B2585" s="7" t="s">
        <v>295</v>
      </c>
      <c r="C2585" s="7" t="s">
        <v>2</v>
      </c>
      <c r="D2585" s="7"/>
      <c r="E2585" s="7" t="s">
        <v>1117</v>
      </c>
      <c r="F2585" s="7" t="s">
        <v>19</v>
      </c>
      <c r="G2585" s="7" t="b">
        <v>1</v>
      </c>
      <c r="H2585" s="7" t="s">
        <v>2</v>
      </c>
      <c r="I2585" s="7" t="s">
        <v>2</v>
      </c>
      <c r="J2585" s="7" t="s">
        <v>34</v>
      </c>
    </row>
    <row r="2586" spans="1:10" x14ac:dyDescent="0.25" outlineLevel="4" collapsed="1">
      <c r="A2586" s="7" t="s">
        <v>19</v>
      </c>
      <c r="B2586" s="7" t="s">
        <v>64</v>
      </c>
      <c r="C2586" s="7" t="s">
        <v>2</v>
      </c>
      <c r="D2586" s="7"/>
      <c r="E2586" s="7" t="s">
        <v>1118</v>
      </c>
      <c r="F2586" s="7" t="s">
        <v>19</v>
      </c>
      <c r="G2586" s="7">
        <v>1</v>
      </c>
      <c r="H2586" s="7" t="s">
        <v>2</v>
      </c>
      <c r="I2586" s="7" t="s">
        <v>2</v>
      </c>
      <c r="J2586" s="7" t="s">
        <v>37</v>
      </c>
    </row>
    <row r="2587" spans="1:10" x14ac:dyDescent="0.25" outlineLevel="3" collapsed="1">
      <c r="A2587" s="7" t="s">
        <v>15</v>
      </c>
      <c r="B2587" s="7" t="s">
        <v>25</v>
      </c>
      <c r="C2587" s="7" t="s">
        <v>2</v>
      </c>
      <c r="D2587" s="7"/>
      <c r="E2587" s="7" t="s">
        <v>1054</v>
      </c>
      <c r="F2587" s="7" t="s">
        <v>19</v>
      </c>
      <c r="G2587" s="7" t="s">
        <v>27</v>
      </c>
      <c r="H2587" s="7" t="s">
        <v>2</v>
      </c>
      <c r="I2587" s="7" t="s">
        <v>2</v>
      </c>
      <c r="J2587" s="7" t="s">
        <v>1073</v>
      </c>
    </row>
    <row r="2588" spans="1:10" x14ac:dyDescent="0.25" outlineLevel="3" collapsed="1">
      <c r="A2588" s="7" t="s">
        <v>19</v>
      </c>
      <c r="B2588" s="7" t="s">
        <v>25</v>
      </c>
      <c r="C2588" s="7" t="s">
        <v>2</v>
      </c>
      <c r="D2588" s="7"/>
      <c r="E2588" s="7" t="s">
        <v>1055</v>
      </c>
      <c r="F2588" s="7" t="s">
        <v>19</v>
      </c>
      <c r="G2588" s="7" t="s">
        <v>27</v>
      </c>
      <c r="H2588" s="7" t="s">
        <v>2</v>
      </c>
      <c r="I2588" s="7" t="s">
        <v>2</v>
      </c>
      <c r="J2588" s="7" t="s">
        <v>50</v>
      </c>
    </row>
    <row r="2589" spans="1:10" x14ac:dyDescent="0.25" outlineLevel="3" collapsed="1">
      <c r="A2589" s="7" t="s">
        <v>19</v>
      </c>
      <c r="B2589" s="7" t="s">
        <v>25</v>
      </c>
      <c r="C2589" s="7" t="s">
        <v>2</v>
      </c>
      <c r="D2589" s="7"/>
      <c r="E2589" s="7" t="s">
        <v>1056</v>
      </c>
      <c r="F2589" s="7" t="s">
        <v>19</v>
      </c>
      <c r="G2589" s="7" t="s">
        <v>27</v>
      </c>
      <c r="H2589" s="7" t="s">
        <v>2</v>
      </c>
      <c r="I2589" s="7" t="s">
        <v>2</v>
      </c>
      <c r="J2589" s="7" t="s">
        <v>52</v>
      </c>
    </row>
    <row r="2590" spans="1:10" x14ac:dyDescent="0.25" outlineLevel="3" collapsed="1">
      <c r="A2590" s="7" t="s">
        <v>19</v>
      </c>
      <c r="B2590" s="7" t="s">
        <v>25</v>
      </c>
      <c r="C2590" s="7" t="s">
        <v>2</v>
      </c>
      <c r="D2590" s="7"/>
      <c r="E2590" s="7" t="s">
        <v>851</v>
      </c>
      <c r="F2590" s="7" t="s">
        <v>19</v>
      </c>
      <c r="G2590" s="7" t="s">
        <v>27</v>
      </c>
      <c r="H2590" s="7" t="s">
        <v>2</v>
      </c>
      <c r="I2590" s="7" t="s">
        <v>2</v>
      </c>
      <c r="J2590" s="7" t="s">
        <v>54</v>
      </c>
    </row>
    <row r="2591" spans="1:10" x14ac:dyDescent="0.25" outlineLevel="3" collapsed="1">
      <c r="A2591" s="7" t="s">
        <v>19</v>
      </c>
      <c r="B2591" s="7" t="s">
        <v>25</v>
      </c>
      <c r="C2591" s="7" t="s">
        <v>2</v>
      </c>
      <c r="D2591" s="7"/>
      <c r="E2591" s="7" t="s">
        <v>852</v>
      </c>
      <c r="F2591" s="7" t="s">
        <v>19</v>
      </c>
      <c r="G2591" s="7" t="s">
        <v>27</v>
      </c>
      <c r="H2591" s="7" t="s">
        <v>2</v>
      </c>
      <c r="I2591" s="7" t="s">
        <v>2</v>
      </c>
      <c r="J2591" s="7" t="s">
        <v>57</v>
      </c>
    </row>
    <row r="2592" spans="1:10" x14ac:dyDescent="0.25" outlineLevel="2" collapsed="1">
      <c r="A2592" s="8" t="s">
        <v>19</v>
      </c>
      <c r="B2592" s="9" t="s">
        <v>1661</v>
      </c>
      <c r="C2592" s="8" t="s">
        <v>2</v>
      </c>
      <c r="D2592" s="8"/>
      <c r="E2592" s="8" t="s">
        <v>1120</v>
      </c>
      <c r="F2592" s="8" t="s">
        <v>19</v>
      </c>
      <c r="G2592" s="8" t="s">
        <v>2</v>
      </c>
      <c r="H2592" s="8" t="s">
        <v>2</v>
      </c>
      <c r="I2592" s="8" t="s">
        <v>2</v>
      </c>
      <c r="J2592" s="8" t="s">
        <v>1030</v>
      </c>
    </row>
    <row r="2593" spans="1:10" x14ac:dyDescent="0.25" outlineLevel="3" collapsed="1">
      <c r="A2593" s="7" t="s">
        <v>15</v>
      </c>
      <c r="B2593" s="7" t="s">
        <v>25</v>
      </c>
      <c r="C2593" s="7" t="s">
        <v>2</v>
      </c>
      <c r="D2593" s="7"/>
      <c r="E2593" s="7" t="s">
        <v>842</v>
      </c>
      <c r="F2593" s="7" t="s">
        <v>19</v>
      </c>
      <c r="G2593" s="7" t="s">
        <v>27</v>
      </c>
      <c r="H2593" s="7" t="s">
        <v>2</v>
      </c>
      <c r="I2593" s="7" t="s">
        <v>2</v>
      </c>
      <c r="J2593" s="7" t="s">
        <v>28</v>
      </c>
    </row>
    <row r="2594" spans="1:10" x14ac:dyDescent="0.25" outlineLevel="3" collapsed="1">
      <c r="A2594" s="7" t="s">
        <v>15</v>
      </c>
      <c r="B2594" s="7" t="s">
        <v>25</v>
      </c>
      <c r="C2594" s="7" t="s">
        <v>2</v>
      </c>
      <c r="D2594" s="7"/>
      <c r="E2594" s="7" t="s">
        <v>843</v>
      </c>
      <c r="F2594" s="7" t="s">
        <v>19</v>
      </c>
      <c r="G2594" s="7" t="s">
        <v>27</v>
      </c>
      <c r="H2594" s="7" t="s">
        <v>2</v>
      </c>
      <c r="I2594" s="7" t="s">
        <v>2</v>
      </c>
      <c r="J2594" s="7" t="s">
        <v>30</v>
      </c>
    </row>
    <row r="2595" spans="1:10" x14ac:dyDescent="0.25" outlineLevel="3" collapsed="1">
      <c r="A2595" s="7" t="s">
        <v>15</v>
      </c>
      <c r="B2595" s="7" t="s">
        <v>25</v>
      </c>
      <c r="C2595" s="7" t="s">
        <v>2</v>
      </c>
      <c r="D2595" s="7"/>
      <c r="E2595" s="7" t="s">
        <v>844</v>
      </c>
      <c r="F2595" s="7" t="s">
        <v>19</v>
      </c>
      <c r="G2595" s="7" t="s">
        <v>27</v>
      </c>
      <c r="H2595" s="7" t="s">
        <v>2</v>
      </c>
      <c r="I2595" s="7" t="s">
        <v>2</v>
      </c>
      <c r="J2595" s="7" t="s">
        <v>34</v>
      </c>
    </row>
    <row r="2596" spans="1:10" x14ac:dyDescent="0.25" outlineLevel="3" collapsed="1">
      <c r="A2596" s="7" t="s">
        <v>15</v>
      </c>
      <c r="B2596" s="7" t="s">
        <v>25</v>
      </c>
      <c r="C2596" s="7" t="s">
        <v>2</v>
      </c>
      <c r="D2596" s="7"/>
      <c r="E2596" s="7" t="s">
        <v>845</v>
      </c>
      <c r="F2596" s="7" t="s">
        <v>19</v>
      </c>
      <c r="G2596" s="7" t="s">
        <v>27</v>
      </c>
      <c r="H2596" s="7" t="s">
        <v>2</v>
      </c>
      <c r="I2596" s="7" t="s">
        <v>2</v>
      </c>
      <c r="J2596" s="7" t="s">
        <v>37</v>
      </c>
    </row>
    <row r="2597" spans="1:10" x14ac:dyDescent="0.25" outlineLevel="3" collapsed="1">
      <c r="A2597" s="7" t="s">
        <v>15</v>
      </c>
      <c r="B2597" s="7" t="s">
        <v>25</v>
      </c>
      <c r="C2597" s="7" t="s">
        <v>2</v>
      </c>
      <c r="D2597" s="7"/>
      <c r="E2597" s="7" t="s">
        <v>1049</v>
      </c>
      <c r="F2597" s="7" t="s">
        <v>19</v>
      </c>
      <c r="G2597" s="7" t="s">
        <v>27</v>
      </c>
      <c r="H2597" s="7" t="s">
        <v>2</v>
      </c>
      <c r="I2597" s="7" t="s">
        <v>2</v>
      </c>
      <c r="J2597" s="7" t="s">
        <v>63</v>
      </c>
    </row>
    <row r="2598" spans="1:10" x14ac:dyDescent="0.25" outlineLevel="3" collapsed="1">
      <c r="A2598" s="7" t="s">
        <v>15</v>
      </c>
      <c r="B2598" s="7" t="s">
        <v>25</v>
      </c>
      <c r="C2598" s="7" t="s">
        <v>2</v>
      </c>
      <c r="D2598" s="7"/>
      <c r="E2598" s="7" t="s">
        <v>1050</v>
      </c>
      <c r="F2598" s="7" t="s">
        <v>19</v>
      </c>
      <c r="G2598" s="7" t="s">
        <v>27</v>
      </c>
      <c r="H2598" s="7" t="s">
        <v>2</v>
      </c>
      <c r="I2598" s="7" t="s">
        <v>2</v>
      </c>
      <c r="J2598" s="7" t="s">
        <v>87</v>
      </c>
    </row>
    <row r="2599" spans="1:10" x14ac:dyDescent="0.25" outlineLevel="3" collapsed="1">
      <c r="A2599" s="7" t="s">
        <v>15</v>
      </c>
      <c r="B2599" s="7" t="s">
        <v>64</v>
      </c>
      <c r="C2599" s="7" t="s">
        <v>2</v>
      </c>
      <c r="D2599" s="7"/>
      <c r="E2599" s="7" t="s">
        <v>1121</v>
      </c>
      <c r="F2599" s="7" t="s">
        <v>19</v>
      </c>
      <c r="G2599" s="7">
        <v>1</v>
      </c>
      <c r="H2599" s="7" t="s">
        <v>2</v>
      </c>
      <c r="I2599" s="7" t="s">
        <v>2</v>
      </c>
      <c r="J2599" s="7" t="s">
        <v>44</v>
      </c>
    </row>
    <row r="2600" spans="1:10" x14ac:dyDescent="0.25" outlineLevel="3" collapsed="1">
      <c r="A2600" s="7" t="s">
        <v>15</v>
      </c>
      <c r="B2600" s="7" t="s">
        <v>25</v>
      </c>
      <c r="C2600" s="7" t="s">
        <v>2</v>
      </c>
      <c r="D2600" s="7"/>
      <c r="E2600" s="7" t="s">
        <v>1122</v>
      </c>
      <c r="F2600" s="7" t="s">
        <v>19</v>
      </c>
      <c r="G2600" s="7" t="s">
        <v>27</v>
      </c>
      <c r="H2600" s="7" t="s">
        <v>2</v>
      </c>
      <c r="I2600" s="7" t="s">
        <v>2</v>
      </c>
      <c r="J2600" s="7" t="s">
        <v>50</v>
      </c>
    </row>
    <row r="2601" spans="1:10" x14ac:dyDescent="0.25" outlineLevel="3" collapsed="1">
      <c r="A2601" s="7" t="s">
        <v>15</v>
      </c>
      <c r="B2601" s="7" t="s">
        <v>25</v>
      </c>
      <c r="C2601" s="7" t="s">
        <v>2</v>
      </c>
      <c r="D2601" s="7"/>
      <c r="E2601" s="7" t="s">
        <v>1055</v>
      </c>
      <c r="F2601" s="7" t="s">
        <v>19</v>
      </c>
      <c r="G2601" s="7" t="s">
        <v>27</v>
      </c>
      <c r="H2601" s="7" t="s">
        <v>2</v>
      </c>
      <c r="I2601" s="7" t="s">
        <v>2</v>
      </c>
      <c r="J2601" s="7" t="s">
        <v>308</v>
      </c>
    </row>
    <row r="2602" spans="1:10" x14ac:dyDescent="0.25" outlineLevel="3" collapsed="1">
      <c r="A2602" s="7" t="s">
        <v>15</v>
      </c>
      <c r="B2602" s="7" t="s">
        <v>25</v>
      </c>
      <c r="C2602" s="7" t="s">
        <v>2</v>
      </c>
      <c r="D2602" s="7"/>
      <c r="E2602" s="7" t="s">
        <v>1056</v>
      </c>
      <c r="F2602" s="7" t="s">
        <v>19</v>
      </c>
      <c r="G2602" s="7" t="s">
        <v>27</v>
      </c>
      <c r="H2602" s="7" t="s">
        <v>2</v>
      </c>
      <c r="I2602" s="7" t="s">
        <v>2</v>
      </c>
      <c r="J2602" s="7" t="s">
        <v>803</v>
      </c>
    </row>
    <row r="2603" spans="1:10" x14ac:dyDescent="0.25" outlineLevel="3" collapsed="1">
      <c r="A2603" s="7" t="s">
        <v>15</v>
      </c>
      <c r="B2603" s="7" t="s">
        <v>25</v>
      </c>
      <c r="C2603" s="7" t="s">
        <v>2</v>
      </c>
      <c r="D2603" s="7"/>
      <c r="E2603" s="7" t="s">
        <v>851</v>
      </c>
      <c r="F2603" s="7" t="s">
        <v>19</v>
      </c>
      <c r="G2603" s="7" t="s">
        <v>27</v>
      </c>
      <c r="H2603" s="7" t="s">
        <v>2</v>
      </c>
      <c r="I2603" s="7" t="s">
        <v>2</v>
      </c>
      <c r="J2603" s="7" t="s">
        <v>46</v>
      </c>
    </row>
    <row r="2604" spans="1:10" x14ac:dyDescent="0.25" outlineLevel="3" collapsed="1">
      <c r="A2604" s="7" t="s">
        <v>15</v>
      </c>
      <c r="B2604" s="7" t="s">
        <v>25</v>
      </c>
      <c r="C2604" s="7" t="s">
        <v>2</v>
      </c>
      <c r="D2604" s="7"/>
      <c r="E2604" s="7" t="s">
        <v>852</v>
      </c>
      <c r="F2604" s="7" t="s">
        <v>19</v>
      </c>
      <c r="G2604" s="7" t="s">
        <v>27</v>
      </c>
      <c r="H2604" s="7" t="s">
        <v>2</v>
      </c>
      <c r="I2604" s="7" t="s">
        <v>2</v>
      </c>
      <c r="J2604" s="7" t="s">
        <v>48</v>
      </c>
    </row>
    <row r="2605" spans="1:10" x14ac:dyDescent="0.25" outlineLevel="2" collapsed="1">
      <c r="A2605" s="8" t="s">
        <v>19</v>
      </c>
      <c r="B2605" s="9" t="s">
        <v>1662</v>
      </c>
      <c r="C2605" s="8" t="s">
        <v>2</v>
      </c>
      <c r="D2605" s="8"/>
      <c r="E2605" s="8" t="s">
        <v>1124</v>
      </c>
      <c r="F2605" s="8" t="s">
        <v>19</v>
      </c>
      <c r="G2605" s="8" t="s">
        <v>2</v>
      </c>
      <c r="H2605" s="8" t="s">
        <v>2</v>
      </c>
      <c r="I2605" s="8" t="s">
        <v>2</v>
      </c>
      <c r="J2605" s="8" t="s">
        <v>1037</v>
      </c>
    </row>
    <row r="2606" spans="1:10" x14ac:dyDescent="0.25" outlineLevel="3" collapsed="1">
      <c r="A2606" s="7" t="s">
        <v>15</v>
      </c>
      <c r="B2606" s="7" t="s">
        <v>25</v>
      </c>
      <c r="C2606" s="7" t="s">
        <v>2</v>
      </c>
      <c r="D2606" s="7"/>
      <c r="E2606" s="7" t="s">
        <v>842</v>
      </c>
      <c r="F2606" s="7" t="s">
        <v>19</v>
      </c>
      <c r="G2606" s="7" t="s">
        <v>27</v>
      </c>
      <c r="H2606" s="7" t="s">
        <v>2</v>
      </c>
      <c r="I2606" s="7" t="s">
        <v>2</v>
      </c>
      <c r="J2606" s="7" t="s">
        <v>28</v>
      </c>
    </row>
    <row r="2607" spans="1:10" x14ac:dyDescent="0.25" outlineLevel="3" collapsed="1">
      <c r="A2607" s="7" t="s">
        <v>15</v>
      </c>
      <c r="B2607" s="7" t="s">
        <v>25</v>
      </c>
      <c r="C2607" s="7" t="s">
        <v>2</v>
      </c>
      <c r="D2607" s="7"/>
      <c r="E2607" s="7" t="s">
        <v>843</v>
      </c>
      <c r="F2607" s="7" t="s">
        <v>19</v>
      </c>
      <c r="G2607" s="7" t="s">
        <v>27</v>
      </c>
      <c r="H2607" s="7" t="s">
        <v>2</v>
      </c>
      <c r="I2607" s="7" t="s">
        <v>2</v>
      </c>
      <c r="J2607" s="7" t="s">
        <v>30</v>
      </c>
    </row>
    <row r="2608" spans="1:10" x14ac:dyDescent="0.25" outlineLevel="3" collapsed="1">
      <c r="A2608" s="7" t="s">
        <v>15</v>
      </c>
      <c r="B2608" s="7" t="s">
        <v>25</v>
      </c>
      <c r="C2608" s="7" t="s">
        <v>2</v>
      </c>
      <c r="D2608" s="7"/>
      <c r="E2608" s="7" t="s">
        <v>844</v>
      </c>
      <c r="F2608" s="7" t="s">
        <v>19</v>
      </c>
      <c r="G2608" s="7" t="s">
        <v>27</v>
      </c>
      <c r="H2608" s="7" t="s">
        <v>2</v>
      </c>
      <c r="I2608" s="7" t="s">
        <v>2</v>
      </c>
      <c r="J2608" s="7" t="s">
        <v>34</v>
      </c>
    </row>
    <row r="2609" spans="1:10" x14ac:dyDescent="0.25" outlineLevel="3" collapsed="1">
      <c r="A2609" s="7" t="s">
        <v>15</v>
      </c>
      <c r="B2609" s="7" t="s">
        <v>25</v>
      </c>
      <c r="C2609" s="7" t="s">
        <v>2</v>
      </c>
      <c r="D2609" s="7"/>
      <c r="E2609" s="7" t="s">
        <v>845</v>
      </c>
      <c r="F2609" s="7" t="s">
        <v>19</v>
      </c>
      <c r="G2609" s="7" t="s">
        <v>27</v>
      </c>
      <c r="H2609" s="7" t="s">
        <v>2</v>
      </c>
      <c r="I2609" s="7" t="s">
        <v>2</v>
      </c>
      <c r="J2609" s="7" t="s">
        <v>37</v>
      </c>
    </row>
    <row r="2610" spans="1:10" x14ac:dyDescent="0.25" outlineLevel="3" collapsed="1">
      <c r="A2610" s="7" t="s">
        <v>15</v>
      </c>
      <c r="B2610" s="7" t="s">
        <v>25</v>
      </c>
      <c r="C2610" s="7" t="s">
        <v>2</v>
      </c>
      <c r="D2610" s="7"/>
      <c r="E2610" s="7" t="s">
        <v>1049</v>
      </c>
      <c r="F2610" s="7" t="s">
        <v>19</v>
      </c>
      <c r="G2610" s="7" t="s">
        <v>27</v>
      </c>
      <c r="H2610" s="7" t="s">
        <v>2</v>
      </c>
      <c r="I2610" s="7" t="s">
        <v>2</v>
      </c>
      <c r="J2610" s="7" t="s">
        <v>63</v>
      </c>
    </row>
    <row r="2611" spans="1:10" x14ac:dyDescent="0.25" outlineLevel="3" collapsed="1">
      <c r="A2611" s="7" t="s">
        <v>15</v>
      </c>
      <c r="B2611" s="7" t="s">
        <v>25</v>
      </c>
      <c r="C2611" s="7" t="s">
        <v>2</v>
      </c>
      <c r="D2611" s="7"/>
      <c r="E2611" s="7" t="s">
        <v>1050</v>
      </c>
      <c r="F2611" s="7" t="s">
        <v>19</v>
      </c>
      <c r="G2611" s="7" t="s">
        <v>27</v>
      </c>
      <c r="H2611" s="7" t="s">
        <v>2</v>
      </c>
      <c r="I2611" s="7" t="s">
        <v>2</v>
      </c>
      <c r="J2611" s="7" t="s">
        <v>87</v>
      </c>
    </row>
    <row r="2612" spans="1:10" x14ac:dyDescent="0.25" outlineLevel="3" collapsed="1">
      <c r="A2612" s="8" t="s">
        <v>15</v>
      </c>
      <c r="B2612" s="9" t="s">
        <v>1663</v>
      </c>
      <c r="C2612" s="8" t="s">
        <v>2</v>
      </c>
      <c r="D2612" s="8"/>
      <c r="E2612" s="8" t="s">
        <v>1126</v>
      </c>
      <c r="F2612" s="8" t="s">
        <v>15</v>
      </c>
      <c r="G2612" s="8" t="s">
        <v>2</v>
      </c>
      <c r="H2612" s="8" t="s">
        <v>2</v>
      </c>
      <c r="I2612" s="8" t="s">
        <v>2</v>
      </c>
      <c r="J2612" s="8" t="s">
        <v>44</v>
      </c>
    </row>
    <row r="2613" spans="1:10" x14ac:dyDescent="0.25" outlineLevel="4" collapsed="1">
      <c r="A2613" s="7" t="s">
        <v>15</v>
      </c>
      <c r="B2613" s="7" t="s">
        <v>64</v>
      </c>
      <c r="C2613" s="7" t="s">
        <v>2</v>
      </c>
      <c r="D2613" s="7"/>
      <c r="E2613" s="7" t="s">
        <v>895</v>
      </c>
      <c r="F2613" s="7" t="s">
        <v>19</v>
      </c>
      <c r="G2613" s="7">
        <v>1</v>
      </c>
      <c r="H2613" s="7" t="s">
        <v>2</v>
      </c>
      <c r="I2613" s="7" t="s">
        <v>2</v>
      </c>
      <c r="J2613" s="7" t="s">
        <v>28</v>
      </c>
    </row>
    <row r="2614" spans="1:10" x14ac:dyDescent="0.25" outlineLevel="4" collapsed="1">
      <c r="A2614" s="7" t="s">
        <v>15</v>
      </c>
      <c r="B2614" s="7" t="s">
        <v>25</v>
      </c>
      <c r="C2614" s="7" t="s">
        <v>2</v>
      </c>
      <c r="D2614" s="7"/>
      <c r="E2614" s="7" t="s">
        <v>848</v>
      </c>
      <c r="F2614" s="7" t="s">
        <v>19</v>
      </c>
      <c r="G2614" s="7" t="s">
        <v>27</v>
      </c>
      <c r="H2614" s="7" t="s">
        <v>2</v>
      </c>
      <c r="I2614" s="7" t="s">
        <v>2</v>
      </c>
      <c r="J2614" s="7" t="s">
        <v>30</v>
      </c>
    </row>
    <row r="2615" spans="1:10" x14ac:dyDescent="0.25" outlineLevel="4" collapsed="1">
      <c r="A2615" s="7" t="s">
        <v>15</v>
      </c>
      <c r="B2615" s="7" t="s">
        <v>64</v>
      </c>
      <c r="C2615" s="7" t="s">
        <v>2</v>
      </c>
      <c r="D2615" s="7"/>
      <c r="E2615" s="7" t="s">
        <v>1127</v>
      </c>
      <c r="F2615" s="7" t="s">
        <v>19</v>
      </c>
      <c r="G2615" s="7">
        <v>1</v>
      </c>
      <c r="H2615" s="7" t="s">
        <v>2</v>
      </c>
      <c r="I2615" s="7" t="s">
        <v>2</v>
      </c>
      <c r="J2615" s="7" t="s">
        <v>34</v>
      </c>
    </row>
    <row r="2616" spans="1:10" x14ac:dyDescent="0.25" outlineLevel="4" collapsed="1">
      <c r="A2616" s="7" t="s">
        <v>15</v>
      </c>
      <c r="B2616" s="7" t="s">
        <v>64</v>
      </c>
      <c r="C2616" s="7" t="s">
        <v>2</v>
      </c>
      <c r="D2616" s="7"/>
      <c r="E2616" s="7" t="s">
        <v>1128</v>
      </c>
      <c r="F2616" s="7" t="s">
        <v>19</v>
      </c>
      <c r="G2616" s="7">
        <v>1</v>
      </c>
      <c r="H2616" s="7" t="s">
        <v>2</v>
      </c>
      <c r="I2616" s="7" t="s">
        <v>2</v>
      </c>
      <c r="J2616" s="7" t="s">
        <v>37</v>
      </c>
    </row>
    <row r="2617" spans="1:10" x14ac:dyDescent="0.25" outlineLevel="4" collapsed="1">
      <c r="A2617" s="7" t="s">
        <v>15</v>
      </c>
      <c r="B2617" s="7" t="s">
        <v>64</v>
      </c>
      <c r="C2617" s="7" t="s">
        <v>2</v>
      </c>
      <c r="D2617" s="7"/>
      <c r="E2617" s="7" t="s">
        <v>1129</v>
      </c>
      <c r="F2617" s="7" t="s">
        <v>19</v>
      </c>
      <c r="G2617" s="7">
        <v>1</v>
      </c>
      <c r="H2617" s="7" t="s">
        <v>2</v>
      </c>
      <c r="I2617" s="7" t="s">
        <v>2</v>
      </c>
      <c r="J2617" s="7" t="s">
        <v>63</v>
      </c>
    </row>
    <row r="2618" spans="1:10" x14ac:dyDescent="0.25" outlineLevel="3" collapsed="1">
      <c r="A2618" s="7" t="s">
        <v>15</v>
      </c>
      <c r="B2618" s="7" t="s">
        <v>25</v>
      </c>
      <c r="C2618" s="7" t="s">
        <v>2</v>
      </c>
      <c r="D2618" s="7"/>
      <c r="E2618" s="7" t="s">
        <v>1055</v>
      </c>
      <c r="F2618" s="7" t="s">
        <v>19</v>
      </c>
      <c r="G2618" s="7" t="s">
        <v>27</v>
      </c>
      <c r="H2618" s="7" t="s">
        <v>2</v>
      </c>
      <c r="I2618" s="7" t="s">
        <v>2</v>
      </c>
      <c r="J2618" s="7" t="s">
        <v>308</v>
      </c>
    </row>
    <row r="2619" spans="1:10" x14ac:dyDescent="0.25" outlineLevel="3" collapsed="1">
      <c r="A2619" s="7" t="s">
        <v>15</v>
      </c>
      <c r="B2619" s="7" t="s">
        <v>25</v>
      </c>
      <c r="C2619" s="7" t="s">
        <v>2</v>
      </c>
      <c r="D2619" s="7"/>
      <c r="E2619" s="7" t="s">
        <v>1056</v>
      </c>
      <c r="F2619" s="7" t="s">
        <v>19</v>
      </c>
      <c r="G2619" s="7" t="s">
        <v>27</v>
      </c>
      <c r="H2619" s="7" t="s">
        <v>2</v>
      </c>
      <c r="I2619" s="7" t="s">
        <v>2</v>
      </c>
      <c r="J2619" s="7" t="s">
        <v>803</v>
      </c>
    </row>
    <row r="2620" spans="1:10" x14ac:dyDescent="0.25" outlineLevel="3" collapsed="1">
      <c r="A2620" s="7" t="s">
        <v>15</v>
      </c>
      <c r="B2620" s="7" t="s">
        <v>25</v>
      </c>
      <c r="C2620" s="7" t="s">
        <v>2</v>
      </c>
      <c r="D2620" s="7"/>
      <c r="E2620" s="7" t="s">
        <v>851</v>
      </c>
      <c r="F2620" s="7" t="s">
        <v>19</v>
      </c>
      <c r="G2620" s="7" t="s">
        <v>27</v>
      </c>
      <c r="H2620" s="7" t="s">
        <v>2</v>
      </c>
      <c r="I2620" s="7" t="s">
        <v>2</v>
      </c>
      <c r="J2620" s="7" t="s">
        <v>46</v>
      </c>
    </row>
    <row r="2621" spans="1:10" x14ac:dyDescent="0.25" outlineLevel="3" collapsed="1">
      <c r="A2621" s="7" t="s">
        <v>15</v>
      </c>
      <c r="B2621" s="7" t="s">
        <v>25</v>
      </c>
      <c r="C2621" s="7" t="s">
        <v>2</v>
      </c>
      <c r="D2621" s="7"/>
      <c r="E2621" s="7" t="s">
        <v>1054</v>
      </c>
      <c r="F2621" s="7" t="s">
        <v>19</v>
      </c>
      <c r="G2621" s="7" t="s">
        <v>27</v>
      </c>
      <c r="H2621" s="7" t="s">
        <v>2</v>
      </c>
      <c r="I2621" s="7" t="s">
        <v>2</v>
      </c>
      <c r="J2621" s="7" t="s">
        <v>48</v>
      </c>
    </row>
    <row r="2622" spans="1:10" x14ac:dyDescent="0.25" outlineLevel="3" collapsed="1">
      <c r="A2622" s="7" t="s">
        <v>15</v>
      </c>
      <c r="B2622" s="7" t="s">
        <v>25</v>
      </c>
      <c r="C2622" s="7" t="s">
        <v>2</v>
      </c>
      <c r="D2622" s="7"/>
      <c r="E2622" s="7" t="s">
        <v>852</v>
      </c>
      <c r="F2622" s="7" t="s">
        <v>19</v>
      </c>
      <c r="G2622" s="7" t="s">
        <v>27</v>
      </c>
      <c r="H2622" s="7" t="s">
        <v>2</v>
      </c>
      <c r="I2622" s="7" t="s">
        <v>2</v>
      </c>
      <c r="J2622" s="7" t="s">
        <v>50</v>
      </c>
    </row>
    <row r="2623" spans="1:10" x14ac:dyDescent="0.25" outlineLevel="2" collapsed="1">
      <c r="A2623" s="8" t="s">
        <v>19</v>
      </c>
      <c r="B2623" s="9" t="s">
        <v>1664</v>
      </c>
      <c r="C2623" s="8" t="s">
        <v>2</v>
      </c>
      <c r="D2623" s="8"/>
      <c r="E2623" s="8" t="s">
        <v>1131</v>
      </c>
      <c r="F2623" s="8" t="s">
        <v>19</v>
      </c>
      <c r="G2623" s="8" t="s">
        <v>2</v>
      </c>
      <c r="H2623" s="8" t="s">
        <v>2</v>
      </c>
      <c r="I2623" s="8" t="s">
        <v>2</v>
      </c>
      <c r="J2623" s="8" t="s">
        <v>1132</v>
      </c>
    </row>
    <row r="2624" spans="1:10" x14ac:dyDescent="0.25" outlineLevel="3" collapsed="1">
      <c r="A2624" s="7" t="s">
        <v>15</v>
      </c>
      <c r="B2624" s="7" t="s">
        <v>25</v>
      </c>
      <c r="C2624" s="7" t="s">
        <v>2</v>
      </c>
      <c r="D2624" s="7"/>
      <c r="E2624" s="7" t="s">
        <v>842</v>
      </c>
      <c r="F2624" s="7" t="s">
        <v>19</v>
      </c>
      <c r="G2624" s="7" t="s">
        <v>27</v>
      </c>
      <c r="H2624" s="7" t="s">
        <v>2</v>
      </c>
      <c r="I2624" s="7" t="s">
        <v>2</v>
      </c>
      <c r="J2624" s="7" t="s">
        <v>28</v>
      </c>
    </row>
    <row r="2625" spans="1:10" x14ac:dyDescent="0.25" outlineLevel="3" collapsed="1">
      <c r="A2625" s="7" t="s">
        <v>15</v>
      </c>
      <c r="B2625" s="7" t="s">
        <v>25</v>
      </c>
      <c r="C2625" s="7" t="s">
        <v>2</v>
      </c>
      <c r="D2625" s="7"/>
      <c r="E2625" s="7" t="s">
        <v>843</v>
      </c>
      <c r="F2625" s="7" t="s">
        <v>19</v>
      </c>
      <c r="G2625" s="7" t="s">
        <v>27</v>
      </c>
      <c r="H2625" s="7" t="s">
        <v>2</v>
      </c>
      <c r="I2625" s="7" t="s">
        <v>2</v>
      </c>
      <c r="J2625" s="7" t="s">
        <v>30</v>
      </c>
    </row>
    <row r="2626" spans="1:10" x14ac:dyDescent="0.25" outlineLevel="3" collapsed="1">
      <c r="A2626" s="7" t="s">
        <v>15</v>
      </c>
      <c r="B2626" s="7" t="s">
        <v>25</v>
      </c>
      <c r="C2626" s="7" t="s">
        <v>2</v>
      </c>
      <c r="D2626" s="7"/>
      <c r="E2626" s="7" t="s">
        <v>844</v>
      </c>
      <c r="F2626" s="7" t="s">
        <v>19</v>
      </c>
      <c r="G2626" s="7" t="s">
        <v>27</v>
      </c>
      <c r="H2626" s="7" t="s">
        <v>2</v>
      </c>
      <c r="I2626" s="7" t="s">
        <v>2</v>
      </c>
      <c r="J2626" s="7" t="s">
        <v>34</v>
      </c>
    </row>
    <row r="2627" spans="1:10" x14ac:dyDescent="0.25" outlineLevel="3" collapsed="1">
      <c r="A2627" s="7" t="s">
        <v>15</v>
      </c>
      <c r="B2627" s="7" t="s">
        <v>25</v>
      </c>
      <c r="C2627" s="7" t="s">
        <v>2</v>
      </c>
      <c r="D2627" s="7"/>
      <c r="E2627" s="7" t="s">
        <v>845</v>
      </c>
      <c r="F2627" s="7" t="s">
        <v>19</v>
      </c>
      <c r="G2627" s="7" t="s">
        <v>27</v>
      </c>
      <c r="H2627" s="7" t="s">
        <v>2</v>
      </c>
      <c r="I2627" s="7" t="s">
        <v>2</v>
      </c>
      <c r="J2627" s="7" t="s">
        <v>37</v>
      </c>
    </row>
    <row r="2628" spans="1:10" x14ac:dyDescent="0.25" outlineLevel="3" collapsed="1">
      <c r="A2628" s="7" t="s">
        <v>15</v>
      </c>
      <c r="B2628" s="7" t="s">
        <v>25</v>
      </c>
      <c r="C2628" s="7" t="s">
        <v>2</v>
      </c>
      <c r="D2628" s="7"/>
      <c r="E2628" s="7" t="s">
        <v>1049</v>
      </c>
      <c r="F2628" s="7" t="s">
        <v>19</v>
      </c>
      <c r="G2628" s="7" t="s">
        <v>27</v>
      </c>
      <c r="H2628" s="7" t="s">
        <v>2</v>
      </c>
      <c r="I2628" s="7" t="s">
        <v>2</v>
      </c>
      <c r="J2628" s="7" t="s">
        <v>63</v>
      </c>
    </row>
    <row r="2629" spans="1:10" x14ac:dyDescent="0.25" outlineLevel="3" collapsed="1">
      <c r="A2629" s="7" t="s">
        <v>15</v>
      </c>
      <c r="B2629" s="7" t="s">
        <v>25</v>
      </c>
      <c r="C2629" s="7" t="s">
        <v>2</v>
      </c>
      <c r="D2629" s="7"/>
      <c r="E2629" s="7" t="s">
        <v>1050</v>
      </c>
      <c r="F2629" s="7" t="s">
        <v>19</v>
      </c>
      <c r="G2629" s="7" t="s">
        <v>27</v>
      </c>
      <c r="H2629" s="7" t="s">
        <v>2</v>
      </c>
      <c r="I2629" s="7" t="s">
        <v>2</v>
      </c>
      <c r="J2629" s="7" t="s">
        <v>87</v>
      </c>
    </row>
    <row r="2630" spans="1:10" x14ac:dyDescent="0.25" outlineLevel="3" collapsed="1">
      <c r="A2630" s="8" t="s">
        <v>15</v>
      </c>
      <c r="B2630" s="9" t="s">
        <v>1665</v>
      </c>
      <c r="C2630" s="8" t="s">
        <v>2</v>
      </c>
      <c r="D2630" s="8"/>
      <c r="E2630" s="8" t="s">
        <v>1134</v>
      </c>
      <c r="F2630" s="8" t="s">
        <v>15</v>
      </c>
      <c r="G2630" s="8" t="s">
        <v>2</v>
      </c>
      <c r="H2630" s="8" t="s">
        <v>2</v>
      </c>
      <c r="I2630" s="8" t="s">
        <v>2</v>
      </c>
      <c r="J2630" s="8" t="s">
        <v>44</v>
      </c>
    </row>
    <row r="2631" spans="1:10" x14ac:dyDescent="0.25" outlineLevel="4" collapsed="1">
      <c r="A2631" s="7" t="s">
        <v>15</v>
      </c>
      <c r="B2631" s="7" t="s">
        <v>64</v>
      </c>
      <c r="C2631" s="7" t="s">
        <v>2</v>
      </c>
      <c r="D2631" s="7"/>
      <c r="E2631" s="7" t="s">
        <v>895</v>
      </c>
      <c r="F2631" s="7" t="s">
        <v>19</v>
      </c>
      <c r="G2631" s="7">
        <v>1</v>
      </c>
      <c r="H2631" s="7" t="s">
        <v>2</v>
      </c>
      <c r="I2631" s="7" t="s">
        <v>2</v>
      </c>
      <c r="J2631" s="7" t="s">
        <v>28</v>
      </c>
    </row>
    <row r="2632" spans="1:10" x14ac:dyDescent="0.25" outlineLevel="4" collapsed="1">
      <c r="A2632" s="7" t="s">
        <v>15</v>
      </c>
      <c r="B2632" s="7" t="s">
        <v>25</v>
      </c>
      <c r="C2632" s="7" t="s">
        <v>2</v>
      </c>
      <c r="D2632" s="7"/>
      <c r="E2632" s="7" t="s">
        <v>848</v>
      </c>
      <c r="F2632" s="7" t="s">
        <v>19</v>
      </c>
      <c r="G2632" s="7" t="s">
        <v>27</v>
      </c>
      <c r="H2632" s="7" t="s">
        <v>2</v>
      </c>
      <c r="I2632" s="7" t="s">
        <v>2</v>
      </c>
      <c r="J2632" s="7" t="s">
        <v>30</v>
      </c>
    </row>
    <row r="2633" spans="1:10" x14ac:dyDescent="0.25" outlineLevel="4" collapsed="1">
      <c r="A2633" s="7" t="s">
        <v>15</v>
      </c>
      <c r="B2633" s="7" t="s">
        <v>64</v>
      </c>
      <c r="C2633" s="7" t="s">
        <v>2</v>
      </c>
      <c r="D2633" s="7"/>
      <c r="E2633" s="7" t="s">
        <v>1127</v>
      </c>
      <c r="F2633" s="7" t="s">
        <v>19</v>
      </c>
      <c r="G2633" s="7">
        <v>1</v>
      </c>
      <c r="H2633" s="7" t="s">
        <v>2</v>
      </c>
      <c r="I2633" s="7" t="s">
        <v>2</v>
      </c>
      <c r="J2633" s="7" t="s">
        <v>34</v>
      </c>
    </row>
    <row r="2634" spans="1:10" x14ac:dyDescent="0.25" outlineLevel="4" collapsed="1">
      <c r="A2634" s="7" t="s">
        <v>15</v>
      </c>
      <c r="B2634" s="7" t="s">
        <v>64</v>
      </c>
      <c r="C2634" s="7" t="s">
        <v>2</v>
      </c>
      <c r="D2634" s="7"/>
      <c r="E2634" s="7" t="s">
        <v>1135</v>
      </c>
      <c r="F2634" s="7" t="s">
        <v>19</v>
      </c>
      <c r="G2634" s="7">
        <v>1</v>
      </c>
      <c r="H2634" s="7" t="s">
        <v>2</v>
      </c>
      <c r="I2634" s="7" t="s">
        <v>2</v>
      </c>
      <c r="J2634" s="7" t="s">
        <v>37</v>
      </c>
    </row>
    <row r="2635" spans="1:10" x14ac:dyDescent="0.25" outlineLevel="4" collapsed="1">
      <c r="A2635" s="7" t="s">
        <v>15</v>
      </c>
      <c r="B2635" s="7" t="s">
        <v>64</v>
      </c>
      <c r="C2635" s="7" t="s">
        <v>2</v>
      </c>
      <c r="D2635" s="7"/>
      <c r="E2635" s="7" t="s">
        <v>1136</v>
      </c>
      <c r="F2635" s="7" t="s">
        <v>19</v>
      </c>
      <c r="G2635" s="7">
        <v>1</v>
      </c>
      <c r="H2635" s="7" t="s">
        <v>2</v>
      </c>
      <c r="I2635" s="7" t="s">
        <v>2</v>
      </c>
      <c r="J2635" s="7" t="s">
        <v>63</v>
      </c>
    </row>
    <row r="2636" spans="1:10" x14ac:dyDescent="0.25" outlineLevel="3" collapsed="1">
      <c r="A2636" s="7" t="s">
        <v>15</v>
      </c>
      <c r="B2636" s="7" t="s">
        <v>25</v>
      </c>
      <c r="C2636" s="7" t="s">
        <v>2</v>
      </c>
      <c r="D2636" s="7"/>
      <c r="E2636" s="7" t="s">
        <v>1055</v>
      </c>
      <c r="F2636" s="7" t="s">
        <v>19</v>
      </c>
      <c r="G2636" s="7" t="s">
        <v>27</v>
      </c>
      <c r="H2636" s="7" t="s">
        <v>2</v>
      </c>
      <c r="I2636" s="7" t="s">
        <v>2</v>
      </c>
      <c r="J2636" s="7" t="s">
        <v>308</v>
      </c>
    </row>
    <row r="2637" spans="1:10" x14ac:dyDescent="0.25" outlineLevel="3" collapsed="1">
      <c r="A2637" s="7" t="s">
        <v>15</v>
      </c>
      <c r="B2637" s="7" t="s">
        <v>25</v>
      </c>
      <c r="C2637" s="7" t="s">
        <v>2</v>
      </c>
      <c r="D2637" s="7"/>
      <c r="E2637" s="7" t="s">
        <v>1056</v>
      </c>
      <c r="F2637" s="7" t="s">
        <v>19</v>
      </c>
      <c r="G2637" s="7" t="s">
        <v>27</v>
      </c>
      <c r="H2637" s="7" t="s">
        <v>2</v>
      </c>
      <c r="I2637" s="7" t="s">
        <v>2</v>
      </c>
      <c r="J2637" s="7" t="s">
        <v>803</v>
      </c>
    </row>
    <row r="2638" spans="1:10" x14ac:dyDescent="0.25" outlineLevel="3" collapsed="1">
      <c r="A2638" s="7" t="s">
        <v>15</v>
      </c>
      <c r="B2638" s="7" t="s">
        <v>25</v>
      </c>
      <c r="C2638" s="7" t="s">
        <v>2</v>
      </c>
      <c r="D2638" s="7"/>
      <c r="E2638" s="7" t="s">
        <v>851</v>
      </c>
      <c r="F2638" s="7" t="s">
        <v>19</v>
      </c>
      <c r="G2638" s="7" t="s">
        <v>27</v>
      </c>
      <c r="H2638" s="7" t="s">
        <v>2</v>
      </c>
      <c r="I2638" s="7" t="s">
        <v>2</v>
      </c>
      <c r="J2638" s="7" t="s">
        <v>46</v>
      </c>
    </row>
    <row r="2639" spans="1:10" x14ac:dyDescent="0.25" outlineLevel="3" collapsed="1">
      <c r="A2639" s="7" t="s">
        <v>15</v>
      </c>
      <c r="B2639" s="7" t="s">
        <v>25</v>
      </c>
      <c r="C2639" s="7" t="s">
        <v>2</v>
      </c>
      <c r="D2639" s="7"/>
      <c r="E2639" s="7" t="s">
        <v>1122</v>
      </c>
      <c r="F2639" s="7" t="s">
        <v>19</v>
      </c>
      <c r="G2639" s="7" t="s">
        <v>27</v>
      </c>
      <c r="H2639" s="7" t="s">
        <v>2</v>
      </c>
      <c r="I2639" s="7" t="s">
        <v>2</v>
      </c>
      <c r="J2639" s="7" t="s">
        <v>48</v>
      </c>
    </row>
    <row r="2640" spans="1:10" x14ac:dyDescent="0.25" outlineLevel="3" collapsed="1">
      <c r="A2640" s="7" t="s">
        <v>15</v>
      </c>
      <c r="B2640" s="7" t="s">
        <v>25</v>
      </c>
      <c r="C2640" s="7" t="s">
        <v>2</v>
      </c>
      <c r="D2640" s="7"/>
      <c r="E2640" s="7" t="s">
        <v>852</v>
      </c>
      <c r="F2640" s="7" t="s">
        <v>19</v>
      </c>
      <c r="G2640" s="7" t="s">
        <v>27</v>
      </c>
      <c r="H2640" s="7" t="s">
        <v>2</v>
      </c>
      <c r="I2640" s="7" t="s">
        <v>2</v>
      </c>
      <c r="J2640" s="7" t="s">
        <v>50</v>
      </c>
    </row>
    <row r="2641" spans="1:10" x14ac:dyDescent="0.25" outlineLevel="2" collapsed="1">
      <c r="A2641" s="8" t="s">
        <v>19</v>
      </c>
      <c r="B2641" s="9" t="s">
        <v>1666</v>
      </c>
      <c r="C2641" s="8" t="s">
        <v>2</v>
      </c>
      <c r="D2641" s="8"/>
      <c r="E2641" s="8" t="s">
        <v>1138</v>
      </c>
      <c r="F2641" s="8" t="s">
        <v>19</v>
      </c>
      <c r="G2641" s="8" t="s">
        <v>2</v>
      </c>
      <c r="H2641" s="8" t="s">
        <v>2</v>
      </c>
      <c r="I2641" s="8" t="s">
        <v>2</v>
      </c>
      <c r="J2641" s="8" t="s">
        <v>1139</v>
      </c>
    </row>
    <row r="2642" spans="1:10" x14ac:dyDescent="0.25" outlineLevel="3" collapsed="1">
      <c r="A2642" s="7" t="s">
        <v>15</v>
      </c>
      <c r="B2642" s="7" t="s">
        <v>25</v>
      </c>
      <c r="C2642" s="7" t="s">
        <v>2</v>
      </c>
      <c r="D2642" s="7"/>
      <c r="E2642" s="7" t="s">
        <v>842</v>
      </c>
      <c r="F2642" s="7" t="s">
        <v>19</v>
      </c>
      <c r="G2642" s="7" t="s">
        <v>27</v>
      </c>
      <c r="H2642" s="7" t="s">
        <v>2</v>
      </c>
      <c r="I2642" s="7" t="s">
        <v>2</v>
      </c>
      <c r="J2642" s="7" t="s">
        <v>28</v>
      </c>
    </row>
    <row r="2643" spans="1:10" x14ac:dyDescent="0.25" outlineLevel="3" collapsed="1">
      <c r="A2643" s="7" t="s">
        <v>15</v>
      </c>
      <c r="B2643" s="7" t="s">
        <v>25</v>
      </c>
      <c r="C2643" s="7" t="s">
        <v>2</v>
      </c>
      <c r="D2643" s="7"/>
      <c r="E2643" s="7" t="s">
        <v>843</v>
      </c>
      <c r="F2643" s="7" t="s">
        <v>19</v>
      </c>
      <c r="G2643" s="7" t="s">
        <v>27</v>
      </c>
      <c r="H2643" s="7" t="s">
        <v>2</v>
      </c>
      <c r="I2643" s="7" t="s">
        <v>2</v>
      </c>
      <c r="J2643" s="7" t="s">
        <v>30</v>
      </c>
    </row>
    <row r="2644" spans="1:10" x14ac:dyDescent="0.25" outlineLevel="3" collapsed="1">
      <c r="A2644" s="7" t="s">
        <v>15</v>
      </c>
      <c r="B2644" s="7" t="s">
        <v>25</v>
      </c>
      <c r="C2644" s="7" t="s">
        <v>2</v>
      </c>
      <c r="D2644" s="7"/>
      <c r="E2644" s="7" t="s">
        <v>844</v>
      </c>
      <c r="F2644" s="7" t="s">
        <v>19</v>
      </c>
      <c r="G2644" s="7" t="s">
        <v>27</v>
      </c>
      <c r="H2644" s="7" t="s">
        <v>2</v>
      </c>
      <c r="I2644" s="7" t="s">
        <v>2</v>
      </c>
      <c r="J2644" s="7" t="s">
        <v>34</v>
      </c>
    </row>
    <row r="2645" spans="1:10" x14ac:dyDescent="0.25" outlineLevel="3" collapsed="1">
      <c r="A2645" s="7" t="s">
        <v>15</v>
      </c>
      <c r="B2645" s="7" t="s">
        <v>25</v>
      </c>
      <c r="C2645" s="7" t="s">
        <v>2</v>
      </c>
      <c r="D2645" s="7"/>
      <c r="E2645" s="7" t="s">
        <v>845</v>
      </c>
      <c r="F2645" s="7" t="s">
        <v>19</v>
      </c>
      <c r="G2645" s="7" t="s">
        <v>27</v>
      </c>
      <c r="H2645" s="7" t="s">
        <v>2</v>
      </c>
      <c r="I2645" s="7" t="s">
        <v>2</v>
      </c>
      <c r="J2645" s="7" t="s">
        <v>37</v>
      </c>
    </row>
    <row r="2646" spans="1:10" x14ac:dyDescent="0.25" outlineLevel="3" collapsed="1">
      <c r="A2646" s="7" t="s">
        <v>15</v>
      </c>
      <c r="B2646" s="7" t="s">
        <v>25</v>
      </c>
      <c r="C2646" s="7" t="s">
        <v>2</v>
      </c>
      <c r="D2646" s="7"/>
      <c r="E2646" s="7" t="s">
        <v>1049</v>
      </c>
      <c r="F2646" s="7" t="s">
        <v>19</v>
      </c>
      <c r="G2646" s="7" t="s">
        <v>27</v>
      </c>
      <c r="H2646" s="7" t="s">
        <v>2</v>
      </c>
      <c r="I2646" s="7" t="s">
        <v>2</v>
      </c>
      <c r="J2646" s="7" t="s">
        <v>63</v>
      </c>
    </row>
    <row r="2647" spans="1:10" x14ac:dyDescent="0.25" outlineLevel="3" collapsed="1">
      <c r="A2647" s="7" t="s">
        <v>15</v>
      </c>
      <c r="B2647" s="7" t="s">
        <v>25</v>
      </c>
      <c r="C2647" s="7" t="s">
        <v>2</v>
      </c>
      <c r="D2647" s="7"/>
      <c r="E2647" s="7" t="s">
        <v>1050</v>
      </c>
      <c r="F2647" s="7" t="s">
        <v>19</v>
      </c>
      <c r="G2647" s="7" t="s">
        <v>27</v>
      </c>
      <c r="H2647" s="7" t="s">
        <v>2</v>
      </c>
      <c r="I2647" s="7" t="s">
        <v>2</v>
      </c>
      <c r="J2647" s="7" t="s">
        <v>87</v>
      </c>
    </row>
    <row r="2648" spans="1:10" x14ac:dyDescent="0.25" outlineLevel="3" collapsed="1">
      <c r="A2648" s="8" t="s">
        <v>15</v>
      </c>
      <c r="B2648" s="9" t="s">
        <v>1667</v>
      </c>
      <c r="C2648" s="8" t="s">
        <v>2</v>
      </c>
      <c r="D2648" s="8"/>
      <c r="E2648" s="8" t="s">
        <v>1141</v>
      </c>
      <c r="F2648" s="8" t="s">
        <v>15</v>
      </c>
      <c r="G2648" s="8" t="s">
        <v>2</v>
      </c>
      <c r="H2648" s="8" t="s">
        <v>2</v>
      </c>
      <c r="I2648" s="8" t="s">
        <v>2</v>
      </c>
      <c r="J2648" s="8" t="s">
        <v>44</v>
      </c>
    </row>
    <row r="2649" spans="1:10" x14ac:dyDescent="0.25" outlineLevel="4" collapsed="1">
      <c r="A2649" s="7" t="s">
        <v>15</v>
      </c>
      <c r="B2649" s="7" t="s">
        <v>64</v>
      </c>
      <c r="C2649" s="7" t="s">
        <v>2</v>
      </c>
      <c r="D2649" s="7"/>
      <c r="E2649" s="7" t="s">
        <v>895</v>
      </c>
      <c r="F2649" s="7" t="s">
        <v>19</v>
      </c>
      <c r="G2649" s="7">
        <v>1</v>
      </c>
      <c r="H2649" s="7" t="s">
        <v>2</v>
      </c>
      <c r="I2649" s="7" t="s">
        <v>2</v>
      </c>
      <c r="J2649" s="7" t="s">
        <v>28</v>
      </c>
    </row>
    <row r="2650" spans="1:10" x14ac:dyDescent="0.25" outlineLevel="4" collapsed="1">
      <c r="A2650" s="7" t="s">
        <v>15</v>
      </c>
      <c r="B2650" s="7" t="s">
        <v>25</v>
      </c>
      <c r="C2650" s="7" t="s">
        <v>2</v>
      </c>
      <c r="D2650" s="7"/>
      <c r="E2650" s="7" t="s">
        <v>848</v>
      </c>
      <c r="F2650" s="7" t="s">
        <v>19</v>
      </c>
      <c r="G2650" s="7" t="s">
        <v>27</v>
      </c>
      <c r="H2650" s="7" t="s">
        <v>2</v>
      </c>
      <c r="I2650" s="7" t="s">
        <v>2</v>
      </c>
      <c r="J2650" s="7" t="s">
        <v>30</v>
      </c>
    </row>
    <row r="2651" spans="1:10" x14ac:dyDescent="0.25" outlineLevel="4" collapsed="1">
      <c r="A2651" s="7" t="s">
        <v>15</v>
      </c>
      <c r="B2651" s="7" t="s">
        <v>64</v>
      </c>
      <c r="C2651" s="7" t="s">
        <v>2</v>
      </c>
      <c r="D2651" s="7"/>
      <c r="E2651" s="7" t="s">
        <v>1142</v>
      </c>
      <c r="F2651" s="7" t="s">
        <v>19</v>
      </c>
      <c r="G2651" s="7">
        <v>1</v>
      </c>
      <c r="H2651" s="7" t="s">
        <v>2</v>
      </c>
      <c r="I2651" s="7" t="s">
        <v>2</v>
      </c>
      <c r="J2651" s="7" t="s">
        <v>34</v>
      </c>
    </row>
    <row r="2652" spans="1:10" x14ac:dyDescent="0.25" outlineLevel="3" collapsed="1">
      <c r="A2652" s="7" t="s">
        <v>15</v>
      </c>
      <c r="B2652" s="7" t="s">
        <v>25</v>
      </c>
      <c r="C2652" s="7" t="s">
        <v>2</v>
      </c>
      <c r="D2652" s="7"/>
      <c r="E2652" s="7" t="s">
        <v>1055</v>
      </c>
      <c r="F2652" s="7" t="s">
        <v>19</v>
      </c>
      <c r="G2652" s="7" t="s">
        <v>27</v>
      </c>
      <c r="H2652" s="7" t="s">
        <v>2</v>
      </c>
      <c r="I2652" s="7" t="s">
        <v>2</v>
      </c>
      <c r="J2652" s="7" t="s">
        <v>308</v>
      </c>
    </row>
    <row r="2653" spans="1:10" x14ac:dyDescent="0.25" outlineLevel="3" collapsed="1">
      <c r="A2653" s="7" t="s">
        <v>15</v>
      </c>
      <c r="B2653" s="7" t="s">
        <v>25</v>
      </c>
      <c r="C2653" s="7" t="s">
        <v>2</v>
      </c>
      <c r="D2653" s="7"/>
      <c r="E2653" s="7" t="s">
        <v>1056</v>
      </c>
      <c r="F2653" s="7" t="s">
        <v>19</v>
      </c>
      <c r="G2653" s="7" t="s">
        <v>27</v>
      </c>
      <c r="H2653" s="7" t="s">
        <v>2</v>
      </c>
      <c r="I2653" s="7" t="s">
        <v>2</v>
      </c>
      <c r="J2653" s="7" t="s">
        <v>803</v>
      </c>
    </row>
    <row r="2654" spans="1:10" x14ac:dyDescent="0.25" outlineLevel="3" collapsed="1">
      <c r="A2654" s="7" t="s">
        <v>15</v>
      </c>
      <c r="B2654" s="7" t="s">
        <v>25</v>
      </c>
      <c r="C2654" s="7" t="s">
        <v>2</v>
      </c>
      <c r="D2654" s="7"/>
      <c r="E2654" s="7" t="s">
        <v>851</v>
      </c>
      <c r="F2654" s="7" t="s">
        <v>19</v>
      </c>
      <c r="G2654" s="7" t="s">
        <v>27</v>
      </c>
      <c r="H2654" s="7" t="s">
        <v>2</v>
      </c>
      <c r="I2654" s="7" t="s">
        <v>2</v>
      </c>
      <c r="J2654" s="7" t="s">
        <v>46</v>
      </c>
    </row>
    <row r="2655" spans="1:10" x14ac:dyDescent="0.25" outlineLevel="3" collapsed="1">
      <c r="A2655" s="7" t="s">
        <v>15</v>
      </c>
      <c r="B2655" s="7" t="s">
        <v>25</v>
      </c>
      <c r="C2655" s="7" t="s">
        <v>2</v>
      </c>
      <c r="D2655" s="7"/>
      <c r="E2655" s="7" t="s">
        <v>1122</v>
      </c>
      <c r="F2655" s="7" t="s">
        <v>19</v>
      </c>
      <c r="G2655" s="7" t="s">
        <v>27</v>
      </c>
      <c r="H2655" s="7" t="s">
        <v>2</v>
      </c>
      <c r="I2655" s="7" t="s">
        <v>2</v>
      </c>
      <c r="J2655" s="7" t="s">
        <v>48</v>
      </c>
    </row>
    <row r="2656" spans="1:10" x14ac:dyDescent="0.25" outlineLevel="3" collapsed="1">
      <c r="A2656" s="7" t="s">
        <v>15</v>
      </c>
      <c r="B2656" s="7" t="s">
        <v>25</v>
      </c>
      <c r="C2656" s="7" t="s">
        <v>2</v>
      </c>
      <c r="D2656" s="7"/>
      <c r="E2656" s="7" t="s">
        <v>852</v>
      </c>
      <c r="F2656" s="7" t="s">
        <v>19</v>
      </c>
      <c r="G2656" s="7" t="s">
        <v>27</v>
      </c>
      <c r="H2656" s="7" t="s">
        <v>2</v>
      </c>
      <c r="I2656" s="7" t="s">
        <v>2</v>
      </c>
      <c r="J2656" s="7" t="s">
        <v>50</v>
      </c>
    </row>
    <row r="2657" spans="1:10" x14ac:dyDescent="0.25" outlineLevel="2" collapsed="1">
      <c r="A2657" s="8" t="s">
        <v>19</v>
      </c>
      <c r="B2657" s="9" t="s">
        <v>1668</v>
      </c>
      <c r="C2657" s="8" t="s">
        <v>2</v>
      </c>
      <c r="D2657" s="8"/>
      <c r="E2657" s="8" t="s">
        <v>1144</v>
      </c>
      <c r="F2657" s="8" t="s">
        <v>19</v>
      </c>
      <c r="G2657" s="8" t="s">
        <v>2</v>
      </c>
      <c r="H2657" s="8" t="s">
        <v>2</v>
      </c>
      <c r="I2657" s="8" t="s">
        <v>2</v>
      </c>
      <c r="J2657" s="8" t="s">
        <v>1145</v>
      </c>
    </row>
    <row r="2658" spans="1:10" x14ac:dyDescent="0.25" outlineLevel="3" collapsed="1">
      <c r="A2658" s="7" t="s">
        <v>15</v>
      </c>
      <c r="B2658" s="7" t="s">
        <v>25</v>
      </c>
      <c r="C2658" s="7" t="s">
        <v>2</v>
      </c>
      <c r="D2658" s="7"/>
      <c r="E2658" s="7" t="s">
        <v>842</v>
      </c>
      <c r="F2658" s="7" t="s">
        <v>19</v>
      </c>
      <c r="G2658" s="7" t="s">
        <v>27</v>
      </c>
      <c r="H2658" s="7" t="s">
        <v>2</v>
      </c>
      <c r="I2658" s="7" t="s">
        <v>2</v>
      </c>
      <c r="J2658" s="7" t="s">
        <v>28</v>
      </c>
    </row>
    <row r="2659" spans="1:10" x14ac:dyDescent="0.25" outlineLevel="3" collapsed="1">
      <c r="A2659" s="7" t="s">
        <v>15</v>
      </c>
      <c r="B2659" s="7" t="s">
        <v>25</v>
      </c>
      <c r="C2659" s="7" t="s">
        <v>2</v>
      </c>
      <c r="D2659" s="7"/>
      <c r="E2659" s="7" t="s">
        <v>843</v>
      </c>
      <c r="F2659" s="7" t="s">
        <v>19</v>
      </c>
      <c r="G2659" s="7" t="s">
        <v>27</v>
      </c>
      <c r="H2659" s="7" t="s">
        <v>2</v>
      </c>
      <c r="I2659" s="7" t="s">
        <v>2</v>
      </c>
      <c r="J2659" s="7" t="s">
        <v>30</v>
      </c>
    </row>
    <row r="2660" spans="1:10" x14ac:dyDescent="0.25" outlineLevel="3" collapsed="1">
      <c r="A2660" s="7" t="s">
        <v>15</v>
      </c>
      <c r="B2660" s="7" t="s">
        <v>25</v>
      </c>
      <c r="C2660" s="7" t="s">
        <v>2</v>
      </c>
      <c r="D2660" s="7"/>
      <c r="E2660" s="7" t="s">
        <v>844</v>
      </c>
      <c r="F2660" s="7" t="s">
        <v>19</v>
      </c>
      <c r="G2660" s="7" t="s">
        <v>27</v>
      </c>
      <c r="H2660" s="7" t="s">
        <v>2</v>
      </c>
      <c r="I2660" s="7" t="s">
        <v>2</v>
      </c>
      <c r="J2660" s="7" t="s">
        <v>34</v>
      </c>
    </row>
    <row r="2661" spans="1:10" x14ac:dyDescent="0.25" outlineLevel="3" collapsed="1">
      <c r="A2661" s="7" t="s">
        <v>15</v>
      </c>
      <c r="B2661" s="7" t="s">
        <v>25</v>
      </c>
      <c r="C2661" s="7" t="s">
        <v>2</v>
      </c>
      <c r="D2661" s="7"/>
      <c r="E2661" s="7" t="s">
        <v>845</v>
      </c>
      <c r="F2661" s="7" t="s">
        <v>19</v>
      </c>
      <c r="G2661" s="7" t="s">
        <v>27</v>
      </c>
      <c r="H2661" s="7" t="s">
        <v>2</v>
      </c>
      <c r="I2661" s="7" t="s">
        <v>2</v>
      </c>
      <c r="J2661" s="7" t="s">
        <v>37</v>
      </c>
    </row>
    <row r="2662" spans="1:10" x14ac:dyDescent="0.25" outlineLevel="3" collapsed="1">
      <c r="A2662" s="7" t="s">
        <v>15</v>
      </c>
      <c r="B2662" s="7" t="s">
        <v>25</v>
      </c>
      <c r="C2662" s="7" t="s">
        <v>2</v>
      </c>
      <c r="D2662" s="7"/>
      <c r="E2662" s="7" t="s">
        <v>1049</v>
      </c>
      <c r="F2662" s="7" t="s">
        <v>19</v>
      </c>
      <c r="G2662" s="7" t="s">
        <v>27</v>
      </c>
      <c r="H2662" s="7" t="s">
        <v>2</v>
      </c>
      <c r="I2662" s="7" t="s">
        <v>2</v>
      </c>
      <c r="J2662" s="7" t="s">
        <v>63</v>
      </c>
    </row>
    <row r="2663" spans="1:10" x14ac:dyDescent="0.25" outlineLevel="3" collapsed="1">
      <c r="A2663" s="7" t="s">
        <v>15</v>
      </c>
      <c r="B2663" s="7" t="s">
        <v>25</v>
      </c>
      <c r="C2663" s="7" t="s">
        <v>2</v>
      </c>
      <c r="D2663" s="7"/>
      <c r="E2663" s="7" t="s">
        <v>1050</v>
      </c>
      <c r="F2663" s="7" t="s">
        <v>19</v>
      </c>
      <c r="G2663" s="7" t="s">
        <v>27</v>
      </c>
      <c r="H2663" s="7" t="s">
        <v>2</v>
      </c>
      <c r="I2663" s="7" t="s">
        <v>2</v>
      </c>
      <c r="J2663" s="7" t="s">
        <v>87</v>
      </c>
    </row>
    <row r="2664" spans="1:10" x14ac:dyDescent="0.25" outlineLevel="3" collapsed="1">
      <c r="A2664" s="8" t="s">
        <v>15</v>
      </c>
      <c r="B2664" s="9" t="s">
        <v>1669</v>
      </c>
      <c r="C2664" s="8" t="s">
        <v>2</v>
      </c>
      <c r="D2664" s="8"/>
      <c r="E2664" s="8" t="s">
        <v>1147</v>
      </c>
      <c r="F2664" s="8" t="s">
        <v>15</v>
      </c>
      <c r="G2664" s="8" t="s">
        <v>2</v>
      </c>
      <c r="H2664" s="8" t="s">
        <v>2</v>
      </c>
      <c r="I2664" s="8" t="s">
        <v>2</v>
      </c>
      <c r="J2664" s="8" t="s">
        <v>44</v>
      </c>
    </row>
    <row r="2665" spans="1:10" x14ac:dyDescent="0.25" outlineLevel="4" collapsed="1">
      <c r="A2665" s="7" t="s">
        <v>15</v>
      </c>
      <c r="B2665" s="7" t="s">
        <v>64</v>
      </c>
      <c r="C2665" s="7" t="s">
        <v>2</v>
      </c>
      <c r="D2665" s="7"/>
      <c r="E2665" s="7" t="s">
        <v>895</v>
      </c>
      <c r="F2665" s="7" t="s">
        <v>19</v>
      </c>
      <c r="G2665" s="7">
        <v>1</v>
      </c>
      <c r="H2665" s="7" t="s">
        <v>2</v>
      </c>
      <c r="I2665" s="7" t="s">
        <v>2</v>
      </c>
      <c r="J2665" s="7" t="s">
        <v>28</v>
      </c>
    </row>
    <row r="2666" spans="1:10" x14ac:dyDescent="0.25" outlineLevel="4" collapsed="1">
      <c r="A2666" s="7" t="s">
        <v>15</v>
      </c>
      <c r="B2666" s="7" t="s">
        <v>25</v>
      </c>
      <c r="C2666" s="7" t="s">
        <v>2</v>
      </c>
      <c r="D2666" s="7"/>
      <c r="E2666" s="7" t="s">
        <v>848</v>
      </c>
      <c r="F2666" s="7" t="s">
        <v>19</v>
      </c>
      <c r="G2666" s="7" t="s">
        <v>27</v>
      </c>
      <c r="H2666" s="7" t="s">
        <v>2</v>
      </c>
      <c r="I2666" s="7" t="s">
        <v>2</v>
      </c>
      <c r="J2666" s="7" t="s">
        <v>30</v>
      </c>
    </row>
    <row r="2667" spans="1:10" x14ac:dyDescent="0.25" outlineLevel="4" collapsed="1">
      <c r="A2667" s="7" t="s">
        <v>15</v>
      </c>
      <c r="B2667" s="7" t="s">
        <v>64</v>
      </c>
      <c r="C2667" s="7" t="s">
        <v>2</v>
      </c>
      <c r="D2667" s="7"/>
      <c r="E2667" s="7" t="s">
        <v>1148</v>
      </c>
      <c r="F2667" s="7" t="s">
        <v>19</v>
      </c>
      <c r="G2667" s="7">
        <v>1</v>
      </c>
      <c r="H2667" s="7" t="s">
        <v>2</v>
      </c>
      <c r="I2667" s="7" t="s">
        <v>2</v>
      </c>
      <c r="J2667" s="7" t="s">
        <v>34</v>
      </c>
    </row>
    <row r="2668" spans="1:10" x14ac:dyDescent="0.25" outlineLevel="3" collapsed="1">
      <c r="A2668" s="7" t="s">
        <v>15</v>
      </c>
      <c r="B2668" s="7" t="s">
        <v>25</v>
      </c>
      <c r="C2668" s="7" t="s">
        <v>2</v>
      </c>
      <c r="D2668" s="7"/>
      <c r="E2668" s="7" t="s">
        <v>1055</v>
      </c>
      <c r="F2668" s="7" t="s">
        <v>19</v>
      </c>
      <c r="G2668" s="7" t="s">
        <v>27</v>
      </c>
      <c r="H2668" s="7" t="s">
        <v>2</v>
      </c>
      <c r="I2668" s="7" t="s">
        <v>2</v>
      </c>
      <c r="J2668" s="7" t="s">
        <v>308</v>
      </c>
    </row>
    <row r="2669" spans="1:10" x14ac:dyDescent="0.25" outlineLevel="3" collapsed="1">
      <c r="A2669" s="7" t="s">
        <v>15</v>
      </c>
      <c r="B2669" s="7" t="s">
        <v>25</v>
      </c>
      <c r="C2669" s="7" t="s">
        <v>2</v>
      </c>
      <c r="D2669" s="7"/>
      <c r="E2669" s="7" t="s">
        <v>1056</v>
      </c>
      <c r="F2669" s="7" t="s">
        <v>19</v>
      </c>
      <c r="G2669" s="7" t="s">
        <v>27</v>
      </c>
      <c r="H2669" s="7" t="s">
        <v>2</v>
      </c>
      <c r="I2669" s="7" t="s">
        <v>2</v>
      </c>
      <c r="J2669" s="7" t="s">
        <v>803</v>
      </c>
    </row>
    <row r="2670" spans="1:10" x14ac:dyDescent="0.25" outlineLevel="3" collapsed="1">
      <c r="A2670" s="7" t="s">
        <v>15</v>
      </c>
      <c r="B2670" s="7" t="s">
        <v>25</v>
      </c>
      <c r="C2670" s="7" t="s">
        <v>2</v>
      </c>
      <c r="D2670" s="7"/>
      <c r="E2670" s="7" t="s">
        <v>851</v>
      </c>
      <c r="F2670" s="7" t="s">
        <v>19</v>
      </c>
      <c r="G2670" s="7" t="s">
        <v>27</v>
      </c>
      <c r="H2670" s="7" t="s">
        <v>2</v>
      </c>
      <c r="I2670" s="7" t="s">
        <v>2</v>
      </c>
      <c r="J2670" s="7" t="s">
        <v>46</v>
      </c>
    </row>
    <row r="2671" spans="1:10" x14ac:dyDescent="0.25" outlineLevel="3" collapsed="1">
      <c r="A2671" s="7" t="s">
        <v>15</v>
      </c>
      <c r="B2671" s="7" t="s">
        <v>25</v>
      </c>
      <c r="C2671" s="7" t="s">
        <v>2</v>
      </c>
      <c r="D2671" s="7"/>
      <c r="E2671" s="7" t="s">
        <v>1122</v>
      </c>
      <c r="F2671" s="7" t="s">
        <v>19</v>
      </c>
      <c r="G2671" s="7" t="s">
        <v>27</v>
      </c>
      <c r="H2671" s="7" t="s">
        <v>2</v>
      </c>
      <c r="I2671" s="7" t="s">
        <v>2</v>
      </c>
      <c r="J2671" s="7" t="s">
        <v>48</v>
      </c>
    </row>
    <row r="2672" spans="1:10" x14ac:dyDescent="0.25" outlineLevel="3" collapsed="1">
      <c r="A2672" s="7" t="s">
        <v>15</v>
      </c>
      <c r="B2672" s="7" t="s">
        <v>25</v>
      </c>
      <c r="C2672" s="7" t="s">
        <v>2</v>
      </c>
      <c r="D2672" s="7"/>
      <c r="E2672" s="7" t="s">
        <v>852</v>
      </c>
      <c r="F2672" s="7" t="s">
        <v>19</v>
      </c>
      <c r="G2672" s="7" t="s">
        <v>27</v>
      </c>
      <c r="H2672" s="7" t="s">
        <v>2</v>
      </c>
      <c r="I2672" s="7" t="s">
        <v>2</v>
      </c>
      <c r="J2672" s="7" t="s">
        <v>50</v>
      </c>
    </row>
    <row r="2673" spans="1:10" x14ac:dyDescent="0.25" outlineLevel="2" collapsed="1">
      <c r="A2673" s="8" t="s">
        <v>19</v>
      </c>
      <c r="B2673" s="9" t="s">
        <v>1670</v>
      </c>
      <c r="C2673" s="8" t="s">
        <v>2</v>
      </c>
      <c r="D2673" s="8"/>
      <c r="E2673" s="8" t="s">
        <v>1150</v>
      </c>
      <c r="F2673" s="8" t="s">
        <v>19</v>
      </c>
      <c r="G2673" s="8" t="s">
        <v>2</v>
      </c>
      <c r="H2673" s="8" t="s">
        <v>2</v>
      </c>
      <c r="I2673" s="8" t="s">
        <v>2</v>
      </c>
      <c r="J2673" s="8" t="s">
        <v>312</v>
      </c>
    </row>
    <row r="2674" spans="1:10" x14ac:dyDescent="0.25" outlineLevel="3" collapsed="1">
      <c r="A2674" s="7" t="s">
        <v>15</v>
      </c>
      <c r="B2674" s="7" t="s">
        <v>25</v>
      </c>
      <c r="C2674" s="7" t="s">
        <v>2</v>
      </c>
      <c r="D2674" s="7"/>
      <c r="E2674" s="7" t="s">
        <v>842</v>
      </c>
      <c r="F2674" s="7" t="s">
        <v>19</v>
      </c>
      <c r="G2674" s="7" t="s">
        <v>27</v>
      </c>
      <c r="H2674" s="7" t="s">
        <v>2</v>
      </c>
      <c r="I2674" s="7" t="s">
        <v>2</v>
      </c>
      <c r="J2674" s="7" t="s">
        <v>28</v>
      </c>
    </row>
    <row r="2675" spans="1:10" x14ac:dyDescent="0.25" outlineLevel="3" collapsed="1">
      <c r="A2675" s="7" t="s">
        <v>15</v>
      </c>
      <c r="B2675" s="7" t="s">
        <v>25</v>
      </c>
      <c r="C2675" s="7" t="s">
        <v>2</v>
      </c>
      <c r="D2675" s="7"/>
      <c r="E2675" s="7" t="s">
        <v>843</v>
      </c>
      <c r="F2675" s="7" t="s">
        <v>19</v>
      </c>
      <c r="G2675" s="7" t="s">
        <v>27</v>
      </c>
      <c r="H2675" s="7" t="s">
        <v>2</v>
      </c>
      <c r="I2675" s="7" t="s">
        <v>2</v>
      </c>
      <c r="J2675" s="7" t="s">
        <v>30</v>
      </c>
    </row>
    <row r="2676" spans="1:10" x14ac:dyDescent="0.25" outlineLevel="3" collapsed="1">
      <c r="A2676" s="7" t="s">
        <v>15</v>
      </c>
      <c r="B2676" s="7" t="s">
        <v>25</v>
      </c>
      <c r="C2676" s="7" t="s">
        <v>2</v>
      </c>
      <c r="D2676" s="7"/>
      <c r="E2676" s="7" t="s">
        <v>844</v>
      </c>
      <c r="F2676" s="7" t="s">
        <v>19</v>
      </c>
      <c r="G2676" s="7" t="s">
        <v>27</v>
      </c>
      <c r="H2676" s="7" t="s">
        <v>2</v>
      </c>
      <c r="I2676" s="7" t="s">
        <v>2</v>
      </c>
      <c r="J2676" s="7" t="s">
        <v>34</v>
      </c>
    </row>
    <row r="2677" spans="1:10" x14ac:dyDescent="0.25" outlineLevel="3" collapsed="1">
      <c r="A2677" s="7" t="s">
        <v>15</v>
      </c>
      <c r="B2677" s="7" t="s">
        <v>25</v>
      </c>
      <c r="C2677" s="7" t="s">
        <v>2</v>
      </c>
      <c r="D2677" s="7"/>
      <c r="E2677" s="7" t="s">
        <v>845</v>
      </c>
      <c r="F2677" s="7" t="s">
        <v>19</v>
      </c>
      <c r="G2677" s="7" t="s">
        <v>27</v>
      </c>
      <c r="H2677" s="7" t="s">
        <v>2</v>
      </c>
      <c r="I2677" s="7" t="s">
        <v>2</v>
      </c>
      <c r="J2677" s="7" t="s">
        <v>37</v>
      </c>
    </row>
    <row r="2678" spans="1:10" x14ac:dyDescent="0.25" outlineLevel="3" collapsed="1">
      <c r="A2678" s="7" t="s">
        <v>15</v>
      </c>
      <c r="B2678" s="7" t="s">
        <v>25</v>
      </c>
      <c r="C2678" s="7" t="s">
        <v>2</v>
      </c>
      <c r="D2678" s="7"/>
      <c r="E2678" s="7" t="s">
        <v>1049</v>
      </c>
      <c r="F2678" s="7" t="s">
        <v>19</v>
      </c>
      <c r="G2678" s="7" t="s">
        <v>27</v>
      </c>
      <c r="H2678" s="7" t="s">
        <v>2</v>
      </c>
      <c r="I2678" s="7" t="s">
        <v>2</v>
      </c>
      <c r="J2678" s="7" t="s">
        <v>63</v>
      </c>
    </row>
    <row r="2679" spans="1:10" x14ac:dyDescent="0.25" outlineLevel="3" collapsed="1">
      <c r="A2679" s="7" t="s">
        <v>15</v>
      </c>
      <c r="B2679" s="7" t="s">
        <v>25</v>
      </c>
      <c r="C2679" s="7" t="s">
        <v>2</v>
      </c>
      <c r="D2679" s="7"/>
      <c r="E2679" s="7" t="s">
        <v>1050</v>
      </c>
      <c r="F2679" s="7" t="s">
        <v>19</v>
      </c>
      <c r="G2679" s="7" t="s">
        <v>27</v>
      </c>
      <c r="H2679" s="7" t="s">
        <v>2</v>
      </c>
      <c r="I2679" s="7" t="s">
        <v>2</v>
      </c>
      <c r="J2679" s="7" t="s">
        <v>87</v>
      </c>
    </row>
    <row r="2680" spans="1:10" x14ac:dyDescent="0.25" outlineLevel="3" collapsed="1">
      <c r="A2680" s="8" t="s">
        <v>15</v>
      </c>
      <c r="B2680" s="9" t="s">
        <v>1671</v>
      </c>
      <c r="C2680" s="8" t="s">
        <v>2</v>
      </c>
      <c r="D2680" s="8"/>
      <c r="E2680" s="8" t="s">
        <v>1152</v>
      </c>
      <c r="F2680" s="8" t="s">
        <v>15</v>
      </c>
      <c r="G2680" s="8" t="s">
        <v>2</v>
      </c>
      <c r="H2680" s="8" t="s">
        <v>2</v>
      </c>
      <c r="I2680" s="8" t="s">
        <v>2</v>
      </c>
      <c r="J2680" s="8" t="s">
        <v>44</v>
      </c>
    </row>
    <row r="2681" spans="1:10" x14ac:dyDescent="0.25" outlineLevel="4" collapsed="1">
      <c r="A2681" s="7" t="s">
        <v>15</v>
      </c>
      <c r="B2681" s="7" t="s">
        <v>64</v>
      </c>
      <c r="C2681" s="7" t="s">
        <v>2</v>
      </c>
      <c r="D2681" s="7"/>
      <c r="E2681" s="7" t="s">
        <v>895</v>
      </c>
      <c r="F2681" s="7" t="s">
        <v>19</v>
      </c>
      <c r="G2681" s="7">
        <v>1</v>
      </c>
      <c r="H2681" s="7" t="s">
        <v>2</v>
      </c>
      <c r="I2681" s="7" t="s">
        <v>2</v>
      </c>
      <c r="J2681" s="7" t="s">
        <v>28</v>
      </c>
    </row>
    <row r="2682" spans="1:10" x14ac:dyDescent="0.25" outlineLevel="4" collapsed="1">
      <c r="A2682" s="7" t="s">
        <v>15</v>
      </c>
      <c r="B2682" s="7" t="s">
        <v>25</v>
      </c>
      <c r="C2682" s="7" t="s">
        <v>2</v>
      </c>
      <c r="D2682" s="7"/>
      <c r="E2682" s="7" t="s">
        <v>848</v>
      </c>
      <c r="F2682" s="7" t="s">
        <v>19</v>
      </c>
      <c r="G2682" s="7" t="s">
        <v>27</v>
      </c>
      <c r="H2682" s="7" t="s">
        <v>2</v>
      </c>
      <c r="I2682" s="7" t="s">
        <v>2</v>
      </c>
      <c r="J2682" s="7" t="s">
        <v>30</v>
      </c>
    </row>
    <row r="2683" spans="1:10" x14ac:dyDescent="0.25" outlineLevel="4" collapsed="1">
      <c r="A2683" s="7" t="s">
        <v>15</v>
      </c>
      <c r="B2683" s="7" t="s">
        <v>64</v>
      </c>
      <c r="C2683" s="7" t="s">
        <v>2</v>
      </c>
      <c r="D2683" s="7"/>
      <c r="E2683" s="7" t="s">
        <v>1153</v>
      </c>
      <c r="F2683" s="7" t="s">
        <v>19</v>
      </c>
      <c r="G2683" s="7">
        <v>1</v>
      </c>
      <c r="H2683" s="7" t="s">
        <v>2</v>
      </c>
      <c r="I2683" s="7" t="s">
        <v>2</v>
      </c>
      <c r="J2683" s="7" t="s">
        <v>34</v>
      </c>
    </row>
    <row r="2684" spans="1:10" x14ac:dyDescent="0.25" outlineLevel="3" collapsed="1">
      <c r="A2684" s="7" t="s">
        <v>15</v>
      </c>
      <c r="B2684" s="7" t="s">
        <v>25</v>
      </c>
      <c r="C2684" s="7" t="s">
        <v>2</v>
      </c>
      <c r="D2684" s="7"/>
      <c r="E2684" s="7" t="s">
        <v>1055</v>
      </c>
      <c r="F2684" s="7" t="s">
        <v>19</v>
      </c>
      <c r="G2684" s="7" t="s">
        <v>27</v>
      </c>
      <c r="H2684" s="7" t="s">
        <v>2</v>
      </c>
      <c r="I2684" s="7" t="s">
        <v>2</v>
      </c>
      <c r="J2684" s="7" t="s">
        <v>308</v>
      </c>
    </row>
    <row r="2685" spans="1:10" x14ac:dyDescent="0.25" outlineLevel="3" collapsed="1">
      <c r="A2685" s="7" t="s">
        <v>15</v>
      </c>
      <c r="B2685" s="7" t="s">
        <v>25</v>
      </c>
      <c r="C2685" s="7" t="s">
        <v>2</v>
      </c>
      <c r="D2685" s="7"/>
      <c r="E2685" s="7" t="s">
        <v>1056</v>
      </c>
      <c r="F2685" s="7" t="s">
        <v>19</v>
      </c>
      <c r="G2685" s="7" t="s">
        <v>27</v>
      </c>
      <c r="H2685" s="7" t="s">
        <v>2</v>
      </c>
      <c r="I2685" s="7" t="s">
        <v>2</v>
      </c>
      <c r="J2685" s="7" t="s">
        <v>803</v>
      </c>
    </row>
    <row r="2686" spans="1:10" x14ac:dyDescent="0.25" outlineLevel="3" collapsed="1">
      <c r="A2686" s="7" t="s">
        <v>15</v>
      </c>
      <c r="B2686" s="7" t="s">
        <v>25</v>
      </c>
      <c r="C2686" s="7" t="s">
        <v>2</v>
      </c>
      <c r="D2686" s="7"/>
      <c r="E2686" s="7" t="s">
        <v>851</v>
      </c>
      <c r="F2686" s="7" t="s">
        <v>19</v>
      </c>
      <c r="G2686" s="7" t="s">
        <v>27</v>
      </c>
      <c r="H2686" s="7" t="s">
        <v>2</v>
      </c>
      <c r="I2686" s="7" t="s">
        <v>2</v>
      </c>
      <c r="J2686" s="7" t="s">
        <v>46</v>
      </c>
    </row>
    <row r="2687" spans="1:10" x14ac:dyDescent="0.25" outlineLevel="3" collapsed="1">
      <c r="A2687" s="7" t="s">
        <v>15</v>
      </c>
      <c r="B2687" s="7" t="s">
        <v>25</v>
      </c>
      <c r="C2687" s="7" t="s">
        <v>2</v>
      </c>
      <c r="D2687" s="7"/>
      <c r="E2687" s="7" t="s">
        <v>1122</v>
      </c>
      <c r="F2687" s="7" t="s">
        <v>19</v>
      </c>
      <c r="G2687" s="7" t="s">
        <v>27</v>
      </c>
      <c r="H2687" s="7" t="s">
        <v>2</v>
      </c>
      <c r="I2687" s="7" t="s">
        <v>2</v>
      </c>
      <c r="J2687" s="7" t="s">
        <v>48</v>
      </c>
    </row>
    <row r="2688" spans="1:10" x14ac:dyDescent="0.25" outlineLevel="3" collapsed="1">
      <c r="A2688" s="7" t="s">
        <v>15</v>
      </c>
      <c r="B2688" s="7" t="s">
        <v>25</v>
      </c>
      <c r="C2688" s="7" t="s">
        <v>2</v>
      </c>
      <c r="D2688" s="7"/>
      <c r="E2688" s="7" t="s">
        <v>852</v>
      </c>
      <c r="F2688" s="7" t="s">
        <v>19</v>
      </c>
      <c r="G2688" s="7" t="s">
        <v>27</v>
      </c>
      <c r="H2688" s="7" t="s">
        <v>2</v>
      </c>
      <c r="I2688" s="7" t="s">
        <v>2</v>
      </c>
      <c r="J2688" s="7" t="s">
        <v>50</v>
      </c>
    </row>
    <row r="2689" spans="1:10" x14ac:dyDescent="0.25" outlineLevel="2" collapsed="1">
      <c r="A2689" s="8" t="s">
        <v>19</v>
      </c>
      <c r="B2689" s="9" t="s">
        <v>1672</v>
      </c>
      <c r="C2689" s="8" t="s">
        <v>2</v>
      </c>
      <c r="D2689" s="8"/>
      <c r="E2689" s="8" t="s">
        <v>1155</v>
      </c>
      <c r="F2689" s="8" t="s">
        <v>19</v>
      </c>
      <c r="G2689" s="8" t="s">
        <v>2</v>
      </c>
      <c r="H2689" s="8" t="s">
        <v>2</v>
      </c>
      <c r="I2689" s="8" t="s">
        <v>2</v>
      </c>
      <c r="J2689" s="8" t="s">
        <v>316</v>
      </c>
    </row>
    <row r="2690" spans="1:10" x14ac:dyDescent="0.25" outlineLevel="3" collapsed="1">
      <c r="A2690" s="7" t="s">
        <v>15</v>
      </c>
      <c r="B2690" s="7" t="s">
        <v>25</v>
      </c>
      <c r="C2690" s="7" t="s">
        <v>2</v>
      </c>
      <c r="D2690" s="7"/>
      <c r="E2690" s="7" t="s">
        <v>842</v>
      </c>
      <c r="F2690" s="7" t="s">
        <v>19</v>
      </c>
      <c r="G2690" s="7" t="s">
        <v>27</v>
      </c>
      <c r="H2690" s="7" t="s">
        <v>2</v>
      </c>
      <c r="I2690" s="7" t="s">
        <v>2</v>
      </c>
      <c r="J2690" s="7" t="s">
        <v>28</v>
      </c>
    </row>
    <row r="2691" spans="1:10" x14ac:dyDescent="0.25" outlineLevel="3" collapsed="1">
      <c r="A2691" s="7" t="s">
        <v>15</v>
      </c>
      <c r="B2691" s="7" t="s">
        <v>25</v>
      </c>
      <c r="C2691" s="7" t="s">
        <v>2</v>
      </c>
      <c r="D2691" s="7"/>
      <c r="E2691" s="7" t="s">
        <v>843</v>
      </c>
      <c r="F2691" s="7" t="s">
        <v>19</v>
      </c>
      <c r="G2691" s="7" t="s">
        <v>27</v>
      </c>
      <c r="H2691" s="7" t="s">
        <v>2</v>
      </c>
      <c r="I2691" s="7" t="s">
        <v>2</v>
      </c>
      <c r="J2691" s="7" t="s">
        <v>30</v>
      </c>
    </row>
    <row r="2692" spans="1:10" x14ac:dyDescent="0.25" outlineLevel="3" collapsed="1">
      <c r="A2692" s="7" t="s">
        <v>15</v>
      </c>
      <c r="B2692" s="7" t="s">
        <v>25</v>
      </c>
      <c r="C2692" s="7" t="s">
        <v>2</v>
      </c>
      <c r="D2692" s="7"/>
      <c r="E2692" s="7" t="s">
        <v>844</v>
      </c>
      <c r="F2692" s="7" t="s">
        <v>19</v>
      </c>
      <c r="G2692" s="7" t="s">
        <v>27</v>
      </c>
      <c r="H2692" s="7" t="s">
        <v>2</v>
      </c>
      <c r="I2692" s="7" t="s">
        <v>2</v>
      </c>
      <c r="J2692" s="7" t="s">
        <v>34</v>
      </c>
    </row>
    <row r="2693" spans="1:10" x14ac:dyDescent="0.25" outlineLevel="3" collapsed="1">
      <c r="A2693" s="7" t="s">
        <v>15</v>
      </c>
      <c r="B2693" s="7" t="s">
        <v>25</v>
      </c>
      <c r="C2693" s="7" t="s">
        <v>2</v>
      </c>
      <c r="D2693" s="7"/>
      <c r="E2693" s="7" t="s">
        <v>845</v>
      </c>
      <c r="F2693" s="7" t="s">
        <v>19</v>
      </c>
      <c r="G2693" s="7" t="s">
        <v>27</v>
      </c>
      <c r="H2693" s="7" t="s">
        <v>2</v>
      </c>
      <c r="I2693" s="7" t="s">
        <v>2</v>
      </c>
      <c r="J2693" s="7" t="s">
        <v>37</v>
      </c>
    </row>
    <row r="2694" spans="1:10" x14ac:dyDescent="0.25" outlineLevel="3" collapsed="1">
      <c r="A2694" s="7" t="s">
        <v>15</v>
      </c>
      <c r="B2694" s="7" t="s">
        <v>25</v>
      </c>
      <c r="C2694" s="7" t="s">
        <v>2</v>
      </c>
      <c r="D2694" s="7"/>
      <c r="E2694" s="7" t="s">
        <v>1049</v>
      </c>
      <c r="F2694" s="7" t="s">
        <v>19</v>
      </c>
      <c r="G2694" s="7" t="s">
        <v>27</v>
      </c>
      <c r="H2694" s="7" t="s">
        <v>2</v>
      </c>
      <c r="I2694" s="7" t="s">
        <v>2</v>
      </c>
      <c r="J2694" s="7" t="s">
        <v>63</v>
      </c>
    </row>
    <row r="2695" spans="1:10" x14ac:dyDescent="0.25" outlineLevel="3" collapsed="1">
      <c r="A2695" s="7" t="s">
        <v>15</v>
      </c>
      <c r="B2695" s="7" t="s">
        <v>25</v>
      </c>
      <c r="C2695" s="7" t="s">
        <v>2</v>
      </c>
      <c r="D2695" s="7"/>
      <c r="E2695" s="7" t="s">
        <v>1050</v>
      </c>
      <c r="F2695" s="7" t="s">
        <v>19</v>
      </c>
      <c r="G2695" s="7" t="s">
        <v>27</v>
      </c>
      <c r="H2695" s="7" t="s">
        <v>2</v>
      </c>
      <c r="I2695" s="7" t="s">
        <v>2</v>
      </c>
      <c r="J2695" s="7" t="s">
        <v>87</v>
      </c>
    </row>
    <row r="2696" spans="1:10" x14ac:dyDescent="0.25" outlineLevel="3" collapsed="1">
      <c r="A2696" s="8" t="s">
        <v>15</v>
      </c>
      <c r="B2696" s="9" t="s">
        <v>1673</v>
      </c>
      <c r="C2696" s="8" t="s">
        <v>2</v>
      </c>
      <c r="D2696" s="8"/>
      <c r="E2696" s="8" t="s">
        <v>1157</v>
      </c>
      <c r="F2696" s="8" t="s">
        <v>15</v>
      </c>
      <c r="G2696" s="8" t="s">
        <v>2</v>
      </c>
      <c r="H2696" s="8" t="s">
        <v>2</v>
      </c>
      <c r="I2696" s="8" t="s">
        <v>2</v>
      </c>
      <c r="J2696" s="8" t="s">
        <v>44</v>
      </c>
    </row>
    <row r="2697" spans="1:10" x14ac:dyDescent="0.25" outlineLevel="4" collapsed="1">
      <c r="A2697" s="7" t="s">
        <v>15</v>
      </c>
      <c r="B2697" s="7" t="s">
        <v>64</v>
      </c>
      <c r="C2697" s="7" t="s">
        <v>2</v>
      </c>
      <c r="D2697" s="7"/>
      <c r="E2697" s="7" t="s">
        <v>895</v>
      </c>
      <c r="F2697" s="7" t="s">
        <v>19</v>
      </c>
      <c r="G2697" s="7">
        <v>1</v>
      </c>
      <c r="H2697" s="7" t="s">
        <v>2</v>
      </c>
      <c r="I2697" s="7" t="s">
        <v>2</v>
      </c>
      <c r="J2697" s="7" t="s">
        <v>28</v>
      </c>
    </row>
    <row r="2698" spans="1:10" x14ac:dyDescent="0.25" outlineLevel="4" collapsed="1">
      <c r="A2698" s="7" t="s">
        <v>15</v>
      </c>
      <c r="B2698" s="7" t="s">
        <v>25</v>
      </c>
      <c r="C2698" s="7" t="s">
        <v>2</v>
      </c>
      <c r="D2698" s="7"/>
      <c r="E2698" s="7" t="s">
        <v>848</v>
      </c>
      <c r="F2698" s="7" t="s">
        <v>19</v>
      </c>
      <c r="G2698" s="7" t="s">
        <v>27</v>
      </c>
      <c r="H2698" s="7" t="s">
        <v>2</v>
      </c>
      <c r="I2698" s="7" t="s">
        <v>2</v>
      </c>
      <c r="J2698" s="7" t="s">
        <v>30</v>
      </c>
    </row>
    <row r="2699" spans="1:10" x14ac:dyDescent="0.25" outlineLevel="4" collapsed="1">
      <c r="A2699" s="7" t="s">
        <v>15</v>
      </c>
      <c r="B2699" s="7" t="s">
        <v>64</v>
      </c>
      <c r="C2699" s="7" t="s">
        <v>2</v>
      </c>
      <c r="D2699" s="7"/>
      <c r="E2699" s="7" t="s">
        <v>1158</v>
      </c>
      <c r="F2699" s="7" t="s">
        <v>19</v>
      </c>
      <c r="G2699" s="7">
        <v>1</v>
      </c>
      <c r="H2699" s="7" t="s">
        <v>2</v>
      </c>
      <c r="I2699" s="7" t="s">
        <v>2</v>
      </c>
      <c r="J2699" s="7" t="s">
        <v>34</v>
      </c>
    </row>
    <row r="2700" spans="1:10" x14ac:dyDescent="0.25" outlineLevel="3" collapsed="1">
      <c r="A2700" s="7" t="s">
        <v>15</v>
      </c>
      <c r="B2700" s="7" t="s">
        <v>25</v>
      </c>
      <c r="C2700" s="7" t="s">
        <v>2</v>
      </c>
      <c r="D2700" s="7"/>
      <c r="E2700" s="7" t="s">
        <v>1055</v>
      </c>
      <c r="F2700" s="7" t="s">
        <v>19</v>
      </c>
      <c r="G2700" s="7" t="s">
        <v>27</v>
      </c>
      <c r="H2700" s="7" t="s">
        <v>2</v>
      </c>
      <c r="I2700" s="7" t="s">
        <v>2</v>
      </c>
      <c r="J2700" s="7" t="s">
        <v>308</v>
      </c>
    </row>
    <row r="2701" spans="1:10" x14ac:dyDescent="0.25" outlineLevel="3" collapsed="1">
      <c r="A2701" s="7" t="s">
        <v>15</v>
      </c>
      <c r="B2701" s="7" t="s">
        <v>25</v>
      </c>
      <c r="C2701" s="7" t="s">
        <v>2</v>
      </c>
      <c r="D2701" s="7"/>
      <c r="E2701" s="7" t="s">
        <v>1056</v>
      </c>
      <c r="F2701" s="7" t="s">
        <v>19</v>
      </c>
      <c r="G2701" s="7" t="s">
        <v>27</v>
      </c>
      <c r="H2701" s="7" t="s">
        <v>2</v>
      </c>
      <c r="I2701" s="7" t="s">
        <v>2</v>
      </c>
      <c r="J2701" s="7" t="s">
        <v>803</v>
      </c>
    </row>
    <row r="2702" spans="1:10" x14ac:dyDescent="0.25" outlineLevel="3" collapsed="1">
      <c r="A2702" s="7" t="s">
        <v>15</v>
      </c>
      <c r="B2702" s="7" t="s">
        <v>25</v>
      </c>
      <c r="C2702" s="7" t="s">
        <v>2</v>
      </c>
      <c r="D2702" s="7"/>
      <c r="E2702" s="7" t="s">
        <v>851</v>
      </c>
      <c r="F2702" s="7" t="s">
        <v>19</v>
      </c>
      <c r="G2702" s="7" t="s">
        <v>27</v>
      </c>
      <c r="H2702" s="7" t="s">
        <v>2</v>
      </c>
      <c r="I2702" s="7" t="s">
        <v>2</v>
      </c>
      <c r="J2702" s="7" t="s">
        <v>46</v>
      </c>
    </row>
    <row r="2703" spans="1:10" x14ac:dyDescent="0.25" outlineLevel="3" collapsed="1">
      <c r="A2703" s="7" t="s">
        <v>15</v>
      </c>
      <c r="B2703" s="7" t="s">
        <v>25</v>
      </c>
      <c r="C2703" s="7" t="s">
        <v>2</v>
      </c>
      <c r="D2703" s="7"/>
      <c r="E2703" s="7" t="s">
        <v>1122</v>
      </c>
      <c r="F2703" s="7" t="s">
        <v>19</v>
      </c>
      <c r="G2703" s="7" t="s">
        <v>27</v>
      </c>
      <c r="H2703" s="7" t="s">
        <v>2</v>
      </c>
      <c r="I2703" s="7" t="s">
        <v>2</v>
      </c>
      <c r="J2703" s="7" t="s">
        <v>48</v>
      </c>
    </row>
    <row r="2704" spans="1:10" x14ac:dyDescent="0.25" outlineLevel="3" collapsed="1">
      <c r="A2704" s="7" t="s">
        <v>15</v>
      </c>
      <c r="B2704" s="7" t="s">
        <v>25</v>
      </c>
      <c r="C2704" s="7" t="s">
        <v>2</v>
      </c>
      <c r="D2704" s="7"/>
      <c r="E2704" s="7" t="s">
        <v>852</v>
      </c>
      <c r="F2704" s="7" t="s">
        <v>19</v>
      </c>
      <c r="G2704" s="7" t="s">
        <v>27</v>
      </c>
      <c r="H2704" s="7" t="s">
        <v>2</v>
      </c>
      <c r="I2704" s="7" t="s">
        <v>2</v>
      </c>
      <c r="J2704" s="7" t="s">
        <v>50</v>
      </c>
    </row>
    <row r="2705" spans="1:10" x14ac:dyDescent="0.25" outlineLevel="2" collapsed="1">
      <c r="A2705" s="8" t="s">
        <v>19</v>
      </c>
      <c r="B2705" s="9" t="s">
        <v>1674</v>
      </c>
      <c r="C2705" s="8" t="s">
        <v>2</v>
      </c>
      <c r="D2705" s="8"/>
      <c r="E2705" s="8" t="s">
        <v>1160</v>
      </c>
      <c r="F2705" s="8" t="s">
        <v>19</v>
      </c>
      <c r="G2705" s="8" t="s">
        <v>2</v>
      </c>
      <c r="H2705" s="8" t="s">
        <v>2</v>
      </c>
      <c r="I2705" s="8" t="s">
        <v>2</v>
      </c>
      <c r="J2705" s="8" t="s">
        <v>318</v>
      </c>
    </row>
    <row r="2706" spans="1:10" x14ac:dyDescent="0.25" outlineLevel="3" collapsed="1">
      <c r="A2706" s="7" t="s">
        <v>15</v>
      </c>
      <c r="B2706" s="7" t="s">
        <v>25</v>
      </c>
      <c r="C2706" s="7" t="s">
        <v>2</v>
      </c>
      <c r="D2706" s="7"/>
      <c r="E2706" s="7" t="s">
        <v>842</v>
      </c>
      <c r="F2706" s="7" t="s">
        <v>19</v>
      </c>
      <c r="G2706" s="7" t="s">
        <v>27</v>
      </c>
      <c r="H2706" s="7" t="s">
        <v>2</v>
      </c>
      <c r="I2706" s="7" t="s">
        <v>2</v>
      </c>
      <c r="J2706" s="7" t="s">
        <v>28</v>
      </c>
    </row>
    <row r="2707" spans="1:10" x14ac:dyDescent="0.25" outlineLevel="3" collapsed="1">
      <c r="A2707" s="7" t="s">
        <v>15</v>
      </c>
      <c r="B2707" s="7" t="s">
        <v>25</v>
      </c>
      <c r="C2707" s="7" t="s">
        <v>2</v>
      </c>
      <c r="D2707" s="7"/>
      <c r="E2707" s="7" t="s">
        <v>843</v>
      </c>
      <c r="F2707" s="7" t="s">
        <v>19</v>
      </c>
      <c r="G2707" s="7" t="s">
        <v>27</v>
      </c>
      <c r="H2707" s="7" t="s">
        <v>2</v>
      </c>
      <c r="I2707" s="7" t="s">
        <v>2</v>
      </c>
      <c r="J2707" s="7" t="s">
        <v>30</v>
      </c>
    </row>
    <row r="2708" spans="1:10" x14ac:dyDescent="0.25" outlineLevel="3" collapsed="1">
      <c r="A2708" s="7" t="s">
        <v>15</v>
      </c>
      <c r="B2708" s="7" t="s">
        <v>25</v>
      </c>
      <c r="C2708" s="7" t="s">
        <v>2</v>
      </c>
      <c r="D2708" s="7"/>
      <c r="E2708" s="7" t="s">
        <v>844</v>
      </c>
      <c r="F2708" s="7" t="s">
        <v>19</v>
      </c>
      <c r="G2708" s="7" t="s">
        <v>27</v>
      </c>
      <c r="H2708" s="7" t="s">
        <v>2</v>
      </c>
      <c r="I2708" s="7" t="s">
        <v>2</v>
      </c>
      <c r="J2708" s="7" t="s">
        <v>34</v>
      </c>
    </row>
    <row r="2709" spans="1:10" x14ac:dyDescent="0.25" outlineLevel="3" collapsed="1">
      <c r="A2709" s="7" t="s">
        <v>15</v>
      </c>
      <c r="B2709" s="7" t="s">
        <v>25</v>
      </c>
      <c r="C2709" s="7" t="s">
        <v>2</v>
      </c>
      <c r="D2709" s="7"/>
      <c r="E2709" s="7" t="s">
        <v>845</v>
      </c>
      <c r="F2709" s="7" t="s">
        <v>19</v>
      </c>
      <c r="G2709" s="7" t="s">
        <v>27</v>
      </c>
      <c r="H2709" s="7" t="s">
        <v>2</v>
      </c>
      <c r="I2709" s="7" t="s">
        <v>2</v>
      </c>
      <c r="J2709" s="7" t="s">
        <v>37</v>
      </c>
    </row>
    <row r="2710" spans="1:10" x14ac:dyDescent="0.25" outlineLevel="3" collapsed="1">
      <c r="A2710" s="7" t="s">
        <v>15</v>
      </c>
      <c r="B2710" s="7" t="s">
        <v>25</v>
      </c>
      <c r="C2710" s="7" t="s">
        <v>2</v>
      </c>
      <c r="D2710" s="7"/>
      <c r="E2710" s="7" t="s">
        <v>1049</v>
      </c>
      <c r="F2710" s="7" t="s">
        <v>19</v>
      </c>
      <c r="G2710" s="7" t="s">
        <v>27</v>
      </c>
      <c r="H2710" s="7" t="s">
        <v>2</v>
      </c>
      <c r="I2710" s="7" t="s">
        <v>2</v>
      </c>
      <c r="J2710" s="7" t="s">
        <v>63</v>
      </c>
    </row>
    <row r="2711" spans="1:10" x14ac:dyDescent="0.25" outlineLevel="3" collapsed="1">
      <c r="A2711" s="7" t="s">
        <v>15</v>
      </c>
      <c r="B2711" s="7" t="s">
        <v>25</v>
      </c>
      <c r="C2711" s="7" t="s">
        <v>2</v>
      </c>
      <c r="D2711" s="7"/>
      <c r="E2711" s="7" t="s">
        <v>1050</v>
      </c>
      <c r="F2711" s="7" t="s">
        <v>19</v>
      </c>
      <c r="G2711" s="7" t="s">
        <v>27</v>
      </c>
      <c r="H2711" s="7" t="s">
        <v>2</v>
      </c>
      <c r="I2711" s="7" t="s">
        <v>2</v>
      </c>
      <c r="J2711" s="7" t="s">
        <v>87</v>
      </c>
    </row>
    <row r="2712" spans="1:10" x14ac:dyDescent="0.25" outlineLevel="3" collapsed="1">
      <c r="A2712" s="8" t="s">
        <v>15</v>
      </c>
      <c r="B2712" s="9" t="s">
        <v>1675</v>
      </c>
      <c r="C2712" s="8" t="s">
        <v>2</v>
      </c>
      <c r="D2712" s="8"/>
      <c r="E2712" s="8" t="s">
        <v>1162</v>
      </c>
      <c r="F2712" s="8" t="s">
        <v>15</v>
      </c>
      <c r="G2712" s="8" t="s">
        <v>2</v>
      </c>
      <c r="H2712" s="8" t="s">
        <v>2</v>
      </c>
      <c r="I2712" s="8" t="s">
        <v>2</v>
      </c>
      <c r="J2712" s="8" t="s">
        <v>44</v>
      </c>
    </row>
    <row r="2713" spans="1:10" x14ac:dyDescent="0.25" outlineLevel="4" collapsed="1">
      <c r="A2713" s="7" t="s">
        <v>15</v>
      </c>
      <c r="B2713" s="7" t="s">
        <v>64</v>
      </c>
      <c r="C2713" s="7" t="s">
        <v>2</v>
      </c>
      <c r="D2713" s="7"/>
      <c r="E2713" s="7" t="s">
        <v>895</v>
      </c>
      <c r="F2713" s="7" t="s">
        <v>19</v>
      </c>
      <c r="G2713" s="7">
        <v>1</v>
      </c>
      <c r="H2713" s="7" t="s">
        <v>2</v>
      </c>
      <c r="I2713" s="7" t="s">
        <v>2</v>
      </c>
      <c r="J2713" s="7" t="s">
        <v>28</v>
      </c>
    </row>
    <row r="2714" spans="1:10" x14ac:dyDescent="0.25" outlineLevel="4" collapsed="1">
      <c r="A2714" s="7" t="s">
        <v>19</v>
      </c>
      <c r="B2714" s="7" t="s">
        <v>64</v>
      </c>
      <c r="C2714" s="7" t="s">
        <v>2</v>
      </c>
      <c r="D2714" s="7"/>
      <c r="E2714" s="7" t="s">
        <v>1163</v>
      </c>
      <c r="F2714" s="7" t="s">
        <v>19</v>
      </c>
      <c r="G2714" s="7">
        <v>1</v>
      </c>
      <c r="H2714" s="7" t="s">
        <v>2</v>
      </c>
      <c r="I2714" s="7" t="s">
        <v>2</v>
      </c>
      <c r="J2714" s="7" t="s">
        <v>30</v>
      </c>
    </row>
    <row r="2715" spans="1:10" x14ac:dyDescent="0.25" outlineLevel="3" collapsed="1">
      <c r="A2715" s="7" t="s">
        <v>15</v>
      </c>
      <c r="B2715" s="7" t="s">
        <v>25</v>
      </c>
      <c r="C2715" s="7" t="s">
        <v>2</v>
      </c>
      <c r="D2715" s="7"/>
      <c r="E2715" s="7" t="s">
        <v>1055</v>
      </c>
      <c r="F2715" s="7" t="s">
        <v>19</v>
      </c>
      <c r="G2715" s="7" t="s">
        <v>27</v>
      </c>
      <c r="H2715" s="7" t="s">
        <v>2</v>
      </c>
      <c r="I2715" s="7" t="s">
        <v>2</v>
      </c>
      <c r="J2715" s="7" t="s">
        <v>308</v>
      </c>
    </row>
    <row r="2716" spans="1:10" x14ac:dyDescent="0.25" outlineLevel="3" collapsed="1">
      <c r="A2716" s="7" t="s">
        <v>15</v>
      </c>
      <c r="B2716" s="7" t="s">
        <v>25</v>
      </c>
      <c r="C2716" s="7" t="s">
        <v>2</v>
      </c>
      <c r="D2716" s="7"/>
      <c r="E2716" s="7" t="s">
        <v>1056</v>
      </c>
      <c r="F2716" s="7" t="s">
        <v>19</v>
      </c>
      <c r="G2716" s="7" t="s">
        <v>27</v>
      </c>
      <c r="H2716" s="7" t="s">
        <v>2</v>
      </c>
      <c r="I2716" s="7" t="s">
        <v>2</v>
      </c>
      <c r="J2716" s="7" t="s">
        <v>803</v>
      </c>
    </row>
    <row r="2717" spans="1:10" x14ac:dyDescent="0.25" outlineLevel="3" collapsed="1">
      <c r="A2717" s="7" t="s">
        <v>15</v>
      </c>
      <c r="B2717" s="7" t="s">
        <v>25</v>
      </c>
      <c r="C2717" s="7" t="s">
        <v>2</v>
      </c>
      <c r="D2717" s="7"/>
      <c r="E2717" s="7" t="s">
        <v>851</v>
      </c>
      <c r="F2717" s="7" t="s">
        <v>19</v>
      </c>
      <c r="G2717" s="7" t="s">
        <v>27</v>
      </c>
      <c r="H2717" s="7" t="s">
        <v>2</v>
      </c>
      <c r="I2717" s="7" t="s">
        <v>2</v>
      </c>
      <c r="J2717" s="7" t="s">
        <v>46</v>
      </c>
    </row>
    <row r="2718" spans="1:10" x14ac:dyDescent="0.25" outlineLevel="3" collapsed="1">
      <c r="A2718" s="7" t="s">
        <v>15</v>
      </c>
      <c r="B2718" s="7" t="s">
        <v>25</v>
      </c>
      <c r="C2718" s="7" t="s">
        <v>2</v>
      </c>
      <c r="D2718" s="7"/>
      <c r="E2718" s="7" t="s">
        <v>1122</v>
      </c>
      <c r="F2718" s="7" t="s">
        <v>19</v>
      </c>
      <c r="G2718" s="7" t="s">
        <v>27</v>
      </c>
      <c r="H2718" s="7" t="s">
        <v>2</v>
      </c>
      <c r="I2718" s="7" t="s">
        <v>2</v>
      </c>
      <c r="J2718" s="7" t="s">
        <v>48</v>
      </c>
    </row>
    <row r="2719" spans="1:10" x14ac:dyDescent="0.25" outlineLevel="3" collapsed="1">
      <c r="A2719" s="7" t="s">
        <v>15</v>
      </c>
      <c r="B2719" s="7" t="s">
        <v>25</v>
      </c>
      <c r="C2719" s="7" t="s">
        <v>2</v>
      </c>
      <c r="D2719" s="7"/>
      <c r="E2719" s="7" t="s">
        <v>852</v>
      </c>
      <c r="F2719" s="7" t="s">
        <v>19</v>
      </c>
      <c r="G2719" s="7" t="s">
        <v>27</v>
      </c>
      <c r="H2719" s="7" t="s">
        <v>2</v>
      </c>
      <c r="I2719" s="7" t="s">
        <v>2</v>
      </c>
      <c r="J2719" s="7" t="s">
        <v>50</v>
      </c>
    </row>
    <row r="2720" spans="1:10" x14ac:dyDescent="0.25" outlineLevel="2" collapsed="1">
      <c r="A2720" s="8" t="s">
        <v>19</v>
      </c>
      <c r="B2720" s="9" t="s">
        <v>1676</v>
      </c>
      <c r="C2720" s="8" t="s">
        <v>2</v>
      </c>
      <c r="D2720" s="8"/>
      <c r="E2720" s="8" t="s">
        <v>1165</v>
      </c>
      <c r="F2720" s="8" t="s">
        <v>19</v>
      </c>
      <c r="G2720" s="8" t="s">
        <v>2</v>
      </c>
      <c r="H2720" s="8" t="s">
        <v>2</v>
      </c>
      <c r="I2720" s="8" t="s">
        <v>2</v>
      </c>
      <c r="J2720" s="8" t="s">
        <v>320</v>
      </c>
    </row>
    <row r="2721" spans="1:10" x14ac:dyDescent="0.25" outlineLevel="3" collapsed="1">
      <c r="A2721" s="7" t="s">
        <v>15</v>
      </c>
      <c r="B2721" s="7" t="s">
        <v>25</v>
      </c>
      <c r="C2721" s="7" t="s">
        <v>2</v>
      </c>
      <c r="D2721" s="7"/>
      <c r="E2721" s="7" t="s">
        <v>842</v>
      </c>
      <c r="F2721" s="7" t="s">
        <v>19</v>
      </c>
      <c r="G2721" s="7" t="s">
        <v>27</v>
      </c>
      <c r="H2721" s="7" t="s">
        <v>2</v>
      </c>
      <c r="I2721" s="7" t="s">
        <v>2</v>
      </c>
      <c r="J2721" s="7" t="s">
        <v>28</v>
      </c>
    </row>
    <row r="2722" spans="1:10" x14ac:dyDescent="0.25" outlineLevel="3" collapsed="1">
      <c r="A2722" s="7" t="s">
        <v>15</v>
      </c>
      <c r="B2722" s="7" t="s">
        <v>25</v>
      </c>
      <c r="C2722" s="7" t="s">
        <v>2</v>
      </c>
      <c r="D2722" s="7"/>
      <c r="E2722" s="7" t="s">
        <v>843</v>
      </c>
      <c r="F2722" s="7" t="s">
        <v>19</v>
      </c>
      <c r="G2722" s="7" t="s">
        <v>27</v>
      </c>
      <c r="H2722" s="7" t="s">
        <v>2</v>
      </c>
      <c r="I2722" s="7" t="s">
        <v>2</v>
      </c>
      <c r="J2722" s="7" t="s">
        <v>30</v>
      </c>
    </row>
    <row r="2723" spans="1:10" x14ac:dyDescent="0.25" outlineLevel="3" collapsed="1">
      <c r="A2723" s="7" t="s">
        <v>15</v>
      </c>
      <c r="B2723" s="7" t="s">
        <v>25</v>
      </c>
      <c r="C2723" s="7" t="s">
        <v>2</v>
      </c>
      <c r="D2723" s="7"/>
      <c r="E2723" s="7" t="s">
        <v>844</v>
      </c>
      <c r="F2723" s="7" t="s">
        <v>19</v>
      </c>
      <c r="G2723" s="7" t="s">
        <v>27</v>
      </c>
      <c r="H2723" s="7" t="s">
        <v>2</v>
      </c>
      <c r="I2723" s="7" t="s">
        <v>2</v>
      </c>
      <c r="J2723" s="7" t="s">
        <v>34</v>
      </c>
    </row>
    <row r="2724" spans="1:10" x14ac:dyDescent="0.25" outlineLevel="3" collapsed="1">
      <c r="A2724" s="7" t="s">
        <v>15</v>
      </c>
      <c r="B2724" s="7" t="s">
        <v>25</v>
      </c>
      <c r="C2724" s="7" t="s">
        <v>2</v>
      </c>
      <c r="D2724" s="7"/>
      <c r="E2724" s="7" t="s">
        <v>845</v>
      </c>
      <c r="F2724" s="7" t="s">
        <v>19</v>
      </c>
      <c r="G2724" s="7" t="s">
        <v>27</v>
      </c>
      <c r="H2724" s="7" t="s">
        <v>2</v>
      </c>
      <c r="I2724" s="7" t="s">
        <v>2</v>
      </c>
      <c r="J2724" s="7" t="s">
        <v>37</v>
      </c>
    </row>
    <row r="2725" spans="1:10" x14ac:dyDescent="0.25" outlineLevel="3" collapsed="1">
      <c r="A2725" s="7" t="s">
        <v>15</v>
      </c>
      <c r="B2725" s="7" t="s">
        <v>25</v>
      </c>
      <c r="C2725" s="7" t="s">
        <v>2</v>
      </c>
      <c r="D2725" s="7"/>
      <c r="E2725" s="7" t="s">
        <v>1049</v>
      </c>
      <c r="F2725" s="7" t="s">
        <v>19</v>
      </c>
      <c r="G2725" s="7" t="s">
        <v>27</v>
      </c>
      <c r="H2725" s="7" t="s">
        <v>2</v>
      </c>
      <c r="I2725" s="7" t="s">
        <v>2</v>
      </c>
      <c r="J2725" s="7" t="s">
        <v>63</v>
      </c>
    </row>
    <row r="2726" spans="1:10" x14ac:dyDescent="0.25" outlineLevel="3" collapsed="1">
      <c r="A2726" s="7" t="s">
        <v>15</v>
      </c>
      <c r="B2726" s="7" t="s">
        <v>25</v>
      </c>
      <c r="C2726" s="7" t="s">
        <v>2</v>
      </c>
      <c r="D2726" s="7"/>
      <c r="E2726" s="7" t="s">
        <v>1050</v>
      </c>
      <c r="F2726" s="7" t="s">
        <v>19</v>
      </c>
      <c r="G2726" s="7" t="s">
        <v>27</v>
      </c>
      <c r="H2726" s="7" t="s">
        <v>2</v>
      </c>
      <c r="I2726" s="7" t="s">
        <v>2</v>
      </c>
      <c r="J2726" s="7" t="s">
        <v>87</v>
      </c>
    </row>
    <row r="2727" spans="1:10" x14ac:dyDescent="0.25" outlineLevel="3" collapsed="1">
      <c r="A2727" s="8" t="s">
        <v>15</v>
      </c>
      <c r="B2727" s="9" t="s">
        <v>1677</v>
      </c>
      <c r="C2727" s="8" t="s">
        <v>2</v>
      </c>
      <c r="D2727" s="8"/>
      <c r="E2727" s="8" t="s">
        <v>1167</v>
      </c>
      <c r="F2727" s="8" t="s">
        <v>15</v>
      </c>
      <c r="G2727" s="8" t="s">
        <v>2</v>
      </c>
      <c r="H2727" s="8" t="s">
        <v>2</v>
      </c>
      <c r="I2727" s="8" t="s">
        <v>2</v>
      </c>
      <c r="J2727" s="8" t="s">
        <v>44</v>
      </c>
    </row>
    <row r="2728" spans="1:10" x14ac:dyDescent="0.25" outlineLevel="4" collapsed="1">
      <c r="A2728" s="7" t="s">
        <v>15</v>
      </c>
      <c r="B2728" s="7" t="s">
        <v>64</v>
      </c>
      <c r="C2728" s="7" t="s">
        <v>2</v>
      </c>
      <c r="D2728" s="7"/>
      <c r="E2728" s="7" t="s">
        <v>895</v>
      </c>
      <c r="F2728" s="7" t="s">
        <v>19</v>
      </c>
      <c r="G2728" s="7">
        <v>1</v>
      </c>
      <c r="H2728" s="7" t="s">
        <v>2</v>
      </c>
      <c r="I2728" s="7" t="s">
        <v>2</v>
      </c>
      <c r="J2728" s="7" t="s">
        <v>28</v>
      </c>
    </row>
    <row r="2729" spans="1:10" x14ac:dyDescent="0.25" outlineLevel="4" collapsed="1">
      <c r="A2729" s="7" t="s">
        <v>15</v>
      </c>
      <c r="B2729" s="7" t="s">
        <v>25</v>
      </c>
      <c r="C2729" s="7" t="s">
        <v>2</v>
      </c>
      <c r="D2729" s="7"/>
      <c r="E2729" s="7" t="s">
        <v>848</v>
      </c>
      <c r="F2729" s="7" t="s">
        <v>19</v>
      </c>
      <c r="G2729" s="7" t="s">
        <v>27</v>
      </c>
      <c r="H2729" s="7" t="s">
        <v>2</v>
      </c>
      <c r="I2729" s="7" t="s">
        <v>2</v>
      </c>
      <c r="J2729" s="7" t="s">
        <v>30</v>
      </c>
    </row>
    <row r="2730" spans="1:10" x14ac:dyDescent="0.25" outlineLevel="4" collapsed="1">
      <c r="A2730" s="7" t="s">
        <v>15</v>
      </c>
      <c r="B2730" s="7" t="s">
        <v>64</v>
      </c>
      <c r="C2730" s="7" t="s">
        <v>2</v>
      </c>
      <c r="D2730" s="7"/>
      <c r="E2730" s="7" t="s">
        <v>1168</v>
      </c>
      <c r="F2730" s="7" t="s">
        <v>19</v>
      </c>
      <c r="G2730" s="7">
        <v>1</v>
      </c>
      <c r="H2730" s="7" t="s">
        <v>2</v>
      </c>
      <c r="I2730" s="7" t="s">
        <v>2</v>
      </c>
      <c r="J2730" s="7" t="s">
        <v>34</v>
      </c>
    </row>
    <row r="2731" spans="1:10" x14ac:dyDescent="0.25" outlineLevel="3" collapsed="1">
      <c r="A2731" s="7" t="s">
        <v>15</v>
      </c>
      <c r="B2731" s="7" t="s">
        <v>25</v>
      </c>
      <c r="C2731" s="7" t="s">
        <v>2</v>
      </c>
      <c r="D2731" s="7"/>
      <c r="E2731" s="7" t="s">
        <v>1055</v>
      </c>
      <c r="F2731" s="7" t="s">
        <v>19</v>
      </c>
      <c r="G2731" s="7" t="s">
        <v>27</v>
      </c>
      <c r="H2731" s="7" t="s">
        <v>2</v>
      </c>
      <c r="I2731" s="7" t="s">
        <v>2</v>
      </c>
      <c r="J2731" s="7" t="s">
        <v>308</v>
      </c>
    </row>
    <row r="2732" spans="1:10" x14ac:dyDescent="0.25" outlineLevel="3" collapsed="1">
      <c r="A2732" s="7" t="s">
        <v>15</v>
      </c>
      <c r="B2732" s="7" t="s">
        <v>25</v>
      </c>
      <c r="C2732" s="7" t="s">
        <v>2</v>
      </c>
      <c r="D2732" s="7"/>
      <c r="E2732" s="7" t="s">
        <v>1056</v>
      </c>
      <c r="F2732" s="7" t="s">
        <v>19</v>
      </c>
      <c r="G2732" s="7" t="s">
        <v>27</v>
      </c>
      <c r="H2732" s="7" t="s">
        <v>2</v>
      </c>
      <c r="I2732" s="7" t="s">
        <v>2</v>
      </c>
      <c r="J2732" s="7" t="s">
        <v>803</v>
      </c>
    </row>
    <row r="2733" spans="1:10" x14ac:dyDescent="0.25" outlineLevel="3" collapsed="1">
      <c r="A2733" s="7" t="s">
        <v>15</v>
      </c>
      <c r="B2733" s="7" t="s">
        <v>25</v>
      </c>
      <c r="C2733" s="7" t="s">
        <v>2</v>
      </c>
      <c r="D2733" s="7"/>
      <c r="E2733" s="7" t="s">
        <v>851</v>
      </c>
      <c r="F2733" s="7" t="s">
        <v>19</v>
      </c>
      <c r="G2733" s="7" t="s">
        <v>27</v>
      </c>
      <c r="H2733" s="7" t="s">
        <v>2</v>
      </c>
      <c r="I2733" s="7" t="s">
        <v>2</v>
      </c>
      <c r="J2733" s="7" t="s">
        <v>46</v>
      </c>
    </row>
    <row r="2734" spans="1:10" x14ac:dyDescent="0.25" outlineLevel="3" collapsed="1">
      <c r="A2734" s="7" t="s">
        <v>15</v>
      </c>
      <c r="B2734" s="7" t="s">
        <v>25</v>
      </c>
      <c r="C2734" s="7" t="s">
        <v>2</v>
      </c>
      <c r="D2734" s="7"/>
      <c r="E2734" s="7" t="s">
        <v>1122</v>
      </c>
      <c r="F2734" s="7" t="s">
        <v>19</v>
      </c>
      <c r="G2734" s="7" t="s">
        <v>27</v>
      </c>
      <c r="H2734" s="7" t="s">
        <v>2</v>
      </c>
      <c r="I2734" s="7" t="s">
        <v>2</v>
      </c>
      <c r="J2734" s="7" t="s">
        <v>48</v>
      </c>
    </row>
    <row r="2735" spans="1:10" x14ac:dyDescent="0.25" outlineLevel="3" collapsed="1">
      <c r="A2735" s="7" t="s">
        <v>15</v>
      </c>
      <c r="B2735" s="7" t="s">
        <v>25</v>
      </c>
      <c r="C2735" s="7" t="s">
        <v>2</v>
      </c>
      <c r="D2735" s="7"/>
      <c r="E2735" s="7" t="s">
        <v>852</v>
      </c>
      <c r="F2735" s="7" t="s">
        <v>19</v>
      </c>
      <c r="G2735" s="7" t="s">
        <v>27</v>
      </c>
      <c r="H2735" s="7" t="s">
        <v>2</v>
      </c>
      <c r="I2735" s="7" t="s">
        <v>2</v>
      </c>
      <c r="J2735" s="7" t="s">
        <v>50</v>
      </c>
    </row>
    <row r="2736" spans="1:10" x14ac:dyDescent="0.25" outlineLevel="2" collapsed="1">
      <c r="A2736" s="8" t="s">
        <v>19</v>
      </c>
      <c r="B2736" s="9" t="s">
        <v>1678</v>
      </c>
      <c r="C2736" s="8" t="s">
        <v>2</v>
      </c>
      <c r="D2736" s="8"/>
      <c r="E2736" s="8" t="s">
        <v>1170</v>
      </c>
      <c r="F2736" s="8" t="s">
        <v>19</v>
      </c>
      <c r="G2736" s="8" t="s">
        <v>2</v>
      </c>
      <c r="H2736" s="8" t="s">
        <v>2</v>
      </c>
      <c r="I2736" s="8" t="s">
        <v>2</v>
      </c>
      <c r="J2736" s="8" t="s">
        <v>322</v>
      </c>
    </row>
    <row r="2737" spans="1:10" x14ac:dyDescent="0.25" outlineLevel="3" collapsed="1">
      <c r="A2737" s="7" t="s">
        <v>15</v>
      </c>
      <c r="B2737" s="7" t="s">
        <v>25</v>
      </c>
      <c r="C2737" s="7" t="s">
        <v>2</v>
      </c>
      <c r="D2737" s="7"/>
      <c r="E2737" s="7" t="s">
        <v>842</v>
      </c>
      <c r="F2737" s="7" t="s">
        <v>19</v>
      </c>
      <c r="G2737" s="7" t="s">
        <v>27</v>
      </c>
      <c r="H2737" s="7" t="s">
        <v>2</v>
      </c>
      <c r="I2737" s="7" t="s">
        <v>2</v>
      </c>
      <c r="J2737" s="7" t="s">
        <v>28</v>
      </c>
    </row>
    <row r="2738" spans="1:10" x14ac:dyDescent="0.25" outlineLevel="3" collapsed="1">
      <c r="A2738" s="7" t="s">
        <v>15</v>
      </c>
      <c r="B2738" s="7" t="s">
        <v>25</v>
      </c>
      <c r="C2738" s="7" t="s">
        <v>2</v>
      </c>
      <c r="D2738" s="7"/>
      <c r="E2738" s="7" t="s">
        <v>843</v>
      </c>
      <c r="F2738" s="7" t="s">
        <v>19</v>
      </c>
      <c r="G2738" s="7" t="s">
        <v>27</v>
      </c>
      <c r="H2738" s="7" t="s">
        <v>2</v>
      </c>
      <c r="I2738" s="7" t="s">
        <v>2</v>
      </c>
      <c r="J2738" s="7" t="s">
        <v>30</v>
      </c>
    </row>
    <row r="2739" spans="1:10" x14ac:dyDescent="0.25" outlineLevel="3" collapsed="1">
      <c r="A2739" s="7" t="s">
        <v>15</v>
      </c>
      <c r="B2739" s="7" t="s">
        <v>25</v>
      </c>
      <c r="C2739" s="7" t="s">
        <v>2</v>
      </c>
      <c r="D2739" s="7"/>
      <c r="E2739" s="7" t="s">
        <v>844</v>
      </c>
      <c r="F2739" s="7" t="s">
        <v>19</v>
      </c>
      <c r="G2739" s="7" t="s">
        <v>27</v>
      </c>
      <c r="H2739" s="7" t="s">
        <v>2</v>
      </c>
      <c r="I2739" s="7" t="s">
        <v>2</v>
      </c>
      <c r="J2739" s="7" t="s">
        <v>34</v>
      </c>
    </row>
    <row r="2740" spans="1:10" x14ac:dyDescent="0.25" outlineLevel="3" collapsed="1">
      <c r="A2740" s="7" t="s">
        <v>15</v>
      </c>
      <c r="B2740" s="7" t="s">
        <v>25</v>
      </c>
      <c r="C2740" s="7" t="s">
        <v>2</v>
      </c>
      <c r="D2740" s="7"/>
      <c r="E2740" s="7" t="s">
        <v>845</v>
      </c>
      <c r="F2740" s="7" t="s">
        <v>19</v>
      </c>
      <c r="G2740" s="7" t="s">
        <v>27</v>
      </c>
      <c r="H2740" s="7" t="s">
        <v>2</v>
      </c>
      <c r="I2740" s="7" t="s">
        <v>2</v>
      </c>
      <c r="J2740" s="7" t="s">
        <v>37</v>
      </c>
    </row>
    <row r="2741" spans="1:10" x14ac:dyDescent="0.25" outlineLevel="3" collapsed="1">
      <c r="A2741" s="7" t="s">
        <v>15</v>
      </c>
      <c r="B2741" s="7" t="s">
        <v>25</v>
      </c>
      <c r="C2741" s="7" t="s">
        <v>2</v>
      </c>
      <c r="D2741" s="7"/>
      <c r="E2741" s="7" t="s">
        <v>1049</v>
      </c>
      <c r="F2741" s="7" t="s">
        <v>19</v>
      </c>
      <c r="G2741" s="7" t="s">
        <v>27</v>
      </c>
      <c r="H2741" s="7" t="s">
        <v>2</v>
      </c>
      <c r="I2741" s="7" t="s">
        <v>2</v>
      </c>
      <c r="J2741" s="7" t="s">
        <v>63</v>
      </c>
    </row>
    <row r="2742" spans="1:10" x14ac:dyDescent="0.25" outlineLevel="3" collapsed="1">
      <c r="A2742" s="7" t="s">
        <v>15</v>
      </c>
      <c r="B2742" s="7" t="s">
        <v>25</v>
      </c>
      <c r="C2742" s="7" t="s">
        <v>2</v>
      </c>
      <c r="D2742" s="7"/>
      <c r="E2742" s="7" t="s">
        <v>1050</v>
      </c>
      <c r="F2742" s="7" t="s">
        <v>19</v>
      </c>
      <c r="G2742" s="7" t="s">
        <v>27</v>
      </c>
      <c r="H2742" s="7" t="s">
        <v>2</v>
      </c>
      <c r="I2742" s="7" t="s">
        <v>2</v>
      </c>
      <c r="J2742" s="7" t="s">
        <v>87</v>
      </c>
    </row>
    <row r="2743" spans="1:10" x14ac:dyDescent="0.25" outlineLevel="3" collapsed="1">
      <c r="A2743" s="8" t="s">
        <v>15</v>
      </c>
      <c r="B2743" s="9" t="s">
        <v>1679</v>
      </c>
      <c r="C2743" s="8" t="s">
        <v>2</v>
      </c>
      <c r="D2743" s="8"/>
      <c r="E2743" s="8" t="s">
        <v>1172</v>
      </c>
      <c r="F2743" s="8" t="s">
        <v>15</v>
      </c>
      <c r="G2743" s="8" t="s">
        <v>2</v>
      </c>
      <c r="H2743" s="8" t="s">
        <v>2</v>
      </c>
      <c r="I2743" s="8" t="s">
        <v>2</v>
      </c>
      <c r="J2743" s="8" t="s">
        <v>44</v>
      </c>
    </row>
    <row r="2744" spans="1:10" x14ac:dyDescent="0.25" outlineLevel="4" collapsed="1">
      <c r="A2744" s="7" t="s">
        <v>15</v>
      </c>
      <c r="B2744" s="7" t="s">
        <v>64</v>
      </c>
      <c r="C2744" s="7" t="s">
        <v>2</v>
      </c>
      <c r="D2744" s="7"/>
      <c r="E2744" s="7" t="s">
        <v>895</v>
      </c>
      <c r="F2744" s="7" t="s">
        <v>19</v>
      </c>
      <c r="G2744" s="7">
        <v>1</v>
      </c>
      <c r="H2744" s="7" t="s">
        <v>2</v>
      </c>
      <c r="I2744" s="7" t="s">
        <v>2</v>
      </c>
      <c r="J2744" s="7" t="s">
        <v>28</v>
      </c>
    </row>
    <row r="2745" spans="1:10" x14ac:dyDescent="0.25" outlineLevel="4" collapsed="1">
      <c r="A2745" s="7" t="s">
        <v>15</v>
      </c>
      <c r="B2745" s="7" t="s">
        <v>25</v>
      </c>
      <c r="C2745" s="7" t="s">
        <v>2</v>
      </c>
      <c r="D2745" s="7"/>
      <c r="E2745" s="7" t="s">
        <v>848</v>
      </c>
      <c r="F2745" s="7" t="s">
        <v>19</v>
      </c>
      <c r="G2745" s="7" t="s">
        <v>27</v>
      </c>
      <c r="H2745" s="7" t="s">
        <v>2</v>
      </c>
      <c r="I2745" s="7" t="s">
        <v>2</v>
      </c>
      <c r="J2745" s="7" t="s">
        <v>30</v>
      </c>
    </row>
    <row r="2746" spans="1:10" x14ac:dyDescent="0.25" outlineLevel="4" collapsed="1">
      <c r="A2746" s="7" t="s">
        <v>15</v>
      </c>
      <c r="B2746" s="7" t="s">
        <v>64</v>
      </c>
      <c r="C2746" s="7" t="s">
        <v>2</v>
      </c>
      <c r="D2746" s="7"/>
      <c r="E2746" s="7" t="s">
        <v>1173</v>
      </c>
      <c r="F2746" s="7" t="s">
        <v>19</v>
      </c>
      <c r="G2746" s="7">
        <v>1</v>
      </c>
      <c r="H2746" s="7" t="s">
        <v>2</v>
      </c>
      <c r="I2746" s="7" t="s">
        <v>2</v>
      </c>
      <c r="J2746" s="7" t="s">
        <v>34</v>
      </c>
    </row>
    <row r="2747" spans="1:10" x14ac:dyDescent="0.25" outlineLevel="3" collapsed="1">
      <c r="A2747" s="7" t="s">
        <v>15</v>
      </c>
      <c r="B2747" s="7" t="s">
        <v>25</v>
      </c>
      <c r="C2747" s="7" t="s">
        <v>2</v>
      </c>
      <c r="D2747" s="7"/>
      <c r="E2747" s="7" t="s">
        <v>1055</v>
      </c>
      <c r="F2747" s="7" t="s">
        <v>19</v>
      </c>
      <c r="G2747" s="7" t="s">
        <v>27</v>
      </c>
      <c r="H2747" s="7" t="s">
        <v>2</v>
      </c>
      <c r="I2747" s="7" t="s">
        <v>2</v>
      </c>
      <c r="J2747" s="7" t="s">
        <v>308</v>
      </c>
    </row>
    <row r="2748" spans="1:10" x14ac:dyDescent="0.25" outlineLevel="3" collapsed="1">
      <c r="A2748" s="7" t="s">
        <v>15</v>
      </c>
      <c r="B2748" s="7" t="s">
        <v>25</v>
      </c>
      <c r="C2748" s="7" t="s">
        <v>2</v>
      </c>
      <c r="D2748" s="7"/>
      <c r="E2748" s="7" t="s">
        <v>1056</v>
      </c>
      <c r="F2748" s="7" t="s">
        <v>19</v>
      </c>
      <c r="G2748" s="7" t="s">
        <v>27</v>
      </c>
      <c r="H2748" s="7" t="s">
        <v>2</v>
      </c>
      <c r="I2748" s="7" t="s">
        <v>2</v>
      </c>
      <c r="J2748" s="7" t="s">
        <v>803</v>
      </c>
    </row>
    <row r="2749" spans="1:10" x14ac:dyDescent="0.25" outlineLevel="3" collapsed="1">
      <c r="A2749" s="7" t="s">
        <v>15</v>
      </c>
      <c r="B2749" s="7" t="s">
        <v>25</v>
      </c>
      <c r="C2749" s="7" t="s">
        <v>2</v>
      </c>
      <c r="D2749" s="7"/>
      <c r="E2749" s="7" t="s">
        <v>851</v>
      </c>
      <c r="F2749" s="7" t="s">
        <v>19</v>
      </c>
      <c r="G2749" s="7" t="s">
        <v>27</v>
      </c>
      <c r="H2749" s="7" t="s">
        <v>2</v>
      </c>
      <c r="I2749" s="7" t="s">
        <v>2</v>
      </c>
      <c r="J2749" s="7" t="s">
        <v>46</v>
      </c>
    </row>
    <row r="2750" spans="1:10" x14ac:dyDescent="0.25" outlineLevel="3" collapsed="1">
      <c r="A2750" s="7" t="s">
        <v>15</v>
      </c>
      <c r="B2750" s="7" t="s">
        <v>25</v>
      </c>
      <c r="C2750" s="7" t="s">
        <v>2</v>
      </c>
      <c r="D2750" s="7"/>
      <c r="E2750" s="7" t="s">
        <v>1122</v>
      </c>
      <c r="F2750" s="7" t="s">
        <v>19</v>
      </c>
      <c r="G2750" s="7" t="s">
        <v>27</v>
      </c>
      <c r="H2750" s="7" t="s">
        <v>2</v>
      </c>
      <c r="I2750" s="7" t="s">
        <v>2</v>
      </c>
      <c r="J2750" s="7" t="s">
        <v>48</v>
      </c>
    </row>
    <row r="2751" spans="1:10" x14ac:dyDescent="0.25" outlineLevel="3" collapsed="1">
      <c r="A2751" s="7" t="s">
        <v>15</v>
      </c>
      <c r="B2751" s="7" t="s">
        <v>25</v>
      </c>
      <c r="C2751" s="7" t="s">
        <v>2</v>
      </c>
      <c r="D2751" s="7"/>
      <c r="E2751" s="7" t="s">
        <v>852</v>
      </c>
      <c r="F2751" s="7" t="s">
        <v>19</v>
      </c>
      <c r="G2751" s="7" t="s">
        <v>27</v>
      </c>
      <c r="H2751" s="7" t="s">
        <v>2</v>
      </c>
      <c r="I2751" s="7" t="s">
        <v>2</v>
      </c>
      <c r="J2751" s="7" t="s">
        <v>50</v>
      </c>
    </row>
    <row r="2752" spans="1:10" x14ac:dyDescent="0.25" outlineLevel="2" collapsed="1">
      <c r="A2752" s="8" t="s">
        <v>19</v>
      </c>
      <c r="B2752" s="9" t="s">
        <v>1680</v>
      </c>
      <c r="C2752" s="8" t="s">
        <v>2</v>
      </c>
      <c r="D2752" s="8"/>
      <c r="E2752" s="8" t="s">
        <v>1175</v>
      </c>
      <c r="F2752" s="8" t="s">
        <v>19</v>
      </c>
      <c r="G2752" s="8" t="s">
        <v>2</v>
      </c>
      <c r="H2752" s="8" t="s">
        <v>2</v>
      </c>
      <c r="I2752" s="8" t="s">
        <v>2</v>
      </c>
      <c r="J2752" s="8" t="s">
        <v>326</v>
      </c>
    </row>
    <row r="2753" spans="1:10" x14ac:dyDescent="0.25" outlineLevel="3" collapsed="1">
      <c r="A2753" s="7" t="s">
        <v>15</v>
      </c>
      <c r="B2753" s="7" t="s">
        <v>25</v>
      </c>
      <c r="C2753" s="7" t="s">
        <v>2</v>
      </c>
      <c r="D2753" s="7"/>
      <c r="E2753" s="7" t="s">
        <v>842</v>
      </c>
      <c r="F2753" s="7" t="s">
        <v>19</v>
      </c>
      <c r="G2753" s="7" t="s">
        <v>27</v>
      </c>
      <c r="H2753" s="7" t="s">
        <v>2</v>
      </c>
      <c r="I2753" s="7" t="s">
        <v>2</v>
      </c>
      <c r="J2753" s="7" t="s">
        <v>28</v>
      </c>
    </row>
    <row r="2754" spans="1:10" x14ac:dyDescent="0.25" outlineLevel="3" collapsed="1">
      <c r="A2754" s="7" t="s">
        <v>15</v>
      </c>
      <c r="B2754" s="7" t="s">
        <v>25</v>
      </c>
      <c r="C2754" s="7" t="s">
        <v>2</v>
      </c>
      <c r="D2754" s="7"/>
      <c r="E2754" s="7" t="s">
        <v>843</v>
      </c>
      <c r="F2754" s="7" t="s">
        <v>19</v>
      </c>
      <c r="G2754" s="7" t="s">
        <v>27</v>
      </c>
      <c r="H2754" s="7" t="s">
        <v>2</v>
      </c>
      <c r="I2754" s="7" t="s">
        <v>2</v>
      </c>
      <c r="J2754" s="7" t="s">
        <v>30</v>
      </c>
    </row>
    <row r="2755" spans="1:10" x14ac:dyDescent="0.25" outlineLevel="3" collapsed="1">
      <c r="A2755" s="7" t="s">
        <v>15</v>
      </c>
      <c r="B2755" s="7" t="s">
        <v>25</v>
      </c>
      <c r="C2755" s="7" t="s">
        <v>2</v>
      </c>
      <c r="D2755" s="7"/>
      <c r="E2755" s="7" t="s">
        <v>844</v>
      </c>
      <c r="F2755" s="7" t="s">
        <v>19</v>
      </c>
      <c r="G2755" s="7" t="s">
        <v>27</v>
      </c>
      <c r="H2755" s="7" t="s">
        <v>2</v>
      </c>
      <c r="I2755" s="7" t="s">
        <v>2</v>
      </c>
      <c r="J2755" s="7" t="s">
        <v>34</v>
      </c>
    </row>
    <row r="2756" spans="1:10" x14ac:dyDescent="0.25" outlineLevel="3" collapsed="1">
      <c r="A2756" s="7" t="s">
        <v>15</v>
      </c>
      <c r="B2756" s="7" t="s">
        <v>25</v>
      </c>
      <c r="C2756" s="7" t="s">
        <v>2</v>
      </c>
      <c r="D2756" s="7"/>
      <c r="E2756" s="7" t="s">
        <v>845</v>
      </c>
      <c r="F2756" s="7" t="s">
        <v>19</v>
      </c>
      <c r="G2756" s="7" t="s">
        <v>27</v>
      </c>
      <c r="H2756" s="7" t="s">
        <v>2</v>
      </c>
      <c r="I2756" s="7" t="s">
        <v>2</v>
      </c>
      <c r="J2756" s="7" t="s">
        <v>37</v>
      </c>
    </row>
    <row r="2757" spans="1:10" x14ac:dyDescent="0.25" outlineLevel="3" collapsed="1">
      <c r="A2757" s="7" t="s">
        <v>15</v>
      </c>
      <c r="B2757" s="7" t="s">
        <v>25</v>
      </c>
      <c r="C2757" s="7" t="s">
        <v>2</v>
      </c>
      <c r="D2757" s="7"/>
      <c r="E2757" s="7" t="s">
        <v>1049</v>
      </c>
      <c r="F2757" s="7" t="s">
        <v>19</v>
      </c>
      <c r="G2757" s="7" t="s">
        <v>27</v>
      </c>
      <c r="H2757" s="7" t="s">
        <v>2</v>
      </c>
      <c r="I2757" s="7" t="s">
        <v>2</v>
      </c>
      <c r="J2757" s="7" t="s">
        <v>63</v>
      </c>
    </row>
    <row r="2758" spans="1:10" x14ac:dyDescent="0.25" outlineLevel="3" collapsed="1">
      <c r="A2758" s="7" t="s">
        <v>15</v>
      </c>
      <c r="B2758" s="7" t="s">
        <v>25</v>
      </c>
      <c r="C2758" s="7" t="s">
        <v>2</v>
      </c>
      <c r="D2758" s="7"/>
      <c r="E2758" s="7" t="s">
        <v>1050</v>
      </c>
      <c r="F2758" s="7" t="s">
        <v>19</v>
      </c>
      <c r="G2758" s="7" t="s">
        <v>27</v>
      </c>
      <c r="H2758" s="7" t="s">
        <v>2</v>
      </c>
      <c r="I2758" s="7" t="s">
        <v>2</v>
      </c>
      <c r="J2758" s="7" t="s">
        <v>87</v>
      </c>
    </row>
    <row r="2759" spans="1:10" x14ac:dyDescent="0.25" outlineLevel="3" collapsed="1">
      <c r="A2759" s="8" t="s">
        <v>15</v>
      </c>
      <c r="B2759" s="9" t="s">
        <v>1681</v>
      </c>
      <c r="C2759" s="8" t="s">
        <v>2</v>
      </c>
      <c r="D2759" s="8"/>
      <c r="E2759" s="8" t="s">
        <v>1177</v>
      </c>
      <c r="F2759" s="8" t="s">
        <v>15</v>
      </c>
      <c r="G2759" s="8" t="s">
        <v>2</v>
      </c>
      <c r="H2759" s="8" t="s">
        <v>2</v>
      </c>
      <c r="I2759" s="8" t="s">
        <v>2</v>
      </c>
      <c r="J2759" s="8" t="s">
        <v>44</v>
      </c>
    </row>
    <row r="2760" spans="1:10" x14ac:dyDescent="0.25" outlineLevel="4" collapsed="1">
      <c r="A2760" s="7" t="s">
        <v>15</v>
      </c>
      <c r="B2760" s="7" t="s">
        <v>64</v>
      </c>
      <c r="C2760" s="7" t="s">
        <v>2</v>
      </c>
      <c r="D2760" s="7"/>
      <c r="E2760" s="7" t="s">
        <v>895</v>
      </c>
      <c r="F2760" s="7" t="s">
        <v>19</v>
      </c>
      <c r="G2760" s="7">
        <v>1</v>
      </c>
      <c r="H2760" s="7" t="s">
        <v>2</v>
      </c>
      <c r="I2760" s="7" t="s">
        <v>2</v>
      </c>
      <c r="J2760" s="7" t="s">
        <v>28</v>
      </c>
    </row>
    <row r="2761" spans="1:10" x14ac:dyDescent="0.25" outlineLevel="4" collapsed="1">
      <c r="A2761" s="7" t="s">
        <v>15</v>
      </c>
      <c r="B2761" s="7" t="s">
        <v>25</v>
      </c>
      <c r="C2761" s="7" t="s">
        <v>2</v>
      </c>
      <c r="D2761" s="7"/>
      <c r="E2761" s="7" t="s">
        <v>848</v>
      </c>
      <c r="F2761" s="7" t="s">
        <v>19</v>
      </c>
      <c r="G2761" s="7" t="s">
        <v>27</v>
      </c>
      <c r="H2761" s="7" t="s">
        <v>2</v>
      </c>
      <c r="I2761" s="7" t="s">
        <v>2</v>
      </c>
      <c r="J2761" s="7" t="s">
        <v>30</v>
      </c>
    </row>
    <row r="2762" spans="1:10" x14ac:dyDescent="0.25" outlineLevel="4" collapsed="1">
      <c r="A2762" s="7" t="s">
        <v>15</v>
      </c>
      <c r="B2762" s="7" t="s">
        <v>64</v>
      </c>
      <c r="C2762" s="7" t="s">
        <v>2</v>
      </c>
      <c r="D2762" s="7"/>
      <c r="E2762" s="7" t="s">
        <v>1178</v>
      </c>
      <c r="F2762" s="7" t="s">
        <v>19</v>
      </c>
      <c r="G2762" s="7">
        <v>1</v>
      </c>
      <c r="H2762" s="7" t="s">
        <v>2</v>
      </c>
      <c r="I2762" s="7" t="s">
        <v>2</v>
      </c>
      <c r="J2762" s="7" t="s">
        <v>34</v>
      </c>
    </row>
    <row r="2763" spans="1:10" x14ac:dyDescent="0.25" outlineLevel="3" collapsed="1">
      <c r="A2763" s="7" t="s">
        <v>15</v>
      </c>
      <c r="B2763" s="7" t="s">
        <v>25</v>
      </c>
      <c r="C2763" s="7" t="s">
        <v>2</v>
      </c>
      <c r="D2763" s="7"/>
      <c r="E2763" s="7" t="s">
        <v>1055</v>
      </c>
      <c r="F2763" s="7" t="s">
        <v>19</v>
      </c>
      <c r="G2763" s="7" t="s">
        <v>27</v>
      </c>
      <c r="H2763" s="7" t="s">
        <v>2</v>
      </c>
      <c r="I2763" s="7" t="s">
        <v>2</v>
      </c>
      <c r="J2763" s="7" t="s">
        <v>308</v>
      </c>
    </row>
    <row r="2764" spans="1:10" x14ac:dyDescent="0.25" outlineLevel="3" collapsed="1">
      <c r="A2764" s="7" t="s">
        <v>15</v>
      </c>
      <c r="B2764" s="7" t="s">
        <v>25</v>
      </c>
      <c r="C2764" s="7" t="s">
        <v>2</v>
      </c>
      <c r="D2764" s="7"/>
      <c r="E2764" s="7" t="s">
        <v>1056</v>
      </c>
      <c r="F2764" s="7" t="s">
        <v>19</v>
      </c>
      <c r="G2764" s="7" t="s">
        <v>27</v>
      </c>
      <c r="H2764" s="7" t="s">
        <v>2</v>
      </c>
      <c r="I2764" s="7" t="s">
        <v>2</v>
      </c>
      <c r="J2764" s="7" t="s">
        <v>803</v>
      </c>
    </row>
    <row r="2765" spans="1:10" x14ac:dyDescent="0.25" outlineLevel="3" collapsed="1">
      <c r="A2765" s="7" t="s">
        <v>15</v>
      </c>
      <c r="B2765" s="7" t="s">
        <v>25</v>
      </c>
      <c r="C2765" s="7" t="s">
        <v>2</v>
      </c>
      <c r="D2765" s="7"/>
      <c r="E2765" s="7" t="s">
        <v>851</v>
      </c>
      <c r="F2765" s="7" t="s">
        <v>19</v>
      </c>
      <c r="G2765" s="7" t="s">
        <v>27</v>
      </c>
      <c r="H2765" s="7" t="s">
        <v>2</v>
      </c>
      <c r="I2765" s="7" t="s">
        <v>2</v>
      </c>
      <c r="J2765" s="7" t="s">
        <v>46</v>
      </c>
    </row>
    <row r="2766" spans="1:10" x14ac:dyDescent="0.25" outlineLevel="3" collapsed="1">
      <c r="A2766" s="7" t="s">
        <v>15</v>
      </c>
      <c r="B2766" s="7" t="s">
        <v>25</v>
      </c>
      <c r="C2766" s="7" t="s">
        <v>2</v>
      </c>
      <c r="D2766" s="7"/>
      <c r="E2766" s="7" t="s">
        <v>1122</v>
      </c>
      <c r="F2766" s="7" t="s">
        <v>19</v>
      </c>
      <c r="G2766" s="7" t="s">
        <v>27</v>
      </c>
      <c r="H2766" s="7" t="s">
        <v>2</v>
      </c>
      <c r="I2766" s="7" t="s">
        <v>2</v>
      </c>
      <c r="J2766" s="7" t="s">
        <v>48</v>
      </c>
    </row>
    <row r="2767" spans="1:10" x14ac:dyDescent="0.25" outlineLevel="3" collapsed="1">
      <c r="A2767" s="7" t="s">
        <v>15</v>
      </c>
      <c r="B2767" s="7" t="s">
        <v>25</v>
      </c>
      <c r="C2767" s="7" t="s">
        <v>2</v>
      </c>
      <c r="D2767" s="7"/>
      <c r="E2767" s="7" t="s">
        <v>852</v>
      </c>
      <c r="F2767" s="7" t="s">
        <v>19</v>
      </c>
      <c r="G2767" s="7" t="s">
        <v>27</v>
      </c>
      <c r="H2767" s="7" t="s">
        <v>2</v>
      </c>
      <c r="I2767" s="7" t="s">
        <v>2</v>
      </c>
      <c r="J2767" s="7" t="s">
        <v>50</v>
      </c>
    </row>
    <row r="2768" spans="1:10" x14ac:dyDescent="0.25" outlineLevel="2" collapsed="1">
      <c r="A2768" s="8" t="s">
        <v>19</v>
      </c>
      <c r="B2768" s="9" t="s">
        <v>1682</v>
      </c>
      <c r="C2768" s="8" t="s">
        <v>2</v>
      </c>
      <c r="D2768" s="8"/>
      <c r="E2768" s="8" t="s">
        <v>1180</v>
      </c>
      <c r="F2768" s="8" t="s">
        <v>19</v>
      </c>
      <c r="G2768" s="8" t="s">
        <v>2</v>
      </c>
      <c r="H2768" s="8" t="s">
        <v>2</v>
      </c>
      <c r="I2768" s="8" t="s">
        <v>2</v>
      </c>
      <c r="J2768" s="8" t="s">
        <v>330</v>
      </c>
    </row>
    <row r="2769" spans="1:10" x14ac:dyDescent="0.25" outlineLevel="3" collapsed="1">
      <c r="A2769" s="7" t="s">
        <v>15</v>
      </c>
      <c r="B2769" s="7" t="s">
        <v>25</v>
      </c>
      <c r="C2769" s="7" t="s">
        <v>2</v>
      </c>
      <c r="D2769" s="7"/>
      <c r="E2769" s="7" t="s">
        <v>842</v>
      </c>
      <c r="F2769" s="7" t="s">
        <v>19</v>
      </c>
      <c r="G2769" s="7" t="s">
        <v>27</v>
      </c>
      <c r="H2769" s="7" t="s">
        <v>2</v>
      </c>
      <c r="I2769" s="7" t="s">
        <v>2</v>
      </c>
      <c r="J2769" s="7" t="s">
        <v>28</v>
      </c>
    </row>
    <row r="2770" spans="1:10" x14ac:dyDescent="0.25" outlineLevel="3" collapsed="1">
      <c r="A2770" s="7" t="s">
        <v>15</v>
      </c>
      <c r="B2770" s="7" t="s">
        <v>25</v>
      </c>
      <c r="C2770" s="7" t="s">
        <v>2</v>
      </c>
      <c r="D2770" s="7"/>
      <c r="E2770" s="7" t="s">
        <v>843</v>
      </c>
      <c r="F2770" s="7" t="s">
        <v>19</v>
      </c>
      <c r="G2770" s="7" t="s">
        <v>27</v>
      </c>
      <c r="H2770" s="7" t="s">
        <v>2</v>
      </c>
      <c r="I2770" s="7" t="s">
        <v>2</v>
      </c>
      <c r="J2770" s="7" t="s">
        <v>30</v>
      </c>
    </row>
    <row r="2771" spans="1:10" x14ac:dyDescent="0.25" outlineLevel="3" collapsed="1">
      <c r="A2771" s="7" t="s">
        <v>15</v>
      </c>
      <c r="B2771" s="7" t="s">
        <v>25</v>
      </c>
      <c r="C2771" s="7" t="s">
        <v>2</v>
      </c>
      <c r="D2771" s="7"/>
      <c r="E2771" s="7" t="s">
        <v>844</v>
      </c>
      <c r="F2771" s="7" t="s">
        <v>19</v>
      </c>
      <c r="G2771" s="7" t="s">
        <v>27</v>
      </c>
      <c r="H2771" s="7" t="s">
        <v>2</v>
      </c>
      <c r="I2771" s="7" t="s">
        <v>2</v>
      </c>
      <c r="J2771" s="7" t="s">
        <v>34</v>
      </c>
    </row>
    <row r="2772" spans="1:10" x14ac:dyDescent="0.25" outlineLevel="3" collapsed="1">
      <c r="A2772" s="7" t="s">
        <v>15</v>
      </c>
      <c r="B2772" s="7" t="s">
        <v>25</v>
      </c>
      <c r="C2772" s="7" t="s">
        <v>2</v>
      </c>
      <c r="D2772" s="7"/>
      <c r="E2772" s="7" t="s">
        <v>845</v>
      </c>
      <c r="F2772" s="7" t="s">
        <v>19</v>
      </c>
      <c r="G2772" s="7" t="s">
        <v>27</v>
      </c>
      <c r="H2772" s="7" t="s">
        <v>2</v>
      </c>
      <c r="I2772" s="7" t="s">
        <v>2</v>
      </c>
      <c r="J2772" s="7" t="s">
        <v>37</v>
      </c>
    </row>
    <row r="2773" spans="1:10" x14ac:dyDescent="0.25" outlineLevel="3" collapsed="1">
      <c r="A2773" s="7" t="s">
        <v>15</v>
      </c>
      <c r="B2773" s="7" t="s">
        <v>25</v>
      </c>
      <c r="C2773" s="7" t="s">
        <v>2</v>
      </c>
      <c r="D2773" s="7"/>
      <c r="E2773" s="7" t="s">
        <v>1049</v>
      </c>
      <c r="F2773" s="7" t="s">
        <v>19</v>
      </c>
      <c r="G2773" s="7" t="s">
        <v>27</v>
      </c>
      <c r="H2773" s="7" t="s">
        <v>2</v>
      </c>
      <c r="I2773" s="7" t="s">
        <v>2</v>
      </c>
      <c r="J2773" s="7" t="s">
        <v>63</v>
      </c>
    </row>
    <row r="2774" spans="1:10" x14ac:dyDescent="0.25" outlineLevel="3" collapsed="1">
      <c r="A2774" s="7" t="s">
        <v>15</v>
      </c>
      <c r="B2774" s="7" t="s">
        <v>25</v>
      </c>
      <c r="C2774" s="7" t="s">
        <v>2</v>
      </c>
      <c r="D2774" s="7"/>
      <c r="E2774" s="7" t="s">
        <v>1050</v>
      </c>
      <c r="F2774" s="7" t="s">
        <v>19</v>
      </c>
      <c r="G2774" s="7" t="s">
        <v>27</v>
      </c>
      <c r="H2774" s="7" t="s">
        <v>2</v>
      </c>
      <c r="I2774" s="7" t="s">
        <v>2</v>
      </c>
      <c r="J2774" s="7" t="s">
        <v>87</v>
      </c>
    </row>
    <row r="2775" spans="1:10" x14ac:dyDescent="0.25" outlineLevel="3" collapsed="1">
      <c r="A2775" s="8" t="s">
        <v>15</v>
      </c>
      <c r="B2775" s="9" t="s">
        <v>1683</v>
      </c>
      <c r="C2775" s="8" t="s">
        <v>2</v>
      </c>
      <c r="D2775" s="8"/>
      <c r="E2775" s="8" t="s">
        <v>1182</v>
      </c>
      <c r="F2775" s="8" t="s">
        <v>15</v>
      </c>
      <c r="G2775" s="8" t="s">
        <v>2</v>
      </c>
      <c r="H2775" s="8" t="s">
        <v>2</v>
      </c>
      <c r="I2775" s="8" t="s">
        <v>2</v>
      </c>
      <c r="J2775" s="8" t="s">
        <v>44</v>
      </c>
    </row>
    <row r="2776" spans="1:10" x14ac:dyDescent="0.25" outlineLevel="4" collapsed="1">
      <c r="A2776" s="7" t="s">
        <v>15</v>
      </c>
      <c r="B2776" s="7" t="s">
        <v>64</v>
      </c>
      <c r="C2776" s="7" t="s">
        <v>2</v>
      </c>
      <c r="D2776" s="7"/>
      <c r="E2776" s="7" t="s">
        <v>895</v>
      </c>
      <c r="F2776" s="7" t="s">
        <v>19</v>
      </c>
      <c r="G2776" s="7">
        <v>1</v>
      </c>
      <c r="H2776" s="7" t="s">
        <v>2</v>
      </c>
      <c r="I2776" s="7" t="s">
        <v>2</v>
      </c>
      <c r="J2776" s="7" t="s">
        <v>28</v>
      </c>
    </row>
    <row r="2777" spans="1:10" x14ac:dyDescent="0.25" outlineLevel="4" collapsed="1">
      <c r="A2777" s="7" t="s">
        <v>15</v>
      </c>
      <c r="B2777" s="7" t="s">
        <v>25</v>
      </c>
      <c r="C2777" s="7" t="s">
        <v>2</v>
      </c>
      <c r="D2777" s="7"/>
      <c r="E2777" s="7" t="s">
        <v>848</v>
      </c>
      <c r="F2777" s="7" t="s">
        <v>19</v>
      </c>
      <c r="G2777" s="7" t="s">
        <v>27</v>
      </c>
      <c r="H2777" s="7" t="s">
        <v>2</v>
      </c>
      <c r="I2777" s="7" t="s">
        <v>2</v>
      </c>
      <c r="J2777" s="7" t="s">
        <v>30</v>
      </c>
    </row>
    <row r="2778" spans="1:10" x14ac:dyDescent="0.25" outlineLevel="4" collapsed="1">
      <c r="A2778" s="7" t="s">
        <v>15</v>
      </c>
      <c r="B2778" s="7" t="s">
        <v>64</v>
      </c>
      <c r="C2778" s="7" t="s">
        <v>2</v>
      </c>
      <c r="D2778" s="7"/>
      <c r="E2778" s="7" t="s">
        <v>1183</v>
      </c>
      <c r="F2778" s="7" t="s">
        <v>19</v>
      </c>
      <c r="G2778" s="7">
        <v>1</v>
      </c>
      <c r="H2778" s="7" t="s">
        <v>2</v>
      </c>
      <c r="I2778" s="7" t="s">
        <v>2</v>
      </c>
      <c r="J2778" s="7" t="s">
        <v>34</v>
      </c>
    </row>
    <row r="2779" spans="1:10" x14ac:dyDescent="0.25" outlineLevel="3" collapsed="1">
      <c r="A2779" s="7" t="s">
        <v>15</v>
      </c>
      <c r="B2779" s="7" t="s">
        <v>25</v>
      </c>
      <c r="C2779" s="7" t="s">
        <v>2</v>
      </c>
      <c r="D2779" s="7"/>
      <c r="E2779" s="7" t="s">
        <v>1055</v>
      </c>
      <c r="F2779" s="7" t="s">
        <v>19</v>
      </c>
      <c r="G2779" s="7" t="s">
        <v>27</v>
      </c>
      <c r="H2779" s="7" t="s">
        <v>2</v>
      </c>
      <c r="I2779" s="7" t="s">
        <v>2</v>
      </c>
      <c r="J2779" s="7" t="s">
        <v>308</v>
      </c>
    </row>
    <row r="2780" spans="1:10" x14ac:dyDescent="0.25" outlineLevel="3" collapsed="1">
      <c r="A2780" s="7" t="s">
        <v>15</v>
      </c>
      <c r="B2780" s="7" t="s">
        <v>25</v>
      </c>
      <c r="C2780" s="7" t="s">
        <v>2</v>
      </c>
      <c r="D2780" s="7"/>
      <c r="E2780" s="7" t="s">
        <v>1056</v>
      </c>
      <c r="F2780" s="7" t="s">
        <v>19</v>
      </c>
      <c r="G2780" s="7" t="s">
        <v>27</v>
      </c>
      <c r="H2780" s="7" t="s">
        <v>2</v>
      </c>
      <c r="I2780" s="7" t="s">
        <v>2</v>
      </c>
      <c r="J2780" s="7" t="s">
        <v>803</v>
      </c>
    </row>
    <row r="2781" spans="1:10" x14ac:dyDescent="0.25" outlineLevel="3" collapsed="1">
      <c r="A2781" s="7" t="s">
        <v>15</v>
      </c>
      <c r="B2781" s="7" t="s">
        <v>25</v>
      </c>
      <c r="C2781" s="7" t="s">
        <v>2</v>
      </c>
      <c r="D2781" s="7"/>
      <c r="E2781" s="7" t="s">
        <v>851</v>
      </c>
      <c r="F2781" s="7" t="s">
        <v>19</v>
      </c>
      <c r="G2781" s="7" t="s">
        <v>27</v>
      </c>
      <c r="H2781" s="7" t="s">
        <v>2</v>
      </c>
      <c r="I2781" s="7" t="s">
        <v>2</v>
      </c>
      <c r="J2781" s="7" t="s">
        <v>46</v>
      </c>
    </row>
    <row r="2782" spans="1:10" x14ac:dyDescent="0.25" outlineLevel="3" collapsed="1">
      <c r="A2782" s="7" t="s">
        <v>15</v>
      </c>
      <c r="B2782" s="7" t="s">
        <v>25</v>
      </c>
      <c r="C2782" s="7" t="s">
        <v>2</v>
      </c>
      <c r="D2782" s="7"/>
      <c r="E2782" s="7" t="s">
        <v>1122</v>
      </c>
      <c r="F2782" s="7" t="s">
        <v>19</v>
      </c>
      <c r="G2782" s="7" t="s">
        <v>27</v>
      </c>
      <c r="H2782" s="7" t="s">
        <v>2</v>
      </c>
      <c r="I2782" s="7" t="s">
        <v>2</v>
      </c>
      <c r="J2782" s="7" t="s">
        <v>48</v>
      </c>
    </row>
    <row r="2783" spans="1:10" x14ac:dyDescent="0.25" outlineLevel="3" collapsed="1">
      <c r="A2783" s="7" t="s">
        <v>15</v>
      </c>
      <c r="B2783" s="7" t="s">
        <v>25</v>
      </c>
      <c r="C2783" s="7" t="s">
        <v>2</v>
      </c>
      <c r="D2783" s="7"/>
      <c r="E2783" s="7" t="s">
        <v>852</v>
      </c>
      <c r="F2783" s="7" t="s">
        <v>19</v>
      </c>
      <c r="G2783" s="7" t="s">
        <v>27</v>
      </c>
      <c r="H2783" s="7" t="s">
        <v>2</v>
      </c>
      <c r="I2783" s="7" t="s">
        <v>2</v>
      </c>
      <c r="J2783" s="7" t="s">
        <v>50</v>
      </c>
    </row>
    <row r="2784" spans="1:10" x14ac:dyDescent="0.25" outlineLevel="2" collapsed="1">
      <c r="A2784" s="8" t="s">
        <v>19</v>
      </c>
      <c r="B2784" s="9" t="s">
        <v>1684</v>
      </c>
      <c r="C2784" s="8" t="s">
        <v>2</v>
      </c>
      <c r="D2784" s="8"/>
      <c r="E2784" s="8" t="s">
        <v>1185</v>
      </c>
      <c r="F2784" s="8" t="s">
        <v>19</v>
      </c>
      <c r="G2784" s="8" t="s">
        <v>2</v>
      </c>
      <c r="H2784" s="8" t="s">
        <v>2</v>
      </c>
      <c r="I2784" s="8" t="s">
        <v>2</v>
      </c>
      <c r="J2784" s="8" t="s">
        <v>327</v>
      </c>
    </row>
    <row r="2785" spans="1:10" x14ac:dyDescent="0.25" outlineLevel="3" collapsed="1">
      <c r="A2785" s="7" t="s">
        <v>15</v>
      </c>
      <c r="B2785" s="7" t="s">
        <v>25</v>
      </c>
      <c r="C2785" s="7" t="s">
        <v>2</v>
      </c>
      <c r="D2785" s="7"/>
      <c r="E2785" s="7" t="s">
        <v>842</v>
      </c>
      <c r="F2785" s="7" t="s">
        <v>19</v>
      </c>
      <c r="G2785" s="7" t="s">
        <v>27</v>
      </c>
      <c r="H2785" s="7" t="s">
        <v>2</v>
      </c>
      <c r="I2785" s="7" t="s">
        <v>2</v>
      </c>
      <c r="J2785" s="7" t="s">
        <v>28</v>
      </c>
    </row>
    <row r="2786" spans="1:10" x14ac:dyDescent="0.25" outlineLevel="3" collapsed="1">
      <c r="A2786" s="7" t="s">
        <v>15</v>
      </c>
      <c r="B2786" s="7" t="s">
        <v>25</v>
      </c>
      <c r="C2786" s="7" t="s">
        <v>2</v>
      </c>
      <c r="D2786" s="7"/>
      <c r="E2786" s="7" t="s">
        <v>843</v>
      </c>
      <c r="F2786" s="7" t="s">
        <v>19</v>
      </c>
      <c r="G2786" s="7" t="s">
        <v>27</v>
      </c>
      <c r="H2786" s="7" t="s">
        <v>2</v>
      </c>
      <c r="I2786" s="7" t="s">
        <v>2</v>
      </c>
      <c r="J2786" s="7" t="s">
        <v>30</v>
      </c>
    </row>
    <row r="2787" spans="1:10" x14ac:dyDescent="0.25" outlineLevel="3" collapsed="1">
      <c r="A2787" s="7" t="s">
        <v>15</v>
      </c>
      <c r="B2787" s="7" t="s">
        <v>25</v>
      </c>
      <c r="C2787" s="7" t="s">
        <v>2</v>
      </c>
      <c r="D2787" s="7"/>
      <c r="E2787" s="7" t="s">
        <v>844</v>
      </c>
      <c r="F2787" s="7" t="s">
        <v>19</v>
      </c>
      <c r="G2787" s="7" t="s">
        <v>27</v>
      </c>
      <c r="H2787" s="7" t="s">
        <v>2</v>
      </c>
      <c r="I2787" s="7" t="s">
        <v>2</v>
      </c>
      <c r="J2787" s="7" t="s">
        <v>34</v>
      </c>
    </row>
    <row r="2788" spans="1:10" x14ac:dyDescent="0.25" outlineLevel="3" collapsed="1">
      <c r="A2788" s="7" t="s">
        <v>15</v>
      </c>
      <c r="B2788" s="7" t="s">
        <v>25</v>
      </c>
      <c r="C2788" s="7" t="s">
        <v>2</v>
      </c>
      <c r="D2788" s="7"/>
      <c r="E2788" s="7" t="s">
        <v>845</v>
      </c>
      <c r="F2788" s="7" t="s">
        <v>19</v>
      </c>
      <c r="G2788" s="7" t="s">
        <v>27</v>
      </c>
      <c r="H2788" s="7" t="s">
        <v>2</v>
      </c>
      <c r="I2788" s="7" t="s">
        <v>2</v>
      </c>
      <c r="J2788" s="7" t="s">
        <v>37</v>
      </c>
    </row>
    <row r="2789" spans="1:10" x14ac:dyDescent="0.25" outlineLevel="3" collapsed="1">
      <c r="A2789" s="7" t="s">
        <v>15</v>
      </c>
      <c r="B2789" s="7" t="s">
        <v>25</v>
      </c>
      <c r="C2789" s="7" t="s">
        <v>2</v>
      </c>
      <c r="D2789" s="7"/>
      <c r="E2789" s="7" t="s">
        <v>1049</v>
      </c>
      <c r="F2789" s="7" t="s">
        <v>19</v>
      </c>
      <c r="G2789" s="7" t="s">
        <v>27</v>
      </c>
      <c r="H2789" s="7" t="s">
        <v>2</v>
      </c>
      <c r="I2789" s="7" t="s">
        <v>2</v>
      </c>
      <c r="J2789" s="7" t="s">
        <v>63</v>
      </c>
    </row>
    <row r="2790" spans="1:10" x14ac:dyDescent="0.25" outlineLevel="3" collapsed="1">
      <c r="A2790" s="7" t="s">
        <v>15</v>
      </c>
      <c r="B2790" s="7" t="s">
        <v>25</v>
      </c>
      <c r="C2790" s="7" t="s">
        <v>2</v>
      </c>
      <c r="D2790" s="7"/>
      <c r="E2790" s="7" t="s">
        <v>1050</v>
      </c>
      <c r="F2790" s="7" t="s">
        <v>19</v>
      </c>
      <c r="G2790" s="7" t="s">
        <v>27</v>
      </c>
      <c r="H2790" s="7" t="s">
        <v>2</v>
      </c>
      <c r="I2790" s="7" t="s">
        <v>2</v>
      </c>
      <c r="J2790" s="7" t="s">
        <v>87</v>
      </c>
    </row>
    <row r="2791" spans="1:10" x14ac:dyDescent="0.25" outlineLevel="3" collapsed="1">
      <c r="A2791" s="8" t="s">
        <v>15</v>
      </c>
      <c r="B2791" s="9" t="s">
        <v>1685</v>
      </c>
      <c r="C2791" s="8" t="s">
        <v>2</v>
      </c>
      <c r="D2791" s="8"/>
      <c r="E2791" s="8" t="s">
        <v>1187</v>
      </c>
      <c r="F2791" s="8" t="s">
        <v>15</v>
      </c>
      <c r="G2791" s="8" t="s">
        <v>2</v>
      </c>
      <c r="H2791" s="8" t="s">
        <v>2</v>
      </c>
      <c r="I2791" s="8" t="s">
        <v>2</v>
      </c>
      <c r="J2791" s="8" t="s">
        <v>44</v>
      </c>
    </row>
    <row r="2792" spans="1:10" x14ac:dyDescent="0.25" outlineLevel="4" collapsed="1">
      <c r="A2792" s="7" t="s">
        <v>15</v>
      </c>
      <c r="B2792" s="7" t="s">
        <v>64</v>
      </c>
      <c r="C2792" s="7" t="s">
        <v>2</v>
      </c>
      <c r="D2792" s="7"/>
      <c r="E2792" s="7" t="s">
        <v>895</v>
      </c>
      <c r="F2792" s="7" t="s">
        <v>19</v>
      </c>
      <c r="G2792" s="7">
        <v>1</v>
      </c>
      <c r="H2792" s="7" t="s">
        <v>2</v>
      </c>
      <c r="I2792" s="7" t="s">
        <v>2</v>
      </c>
      <c r="J2792" s="7" t="s">
        <v>28</v>
      </c>
    </row>
    <row r="2793" spans="1:10" x14ac:dyDescent="0.25" outlineLevel="4" collapsed="1">
      <c r="A2793" s="7" t="s">
        <v>15</v>
      </c>
      <c r="B2793" s="7" t="s">
        <v>25</v>
      </c>
      <c r="C2793" s="7" t="s">
        <v>2</v>
      </c>
      <c r="D2793" s="7"/>
      <c r="E2793" s="7" t="s">
        <v>848</v>
      </c>
      <c r="F2793" s="7" t="s">
        <v>19</v>
      </c>
      <c r="G2793" s="7" t="s">
        <v>27</v>
      </c>
      <c r="H2793" s="7" t="s">
        <v>2</v>
      </c>
      <c r="I2793" s="7" t="s">
        <v>2</v>
      </c>
      <c r="J2793" s="7" t="s">
        <v>30</v>
      </c>
    </row>
    <row r="2794" spans="1:10" x14ac:dyDescent="0.25" outlineLevel="4" collapsed="1">
      <c r="A2794" s="7" t="s">
        <v>15</v>
      </c>
      <c r="B2794" s="7" t="s">
        <v>64</v>
      </c>
      <c r="C2794" s="7" t="s">
        <v>2</v>
      </c>
      <c r="D2794" s="7"/>
      <c r="E2794" s="7" t="s">
        <v>1188</v>
      </c>
      <c r="F2794" s="7" t="s">
        <v>19</v>
      </c>
      <c r="G2794" s="7">
        <v>1</v>
      </c>
      <c r="H2794" s="7" t="s">
        <v>2</v>
      </c>
      <c r="I2794" s="7" t="s">
        <v>2</v>
      </c>
      <c r="J2794" s="7" t="s">
        <v>34</v>
      </c>
    </row>
    <row r="2795" spans="1:10" x14ac:dyDescent="0.25" outlineLevel="3" collapsed="1">
      <c r="A2795" s="7" t="s">
        <v>15</v>
      </c>
      <c r="B2795" s="7" t="s">
        <v>25</v>
      </c>
      <c r="C2795" s="7" t="s">
        <v>2</v>
      </c>
      <c r="D2795" s="7"/>
      <c r="E2795" s="7" t="s">
        <v>1055</v>
      </c>
      <c r="F2795" s="7" t="s">
        <v>19</v>
      </c>
      <c r="G2795" s="7" t="s">
        <v>27</v>
      </c>
      <c r="H2795" s="7" t="s">
        <v>2</v>
      </c>
      <c r="I2795" s="7" t="s">
        <v>2</v>
      </c>
      <c r="J2795" s="7" t="s">
        <v>308</v>
      </c>
    </row>
    <row r="2796" spans="1:10" x14ac:dyDescent="0.25" outlineLevel="3" collapsed="1">
      <c r="A2796" s="7" t="s">
        <v>15</v>
      </c>
      <c r="B2796" s="7" t="s">
        <v>25</v>
      </c>
      <c r="C2796" s="7" t="s">
        <v>2</v>
      </c>
      <c r="D2796" s="7"/>
      <c r="E2796" s="7" t="s">
        <v>1056</v>
      </c>
      <c r="F2796" s="7" t="s">
        <v>19</v>
      </c>
      <c r="G2796" s="7" t="s">
        <v>27</v>
      </c>
      <c r="H2796" s="7" t="s">
        <v>2</v>
      </c>
      <c r="I2796" s="7" t="s">
        <v>2</v>
      </c>
      <c r="J2796" s="7" t="s">
        <v>803</v>
      </c>
    </row>
    <row r="2797" spans="1:10" x14ac:dyDescent="0.25" outlineLevel="3" collapsed="1">
      <c r="A2797" s="7" t="s">
        <v>15</v>
      </c>
      <c r="B2797" s="7" t="s">
        <v>25</v>
      </c>
      <c r="C2797" s="7" t="s">
        <v>2</v>
      </c>
      <c r="D2797" s="7"/>
      <c r="E2797" s="7" t="s">
        <v>851</v>
      </c>
      <c r="F2797" s="7" t="s">
        <v>19</v>
      </c>
      <c r="G2797" s="7" t="s">
        <v>27</v>
      </c>
      <c r="H2797" s="7" t="s">
        <v>2</v>
      </c>
      <c r="I2797" s="7" t="s">
        <v>2</v>
      </c>
      <c r="J2797" s="7" t="s">
        <v>46</v>
      </c>
    </row>
    <row r="2798" spans="1:10" x14ac:dyDescent="0.25" outlineLevel="3" collapsed="1">
      <c r="A2798" s="7" t="s">
        <v>15</v>
      </c>
      <c r="B2798" s="7" t="s">
        <v>25</v>
      </c>
      <c r="C2798" s="7" t="s">
        <v>2</v>
      </c>
      <c r="D2798" s="7"/>
      <c r="E2798" s="7" t="s">
        <v>1122</v>
      </c>
      <c r="F2798" s="7" t="s">
        <v>19</v>
      </c>
      <c r="G2798" s="7" t="s">
        <v>27</v>
      </c>
      <c r="H2798" s="7" t="s">
        <v>2</v>
      </c>
      <c r="I2798" s="7" t="s">
        <v>2</v>
      </c>
      <c r="J2798" s="7" t="s">
        <v>48</v>
      </c>
    </row>
    <row r="2799" spans="1:10" x14ac:dyDescent="0.25" outlineLevel="3" collapsed="1">
      <c r="A2799" s="7" t="s">
        <v>15</v>
      </c>
      <c r="B2799" s="7" t="s">
        <v>25</v>
      </c>
      <c r="C2799" s="7" t="s">
        <v>2</v>
      </c>
      <c r="D2799" s="7"/>
      <c r="E2799" s="7" t="s">
        <v>852</v>
      </c>
      <c r="F2799" s="7" t="s">
        <v>19</v>
      </c>
      <c r="G2799" s="7" t="s">
        <v>27</v>
      </c>
      <c r="H2799" s="7" t="s">
        <v>2</v>
      </c>
      <c r="I2799" s="7" t="s">
        <v>2</v>
      </c>
      <c r="J2799" s="7" t="s">
        <v>50</v>
      </c>
    </row>
    <row r="2800" spans="1:10" x14ac:dyDescent="0.25" outlineLevel="2" collapsed="1">
      <c r="A2800" s="8" t="s">
        <v>19</v>
      </c>
      <c r="B2800" s="9" t="s">
        <v>1686</v>
      </c>
      <c r="C2800" s="8" t="s">
        <v>2</v>
      </c>
      <c r="D2800" s="8"/>
      <c r="E2800" s="8" t="s">
        <v>1190</v>
      </c>
      <c r="F2800" s="8" t="s">
        <v>19</v>
      </c>
      <c r="G2800" s="8" t="s">
        <v>2</v>
      </c>
      <c r="H2800" s="8" t="s">
        <v>2</v>
      </c>
      <c r="I2800" s="8" t="s">
        <v>2</v>
      </c>
      <c r="J2800" s="8" t="s">
        <v>332</v>
      </c>
    </row>
    <row r="2801" spans="1:10" x14ac:dyDescent="0.25" outlineLevel="3" collapsed="1">
      <c r="A2801" s="7" t="s">
        <v>15</v>
      </c>
      <c r="B2801" s="7" t="s">
        <v>25</v>
      </c>
      <c r="C2801" s="7" t="s">
        <v>2</v>
      </c>
      <c r="D2801" s="7"/>
      <c r="E2801" s="7" t="s">
        <v>842</v>
      </c>
      <c r="F2801" s="7" t="s">
        <v>19</v>
      </c>
      <c r="G2801" s="7" t="s">
        <v>27</v>
      </c>
      <c r="H2801" s="7" t="s">
        <v>2</v>
      </c>
      <c r="I2801" s="7" t="s">
        <v>2</v>
      </c>
      <c r="J2801" s="7" t="s">
        <v>28</v>
      </c>
    </row>
    <row r="2802" spans="1:10" x14ac:dyDescent="0.25" outlineLevel="3" collapsed="1">
      <c r="A2802" s="7" t="s">
        <v>15</v>
      </c>
      <c r="B2802" s="7" t="s">
        <v>25</v>
      </c>
      <c r="C2802" s="7" t="s">
        <v>2</v>
      </c>
      <c r="D2802" s="7"/>
      <c r="E2802" s="7" t="s">
        <v>843</v>
      </c>
      <c r="F2802" s="7" t="s">
        <v>19</v>
      </c>
      <c r="G2802" s="7" t="s">
        <v>27</v>
      </c>
      <c r="H2802" s="7" t="s">
        <v>2</v>
      </c>
      <c r="I2802" s="7" t="s">
        <v>2</v>
      </c>
      <c r="J2802" s="7" t="s">
        <v>30</v>
      </c>
    </row>
    <row r="2803" spans="1:10" x14ac:dyDescent="0.25" outlineLevel="3" collapsed="1">
      <c r="A2803" s="7" t="s">
        <v>15</v>
      </c>
      <c r="B2803" s="7" t="s">
        <v>25</v>
      </c>
      <c r="C2803" s="7" t="s">
        <v>2</v>
      </c>
      <c r="D2803" s="7"/>
      <c r="E2803" s="7" t="s">
        <v>844</v>
      </c>
      <c r="F2803" s="7" t="s">
        <v>19</v>
      </c>
      <c r="G2803" s="7" t="s">
        <v>27</v>
      </c>
      <c r="H2803" s="7" t="s">
        <v>2</v>
      </c>
      <c r="I2803" s="7" t="s">
        <v>2</v>
      </c>
      <c r="J2803" s="7" t="s">
        <v>34</v>
      </c>
    </row>
    <row r="2804" spans="1:10" x14ac:dyDescent="0.25" outlineLevel="3" collapsed="1">
      <c r="A2804" s="7" t="s">
        <v>15</v>
      </c>
      <c r="B2804" s="7" t="s">
        <v>25</v>
      </c>
      <c r="C2804" s="7" t="s">
        <v>2</v>
      </c>
      <c r="D2804" s="7"/>
      <c r="E2804" s="7" t="s">
        <v>845</v>
      </c>
      <c r="F2804" s="7" t="s">
        <v>19</v>
      </c>
      <c r="G2804" s="7" t="s">
        <v>27</v>
      </c>
      <c r="H2804" s="7" t="s">
        <v>2</v>
      </c>
      <c r="I2804" s="7" t="s">
        <v>2</v>
      </c>
      <c r="J2804" s="7" t="s">
        <v>37</v>
      </c>
    </row>
    <row r="2805" spans="1:10" x14ac:dyDescent="0.25" outlineLevel="3" collapsed="1">
      <c r="A2805" s="7" t="s">
        <v>15</v>
      </c>
      <c r="B2805" s="7" t="s">
        <v>25</v>
      </c>
      <c r="C2805" s="7" t="s">
        <v>2</v>
      </c>
      <c r="D2805" s="7"/>
      <c r="E2805" s="7" t="s">
        <v>1049</v>
      </c>
      <c r="F2805" s="7" t="s">
        <v>19</v>
      </c>
      <c r="G2805" s="7" t="s">
        <v>27</v>
      </c>
      <c r="H2805" s="7" t="s">
        <v>2</v>
      </c>
      <c r="I2805" s="7" t="s">
        <v>2</v>
      </c>
      <c r="J2805" s="7" t="s">
        <v>63</v>
      </c>
    </row>
    <row r="2806" spans="1:10" x14ac:dyDescent="0.25" outlineLevel="3" collapsed="1">
      <c r="A2806" s="7" t="s">
        <v>15</v>
      </c>
      <c r="B2806" s="7" t="s">
        <v>25</v>
      </c>
      <c r="C2806" s="7" t="s">
        <v>2</v>
      </c>
      <c r="D2806" s="7"/>
      <c r="E2806" s="7" t="s">
        <v>1050</v>
      </c>
      <c r="F2806" s="7" t="s">
        <v>19</v>
      </c>
      <c r="G2806" s="7" t="s">
        <v>27</v>
      </c>
      <c r="H2806" s="7" t="s">
        <v>2</v>
      </c>
      <c r="I2806" s="7" t="s">
        <v>2</v>
      </c>
      <c r="J2806" s="7" t="s">
        <v>87</v>
      </c>
    </row>
    <row r="2807" spans="1:10" x14ac:dyDescent="0.25" outlineLevel="3" collapsed="1">
      <c r="A2807" s="8" t="s">
        <v>15</v>
      </c>
      <c r="B2807" s="9" t="s">
        <v>1687</v>
      </c>
      <c r="C2807" s="8" t="s">
        <v>2</v>
      </c>
      <c r="D2807" s="8"/>
      <c r="E2807" s="8" t="s">
        <v>1192</v>
      </c>
      <c r="F2807" s="8" t="s">
        <v>15</v>
      </c>
      <c r="G2807" s="8" t="s">
        <v>2</v>
      </c>
      <c r="H2807" s="8" t="s">
        <v>2</v>
      </c>
      <c r="I2807" s="8" t="s">
        <v>2</v>
      </c>
      <c r="J2807" s="8" t="s">
        <v>44</v>
      </c>
    </row>
    <row r="2808" spans="1:10" x14ac:dyDescent="0.25" outlineLevel="4" collapsed="1">
      <c r="A2808" s="7" t="s">
        <v>15</v>
      </c>
      <c r="B2808" s="7" t="s">
        <v>64</v>
      </c>
      <c r="C2808" s="7" t="s">
        <v>2</v>
      </c>
      <c r="D2808" s="7"/>
      <c r="E2808" s="7" t="s">
        <v>895</v>
      </c>
      <c r="F2808" s="7" t="s">
        <v>19</v>
      </c>
      <c r="G2808" s="7">
        <v>1</v>
      </c>
      <c r="H2808" s="7" t="s">
        <v>2</v>
      </c>
      <c r="I2808" s="7" t="s">
        <v>2</v>
      </c>
      <c r="J2808" s="7" t="s">
        <v>28</v>
      </c>
    </row>
    <row r="2809" spans="1:10" x14ac:dyDescent="0.25" outlineLevel="4" collapsed="1">
      <c r="A2809" s="7" t="s">
        <v>15</v>
      </c>
      <c r="B2809" s="7" t="s">
        <v>25</v>
      </c>
      <c r="C2809" s="7" t="s">
        <v>2</v>
      </c>
      <c r="D2809" s="7"/>
      <c r="E2809" s="7" t="s">
        <v>848</v>
      </c>
      <c r="F2809" s="7" t="s">
        <v>19</v>
      </c>
      <c r="G2809" s="7" t="s">
        <v>27</v>
      </c>
      <c r="H2809" s="7" t="s">
        <v>2</v>
      </c>
      <c r="I2809" s="7" t="s">
        <v>2</v>
      </c>
      <c r="J2809" s="7" t="s">
        <v>30</v>
      </c>
    </row>
    <row r="2810" spans="1:10" x14ac:dyDescent="0.25" outlineLevel="4" collapsed="1">
      <c r="A2810" s="7" t="s">
        <v>15</v>
      </c>
      <c r="B2810" s="7" t="s">
        <v>64</v>
      </c>
      <c r="C2810" s="7" t="s">
        <v>2</v>
      </c>
      <c r="D2810" s="7"/>
      <c r="E2810" s="7" t="s">
        <v>1193</v>
      </c>
      <c r="F2810" s="7" t="s">
        <v>19</v>
      </c>
      <c r="G2810" s="7">
        <v>1</v>
      </c>
      <c r="H2810" s="7" t="s">
        <v>2</v>
      </c>
      <c r="I2810" s="7" t="s">
        <v>2</v>
      </c>
      <c r="J2810" s="7" t="s">
        <v>34</v>
      </c>
    </row>
    <row r="2811" spans="1:10" x14ac:dyDescent="0.25" outlineLevel="4" collapsed="1">
      <c r="A2811" s="7" t="s">
        <v>15</v>
      </c>
      <c r="B2811" s="7" t="s">
        <v>64</v>
      </c>
      <c r="C2811" s="7" t="s">
        <v>2</v>
      </c>
      <c r="D2811" s="7"/>
      <c r="E2811" s="7" t="s">
        <v>1194</v>
      </c>
      <c r="F2811" s="7" t="s">
        <v>19</v>
      </c>
      <c r="G2811" s="7">
        <v>1</v>
      </c>
      <c r="H2811" s="7" t="s">
        <v>2</v>
      </c>
      <c r="I2811" s="7" t="s">
        <v>2</v>
      </c>
      <c r="J2811" s="7" t="s">
        <v>37</v>
      </c>
    </row>
    <row r="2812" spans="1:10" x14ac:dyDescent="0.25" outlineLevel="4" collapsed="1">
      <c r="A2812" s="7" t="s">
        <v>15</v>
      </c>
      <c r="B2812" s="7" t="s">
        <v>64</v>
      </c>
      <c r="C2812" s="7" t="s">
        <v>2</v>
      </c>
      <c r="D2812" s="7"/>
      <c r="E2812" s="7" t="s">
        <v>1195</v>
      </c>
      <c r="F2812" s="7" t="s">
        <v>19</v>
      </c>
      <c r="G2812" s="7">
        <v>1</v>
      </c>
      <c r="H2812" s="7" t="s">
        <v>2</v>
      </c>
      <c r="I2812" s="7" t="s">
        <v>2</v>
      </c>
      <c r="J2812" s="7" t="s">
        <v>63</v>
      </c>
    </row>
    <row r="2813" spans="1:10" x14ac:dyDescent="0.25" outlineLevel="3" collapsed="1">
      <c r="A2813" s="7" t="s">
        <v>15</v>
      </c>
      <c r="B2813" s="7" t="s">
        <v>25</v>
      </c>
      <c r="C2813" s="7" t="s">
        <v>2</v>
      </c>
      <c r="D2813" s="7"/>
      <c r="E2813" s="7" t="s">
        <v>1055</v>
      </c>
      <c r="F2813" s="7" t="s">
        <v>19</v>
      </c>
      <c r="G2813" s="7" t="s">
        <v>27</v>
      </c>
      <c r="H2813" s="7" t="s">
        <v>2</v>
      </c>
      <c r="I2813" s="7" t="s">
        <v>2</v>
      </c>
      <c r="J2813" s="7" t="s">
        <v>308</v>
      </c>
    </row>
    <row r="2814" spans="1:10" x14ac:dyDescent="0.25" outlineLevel="3" collapsed="1">
      <c r="A2814" s="7" t="s">
        <v>15</v>
      </c>
      <c r="B2814" s="7" t="s">
        <v>25</v>
      </c>
      <c r="C2814" s="7" t="s">
        <v>2</v>
      </c>
      <c r="D2814" s="7"/>
      <c r="E2814" s="7" t="s">
        <v>1056</v>
      </c>
      <c r="F2814" s="7" t="s">
        <v>19</v>
      </c>
      <c r="G2814" s="7" t="s">
        <v>27</v>
      </c>
      <c r="H2814" s="7" t="s">
        <v>2</v>
      </c>
      <c r="I2814" s="7" t="s">
        <v>2</v>
      </c>
      <c r="J2814" s="7" t="s">
        <v>803</v>
      </c>
    </row>
    <row r="2815" spans="1:10" x14ac:dyDescent="0.25" outlineLevel="3" collapsed="1">
      <c r="A2815" s="7" t="s">
        <v>15</v>
      </c>
      <c r="B2815" s="7" t="s">
        <v>25</v>
      </c>
      <c r="C2815" s="7" t="s">
        <v>2</v>
      </c>
      <c r="D2815" s="7"/>
      <c r="E2815" s="7" t="s">
        <v>851</v>
      </c>
      <c r="F2815" s="7" t="s">
        <v>19</v>
      </c>
      <c r="G2815" s="7" t="s">
        <v>27</v>
      </c>
      <c r="H2815" s="7" t="s">
        <v>2</v>
      </c>
      <c r="I2815" s="7" t="s">
        <v>2</v>
      </c>
      <c r="J2815" s="7" t="s">
        <v>46</v>
      </c>
    </row>
    <row r="2816" spans="1:10" x14ac:dyDescent="0.25" outlineLevel="3" collapsed="1">
      <c r="A2816" s="7" t="s">
        <v>15</v>
      </c>
      <c r="B2816" s="7" t="s">
        <v>25</v>
      </c>
      <c r="C2816" s="7" t="s">
        <v>2</v>
      </c>
      <c r="D2816" s="7"/>
      <c r="E2816" s="7" t="s">
        <v>1122</v>
      </c>
      <c r="F2816" s="7" t="s">
        <v>19</v>
      </c>
      <c r="G2816" s="7" t="s">
        <v>27</v>
      </c>
      <c r="H2816" s="7" t="s">
        <v>2</v>
      </c>
      <c r="I2816" s="7" t="s">
        <v>2</v>
      </c>
      <c r="J2816" s="7" t="s">
        <v>48</v>
      </c>
    </row>
    <row r="2817" spans="1:10" x14ac:dyDescent="0.25" outlineLevel="3" collapsed="1">
      <c r="A2817" s="7" t="s">
        <v>15</v>
      </c>
      <c r="B2817" s="7" t="s">
        <v>25</v>
      </c>
      <c r="C2817" s="7" t="s">
        <v>2</v>
      </c>
      <c r="D2817" s="7"/>
      <c r="E2817" s="7" t="s">
        <v>852</v>
      </c>
      <c r="F2817" s="7" t="s">
        <v>19</v>
      </c>
      <c r="G2817" s="7" t="s">
        <v>27</v>
      </c>
      <c r="H2817" s="7" t="s">
        <v>2</v>
      </c>
      <c r="I2817" s="7" t="s">
        <v>2</v>
      </c>
      <c r="J2817" s="7" t="s">
        <v>50</v>
      </c>
    </row>
    <row r="2818" spans="1:10" x14ac:dyDescent="0.25" outlineLevel="2" collapsed="1">
      <c r="A2818" s="8" t="s">
        <v>19</v>
      </c>
      <c r="B2818" s="9" t="s">
        <v>1688</v>
      </c>
      <c r="C2818" s="8" t="s">
        <v>2</v>
      </c>
      <c r="D2818" s="8"/>
      <c r="E2818" s="8" t="s">
        <v>1197</v>
      </c>
      <c r="F2818" s="8" t="s">
        <v>19</v>
      </c>
      <c r="G2818" s="8" t="s">
        <v>2</v>
      </c>
      <c r="H2818" s="8" t="s">
        <v>2</v>
      </c>
      <c r="I2818" s="8" t="s">
        <v>2</v>
      </c>
      <c r="J2818" s="8" t="s">
        <v>329</v>
      </c>
    </row>
    <row r="2819" spans="1:10" x14ac:dyDescent="0.25" outlineLevel="3" collapsed="1">
      <c r="A2819" s="7" t="s">
        <v>15</v>
      </c>
      <c r="B2819" s="7" t="s">
        <v>25</v>
      </c>
      <c r="C2819" s="7" t="s">
        <v>2</v>
      </c>
      <c r="D2819" s="7"/>
      <c r="E2819" s="7" t="s">
        <v>842</v>
      </c>
      <c r="F2819" s="7" t="s">
        <v>19</v>
      </c>
      <c r="G2819" s="7" t="s">
        <v>27</v>
      </c>
      <c r="H2819" s="7" t="s">
        <v>2</v>
      </c>
      <c r="I2819" s="7" t="s">
        <v>2</v>
      </c>
      <c r="J2819" s="7" t="s">
        <v>28</v>
      </c>
    </row>
    <row r="2820" spans="1:10" x14ac:dyDescent="0.25" outlineLevel="3" collapsed="1">
      <c r="A2820" s="7" t="s">
        <v>15</v>
      </c>
      <c r="B2820" s="7" t="s">
        <v>25</v>
      </c>
      <c r="C2820" s="7" t="s">
        <v>2</v>
      </c>
      <c r="D2820" s="7"/>
      <c r="E2820" s="7" t="s">
        <v>843</v>
      </c>
      <c r="F2820" s="7" t="s">
        <v>19</v>
      </c>
      <c r="G2820" s="7" t="s">
        <v>27</v>
      </c>
      <c r="H2820" s="7" t="s">
        <v>2</v>
      </c>
      <c r="I2820" s="7" t="s">
        <v>2</v>
      </c>
      <c r="J2820" s="7" t="s">
        <v>30</v>
      </c>
    </row>
    <row r="2821" spans="1:10" x14ac:dyDescent="0.25" outlineLevel="3" collapsed="1">
      <c r="A2821" s="7" t="s">
        <v>15</v>
      </c>
      <c r="B2821" s="7" t="s">
        <v>25</v>
      </c>
      <c r="C2821" s="7" t="s">
        <v>2</v>
      </c>
      <c r="D2821" s="7"/>
      <c r="E2821" s="7" t="s">
        <v>844</v>
      </c>
      <c r="F2821" s="7" t="s">
        <v>19</v>
      </c>
      <c r="G2821" s="7" t="s">
        <v>27</v>
      </c>
      <c r="H2821" s="7" t="s">
        <v>2</v>
      </c>
      <c r="I2821" s="7" t="s">
        <v>2</v>
      </c>
      <c r="J2821" s="7" t="s">
        <v>34</v>
      </c>
    </row>
    <row r="2822" spans="1:10" x14ac:dyDescent="0.25" outlineLevel="3" collapsed="1">
      <c r="A2822" s="7" t="s">
        <v>15</v>
      </c>
      <c r="B2822" s="7" t="s">
        <v>25</v>
      </c>
      <c r="C2822" s="7" t="s">
        <v>2</v>
      </c>
      <c r="D2822" s="7"/>
      <c r="E2822" s="7" t="s">
        <v>845</v>
      </c>
      <c r="F2822" s="7" t="s">
        <v>19</v>
      </c>
      <c r="G2822" s="7" t="s">
        <v>27</v>
      </c>
      <c r="H2822" s="7" t="s">
        <v>2</v>
      </c>
      <c r="I2822" s="7" t="s">
        <v>2</v>
      </c>
      <c r="J2822" s="7" t="s">
        <v>37</v>
      </c>
    </row>
    <row r="2823" spans="1:10" x14ac:dyDescent="0.25" outlineLevel="3" collapsed="1">
      <c r="A2823" s="7" t="s">
        <v>15</v>
      </c>
      <c r="B2823" s="7" t="s">
        <v>25</v>
      </c>
      <c r="C2823" s="7" t="s">
        <v>2</v>
      </c>
      <c r="D2823" s="7"/>
      <c r="E2823" s="7" t="s">
        <v>1049</v>
      </c>
      <c r="F2823" s="7" t="s">
        <v>19</v>
      </c>
      <c r="G2823" s="7" t="s">
        <v>27</v>
      </c>
      <c r="H2823" s="7" t="s">
        <v>2</v>
      </c>
      <c r="I2823" s="7" t="s">
        <v>2</v>
      </c>
      <c r="J2823" s="7" t="s">
        <v>63</v>
      </c>
    </row>
    <row r="2824" spans="1:10" x14ac:dyDescent="0.25" outlineLevel="3" collapsed="1">
      <c r="A2824" s="7" t="s">
        <v>15</v>
      </c>
      <c r="B2824" s="7" t="s">
        <v>25</v>
      </c>
      <c r="C2824" s="7" t="s">
        <v>2</v>
      </c>
      <c r="D2824" s="7"/>
      <c r="E2824" s="7" t="s">
        <v>1050</v>
      </c>
      <c r="F2824" s="7" t="s">
        <v>19</v>
      </c>
      <c r="G2824" s="7" t="s">
        <v>27</v>
      </c>
      <c r="H2824" s="7" t="s">
        <v>2</v>
      </c>
      <c r="I2824" s="7" t="s">
        <v>2</v>
      </c>
      <c r="J2824" s="7" t="s">
        <v>87</v>
      </c>
    </row>
    <row r="2825" spans="1:10" x14ac:dyDescent="0.25" outlineLevel="3" collapsed="1">
      <c r="A2825" s="8" t="s">
        <v>15</v>
      </c>
      <c r="B2825" s="9" t="s">
        <v>1689</v>
      </c>
      <c r="C2825" s="8" t="s">
        <v>2</v>
      </c>
      <c r="D2825" s="8"/>
      <c r="E2825" s="8" t="s">
        <v>1199</v>
      </c>
      <c r="F2825" s="8" t="s">
        <v>15</v>
      </c>
      <c r="G2825" s="8" t="s">
        <v>2</v>
      </c>
      <c r="H2825" s="8" t="s">
        <v>2</v>
      </c>
      <c r="I2825" s="8" t="s">
        <v>2</v>
      </c>
      <c r="J2825" s="8" t="s">
        <v>44</v>
      </c>
    </row>
    <row r="2826" spans="1:10" x14ac:dyDescent="0.25" outlineLevel="4" collapsed="1">
      <c r="A2826" s="7" t="s">
        <v>15</v>
      </c>
      <c r="B2826" s="7" t="s">
        <v>64</v>
      </c>
      <c r="C2826" s="7" t="s">
        <v>2</v>
      </c>
      <c r="D2826" s="7"/>
      <c r="E2826" s="7" t="s">
        <v>895</v>
      </c>
      <c r="F2826" s="7" t="s">
        <v>19</v>
      </c>
      <c r="G2826" s="7">
        <v>1</v>
      </c>
      <c r="H2826" s="7" t="s">
        <v>2</v>
      </c>
      <c r="I2826" s="7" t="s">
        <v>2</v>
      </c>
      <c r="J2826" s="7" t="s">
        <v>28</v>
      </c>
    </row>
    <row r="2827" spans="1:10" x14ac:dyDescent="0.25" outlineLevel="4" collapsed="1">
      <c r="A2827" s="7" t="s">
        <v>15</v>
      </c>
      <c r="B2827" s="7" t="s">
        <v>25</v>
      </c>
      <c r="C2827" s="7" t="s">
        <v>2</v>
      </c>
      <c r="D2827" s="7"/>
      <c r="E2827" s="7" t="s">
        <v>848</v>
      </c>
      <c r="F2827" s="7" t="s">
        <v>19</v>
      </c>
      <c r="G2827" s="7" t="s">
        <v>27</v>
      </c>
      <c r="H2827" s="7" t="s">
        <v>2</v>
      </c>
      <c r="I2827" s="7" t="s">
        <v>2</v>
      </c>
      <c r="J2827" s="7" t="s">
        <v>30</v>
      </c>
    </row>
    <row r="2828" spans="1:10" x14ac:dyDescent="0.25" outlineLevel="4" collapsed="1">
      <c r="A2828" s="7" t="s">
        <v>15</v>
      </c>
      <c r="B2828" s="7" t="s">
        <v>64</v>
      </c>
      <c r="C2828" s="7" t="s">
        <v>2</v>
      </c>
      <c r="D2828" s="7"/>
      <c r="E2828" s="7" t="s">
        <v>1200</v>
      </c>
      <c r="F2828" s="7" t="s">
        <v>19</v>
      </c>
      <c r="G2828" s="7">
        <v>1</v>
      </c>
      <c r="H2828" s="7" t="s">
        <v>2</v>
      </c>
      <c r="I2828" s="7" t="s">
        <v>2</v>
      </c>
      <c r="J2828" s="7" t="s">
        <v>34</v>
      </c>
    </row>
    <row r="2829" spans="1:10" x14ac:dyDescent="0.25" outlineLevel="3" collapsed="1">
      <c r="A2829" s="7" t="s">
        <v>15</v>
      </c>
      <c r="B2829" s="7" t="s">
        <v>25</v>
      </c>
      <c r="C2829" s="7" t="s">
        <v>2</v>
      </c>
      <c r="D2829" s="7"/>
      <c r="E2829" s="7" t="s">
        <v>1055</v>
      </c>
      <c r="F2829" s="7" t="s">
        <v>19</v>
      </c>
      <c r="G2829" s="7" t="s">
        <v>27</v>
      </c>
      <c r="H2829" s="7" t="s">
        <v>2</v>
      </c>
      <c r="I2829" s="7" t="s">
        <v>2</v>
      </c>
      <c r="J2829" s="7" t="s">
        <v>308</v>
      </c>
    </row>
    <row r="2830" spans="1:10" x14ac:dyDescent="0.25" outlineLevel="3" collapsed="1">
      <c r="A2830" s="7" t="s">
        <v>15</v>
      </c>
      <c r="B2830" s="7" t="s">
        <v>25</v>
      </c>
      <c r="C2830" s="7" t="s">
        <v>2</v>
      </c>
      <c r="D2830" s="7"/>
      <c r="E2830" s="7" t="s">
        <v>1056</v>
      </c>
      <c r="F2830" s="7" t="s">
        <v>19</v>
      </c>
      <c r="G2830" s="7" t="s">
        <v>27</v>
      </c>
      <c r="H2830" s="7" t="s">
        <v>2</v>
      </c>
      <c r="I2830" s="7" t="s">
        <v>2</v>
      </c>
      <c r="J2830" s="7" t="s">
        <v>803</v>
      </c>
    </row>
    <row r="2831" spans="1:10" x14ac:dyDescent="0.25" outlineLevel="3" collapsed="1">
      <c r="A2831" s="7" t="s">
        <v>15</v>
      </c>
      <c r="B2831" s="7" t="s">
        <v>25</v>
      </c>
      <c r="C2831" s="7" t="s">
        <v>2</v>
      </c>
      <c r="D2831" s="7"/>
      <c r="E2831" s="7" t="s">
        <v>851</v>
      </c>
      <c r="F2831" s="7" t="s">
        <v>19</v>
      </c>
      <c r="G2831" s="7" t="s">
        <v>27</v>
      </c>
      <c r="H2831" s="7" t="s">
        <v>2</v>
      </c>
      <c r="I2831" s="7" t="s">
        <v>2</v>
      </c>
      <c r="J2831" s="7" t="s">
        <v>46</v>
      </c>
    </row>
    <row r="2832" spans="1:10" x14ac:dyDescent="0.25" outlineLevel="3" collapsed="1">
      <c r="A2832" s="7" t="s">
        <v>15</v>
      </c>
      <c r="B2832" s="7" t="s">
        <v>25</v>
      </c>
      <c r="C2832" s="7" t="s">
        <v>2</v>
      </c>
      <c r="D2832" s="7"/>
      <c r="E2832" s="7" t="s">
        <v>1122</v>
      </c>
      <c r="F2832" s="7" t="s">
        <v>19</v>
      </c>
      <c r="G2832" s="7" t="s">
        <v>27</v>
      </c>
      <c r="H2832" s="7" t="s">
        <v>2</v>
      </c>
      <c r="I2832" s="7" t="s">
        <v>2</v>
      </c>
      <c r="J2832" s="7" t="s">
        <v>48</v>
      </c>
    </row>
    <row r="2833" spans="1:10" x14ac:dyDescent="0.25" outlineLevel="3" collapsed="1">
      <c r="A2833" s="7" t="s">
        <v>15</v>
      </c>
      <c r="B2833" s="7" t="s">
        <v>25</v>
      </c>
      <c r="C2833" s="7" t="s">
        <v>2</v>
      </c>
      <c r="D2833" s="7"/>
      <c r="E2833" s="7" t="s">
        <v>852</v>
      </c>
      <c r="F2833" s="7" t="s">
        <v>19</v>
      </c>
      <c r="G2833" s="7" t="s">
        <v>27</v>
      </c>
      <c r="H2833" s="7" t="s">
        <v>2</v>
      </c>
      <c r="I2833" s="7" t="s">
        <v>2</v>
      </c>
      <c r="J2833" s="7" t="s">
        <v>50</v>
      </c>
    </row>
    <row r="2834" spans="1:10" x14ac:dyDescent="0.25" outlineLevel="2" collapsed="1">
      <c r="A2834" s="8" t="s">
        <v>19</v>
      </c>
      <c r="B2834" s="9" t="s">
        <v>1690</v>
      </c>
      <c r="C2834" s="8" t="s">
        <v>2</v>
      </c>
      <c r="D2834" s="8"/>
      <c r="E2834" s="8" t="s">
        <v>1202</v>
      </c>
      <c r="F2834" s="8" t="s">
        <v>19</v>
      </c>
      <c r="G2834" s="8" t="s">
        <v>2</v>
      </c>
      <c r="H2834" s="8" t="s">
        <v>2</v>
      </c>
      <c r="I2834" s="8" t="s">
        <v>2</v>
      </c>
      <c r="J2834" s="8" t="s">
        <v>334</v>
      </c>
    </row>
    <row r="2835" spans="1:10" x14ac:dyDescent="0.25" outlineLevel="3" collapsed="1">
      <c r="A2835" s="7" t="s">
        <v>15</v>
      </c>
      <c r="B2835" s="7" t="s">
        <v>25</v>
      </c>
      <c r="C2835" s="7" t="s">
        <v>2</v>
      </c>
      <c r="D2835" s="7"/>
      <c r="E2835" s="7" t="s">
        <v>842</v>
      </c>
      <c r="F2835" s="7" t="s">
        <v>19</v>
      </c>
      <c r="G2835" s="7" t="s">
        <v>27</v>
      </c>
      <c r="H2835" s="7" t="s">
        <v>2</v>
      </c>
      <c r="I2835" s="7" t="s">
        <v>2</v>
      </c>
      <c r="J2835" s="7" t="s">
        <v>28</v>
      </c>
    </row>
    <row r="2836" spans="1:10" x14ac:dyDescent="0.25" outlineLevel="3" collapsed="1">
      <c r="A2836" s="7" t="s">
        <v>15</v>
      </c>
      <c r="B2836" s="7" t="s">
        <v>25</v>
      </c>
      <c r="C2836" s="7" t="s">
        <v>2</v>
      </c>
      <c r="D2836" s="7"/>
      <c r="E2836" s="7" t="s">
        <v>843</v>
      </c>
      <c r="F2836" s="7" t="s">
        <v>19</v>
      </c>
      <c r="G2836" s="7" t="s">
        <v>27</v>
      </c>
      <c r="H2836" s="7" t="s">
        <v>2</v>
      </c>
      <c r="I2836" s="7" t="s">
        <v>2</v>
      </c>
      <c r="J2836" s="7" t="s">
        <v>30</v>
      </c>
    </row>
    <row r="2837" spans="1:10" x14ac:dyDescent="0.25" outlineLevel="3" collapsed="1">
      <c r="A2837" s="7" t="s">
        <v>15</v>
      </c>
      <c r="B2837" s="7" t="s">
        <v>25</v>
      </c>
      <c r="C2837" s="7" t="s">
        <v>2</v>
      </c>
      <c r="D2837" s="7"/>
      <c r="E2837" s="7" t="s">
        <v>844</v>
      </c>
      <c r="F2837" s="7" t="s">
        <v>19</v>
      </c>
      <c r="G2837" s="7" t="s">
        <v>27</v>
      </c>
      <c r="H2837" s="7" t="s">
        <v>2</v>
      </c>
      <c r="I2837" s="7" t="s">
        <v>2</v>
      </c>
      <c r="J2837" s="7" t="s">
        <v>34</v>
      </c>
    </row>
    <row r="2838" spans="1:10" x14ac:dyDescent="0.25" outlineLevel="3" collapsed="1">
      <c r="A2838" s="7" t="s">
        <v>15</v>
      </c>
      <c r="B2838" s="7" t="s">
        <v>25</v>
      </c>
      <c r="C2838" s="7" t="s">
        <v>2</v>
      </c>
      <c r="D2838" s="7"/>
      <c r="E2838" s="7" t="s">
        <v>845</v>
      </c>
      <c r="F2838" s="7" t="s">
        <v>19</v>
      </c>
      <c r="G2838" s="7" t="s">
        <v>27</v>
      </c>
      <c r="H2838" s="7" t="s">
        <v>2</v>
      </c>
      <c r="I2838" s="7" t="s">
        <v>2</v>
      </c>
      <c r="J2838" s="7" t="s">
        <v>37</v>
      </c>
    </row>
    <row r="2839" spans="1:10" x14ac:dyDescent="0.25" outlineLevel="3" collapsed="1">
      <c r="A2839" s="7" t="s">
        <v>15</v>
      </c>
      <c r="B2839" s="7" t="s">
        <v>25</v>
      </c>
      <c r="C2839" s="7" t="s">
        <v>2</v>
      </c>
      <c r="D2839" s="7"/>
      <c r="E2839" s="7" t="s">
        <v>1049</v>
      </c>
      <c r="F2839" s="7" t="s">
        <v>19</v>
      </c>
      <c r="G2839" s="7" t="s">
        <v>27</v>
      </c>
      <c r="H2839" s="7" t="s">
        <v>2</v>
      </c>
      <c r="I2839" s="7" t="s">
        <v>2</v>
      </c>
      <c r="J2839" s="7" t="s">
        <v>63</v>
      </c>
    </row>
    <row r="2840" spans="1:10" x14ac:dyDescent="0.25" outlineLevel="3" collapsed="1">
      <c r="A2840" s="7" t="s">
        <v>15</v>
      </c>
      <c r="B2840" s="7" t="s">
        <v>25</v>
      </c>
      <c r="C2840" s="7" t="s">
        <v>2</v>
      </c>
      <c r="D2840" s="7"/>
      <c r="E2840" s="7" t="s">
        <v>1050</v>
      </c>
      <c r="F2840" s="7" t="s">
        <v>19</v>
      </c>
      <c r="G2840" s="7" t="s">
        <v>27</v>
      </c>
      <c r="H2840" s="7" t="s">
        <v>2</v>
      </c>
      <c r="I2840" s="7" t="s">
        <v>2</v>
      </c>
      <c r="J2840" s="7" t="s">
        <v>87</v>
      </c>
    </row>
    <row r="2841" spans="1:10" x14ac:dyDescent="0.25" outlineLevel="3" collapsed="1">
      <c r="A2841" s="8" t="s">
        <v>15</v>
      </c>
      <c r="B2841" s="9" t="s">
        <v>1691</v>
      </c>
      <c r="C2841" s="8" t="s">
        <v>2</v>
      </c>
      <c r="D2841" s="8"/>
      <c r="E2841" s="8" t="s">
        <v>1204</v>
      </c>
      <c r="F2841" s="8" t="s">
        <v>15</v>
      </c>
      <c r="G2841" s="8" t="s">
        <v>2</v>
      </c>
      <c r="H2841" s="8" t="s">
        <v>2</v>
      </c>
      <c r="I2841" s="8" t="s">
        <v>2</v>
      </c>
      <c r="J2841" s="8" t="s">
        <v>44</v>
      </c>
    </row>
    <row r="2842" spans="1:10" x14ac:dyDescent="0.25" outlineLevel="4" collapsed="1">
      <c r="A2842" s="7" t="s">
        <v>15</v>
      </c>
      <c r="B2842" s="7" t="s">
        <v>64</v>
      </c>
      <c r="C2842" s="7" t="s">
        <v>2</v>
      </c>
      <c r="D2842" s="7"/>
      <c r="E2842" s="7" t="s">
        <v>895</v>
      </c>
      <c r="F2842" s="7" t="s">
        <v>19</v>
      </c>
      <c r="G2842" s="7">
        <v>1</v>
      </c>
      <c r="H2842" s="7" t="s">
        <v>2</v>
      </c>
      <c r="I2842" s="7" t="s">
        <v>2</v>
      </c>
      <c r="J2842" s="7" t="s">
        <v>28</v>
      </c>
    </row>
    <row r="2843" spans="1:10" x14ac:dyDescent="0.25" outlineLevel="4" collapsed="1">
      <c r="A2843" s="7" t="s">
        <v>15</v>
      </c>
      <c r="B2843" s="7" t="s">
        <v>25</v>
      </c>
      <c r="C2843" s="7" t="s">
        <v>2</v>
      </c>
      <c r="D2843" s="7"/>
      <c r="E2843" s="7" t="s">
        <v>848</v>
      </c>
      <c r="F2843" s="7" t="s">
        <v>19</v>
      </c>
      <c r="G2843" s="7" t="s">
        <v>27</v>
      </c>
      <c r="H2843" s="7" t="s">
        <v>2</v>
      </c>
      <c r="I2843" s="7" t="s">
        <v>2</v>
      </c>
      <c r="J2843" s="7" t="s">
        <v>30</v>
      </c>
    </row>
    <row r="2844" spans="1:10" x14ac:dyDescent="0.25" outlineLevel="4" collapsed="1">
      <c r="A2844" s="7" t="s">
        <v>15</v>
      </c>
      <c r="B2844" s="7" t="s">
        <v>64</v>
      </c>
      <c r="C2844" s="7" t="s">
        <v>2</v>
      </c>
      <c r="D2844" s="7"/>
      <c r="E2844" s="7" t="s">
        <v>1205</v>
      </c>
      <c r="F2844" s="7" t="s">
        <v>19</v>
      </c>
      <c r="G2844" s="7">
        <v>1</v>
      </c>
      <c r="H2844" s="7" t="s">
        <v>2</v>
      </c>
      <c r="I2844" s="7" t="s">
        <v>2</v>
      </c>
      <c r="J2844" s="7" t="s">
        <v>34</v>
      </c>
    </row>
    <row r="2845" spans="1:10" x14ac:dyDescent="0.25" outlineLevel="3" collapsed="1">
      <c r="A2845" s="7" t="s">
        <v>15</v>
      </c>
      <c r="B2845" s="7" t="s">
        <v>25</v>
      </c>
      <c r="C2845" s="7" t="s">
        <v>2</v>
      </c>
      <c r="D2845" s="7"/>
      <c r="E2845" s="7" t="s">
        <v>1055</v>
      </c>
      <c r="F2845" s="7" t="s">
        <v>19</v>
      </c>
      <c r="G2845" s="7" t="s">
        <v>27</v>
      </c>
      <c r="H2845" s="7" t="s">
        <v>2</v>
      </c>
      <c r="I2845" s="7" t="s">
        <v>2</v>
      </c>
      <c r="J2845" s="7" t="s">
        <v>308</v>
      </c>
    </row>
    <row r="2846" spans="1:10" x14ac:dyDescent="0.25" outlineLevel="3" collapsed="1">
      <c r="A2846" s="7" t="s">
        <v>15</v>
      </c>
      <c r="B2846" s="7" t="s">
        <v>25</v>
      </c>
      <c r="C2846" s="7" t="s">
        <v>2</v>
      </c>
      <c r="D2846" s="7"/>
      <c r="E2846" s="7" t="s">
        <v>1056</v>
      </c>
      <c r="F2846" s="7" t="s">
        <v>19</v>
      </c>
      <c r="G2846" s="7" t="s">
        <v>27</v>
      </c>
      <c r="H2846" s="7" t="s">
        <v>2</v>
      </c>
      <c r="I2846" s="7" t="s">
        <v>2</v>
      </c>
      <c r="J2846" s="7" t="s">
        <v>803</v>
      </c>
    </row>
    <row r="2847" spans="1:10" x14ac:dyDescent="0.25" outlineLevel="3" collapsed="1">
      <c r="A2847" s="7" t="s">
        <v>15</v>
      </c>
      <c r="B2847" s="7" t="s">
        <v>25</v>
      </c>
      <c r="C2847" s="7" t="s">
        <v>2</v>
      </c>
      <c r="D2847" s="7"/>
      <c r="E2847" s="7" t="s">
        <v>851</v>
      </c>
      <c r="F2847" s="7" t="s">
        <v>19</v>
      </c>
      <c r="G2847" s="7" t="s">
        <v>27</v>
      </c>
      <c r="H2847" s="7" t="s">
        <v>2</v>
      </c>
      <c r="I2847" s="7" t="s">
        <v>2</v>
      </c>
      <c r="J2847" s="7" t="s">
        <v>46</v>
      </c>
    </row>
    <row r="2848" spans="1:10" x14ac:dyDescent="0.25" outlineLevel="3" collapsed="1">
      <c r="A2848" s="7" t="s">
        <v>15</v>
      </c>
      <c r="B2848" s="7" t="s">
        <v>25</v>
      </c>
      <c r="C2848" s="7" t="s">
        <v>2</v>
      </c>
      <c r="D2848" s="7"/>
      <c r="E2848" s="7" t="s">
        <v>1122</v>
      </c>
      <c r="F2848" s="7" t="s">
        <v>19</v>
      </c>
      <c r="G2848" s="7" t="s">
        <v>27</v>
      </c>
      <c r="H2848" s="7" t="s">
        <v>2</v>
      </c>
      <c r="I2848" s="7" t="s">
        <v>2</v>
      </c>
      <c r="J2848" s="7" t="s">
        <v>48</v>
      </c>
    </row>
    <row r="2849" spans="1:10" x14ac:dyDescent="0.25" outlineLevel="3" collapsed="1">
      <c r="A2849" s="7" t="s">
        <v>15</v>
      </c>
      <c r="B2849" s="7" t="s">
        <v>25</v>
      </c>
      <c r="C2849" s="7" t="s">
        <v>2</v>
      </c>
      <c r="D2849" s="7"/>
      <c r="E2849" s="7" t="s">
        <v>852</v>
      </c>
      <c r="F2849" s="7" t="s">
        <v>19</v>
      </c>
      <c r="G2849" s="7" t="s">
        <v>27</v>
      </c>
      <c r="H2849" s="7" t="s">
        <v>2</v>
      </c>
      <c r="I2849" s="7" t="s">
        <v>2</v>
      </c>
      <c r="J2849" s="7" t="s">
        <v>50</v>
      </c>
    </row>
    <row r="2850" spans="1:10" x14ac:dyDescent="0.25" outlineLevel="2" collapsed="1">
      <c r="A2850" s="8" t="s">
        <v>19</v>
      </c>
      <c r="B2850" s="9" t="s">
        <v>1692</v>
      </c>
      <c r="C2850" s="8" t="s">
        <v>2</v>
      </c>
      <c r="D2850" s="8"/>
      <c r="E2850" s="8" t="s">
        <v>1207</v>
      </c>
      <c r="F2850" s="8" t="s">
        <v>19</v>
      </c>
      <c r="G2850" s="8" t="s">
        <v>2</v>
      </c>
      <c r="H2850" s="8" t="s">
        <v>2</v>
      </c>
      <c r="I2850" s="8" t="s">
        <v>2</v>
      </c>
      <c r="J2850" s="8" t="s">
        <v>336</v>
      </c>
    </row>
    <row r="2851" spans="1:10" x14ac:dyDescent="0.25" outlineLevel="3" collapsed="1">
      <c r="A2851" s="7" t="s">
        <v>15</v>
      </c>
      <c r="B2851" s="7" t="s">
        <v>25</v>
      </c>
      <c r="C2851" s="7" t="s">
        <v>2</v>
      </c>
      <c r="D2851" s="7"/>
      <c r="E2851" s="7" t="s">
        <v>842</v>
      </c>
      <c r="F2851" s="7" t="s">
        <v>19</v>
      </c>
      <c r="G2851" s="7" t="s">
        <v>27</v>
      </c>
      <c r="H2851" s="7" t="s">
        <v>2</v>
      </c>
      <c r="I2851" s="7" t="s">
        <v>2</v>
      </c>
      <c r="J2851" s="7" t="s">
        <v>28</v>
      </c>
    </row>
    <row r="2852" spans="1:10" x14ac:dyDescent="0.25" outlineLevel="3" collapsed="1">
      <c r="A2852" s="7" t="s">
        <v>15</v>
      </c>
      <c r="B2852" s="7" t="s">
        <v>25</v>
      </c>
      <c r="C2852" s="7" t="s">
        <v>2</v>
      </c>
      <c r="D2852" s="7"/>
      <c r="E2852" s="7" t="s">
        <v>843</v>
      </c>
      <c r="F2852" s="7" t="s">
        <v>19</v>
      </c>
      <c r="G2852" s="7" t="s">
        <v>27</v>
      </c>
      <c r="H2852" s="7" t="s">
        <v>2</v>
      </c>
      <c r="I2852" s="7" t="s">
        <v>2</v>
      </c>
      <c r="J2852" s="7" t="s">
        <v>30</v>
      </c>
    </row>
    <row r="2853" spans="1:10" x14ac:dyDescent="0.25" outlineLevel="3" collapsed="1">
      <c r="A2853" s="7" t="s">
        <v>15</v>
      </c>
      <c r="B2853" s="7" t="s">
        <v>25</v>
      </c>
      <c r="C2853" s="7" t="s">
        <v>2</v>
      </c>
      <c r="D2853" s="7"/>
      <c r="E2853" s="7" t="s">
        <v>844</v>
      </c>
      <c r="F2853" s="7" t="s">
        <v>19</v>
      </c>
      <c r="G2853" s="7" t="s">
        <v>27</v>
      </c>
      <c r="H2853" s="7" t="s">
        <v>2</v>
      </c>
      <c r="I2853" s="7" t="s">
        <v>2</v>
      </c>
      <c r="J2853" s="7" t="s">
        <v>34</v>
      </c>
    </row>
    <row r="2854" spans="1:10" x14ac:dyDescent="0.25" outlineLevel="3" collapsed="1">
      <c r="A2854" s="7" t="s">
        <v>15</v>
      </c>
      <c r="B2854" s="7" t="s">
        <v>25</v>
      </c>
      <c r="C2854" s="7" t="s">
        <v>2</v>
      </c>
      <c r="D2854" s="7"/>
      <c r="E2854" s="7" t="s">
        <v>845</v>
      </c>
      <c r="F2854" s="7" t="s">
        <v>19</v>
      </c>
      <c r="G2854" s="7" t="s">
        <v>27</v>
      </c>
      <c r="H2854" s="7" t="s">
        <v>2</v>
      </c>
      <c r="I2854" s="7" t="s">
        <v>2</v>
      </c>
      <c r="J2854" s="7" t="s">
        <v>37</v>
      </c>
    </row>
    <row r="2855" spans="1:10" x14ac:dyDescent="0.25" outlineLevel="3" collapsed="1">
      <c r="A2855" s="7" t="s">
        <v>15</v>
      </c>
      <c r="B2855" s="7" t="s">
        <v>25</v>
      </c>
      <c r="C2855" s="7" t="s">
        <v>2</v>
      </c>
      <c r="D2855" s="7"/>
      <c r="E2855" s="7" t="s">
        <v>1049</v>
      </c>
      <c r="F2855" s="7" t="s">
        <v>19</v>
      </c>
      <c r="G2855" s="7" t="s">
        <v>27</v>
      </c>
      <c r="H2855" s="7" t="s">
        <v>2</v>
      </c>
      <c r="I2855" s="7" t="s">
        <v>2</v>
      </c>
      <c r="J2855" s="7" t="s">
        <v>63</v>
      </c>
    </row>
    <row r="2856" spans="1:10" x14ac:dyDescent="0.25" outlineLevel="3" collapsed="1">
      <c r="A2856" s="7" t="s">
        <v>15</v>
      </c>
      <c r="B2856" s="7" t="s">
        <v>25</v>
      </c>
      <c r="C2856" s="7" t="s">
        <v>2</v>
      </c>
      <c r="D2856" s="7"/>
      <c r="E2856" s="7" t="s">
        <v>1050</v>
      </c>
      <c r="F2856" s="7" t="s">
        <v>19</v>
      </c>
      <c r="G2856" s="7" t="s">
        <v>27</v>
      </c>
      <c r="H2856" s="7" t="s">
        <v>2</v>
      </c>
      <c r="I2856" s="7" t="s">
        <v>2</v>
      </c>
      <c r="J2856" s="7" t="s">
        <v>87</v>
      </c>
    </row>
    <row r="2857" spans="1:10" x14ac:dyDescent="0.25" outlineLevel="3" collapsed="1">
      <c r="A2857" s="8" t="s">
        <v>15</v>
      </c>
      <c r="B2857" s="9" t="s">
        <v>1693</v>
      </c>
      <c r="C2857" s="8" t="s">
        <v>2</v>
      </c>
      <c r="D2857" s="8"/>
      <c r="E2857" s="8" t="s">
        <v>1209</v>
      </c>
      <c r="F2857" s="8" t="s">
        <v>15</v>
      </c>
      <c r="G2857" s="8" t="s">
        <v>2</v>
      </c>
      <c r="H2857" s="8" t="s">
        <v>2</v>
      </c>
      <c r="I2857" s="8" t="s">
        <v>2</v>
      </c>
      <c r="J2857" s="8" t="s">
        <v>44</v>
      </c>
    </row>
    <row r="2858" spans="1:10" x14ac:dyDescent="0.25" outlineLevel="4" collapsed="1">
      <c r="A2858" s="7" t="s">
        <v>15</v>
      </c>
      <c r="B2858" s="7" t="s">
        <v>64</v>
      </c>
      <c r="C2858" s="7" t="s">
        <v>2</v>
      </c>
      <c r="D2858" s="7"/>
      <c r="E2858" s="7" t="s">
        <v>895</v>
      </c>
      <c r="F2858" s="7" t="s">
        <v>19</v>
      </c>
      <c r="G2858" s="7">
        <v>1</v>
      </c>
      <c r="H2858" s="7" t="s">
        <v>2</v>
      </c>
      <c r="I2858" s="7" t="s">
        <v>2</v>
      </c>
      <c r="J2858" s="7" t="s">
        <v>28</v>
      </c>
    </row>
    <row r="2859" spans="1:10" x14ac:dyDescent="0.25" outlineLevel="4" collapsed="1">
      <c r="A2859" s="7" t="s">
        <v>15</v>
      </c>
      <c r="B2859" s="7" t="s">
        <v>25</v>
      </c>
      <c r="C2859" s="7" t="s">
        <v>2</v>
      </c>
      <c r="D2859" s="7"/>
      <c r="E2859" s="7" t="s">
        <v>848</v>
      </c>
      <c r="F2859" s="7" t="s">
        <v>19</v>
      </c>
      <c r="G2859" s="7" t="s">
        <v>27</v>
      </c>
      <c r="H2859" s="7" t="s">
        <v>2</v>
      </c>
      <c r="I2859" s="7" t="s">
        <v>2</v>
      </c>
      <c r="J2859" s="7" t="s">
        <v>30</v>
      </c>
    </row>
    <row r="2860" spans="1:10" x14ac:dyDescent="0.25" outlineLevel="4" collapsed="1">
      <c r="A2860" s="7" t="s">
        <v>15</v>
      </c>
      <c r="B2860" s="7" t="s">
        <v>64</v>
      </c>
      <c r="C2860" s="7" t="s">
        <v>2</v>
      </c>
      <c r="D2860" s="7"/>
      <c r="E2860" s="7" t="s">
        <v>1210</v>
      </c>
      <c r="F2860" s="7" t="s">
        <v>19</v>
      </c>
      <c r="G2860" s="7">
        <v>1</v>
      </c>
      <c r="H2860" s="7" t="s">
        <v>2</v>
      </c>
      <c r="I2860" s="7" t="s">
        <v>2</v>
      </c>
      <c r="J2860" s="7" t="s">
        <v>34</v>
      </c>
    </row>
    <row r="2861" spans="1:10" x14ac:dyDescent="0.25" outlineLevel="3" collapsed="1">
      <c r="A2861" s="7" t="s">
        <v>15</v>
      </c>
      <c r="B2861" s="7" t="s">
        <v>25</v>
      </c>
      <c r="C2861" s="7" t="s">
        <v>2</v>
      </c>
      <c r="D2861" s="7"/>
      <c r="E2861" s="7" t="s">
        <v>1055</v>
      </c>
      <c r="F2861" s="7" t="s">
        <v>19</v>
      </c>
      <c r="G2861" s="7" t="s">
        <v>27</v>
      </c>
      <c r="H2861" s="7" t="s">
        <v>2</v>
      </c>
      <c r="I2861" s="7" t="s">
        <v>2</v>
      </c>
      <c r="J2861" s="7" t="s">
        <v>308</v>
      </c>
    </row>
    <row r="2862" spans="1:10" x14ac:dyDescent="0.25" outlineLevel="3" collapsed="1">
      <c r="A2862" s="7" t="s">
        <v>15</v>
      </c>
      <c r="B2862" s="7" t="s">
        <v>25</v>
      </c>
      <c r="C2862" s="7" t="s">
        <v>2</v>
      </c>
      <c r="D2862" s="7"/>
      <c r="E2862" s="7" t="s">
        <v>1056</v>
      </c>
      <c r="F2862" s="7" t="s">
        <v>19</v>
      </c>
      <c r="G2862" s="7" t="s">
        <v>27</v>
      </c>
      <c r="H2862" s="7" t="s">
        <v>2</v>
      </c>
      <c r="I2862" s="7" t="s">
        <v>2</v>
      </c>
      <c r="J2862" s="7" t="s">
        <v>803</v>
      </c>
    </row>
    <row r="2863" spans="1:10" x14ac:dyDescent="0.25" outlineLevel="3" collapsed="1">
      <c r="A2863" s="7" t="s">
        <v>15</v>
      </c>
      <c r="B2863" s="7" t="s">
        <v>25</v>
      </c>
      <c r="C2863" s="7" t="s">
        <v>2</v>
      </c>
      <c r="D2863" s="7"/>
      <c r="E2863" s="7" t="s">
        <v>851</v>
      </c>
      <c r="F2863" s="7" t="s">
        <v>19</v>
      </c>
      <c r="G2863" s="7" t="s">
        <v>27</v>
      </c>
      <c r="H2863" s="7" t="s">
        <v>2</v>
      </c>
      <c r="I2863" s="7" t="s">
        <v>2</v>
      </c>
      <c r="J2863" s="7" t="s">
        <v>46</v>
      </c>
    </row>
    <row r="2864" spans="1:10" x14ac:dyDescent="0.25" outlineLevel="3" collapsed="1">
      <c r="A2864" s="7" t="s">
        <v>15</v>
      </c>
      <c r="B2864" s="7" t="s">
        <v>25</v>
      </c>
      <c r="C2864" s="7" t="s">
        <v>2</v>
      </c>
      <c r="D2864" s="7"/>
      <c r="E2864" s="7" t="s">
        <v>1122</v>
      </c>
      <c r="F2864" s="7" t="s">
        <v>19</v>
      </c>
      <c r="G2864" s="7" t="s">
        <v>27</v>
      </c>
      <c r="H2864" s="7" t="s">
        <v>2</v>
      </c>
      <c r="I2864" s="7" t="s">
        <v>2</v>
      </c>
      <c r="J2864" s="7" t="s">
        <v>48</v>
      </c>
    </row>
    <row r="2865" spans="1:10" x14ac:dyDescent="0.25" outlineLevel="3" collapsed="1">
      <c r="A2865" s="7" t="s">
        <v>15</v>
      </c>
      <c r="B2865" s="7" t="s">
        <v>25</v>
      </c>
      <c r="C2865" s="7" t="s">
        <v>2</v>
      </c>
      <c r="D2865" s="7"/>
      <c r="E2865" s="7" t="s">
        <v>852</v>
      </c>
      <c r="F2865" s="7" t="s">
        <v>19</v>
      </c>
      <c r="G2865" s="7" t="s">
        <v>27</v>
      </c>
      <c r="H2865" s="7" t="s">
        <v>2</v>
      </c>
      <c r="I2865" s="7" t="s">
        <v>2</v>
      </c>
      <c r="J2865" s="7" t="s">
        <v>50</v>
      </c>
    </row>
    <row r="2866" spans="1:10" x14ac:dyDescent="0.25" outlineLevel="2" collapsed="1">
      <c r="A2866" s="8" t="s">
        <v>19</v>
      </c>
      <c r="B2866" s="9" t="s">
        <v>1694</v>
      </c>
      <c r="C2866" s="8" t="s">
        <v>2</v>
      </c>
      <c r="D2866" s="8"/>
      <c r="E2866" s="8" t="s">
        <v>1212</v>
      </c>
      <c r="F2866" s="8" t="s">
        <v>19</v>
      </c>
      <c r="G2866" s="8" t="s">
        <v>2</v>
      </c>
      <c r="H2866" s="8" t="s">
        <v>2</v>
      </c>
      <c r="I2866" s="8" t="s">
        <v>2</v>
      </c>
      <c r="J2866" s="8" t="s">
        <v>340</v>
      </c>
    </row>
    <row r="2867" spans="1:10" x14ac:dyDescent="0.25" outlineLevel="3" collapsed="1">
      <c r="A2867" s="7" t="s">
        <v>15</v>
      </c>
      <c r="B2867" s="7" t="s">
        <v>25</v>
      </c>
      <c r="C2867" s="7" t="s">
        <v>2</v>
      </c>
      <c r="D2867" s="7"/>
      <c r="E2867" s="7" t="s">
        <v>842</v>
      </c>
      <c r="F2867" s="7" t="s">
        <v>19</v>
      </c>
      <c r="G2867" s="7" t="s">
        <v>27</v>
      </c>
      <c r="H2867" s="7" t="s">
        <v>2</v>
      </c>
      <c r="I2867" s="7" t="s">
        <v>2</v>
      </c>
      <c r="J2867" s="7" t="s">
        <v>28</v>
      </c>
    </row>
    <row r="2868" spans="1:10" x14ac:dyDescent="0.25" outlineLevel="3" collapsed="1">
      <c r="A2868" s="7" t="s">
        <v>15</v>
      </c>
      <c r="B2868" s="7" t="s">
        <v>25</v>
      </c>
      <c r="C2868" s="7" t="s">
        <v>2</v>
      </c>
      <c r="D2868" s="7"/>
      <c r="E2868" s="7" t="s">
        <v>843</v>
      </c>
      <c r="F2868" s="7" t="s">
        <v>19</v>
      </c>
      <c r="G2868" s="7" t="s">
        <v>27</v>
      </c>
      <c r="H2868" s="7" t="s">
        <v>2</v>
      </c>
      <c r="I2868" s="7" t="s">
        <v>2</v>
      </c>
      <c r="J2868" s="7" t="s">
        <v>30</v>
      </c>
    </row>
    <row r="2869" spans="1:10" x14ac:dyDescent="0.25" outlineLevel="3" collapsed="1">
      <c r="A2869" s="7" t="s">
        <v>15</v>
      </c>
      <c r="B2869" s="7" t="s">
        <v>25</v>
      </c>
      <c r="C2869" s="7" t="s">
        <v>2</v>
      </c>
      <c r="D2869" s="7"/>
      <c r="E2869" s="7" t="s">
        <v>844</v>
      </c>
      <c r="F2869" s="7" t="s">
        <v>19</v>
      </c>
      <c r="G2869" s="7" t="s">
        <v>27</v>
      </c>
      <c r="H2869" s="7" t="s">
        <v>2</v>
      </c>
      <c r="I2869" s="7" t="s">
        <v>2</v>
      </c>
      <c r="J2869" s="7" t="s">
        <v>34</v>
      </c>
    </row>
    <row r="2870" spans="1:10" x14ac:dyDescent="0.25" outlineLevel="3" collapsed="1">
      <c r="A2870" s="7" t="s">
        <v>15</v>
      </c>
      <c r="B2870" s="7" t="s">
        <v>25</v>
      </c>
      <c r="C2870" s="7" t="s">
        <v>2</v>
      </c>
      <c r="D2870" s="7"/>
      <c r="E2870" s="7" t="s">
        <v>845</v>
      </c>
      <c r="F2870" s="7" t="s">
        <v>19</v>
      </c>
      <c r="G2870" s="7" t="s">
        <v>27</v>
      </c>
      <c r="H2870" s="7" t="s">
        <v>2</v>
      </c>
      <c r="I2870" s="7" t="s">
        <v>2</v>
      </c>
      <c r="J2870" s="7" t="s">
        <v>37</v>
      </c>
    </row>
    <row r="2871" spans="1:10" x14ac:dyDescent="0.25" outlineLevel="3" collapsed="1">
      <c r="A2871" s="7" t="s">
        <v>15</v>
      </c>
      <c r="B2871" s="7" t="s">
        <v>25</v>
      </c>
      <c r="C2871" s="7" t="s">
        <v>2</v>
      </c>
      <c r="D2871" s="7"/>
      <c r="E2871" s="7" t="s">
        <v>1049</v>
      </c>
      <c r="F2871" s="7" t="s">
        <v>19</v>
      </c>
      <c r="G2871" s="7" t="s">
        <v>27</v>
      </c>
      <c r="H2871" s="7" t="s">
        <v>2</v>
      </c>
      <c r="I2871" s="7" t="s">
        <v>2</v>
      </c>
      <c r="J2871" s="7" t="s">
        <v>63</v>
      </c>
    </row>
    <row r="2872" spans="1:10" x14ac:dyDescent="0.25" outlineLevel="3" collapsed="1">
      <c r="A2872" s="7" t="s">
        <v>15</v>
      </c>
      <c r="B2872" s="7" t="s">
        <v>25</v>
      </c>
      <c r="C2872" s="7" t="s">
        <v>2</v>
      </c>
      <c r="D2872" s="7"/>
      <c r="E2872" s="7" t="s">
        <v>1050</v>
      </c>
      <c r="F2872" s="7" t="s">
        <v>19</v>
      </c>
      <c r="G2872" s="7" t="s">
        <v>27</v>
      </c>
      <c r="H2872" s="7" t="s">
        <v>2</v>
      </c>
      <c r="I2872" s="7" t="s">
        <v>2</v>
      </c>
      <c r="J2872" s="7" t="s">
        <v>87</v>
      </c>
    </row>
    <row r="2873" spans="1:10" x14ac:dyDescent="0.25" outlineLevel="3" collapsed="1">
      <c r="A2873" s="8" t="s">
        <v>19</v>
      </c>
      <c r="B2873" s="9" t="s">
        <v>1695</v>
      </c>
      <c r="C2873" s="8" t="s">
        <v>2</v>
      </c>
      <c r="D2873" s="8"/>
      <c r="E2873" s="8" t="s">
        <v>1214</v>
      </c>
      <c r="F2873" s="8" t="s">
        <v>15</v>
      </c>
      <c r="G2873" s="8" t="s">
        <v>2</v>
      </c>
      <c r="H2873" s="8" t="s">
        <v>2</v>
      </c>
      <c r="I2873" s="8" t="s">
        <v>2</v>
      </c>
      <c r="J2873" s="8" t="s">
        <v>44</v>
      </c>
    </row>
    <row r="2874" spans="1:10" x14ac:dyDescent="0.25" outlineLevel="4" collapsed="1">
      <c r="A2874" s="7" t="s">
        <v>15</v>
      </c>
      <c r="B2874" s="7" t="s">
        <v>64</v>
      </c>
      <c r="C2874" s="7" t="s">
        <v>2</v>
      </c>
      <c r="D2874" s="7"/>
      <c r="E2874" s="7" t="s">
        <v>895</v>
      </c>
      <c r="F2874" s="7" t="s">
        <v>19</v>
      </c>
      <c r="G2874" s="7">
        <v>1</v>
      </c>
      <c r="H2874" s="7" t="s">
        <v>2</v>
      </c>
      <c r="I2874" s="7" t="s">
        <v>2</v>
      </c>
      <c r="J2874" s="7" t="s">
        <v>28</v>
      </c>
    </row>
    <row r="2875" spans="1:10" x14ac:dyDescent="0.25" outlineLevel="4" collapsed="1">
      <c r="A2875" s="7" t="s">
        <v>15</v>
      </c>
      <c r="B2875" s="7" t="s">
        <v>25</v>
      </c>
      <c r="C2875" s="7" t="s">
        <v>2</v>
      </c>
      <c r="D2875" s="7"/>
      <c r="E2875" s="7" t="s">
        <v>848</v>
      </c>
      <c r="F2875" s="7" t="s">
        <v>19</v>
      </c>
      <c r="G2875" s="7" t="s">
        <v>27</v>
      </c>
      <c r="H2875" s="7" t="s">
        <v>2</v>
      </c>
      <c r="I2875" s="7" t="s">
        <v>2</v>
      </c>
      <c r="J2875" s="7" t="s">
        <v>30</v>
      </c>
    </row>
    <row r="2876" spans="1:10" x14ac:dyDescent="0.25" outlineLevel="4" collapsed="1">
      <c r="A2876" s="7" t="s">
        <v>15</v>
      </c>
      <c r="B2876" s="7" t="s">
        <v>64</v>
      </c>
      <c r="C2876" s="7" t="s">
        <v>2</v>
      </c>
      <c r="D2876" s="7"/>
      <c r="E2876" s="7" t="s">
        <v>1215</v>
      </c>
      <c r="F2876" s="7" t="s">
        <v>19</v>
      </c>
      <c r="G2876" s="7">
        <v>1</v>
      </c>
      <c r="H2876" s="7" t="s">
        <v>2</v>
      </c>
      <c r="I2876" s="7" t="s">
        <v>2</v>
      </c>
      <c r="J2876" s="7" t="s">
        <v>34</v>
      </c>
    </row>
    <row r="2877" spans="1:10" x14ac:dyDescent="0.25" outlineLevel="4" collapsed="1">
      <c r="A2877" s="7" t="s">
        <v>15</v>
      </c>
      <c r="B2877" s="7" t="s">
        <v>64</v>
      </c>
      <c r="C2877" s="7" t="s">
        <v>2</v>
      </c>
      <c r="D2877" s="7"/>
      <c r="E2877" s="7" t="s">
        <v>1216</v>
      </c>
      <c r="F2877" s="7" t="s">
        <v>19</v>
      </c>
      <c r="G2877" s="7">
        <v>1</v>
      </c>
      <c r="H2877" s="7" t="s">
        <v>2</v>
      </c>
      <c r="I2877" s="7" t="s">
        <v>2</v>
      </c>
      <c r="J2877" s="7" t="s">
        <v>37</v>
      </c>
    </row>
    <row r="2878" spans="1:10" x14ac:dyDescent="0.25" outlineLevel="4" collapsed="1">
      <c r="A2878" s="7" t="s">
        <v>15</v>
      </c>
      <c r="B2878" s="7" t="s">
        <v>64</v>
      </c>
      <c r="C2878" s="7" t="s">
        <v>2</v>
      </c>
      <c r="D2878" s="7"/>
      <c r="E2878" s="7" t="s">
        <v>1217</v>
      </c>
      <c r="F2878" s="7" t="s">
        <v>19</v>
      </c>
      <c r="G2878" s="7">
        <v>1</v>
      </c>
      <c r="H2878" s="7" t="s">
        <v>2</v>
      </c>
      <c r="I2878" s="7" t="s">
        <v>2</v>
      </c>
      <c r="J2878" s="7" t="s">
        <v>63</v>
      </c>
    </row>
    <row r="2879" spans="1:10" x14ac:dyDescent="0.25" outlineLevel="4" collapsed="1">
      <c r="A2879" s="7" t="s">
        <v>15</v>
      </c>
      <c r="B2879" s="7" t="s">
        <v>64</v>
      </c>
      <c r="C2879" s="7" t="s">
        <v>2</v>
      </c>
      <c r="D2879" s="7"/>
      <c r="E2879" s="7" t="s">
        <v>1218</v>
      </c>
      <c r="F2879" s="7" t="s">
        <v>19</v>
      </c>
      <c r="G2879" s="7">
        <v>1</v>
      </c>
      <c r="H2879" s="7" t="s">
        <v>2</v>
      </c>
      <c r="I2879" s="7" t="s">
        <v>2</v>
      </c>
      <c r="J2879" s="7" t="s">
        <v>87</v>
      </c>
    </row>
    <row r="2880" spans="1:10" x14ac:dyDescent="0.25" outlineLevel="3" collapsed="1">
      <c r="A2880" s="7" t="s">
        <v>15</v>
      </c>
      <c r="B2880" s="7" t="s">
        <v>25</v>
      </c>
      <c r="C2880" s="7" t="s">
        <v>2</v>
      </c>
      <c r="D2880" s="7"/>
      <c r="E2880" s="7" t="s">
        <v>1055</v>
      </c>
      <c r="F2880" s="7" t="s">
        <v>19</v>
      </c>
      <c r="G2880" s="7" t="s">
        <v>27</v>
      </c>
      <c r="H2880" s="7" t="s">
        <v>2</v>
      </c>
      <c r="I2880" s="7" t="s">
        <v>2</v>
      </c>
      <c r="J2880" s="7" t="s">
        <v>308</v>
      </c>
    </row>
    <row r="2881" spans="1:10" x14ac:dyDescent="0.25" outlineLevel="3" collapsed="1">
      <c r="A2881" s="7" t="s">
        <v>15</v>
      </c>
      <c r="B2881" s="7" t="s">
        <v>25</v>
      </c>
      <c r="C2881" s="7" t="s">
        <v>2</v>
      </c>
      <c r="D2881" s="7"/>
      <c r="E2881" s="7" t="s">
        <v>1056</v>
      </c>
      <c r="F2881" s="7" t="s">
        <v>19</v>
      </c>
      <c r="G2881" s="7" t="s">
        <v>27</v>
      </c>
      <c r="H2881" s="7" t="s">
        <v>2</v>
      </c>
      <c r="I2881" s="7" t="s">
        <v>2</v>
      </c>
      <c r="J2881" s="7" t="s">
        <v>803</v>
      </c>
    </row>
    <row r="2882" spans="1:10" x14ac:dyDescent="0.25" outlineLevel="3" collapsed="1">
      <c r="A2882" s="7" t="s">
        <v>15</v>
      </c>
      <c r="B2882" s="7" t="s">
        <v>25</v>
      </c>
      <c r="C2882" s="7" t="s">
        <v>2</v>
      </c>
      <c r="D2882" s="7"/>
      <c r="E2882" s="7" t="s">
        <v>851</v>
      </c>
      <c r="F2882" s="7" t="s">
        <v>19</v>
      </c>
      <c r="G2882" s="7" t="s">
        <v>27</v>
      </c>
      <c r="H2882" s="7" t="s">
        <v>2</v>
      </c>
      <c r="I2882" s="7" t="s">
        <v>2</v>
      </c>
      <c r="J2882" s="7" t="s">
        <v>46</v>
      </c>
    </row>
    <row r="2883" spans="1:10" x14ac:dyDescent="0.25" outlineLevel="3" collapsed="1">
      <c r="A2883" s="7" t="s">
        <v>15</v>
      </c>
      <c r="B2883" s="7" t="s">
        <v>25</v>
      </c>
      <c r="C2883" s="7" t="s">
        <v>2</v>
      </c>
      <c r="D2883" s="7"/>
      <c r="E2883" s="7" t="s">
        <v>1122</v>
      </c>
      <c r="F2883" s="7" t="s">
        <v>19</v>
      </c>
      <c r="G2883" s="7" t="s">
        <v>27</v>
      </c>
      <c r="H2883" s="7" t="s">
        <v>2</v>
      </c>
      <c r="I2883" s="7" t="s">
        <v>2</v>
      </c>
      <c r="J2883" s="7" t="s">
        <v>48</v>
      </c>
    </row>
    <row r="2884" spans="1:10" x14ac:dyDescent="0.25" outlineLevel="3" collapsed="1">
      <c r="A2884" s="7" t="s">
        <v>15</v>
      </c>
      <c r="B2884" s="7" t="s">
        <v>25</v>
      </c>
      <c r="C2884" s="7" t="s">
        <v>2</v>
      </c>
      <c r="D2884" s="7"/>
      <c r="E2884" s="7" t="s">
        <v>852</v>
      </c>
      <c r="F2884" s="7" t="s">
        <v>19</v>
      </c>
      <c r="G2884" s="7" t="s">
        <v>27</v>
      </c>
      <c r="H2884" s="7" t="s">
        <v>2</v>
      </c>
      <c r="I2884" s="7" t="s">
        <v>2</v>
      </c>
      <c r="J2884" s="7" t="s">
        <v>50</v>
      </c>
    </row>
    <row r="2885" spans="1:10" x14ac:dyDescent="0.25" outlineLevel="2" collapsed="1">
      <c r="A2885" s="8" t="s">
        <v>19</v>
      </c>
      <c r="B2885" s="9" t="s">
        <v>1696</v>
      </c>
      <c r="C2885" s="8" t="s">
        <v>2</v>
      </c>
      <c r="D2885" s="8"/>
      <c r="E2885" s="8" t="s">
        <v>1220</v>
      </c>
      <c r="F2885" s="8" t="s">
        <v>19</v>
      </c>
      <c r="G2885" s="8" t="s">
        <v>2</v>
      </c>
      <c r="H2885" s="8" t="s">
        <v>2</v>
      </c>
      <c r="I2885" s="8" t="s">
        <v>2</v>
      </c>
      <c r="J2885" s="8" t="s">
        <v>342</v>
      </c>
    </row>
    <row r="2886" spans="1:10" x14ac:dyDescent="0.25" outlineLevel="3" collapsed="1">
      <c r="A2886" s="7" t="s">
        <v>15</v>
      </c>
      <c r="B2886" s="7" t="s">
        <v>25</v>
      </c>
      <c r="C2886" s="7" t="s">
        <v>2</v>
      </c>
      <c r="D2886" s="7"/>
      <c r="E2886" s="7" t="s">
        <v>842</v>
      </c>
      <c r="F2886" s="7" t="s">
        <v>19</v>
      </c>
      <c r="G2886" s="7" t="s">
        <v>27</v>
      </c>
      <c r="H2886" s="7" t="s">
        <v>2</v>
      </c>
      <c r="I2886" s="7" t="s">
        <v>2</v>
      </c>
      <c r="J2886" s="7" t="s">
        <v>28</v>
      </c>
    </row>
    <row r="2887" spans="1:10" x14ac:dyDescent="0.25" outlineLevel="3" collapsed="1">
      <c r="A2887" s="7" t="s">
        <v>15</v>
      </c>
      <c r="B2887" s="7" t="s">
        <v>25</v>
      </c>
      <c r="C2887" s="7" t="s">
        <v>2</v>
      </c>
      <c r="D2887" s="7"/>
      <c r="E2887" s="7" t="s">
        <v>843</v>
      </c>
      <c r="F2887" s="7" t="s">
        <v>19</v>
      </c>
      <c r="G2887" s="7" t="s">
        <v>27</v>
      </c>
      <c r="H2887" s="7" t="s">
        <v>2</v>
      </c>
      <c r="I2887" s="7" t="s">
        <v>2</v>
      </c>
      <c r="J2887" s="7" t="s">
        <v>30</v>
      </c>
    </row>
    <row r="2888" spans="1:10" x14ac:dyDescent="0.25" outlineLevel="3" collapsed="1">
      <c r="A2888" s="7" t="s">
        <v>15</v>
      </c>
      <c r="B2888" s="7" t="s">
        <v>25</v>
      </c>
      <c r="C2888" s="7" t="s">
        <v>2</v>
      </c>
      <c r="D2888" s="7"/>
      <c r="E2888" s="7" t="s">
        <v>844</v>
      </c>
      <c r="F2888" s="7" t="s">
        <v>19</v>
      </c>
      <c r="G2888" s="7" t="s">
        <v>27</v>
      </c>
      <c r="H2888" s="7" t="s">
        <v>2</v>
      </c>
      <c r="I2888" s="7" t="s">
        <v>2</v>
      </c>
      <c r="J2888" s="7" t="s">
        <v>34</v>
      </c>
    </row>
    <row r="2889" spans="1:10" x14ac:dyDescent="0.25" outlineLevel="3" collapsed="1">
      <c r="A2889" s="7" t="s">
        <v>15</v>
      </c>
      <c r="B2889" s="7" t="s">
        <v>25</v>
      </c>
      <c r="C2889" s="7" t="s">
        <v>2</v>
      </c>
      <c r="D2889" s="7"/>
      <c r="E2889" s="7" t="s">
        <v>845</v>
      </c>
      <c r="F2889" s="7" t="s">
        <v>19</v>
      </c>
      <c r="G2889" s="7" t="s">
        <v>27</v>
      </c>
      <c r="H2889" s="7" t="s">
        <v>2</v>
      </c>
      <c r="I2889" s="7" t="s">
        <v>2</v>
      </c>
      <c r="J2889" s="7" t="s">
        <v>37</v>
      </c>
    </row>
    <row r="2890" spans="1:10" x14ac:dyDescent="0.25" outlineLevel="3" collapsed="1">
      <c r="A2890" s="7" t="s">
        <v>15</v>
      </c>
      <c r="B2890" s="7" t="s">
        <v>25</v>
      </c>
      <c r="C2890" s="7" t="s">
        <v>2</v>
      </c>
      <c r="D2890" s="7"/>
      <c r="E2890" s="7" t="s">
        <v>1049</v>
      </c>
      <c r="F2890" s="7" t="s">
        <v>19</v>
      </c>
      <c r="G2890" s="7" t="s">
        <v>27</v>
      </c>
      <c r="H2890" s="7" t="s">
        <v>2</v>
      </c>
      <c r="I2890" s="7" t="s">
        <v>2</v>
      </c>
      <c r="J2890" s="7" t="s">
        <v>63</v>
      </c>
    </row>
    <row r="2891" spans="1:10" x14ac:dyDescent="0.25" outlineLevel="3" collapsed="1">
      <c r="A2891" s="7" t="s">
        <v>15</v>
      </c>
      <c r="B2891" s="7" t="s">
        <v>25</v>
      </c>
      <c r="C2891" s="7" t="s">
        <v>2</v>
      </c>
      <c r="D2891" s="7"/>
      <c r="E2891" s="7" t="s">
        <v>1050</v>
      </c>
      <c r="F2891" s="7" t="s">
        <v>19</v>
      </c>
      <c r="G2891" s="7" t="s">
        <v>27</v>
      </c>
      <c r="H2891" s="7" t="s">
        <v>2</v>
      </c>
      <c r="I2891" s="7" t="s">
        <v>2</v>
      </c>
      <c r="J2891" s="7" t="s">
        <v>87</v>
      </c>
    </row>
    <row r="2892" spans="1:10" x14ac:dyDescent="0.25" outlineLevel="3" collapsed="1">
      <c r="A2892" s="8" t="s">
        <v>19</v>
      </c>
      <c r="B2892" s="9" t="s">
        <v>1697</v>
      </c>
      <c r="C2892" s="8" t="s">
        <v>2</v>
      </c>
      <c r="D2892" s="8"/>
      <c r="E2892" s="8" t="s">
        <v>1222</v>
      </c>
      <c r="F2892" s="8" t="s">
        <v>15</v>
      </c>
      <c r="G2892" s="8" t="s">
        <v>2</v>
      </c>
      <c r="H2892" s="8" t="s">
        <v>2</v>
      </c>
      <c r="I2892" s="8" t="s">
        <v>2</v>
      </c>
      <c r="J2892" s="8" t="s">
        <v>44</v>
      </c>
    </row>
    <row r="2893" spans="1:10" x14ac:dyDescent="0.25" outlineLevel="4" collapsed="1">
      <c r="A2893" s="7" t="s">
        <v>15</v>
      </c>
      <c r="B2893" s="7" t="s">
        <v>64</v>
      </c>
      <c r="C2893" s="7" t="s">
        <v>2</v>
      </c>
      <c r="D2893" s="7"/>
      <c r="E2893" s="7" t="s">
        <v>895</v>
      </c>
      <c r="F2893" s="7" t="s">
        <v>19</v>
      </c>
      <c r="G2893" s="7">
        <v>1</v>
      </c>
      <c r="H2893" s="7" t="s">
        <v>2</v>
      </c>
      <c r="I2893" s="7" t="s">
        <v>2</v>
      </c>
      <c r="J2893" s="7" t="s">
        <v>28</v>
      </c>
    </row>
    <row r="2894" spans="1:10" x14ac:dyDescent="0.25" outlineLevel="4" collapsed="1">
      <c r="A2894" s="7" t="s">
        <v>15</v>
      </c>
      <c r="B2894" s="7" t="s">
        <v>25</v>
      </c>
      <c r="C2894" s="7" t="s">
        <v>2</v>
      </c>
      <c r="D2894" s="7"/>
      <c r="E2894" s="7" t="s">
        <v>848</v>
      </c>
      <c r="F2894" s="7" t="s">
        <v>19</v>
      </c>
      <c r="G2894" s="7" t="s">
        <v>27</v>
      </c>
      <c r="H2894" s="7" t="s">
        <v>2</v>
      </c>
      <c r="I2894" s="7" t="s">
        <v>2</v>
      </c>
      <c r="J2894" s="7" t="s">
        <v>30</v>
      </c>
    </row>
    <row r="2895" spans="1:10" x14ac:dyDescent="0.25" outlineLevel="4" collapsed="1">
      <c r="A2895" s="7" t="s">
        <v>15</v>
      </c>
      <c r="B2895" s="7" t="s">
        <v>64</v>
      </c>
      <c r="C2895" s="7" t="s">
        <v>2</v>
      </c>
      <c r="D2895" s="7"/>
      <c r="E2895" s="7" t="s">
        <v>1223</v>
      </c>
      <c r="F2895" s="7" t="s">
        <v>19</v>
      </c>
      <c r="G2895" s="7">
        <v>1</v>
      </c>
      <c r="H2895" s="7" t="s">
        <v>2</v>
      </c>
      <c r="I2895" s="7" t="s">
        <v>2</v>
      </c>
      <c r="J2895" s="7" t="s">
        <v>34</v>
      </c>
    </row>
    <row r="2896" spans="1:10" x14ac:dyDescent="0.25" outlineLevel="4" collapsed="1">
      <c r="A2896" s="7" t="s">
        <v>15</v>
      </c>
      <c r="B2896" s="7" t="s">
        <v>64</v>
      </c>
      <c r="C2896" s="7" t="s">
        <v>2</v>
      </c>
      <c r="D2896" s="7"/>
      <c r="E2896" s="7" t="s">
        <v>1224</v>
      </c>
      <c r="F2896" s="7" t="s">
        <v>19</v>
      </c>
      <c r="G2896" s="7">
        <v>1</v>
      </c>
      <c r="H2896" s="7" t="s">
        <v>2</v>
      </c>
      <c r="I2896" s="7" t="s">
        <v>2</v>
      </c>
      <c r="J2896" s="7" t="s">
        <v>37</v>
      </c>
    </row>
    <row r="2897" spans="1:10" x14ac:dyDescent="0.25" outlineLevel="4" collapsed="1">
      <c r="A2897" s="7" t="s">
        <v>15</v>
      </c>
      <c r="B2897" s="7" t="s">
        <v>64</v>
      </c>
      <c r="C2897" s="7" t="s">
        <v>2</v>
      </c>
      <c r="D2897" s="7"/>
      <c r="E2897" s="7" t="s">
        <v>1225</v>
      </c>
      <c r="F2897" s="7" t="s">
        <v>19</v>
      </c>
      <c r="G2897" s="7">
        <v>1</v>
      </c>
      <c r="H2897" s="7" t="s">
        <v>2</v>
      </c>
      <c r="I2897" s="7" t="s">
        <v>2</v>
      </c>
      <c r="J2897" s="7" t="s">
        <v>63</v>
      </c>
    </row>
    <row r="2898" spans="1:10" x14ac:dyDescent="0.25" outlineLevel="4" collapsed="1">
      <c r="A2898" s="7" t="s">
        <v>15</v>
      </c>
      <c r="B2898" s="7" t="s">
        <v>64</v>
      </c>
      <c r="C2898" s="7" t="s">
        <v>2</v>
      </c>
      <c r="D2898" s="7"/>
      <c r="E2898" s="7" t="s">
        <v>1226</v>
      </c>
      <c r="F2898" s="7" t="s">
        <v>19</v>
      </c>
      <c r="G2898" s="7">
        <v>1</v>
      </c>
      <c r="H2898" s="7" t="s">
        <v>2</v>
      </c>
      <c r="I2898" s="7" t="s">
        <v>2</v>
      </c>
      <c r="J2898" s="7" t="s">
        <v>87</v>
      </c>
    </row>
    <row r="2899" spans="1:10" x14ac:dyDescent="0.25" outlineLevel="3" collapsed="1">
      <c r="A2899" s="7" t="s">
        <v>15</v>
      </c>
      <c r="B2899" s="7" t="s">
        <v>25</v>
      </c>
      <c r="C2899" s="7" t="s">
        <v>2</v>
      </c>
      <c r="D2899" s="7"/>
      <c r="E2899" s="7" t="s">
        <v>1055</v>
      </c>
      <c r="F2899" s="7" t="s">
        <v>19</v>
      </c>
      <c r="G2899" s="7" t="s">
        <v>27</v>
      </c>
      <c r="H2899" s="7" t="s">
        <v>2</v>
      </c>
      <c r="I2899" s="7" t="s">
        <v>2</v>
      </c>
      <c r="J2899" s="7" t="s">
        <v>308</v>
      </c>
    </row>
    <row r="2900" spans="1:10" x14ac:dyDescent="0.25" outlineLevel="3" collapsed="1">
      <c r="A2900" s="7" t="s">
        <v>15</v>
      </c>
      <c r="B2900" s="7" t="s">
        <v>25</v>
      </c>
      <c r="C2900" s="7" t="s">
        <v>2</v>
      </c>
      <c r="D2900" s="7"/>
      <c r="E2900" s="7" t="s">
        <v>1056</v>
      </c>
      <c r="F2900" s="7" t="s">
        <v>19</v>
      </c>
      <c r="G2900" s="7" t="s">
        <v>27</v>
      </c>
      <c r="H2900" s="7" t="s">
        <v>2</v>
      </c>
      <c r="I2900" s="7" t="s">
        <v>2</v>
      </c>
      <c r="J2900" s="7" t="s">
        <v>803</v>
      </c>
    </row>
    <row r="2901" spans="1:10" x14ac:dyDescent="0.25" outlineLevel="3" collapsed="1">
      <c r="A2901" s="7" t="s">
        <v>15</v>
      </c>
      <c r="B2901" s="7" t="s">
        <v>25</v>
      </c>
      <c r="C2901" s="7" t="s">
        <v>2</v>
      </c>
      <c r="D2901" s="7"/>
      <c r="E2901" s="7" t="s">
        <v>851</v>
      </c>
      <c r="F2901" s="7" t="s">
        <v>19</v>
      </c>
      <c r="G2901" s="7" t="s">
        <v>27</v>
      </c>
      <c r="H2901" s="7" t="s">
        <v>2</v>
      </c>
      <c r="I2901" s="7" t="s">
        <v>2</v>
      </c>
      <c r="J2901" s="7" t="s">
        <v>46</v>
      </c>
    </row>
    <row r="2902" spans="1:10" x14ac:dyDescent="0.25" outlineLevel="3" collapsed="1">
      <c r="A2902" s="7" t="s">
        <v>15</v>
      </c>
      <c r="B2902" s="7" t="s">
        <v>25</v>
      </c>
      <c r="C2902" s="7" t="s">
        <v>2</v>
      </c>
      <c r="D2902" s="7"/>
      <c r="E2902" s="7" t="s">
        <v>1122</v>
      </c>
      <c r="F2902" s="7" t="s">
        <v>19</v>
      </c>
      <c r="G2902" s="7" t="s">
        <v>27</v>
      </c>
      <c r="H2902" s="7" t="s">
        <v>2</v>
      </c>
      <c r="I2902" s="7" t="s">
        <v>2</v>
      </c>
      <c r="J2902" s="7" t="s">
        <v>48</v>
      </c>
    </row>
    <row r="2903" spans="1:10" x14ac:dyDescent="0.25" outlineLevel="3" collapsed="1">
      <c r="A2903" s="7" t="s">
        <v>15</v>
      </c>
      <c r="B2903" s="7" t="s">
        <v>25</v>
      </c>
      <c r="C2903" s="7" t="s">
        <v>2</v>
      </c>
      <c r="D2903" s="7"/>
      <c r="E2903" s="7" t="s">
        <v>852</v>
      </c>
      <c r="F2903" s="7" t="s">
        <v>19</v>
      </c>
      <c r="G2903" s="7" t="s">
        <v>27</v>
      </c>
      <c r="H2903" s="7" t="s">
        <v>2</v>
      </c>
      <c r="I2903" s="7" t="s">
        <v>2</v>
      </c>
      <c r="J2903" s="7" t="s">
        <v>50</v>
      </c>
    </row>
    <row r="2904" spans="1:10" x14ac:dyDescent="0.25" outlineLevel="2" collapsed="1">
      <c r="A2904" s="8" t="s">
        <v>19</v>
      </c>
      <c r="B2904" s="9" t="s">
        <v>1698</v>
      </c>
      <c r="C2904" s="8" t="s">
        <v>2</v>
      </c>
      <c r="D2904" s="8"/>
      <c r="E2904" s="8" t="s">
        <v>1228</v>
      </c>
      <c r="F2904" s="8" t="s">
        <v>19</v>
      </c>
      <c r="G2904" s="8" t="s">
        <v>2</v>
      </c>
      <c r="H2904" s="8" t="s">
        <v>2</v>
      </c>
      <c r="I2904" s="8" t="s">
        <v>2</v>
      </c>
      <c r="J2904" s="8" t="s">
        <v>344</v>
      </c>
    </row>
    <row r="2905" spans="1:10" x14ac:dyDescent="0.25" outlineLevel="3" collapsed="1">
      <c r="A2905" s="7" t="s">
        <v>15</v>
      </c>
      <c r="B2905" s="7" t="s">
        <v>25</v>
      </c>
      <c r="C2905" s="7" t="s">
        <v>2</v>
      </c>
      <c r="D2905" s="7"/>
      <c r="E2905" s="7" t="s">
        <v>842</v>
      </c>
      <c r="F2905" s="7" t="s">
        <v>19</v>
      </c>
      <c r="G2905" s="7" t="s">
        <v>27</v>
      </c>
      <c r="H2905" s="7" t="s">
        <v>2</v>
      </c>
      <c r="I2905" s="7" t="s">
        <v>2</v>
      </c>
      <c r="J2905" s="7" t="s">
        <v>28</v>
      </c>
    </row>
    <row r="2906" spans="1:10" x14ac:dyDescent="0.25" outlineLevel="3" collapsed="1">
      <c r="A2906" s="7" t="s">
        <v>15</v>
      </c>
      <c r="B2906" s="7" t="s">
        <v>25</v>
      </c>
      <c r="C2906" s="7" t="s">
        <v>2</v>
      </c>
      <c r="D2906" s="7"/>
      <c r="E2906" s="7" t="s">
        <v>843</v>
      </c>
      <c r="F2906" s="7" t="s">
        <v>19</v>
      </c>
      <c r="G2906" s="7" t="s">
        <v>27</v>
      </c>
      <c r="H2906" s="7" t="s">
        <v>2</v>
      </c>
      <c r="I2906" s="7" t="s">
        <v>2</v>
      </c>
      <c r="J2906" s="7" t="s">
        <v>30</v>
      </c>
    </row>
    <row r="2907" spans="1:10" x14ac:dyDescent="0.25" outlineLevel="3" collapsed="1">
      <c r="A2907" s="7" t="s">
        <v>15</v>
      </c>
      <c r="B2907" s="7" t="s">
        <v>25</v>
      </c>
      <c r="C2907" s="7" t="s">
        <v>2</v>
      </c>
      <c r="D2907" s="7"/>
      <c r="E2907" s="7" t="s">
        <v>844</v>
      </c>
      <c r="F2907" s="7" t="s">
        <v>19</v>
      </c>
      <c r="G2907" s="7" t="s">
        <v>27</v>
      </c>
      <c r="H2907" s="7" t="s">
        <v>2</v>
      </c>
      <c r="I2907" s="7" t="s">
        <v>2</v>
      </c>
      <c r="J2907" s="7" t="s">
        <v>34</v>
      </c>
    </row>
    <row r="2908" spans="1:10" x14ac:dyDescent="0.25" outlineLevel="3" collapsed="1">
      <c r="A2908" s="7" t="s">
        <v>15</v>
      </c>
      <c r="B2908" s="7" t="s">
        <v>25</v>
      </c>
      <c r="C2908" s="7" t="s">
        <v>2</v>
      </c>
      <c r="D2908" s="7"/>
      <c r="E2908" s="7" t="s">
        <v>845</v>
      </c>
      <c r="F2908" s="7" t="s">
        <v>19</v>
      </c>
      <c r="G2908" s="7" t="s">
        <v>27</v>
      </c>
      <c r="H2908" s="7" t="s">
        <v>2</v>
      </c>
      <c r="I2908" s="7" t="s">
        <v>2</v>
      </c>
      <c r="J2908" s="7" t="s">
        <v>37</v>
      </c>
    </row>
    <row r="2909" spans="1:10" x14ac:dyDescent="0.25" outlineLevel="3" collapsed="1">
      <c r="A2909" s="7" t="s">
        <v>15</v>
      </c>
      <c r="B2909" s="7" t="s">
        <v>25</v>
      </c>
      <c r="C2909" s="7" t="s">
        <v>2</v>
      </c>
      <c r="D2909" s="7"/>
      <c r="E2909" s="7" t="s">
        <v>1049</v>
      </c>
      <c r="F2909" s="7" t="s">
        <v>19</v>
      </c>
      <c r="G2909" s="7" t="s">
        <v>27</v>
      </c>
      <c r="H2909" s="7" t="s">
        <v>2</v>
      </c>
      <c r="I2909" s="7" t="s">
        <v>2</v>
      </c>
      <c r="J2909" s="7" t="s">
        <v>63</v>
      </c>
    </row>
    <row r="2910" spans="1:10" x14ac:dyDescent="0.25" outlineLevel="3" collapsed="1">
      <c r="A2910" s="7" t="s">
        <v>15</v>
      </c>
      <c r="B2910" s="7" t="s">
        <v>25</v>
      </c>
      <c r="C2910" s="7" t="s">
        <v>2</v>
      </c>
      <c r="D2910" s="7"/>
      <c r="E2910" s="7" t="s">
        <v>1050</v>
      </c>
      <c r="F2910" s="7" t="s">
        <v>19</v>
      </c>
      <c r="G2910" s="7" t="s">
        <v>27</v>
      </c>
      <c r="H2910" s="7" t="s">
        <v>2</v>
      </c>
      <c r="I2910" s="7" t="s">
        <v>2</v>
      </c>
      <c r="J2910" s="7" t="s">
        <v>87</v>
      </c>
    </row>
    <row r="2911" spans="1:10" x14ac:dyDescent="0.25" outlineLevel="3" collapsed="1">
      <c r="A2911" s="8" t="s">
        <v>15</v>
      </c>
      <c r="B2911" s="9" t="s">
        <v>1699</v>
      </c>
      <c r="C2911" s="8" t="s">
        <v>2</v>
      </c>
      <c r="D2911" s="8"/>
      <c r="E2911" s="8" t="s">
        <v>1230</v>
      </c>
      <c r="F2911" s="8" t="s">
        <v>15</v>
      </c>
      <c r="G2911" s="8" t="s">
        <v>2</v>
      </c>
      <c r="H2911" s="8" t="s">
        <v>2</v>
      </c>
      <c r="I2911" s="8" t="s">
        <v>2</v>
      </c>
      <c r="J2911" s="8" t="s">
        <v>44</v>
      </c>
    </row>
    <row r="2912" spans="1:10" x14ac:dyDescent="0.25" outlineLevel="4" collapsed="1">
      <c r="A2912" s="7" t="s">
        <v>15</v>
      </c>
      <c r="B2912" s="7" t="s">
        <v>64</v>
      </c>
      <c r="C2912" s="7" t="s">
        <v>2</v>
      </c>
      <c r="D2912" s="7"/>
      <c r="E2912" s="7" t="s">
        <v>895</v>
      </c>
      <c r="F2912" s="7" t="s">
        <v>19</v>
      </c>
      <c r="G2912" s="7">
        <v>1</v>
      </c>
      <c r="H2912" s="7" t="s">
        <v>2</v>
      </c>
      <c r="I2912" s="7" t="s">
        <v>2</v>
      </c>
      <c r="J2912" s="7" t="s">
        <v>28</v>
      </c>
    </row>
    <row r="2913" spans="1:10" x14ac:dyDescent="0.25" outlineLevel="4" collapsed="1">
      <c r="A2913" s="7" t="s">
        <v>15</v>
      </c>
      <c r="B2913" s="7" t="s">
        <v>25</v>
      </c>
      <c r="C2913" s="7" t="s">
        <v>2</v>
      </c>
      <c r="D2913" s="7"/>
      <c r="E2913" s="7" t="s">
        <v>848</v>
      </c>
      <c r="F2913" s="7" t="s">
        <v>19</v>
      </c>
      <c r="G2913" s="7" t="s">
        <v>27</v>
      </c>
      <c r="H2913" s="7" t="s">
        <v>2</v>
      </c>
      <c r="I2913" s="7" t="s">
        <v>2</v>
      </c>
      <c r="J2913" s="7" t="s">
        <v>30</v>
      </c>
    </row>
    <row r="2914" spans="1:10" x14ac:dyDescent="0.25" outlineLevel="4" collapsed="1">
      <c r="A2914" s="7" t="s">
        <v>15</v>
      </c>
      <c r="B2914" s="7" t="s">
        <v>64</v>
      </c>
      <c r="C2914" s="7" t="s">
        <v>2</v>
      </c>
      <c r="D2914" s="7"/>
      <c r="E2914" s="7" t="s">
        <v>1231</v>
      </c>
      <c r="F2914" s="7" t="s">
        <v>19</v>
      </c>
      <c r="G2914" s="7">
        <v>1</v>
      </c>
      <c r="H2914" s="7" t="s">
        <v>2</v>
      </c>
      <c r="I2914" s="7" t="s">
        <v>2</v>
      </c>
      <c r="J2914" s="7" t="s">
        <v>34</v>
      </c>
    </row>
    <row r="2915" spans="1:10" x14ac:dyDescent="0.25" outlineLevel="4" collapsed="1">
      <c r="A2915" s="7" t="s">
        <v>15</v>
      </c>
      <c r="B2915" s="7" t="s">
        <v>64</v>
      </c>
      <c r="C2915" s="7" t="s">
        <v>2</v>
      </c>
      <c r="D2915" s="7"/>
      <c r="E2915" s="7" t="s">
        <v>1232</v>
      </c>
      <c r="F2915" s="7" t="s">
        <v>19</v>
      </c>
      <c r="G2915" s="7">
        <v>1</v>
      </c>
      <c r="H2915" s="7" t="s">
        <v>2</v>
      </c>
      <c r="I2915" s="7" t="s">
        <v>2</v>
      </c>
      <c r="J2915" s="7" t="s">
        <v>37</v>
      </c>
    </row>
    <row r="2916" spans="1:10" x14ac:dyDescent="0.25" outlineLevel="4" collapsed="1">
      <c r="A2916" s="7" t="s">
        <v>15</v>
      </c>
      <c r="B2916" s="7" t="s">
        <v>64</v>
      </c>
      <c r="C2916" s="7" t="s">
        <v>2</v>
      </c>
      <c r="D2916" s="7"/>
      <c r="E2916" s="7" t="s">
        <v>1233</v>
      </c>
      <c r="F2916" s="7" t="s">
        <v>19</v>
      </c>
      <c r="G2916" s="7">
        <v>1</v>
      </c>
      <c r="H2916" s="7" t="s">
        <v>2</v>
      </c>
      <c r="I2916" s="7" t="s">
        <v>2</v>
      </c>
      <c r="J2916" s="7" t="s">
        <v>63</v>
      </c>
    </row>
    <row r="2917" spans="1:10" x14ac:dyDescent="0.25" outlineLevel="4" collapsed="1">
      <c r="A2917" s="7" t="s">
        <v>15</v>
      </c>
      <c r="B2917" s="7" t="s">
        <v>64</v>
      </c>
      <c r="C2917" s="7" t="s">
        <v>2</v>
      </c>
      <c r="D2917" s="7"/>
      <c r="E2917" s="7" t="s">
        <v>1234</v>
      </c>
      <c r="F2917" s="7" t="s">
        <v>19</v>
      </c>
      <c r="G2917" s="7">
        <v>1</v>
      </c>
      <c r="H2917" s="7" t="s">
        <v>2</v>
      </c>
      <c r="I2917" s="7" t="s">
        <v>2</v>
      </c>
      <c r="J2917" s="7" t="s">
        <v>87</v>
      </c>
    </row>
    <row r="2918" spans="1:10" x14ac:dyDescent="0.25" outlineLevel="4" collapsed="1">
      <c r="A2918" s="7" t="s">
        <v>15</v>
      </c>
      <c r="B2918" s="7" t="s">
        <v>64</v>
      </c>
      <c r="C2918" s="7" t="s">
        <v>2</v>
      </c>
      <c r="D2918" s="7"/>
      <c r="E2918" s="7" t="s">
        <v>1235</v>
      </c>
      <c r="F2918" s="7" t="s">
        <v>19</v>
      </c>
      <c r="G2918" s="7">
        <v>1</v>
      </c>
      <c r="H2918" s="7" t="s">
        <v>2</v>
      </c>
      <c r="I2918" s="7" t="s">
        <v>2</v>
      </c>
      <c r="J2918" s="7" t="s">
        <v>44</v>
      </c>
    </row>
    <row r="2919" spans="1:10" x14ac:dyDescent="0.25" outlineLevel="3" collapsed="1">
      <c r="A2919" s="7" t="s">
        <v>15</v>
      </c>
      <c r="B2919" s="7" t="s">
        <v>25</v>
      </c>
      <c r="C2919" s="7" t="s">
        <v>2</v>
      </c>
      <c r="D2919" s="7"/>
      <c r="E2919" s="7" t="s">
        <v>1055</v>
      </c>
      <c r="F2919" s="7" t="s">
        <v>19</v>
      </c>
      <c r="G2919" s="7" t="s">
        <v>27</v>
      </c>
      <c r="H2919" s="7" t="s">
        <v>2</v>
      </c>
      <c r="I2919" s="7" t="s">
        <v>2</v>
      </c>
      <c r="J2919" s="7" t="s">
        <v>308</v>
      </c>
    </row>
    <row r="2920" spans="1:10" x14ac:dyDescent="0.25" outlineLevel="3" collapsed="1">
      <c r="A2920" s="7" t="s">
        <v>15</v>
      </c>
      <c r="B2920" s="7" t="s">
        <v>25</v>
      </c>
      <c r="C2920" s="7" t="s">
        <v>2</v>
      </c>
      <c r="D2920" s="7"/>
      <c r="E2920" s="7" t="s">
        <v>1056</v>
      </c>
      <c r="F2920" s="7" t="s">
        <v>19</v>
      </c>
      <c r="G2920" s="7" t="s">
        <v>27</v>
      </c>
      <c r="H2920" s="7" t="s">
        <v>2</v>
      </c>
      <c r="I2920" s="7" t="s">
        <v>2</v>
      </c>
      <c r="J2920" s="7" t="s">
        <v>803</v>
      </c>
    </row>
    <row r="2921" spans="1:10" x14ac:dyDescent="0.25" outlineLevel="3" collapsed="1">
      <c r="A2921" s="7" t="s">
        <v>15</v>
      </c>
      <c r="B2921" s="7" t="s">
        <v>25</v>
      </c>
      <c r="C2921" s="7" t="s">
        <v>2</v>
      </c>
      <c r="D2921" s="7"/>
      <c r="E2921" s="7" t="s">
        <v>851</v>
      </c>
      <c r="F2921" s="7" t="s">
        <v>19</v>
      </c>
      <c r="G2921" s="7" t="s">
        <v>27</v>
      </c>
      <c r="H2921" s="7" t="s">
        <v>2</v>
      </c>
      <c r="I2921" s="7" t="s">
        <v>2</v>
      </c>
      <c r="J2921" s="7" t="s">
        <v>46</v>
      </c>
    </row>
    <row r="2922" spans="1:10" x14ac:dyDescent="0.25" outlineLevel="3" collapsed="1">
      <c r="A2922" s="7" t="s">
        <v>15</v>
      </c>
      <c r="B2922" s="7" t="s">
        <v>25</v>
      </c>
      <c r="C2922" s="7" t="s">
        <v>2</v>
      </c>
      <c r="D2922" s="7"/>
      <c r="E2922" s="7" t="s">
        <v>1122</v>
      </c>
      <c r="F2922" s="7" t="s">
        <v>19</v>
      </c>
      <c r="G2922" s="7" t="s">
        <v>27</v>
      </c>
      <c r="H2922" s="7" t="s">
        <v>2</v>
      </c>
      <c r="I2922" s="7" t="s">
        <v>2</v>
      </c>
      <c r="J2922" s="7" t="s">
        <v>48</v>
      </c>
    </row>
    <row r="2923" spans="1:10" x14ac:dyDescent="0.25" outlineLevel="3" collapsed="1">
      <c r="A2923" s="7" t="s">
        <v>15</v>
      </c>
      <c r="B2923" s="7" t="s">
        <v>25</v>
      </c>
      <c r="C2923" s="7" t="s">
        <v>2</v>
      </c>
      <c r="D2923" s="7"/>
      <c r="E2923" s="7" t="s">
        <v>852</v>
      </c>
      <c r="F2923" s="7" t="s">
        <v>19</v>
      </c>
      <c r="G2923" s="7" t="s">
        <v>27</v>
      </c>
      <c r="H2923" s="7" t="s">
        <v>2</v>
      </c>
      <c r="I2923" s="7" t="s">
        <v>2</v>
      </c>
      <c r="J2923" s="7" t="s">
        <v>50</v>
      </c>
    </row>
    <row r="2924" spans="1:10" x14ac:dyDescent="0.25" outlineLevel="2" collapsed="1">
      <c r="A2924" s="8" t="s">
        <v>19</v>
      </c>
      <c r="B2924" s="9" t="s">
        <v>1700</v>
      </c>
      <c r="C2924" s="8" t="s">
        <v>2</v>
      </c>
      <c r="D2924" s="8"/>
      <c r="E2924" s="8" t="s">
        <v>1237</v>
      </c>
      <c r="F2924" s="8" t="s">
        <v>19</v>
      </c>
      <c r="G2924" s="8" t="s">
        <v>2</v>
      </c>
      <c r="H2924" s="8" t="s">
        <v>2</v>
      </c>
      <c r="I2924" s="8" t="s">
        <v>2</v>
      </c>
      <c r="J2924" s="8" t="s">
        <v>346</v>
      </c>
    </row>
    <row r="2925" spans="1:10" x14ac:dyDescent="0.25" outlineLevel="3" collapsed="1">
      <c r="A2925" s="7" t="s">
        <v>15</v>
      </c>
      <c r="B2925" s="7" t="s">
        <v>25</v>
      </c>
      <c r="C2925" s="7" t="s">
        <v>2</v>
      </c>
      <c r="D2925" s="7"/>
      <c r="E2925" s="7" t="s">
        <v>842</v>
      </c>
      <c r="F2925" s="7" t="s">
        <v>19</v>
      </c>
      <c r="G2925" s="7" t="s">
        <v>27</v>
      </c>
      <c r="H2925" s="7" t="s">
        <v>2</v>
      </c>
      <c r="I2925" s="7" t="s">
        <v>2</v>
      </c>
      <c r="J2925" s="7" t="s">
        <v>28</v>
      </c>
    </row>
    <row r="2926" spans="1:10" x14ac:dyDescent="0.25" outlineLevel="3" collapsed="1">
      <c r="A2926" s="7" t="s">
        <v>15</v>
      </c>
      <c r="B2926" s="7" t="s">
        <v>25</v>
      </c>
      <c r="C2926" s="7" t="s">
        <v>2</v>
      </c>
      <c r="D2926" s="7"/>
      <c r="E2926" s="7" t="s">
        <v>843</v>
      </c>
      <c r="F2926" s="7" t="s">
        <v>19</v>
      </c>
      <c r="G2926" s="7" t="s">
        <v>27</v>
      </c>
      <c r="H2926" s="7" t="s">
        <v>2</v>
      </c>
      <c r="I2926" s="7" t="s">
        <v>2</v>
      </c>
      <c r="J2926" s="7" t="s">
        <v>30</v>
      </c>
    </row>
    <row r="2927" spans="1:10" x14ac:dyDescent="0.25" outlineLevel="3" collapsed="1">
      <c r="A2927" s="7" t="s">
        <v>15</v>
      </c>
      <c r="B2927" s="7" t="s">
        <v>25</v>
      </c>
      <c r="C2927" s="7" t="s">
        <v>2</v>
      </c>
      <c r="D2927" s="7"/>
      <c r="E2927" s="7" t="s">
        <v>844</v>
      </c>
      <c r="F2927" s="7" t="s">
        <v>19</v>
      </c>
      <c r="G2927" s="7" t="s">
        <v>27</v>
      </c>
      <c r="H2927" s="7" t="s">
        <v>2</v>
      </c>
      <c r="I2927" s="7" t="s">
        <v>2</v>
      </c>
      <c r="J2927" s="7" t="s">
        <v>34</v>
      </c>
    </row>
    <row r="2928" spans="1:10" x14ac:dyDescent="0.25" outlineLevel="3" collapsed="1">
      <c r="A2928" s="7" t="s">
        <v>15</v>
      </c>
      <c r="B2928" s="7" t="s">
        <v>25</v>
      </c>
      <c r="C2928" s="7" t="s">
        <v>2</v>
      </c>
      <c r="D2928" s="7"/>
      <c r="E2928" s="7" t="s">
        <v>845</v>
      </c>
      <c r="F2928" s="7" t="s">
        <v>19</v>
      </c>
      <c r="G2928" s="7" t="s">
        <v>27</v>
      </c>
      <c r="H2928" s="7" t="s">
        <v>2</v>
      </c>
      <c r="I2928" s="7" t="s">
        <v>2</v>
      </c>
      <c r="J2928" s="7" t="s">
        <v>37</v>
      </c>
    </row>
    <row r="2929" spans="1:10" x14ac:dyDescent="0.25" outlineLevel="3" collapsed="1">
      <c r="A2929" s="7" t="s">
        <v>15</v>
      </c>
      <c r="B2929" s="7" t="s">
        <v>25</v>
      </c>
      <c r="C2929" s="7" t="s">
        <v>2</v>
      </c>
      <c r="D2929" s="7"/>
      <c r="E2929" s="7" t="s">
        <v>1049</v>
      </c>
      <c r="F2929" s="7" t="s">
        <v>19</v>
      </c>
      <c r="G2929" s="7" t="s">
        <v>27</v>
      </c>
      <c r="H2929" s="7" t="s">
        <v>2</v>
      </c>
      <c r="I2929" s="7" t="s">
        <v>2</v>
      </c>
      <c r="J2929" s="7" t="s">
        <v>63</v>
      </c>
    </row>
    <row r="2930" spans="1:10" x14ac:dyDescent="0.25" outlineLevel="3" collapsed="1">
      <c r="A2930" s="7" t="s">
        <v>15</v>
      </c>
      <c r="B2930" s="7" t="s">
        <v>25</v>
      </c>
      <c r="C2930" s="7" t="s">
        <v>2</v>
      </c>
      <c r="D2930" s="7"/>
      <c r="E2930" s="7" t="s">
        <v>1050</v>
      </c>
      <c r="F2930" s="7" t="s">
        <v>19</v>
      </c>
      <c r="G2930" s="7" t="s">
        <v>27</v>
      </c>
      <c r="H2930" s="7" t="s">
        <v>2</v>
      </c>
      <c r="I2930" s="7" t="s">
        <v>2</v>
      </c>
      <c r="J2930" s="7" t="s">
        <v>87</v>
      </c>
    </row>
    <row r="2931" spans="1:10" x14ac:dyDescent="0.25" outlineLevel="3" collapsed="1">
      <c r="A2931" s="8" t="s">
        <v>15</v>
      </c>
      <c r="B2931" s="9" t="s">
        <v>1701</v>
      </c>
      <c r="C2931" s="8" t="s">
        <v>2</v>
      </c>
      <c r="D2931" s="8"/>
      <c r="E2931" s="8" t="s">
        <v>1239</v>
      </c>
      <c r="F2931" s="8" t="s">
        <v>15</v>
      </c>
      <c r="G2931" s="8" t="s">
        <v>2</v>
      </c>
      <c r="H2931" s="8" t="s">
        <v>2</v>
      </c>
      <c r="I2931" s="8" t="s">
        <v>2</v>
      </c>
      <c r="J2931" s="8" t="s">
        <v>44</v>
      </c>
    </row>
    <row r="2932" spans="1:10" x14ac:dyDescent="0.25" outlineLevel="4" collapsed="1">
      <c r="A2932" s="7" t="s">
        <v>15</v>
      </c>
      <c r="B2932" s="7" t="s">
        <v>25</v>
      </c>
      <c r="C2932" s="7" t="s">
        <v>2</v>
      </c>
      <c r="D2932" s="7"/>
      <c r="E2932" s="7" t="s">
        <v>848</v>
      </c>
      <c r="F2932" s="7" t="s">
        <v>19</v>
      </c>
      <c r="G2932" s="7" t="s">
        <v>27</v>
      </c>
      <c r="H2932" s="7" t="s">
        <v>2</v>
      </c>
      <c r="I2932" s="7" t="s">
        <v>2</v>
      </c>
      <c r="J2932" s="7" t="s">
        <v>28</v>
      </c>
    </row>
    <row r="2933" spans="1:10" x14ac:dyDescent="0.25" outlineLevel="4" collapsed="1">
      <c r="A2933" s="7" t="s">
        <v>15</v>
      </c>
      <c r="B2933" s="7" t="s">
        <v>64</v>
      </c>
      <c r="C2933" s="7" t="s">
        <v>2</v>
      </c>
      <c r="D2933" s="7"/>
      <c r="E2933" s="7" t="s">
        <v>1062</v>
      </c>
      <c r="F2933" s="7" t="s">
        <v>19</v>
      </c>
      <c r="G2933" s="7">
        <v>1</v>
      </c>
      <c r="H2933" s="7" t="s">
        <v>2</v>
      </c>
      <c r="I2933" s="7" t="s">
        <v>2</v>
      </c>
      <c r="J2933" s="7" t="s">
        <v>30</v>
      </c>
    </row>
    <row r="2934" spans="1:10" x14ac:dyDescent="0.25" outlineLevel="4" collapsed="1">
      <c r="A2934" s="7" t="s">
        <v>15</v>
      </c>
      <c r="B2934" s="7" t="s">
        <v>64</v>
      </c>
      <c r="C2934" s="7" t="s">
        <v>2</v>
      </c>
      <c r="D2934" s="7"/>
      <c r="E2934" s="7" t="s">
        <v>1063</v>
      </c>
      <c r="F2934" s="7" t="s">
        <v>19</v>
      </c>
      <c r="G2934" s="7">
        <v>1</v>
      </c>
      <c r="H2934" s="7" t="s">
        <v>2</v>
      </c>
      <c r="I2934" s="7" t="s">
        <v>2</v>
      </c>
      <c r="J2934" s="7" t="s">
        <v>34</v>
      </c>
    </row>
    <row r="2935" spans="1:10" x14ac:dyDescent="0.25" outlineLevel="3" collapsed="1">
      <c r="A2935" s="7" t="s">
        <v>15</v>
      </c>
      <c r="B2935" s="7" t="s">
        <v>25</v>
      </c>
      <c r="C2935" s="7" t="s">
        <v>2</v>
      </c>
      <c r="D2935" s="7"/>
      <c r="E2935" s="7" t="s">
        <v>1055</v>
      </c>
      <c r="F2935" s="7" t="s">
        <v>19</v>
      </c>
      <c r="G2935" s="7" t="s">
        <v>27</v>
      </c>
      <c r="H2935" s="7" t="s">
        <v>2</v>
      </c>
      <c r="I2935" s="7" t="s">
        <v>2</v>
      </c>
      <c r="J2935" s="7" t="s">
        <v>308</v>
      </c>
    </row>
    <row r="2936" spans="1:10" x14ac:dyDescent="0.25" outlineLevel="3" collapsed="1">
      <c r="A2936" s="7" t="s">
        <v>15</v>
      </c>
      <c r="B2936" s="7" t="s">
        <v>25</v>
      </c>
      <c r="C2936" s="7" t="s">
        <v>2</v>
      </c>
      <c r="D2936" s="7"/>
      <c r="E2936" s="7" t="s">
        <v>1056</v>
      </c>
      <c r="F2936" s="7" t="s">
        <v>19</v>
      </c>
      <c r="G2936" s="7" t="s">
        <v>27</v>
      </c>
      <c r="H2936" s="7" t="s">
        <v>2</v>
      </c>
      <c r="I2936" s="7" t="s">
        <v>2</v>
      </c>
      <c r="J2936" s="7" t="s">
        <v>803</v>
      </c>
    </row>
    <row r="2937" spans="1:10" x14ac:dyDescent="0.25" outlineLevel="3" collapsed="1">
      <c r="A2937" s="7" t="s">
        <v>15</v>
      </c>
      <c r="B2937" s="7" t="s">
        <v>25</v>
      </c>
      <c r="C2937" s="7" t="s">
        <v>2</v>
      </c>
      <c r="D2937" s="7"/>
      <c r="E2937" s="7" t="s">
        <v>851</v>
      </c>
      <c r="F2937" s="7" t="s">
        <v>19</v>
      </c>
      <c r="G2937" s="7" t="s">
        <v>27</v>
      </c>
      <c r="H2937" s="7" t="s">
        <v>2</v>
      </c>
      <c r="I2937" s="7" t="s">
        <v>2</v>
      </c>
      <c r="J2937" s="7" t="s">
        <v>46</v>
      </c>
    </row>
    <row r="2938" spans="1:10" x14ac:dyDescent="0.25" outlineLevel="3" collapsed="1">
      <c r="A2938" s="7" t="s">
        <v>15</v>
      </c>
      <c r="B2938" s="7" t="s">
        <v>25</v>
      </c>
      <c r="C2938" s="7" t="s">
        <v>2</v>
      </c>
      <c r="D2938" s="7"/>
      <c r="E2938" s="7" t="s">
        <v>1122</v>
      </c>
      <c r="F2938" s="7" t="s">
        <v>19</v>
      </c>
      <c r="G2938" s="7" t="s">
        <v>27</v>
      </c>
      <c r="H2938" s="7" t="s">
        <v>2</v>
      </c>
      <c r="I2938" s="7" t="s">
        <v>2</v>
      </c>
      <c r="J2938" s="7" t="s">
        <v>48</v>
      </c>
    </row>
    <row r="2939" spans="1:10" x14ac:dyDescent="0.25" outlineLevel="3" collapsed="1">
      <c r="A2939" s="7" t="s">
        <v>15</v>
      </c>
      <c r="B2939" s="7" t="s">
        <v>25</v>
      </c>
      <c r="C2939" s="7" t="s">
        <v>2</v>
      </c>
      <c r="D2939" s="7"/>
      <c r="E2939" s="7" t="s">
        <v>852</v>
      </c>
      <c r="F2939" s="7" t="s">
        <v>19</v>
      </c>
      <c r="G2939" s="7" t="s">
        <v>27</v>
      </c>
      <c r="H2939" s="7" t="s">
        <v>2</v>
      </c>
      <c r="I2939" s="7" t="s">
        <v>2</v>
      </c>
      <c r="J2939" s="7" t="s">
        <v>50</v>
      </c>
    </row>
    <row r="2940" spans="1:10" x14ac:dyDescent="0.25" outlineLevel="2" collapsed="1">
      <c r="A2940" s="8" t="s">
        <v>19</v>
      </c>
      <c r="B2940" s="9" t="s">
        <v>1702</v>
      </c>
      <c r="C2940" s="8" t="s">
        <v>2</v>
      </c>
      <c r="D2940" s="8"/>
      <c r="E2940" s="8" t="s">
        <v>1241</v>
      </c>
      <c r="F2940" s="8" t="s">
        <v>19</v>
      </c>
      <c r="G2940" s="8" t="s">
        <v>2</v>
      </c>
      <c r="H2940" s="8" t="s">
        <v>2</v>
      </c>
      <c r="I2940" s="8" t="s">
        <v>2</v>
      </c>
      <c r="J2940" s="8" t="s">
        <v>349</v>
      </c>
    </row>
    <row r="2941" spans="1:10" x14ac:dyDescent="0.25" outlineLevel="3" collapsed="1">
      <c r="A2941" s="7" t="s">
        <v>15</v>
      </c>
      <c r="B2941" s="7" t="s">
        <v>25</v>
      </c>
      <c r="C2941" s="7" t="s">
        <v>2</v>
      </c>
      <c r="D2941" s="7"/>
      <c r="E2941" s="7" t="s">
        <v>842</v>
      </c>
      <c r="F2941" s="7" t="s">
        <v>19</v>
      </c>
      <c r="G2941" s="7" t="s">
        <v>27</v>
      </c>
      <c r="H2941" s="7" t="s">
        <v>2</v>
      </c>
      <c r="I2941" s="7" t="s">
        <v>2</v>
      </c>
      <c r="J2941" s="7" t="s">
        <v>28</v>
      </c>
    </row>
    <row r="2942" spans="1:10" x14ac:dyDescent="0.25" outlineLevel="3" collapsed="1">
      <c r="A2942" s="7" t="s">
        <v>15</v>
      </c>
      <c r="B2942" s="7" t="s">
        <v>25</v>
      </c>
      <c r="C2942" s="7" t="s">
        <v>2</v>
      </c>
      <c r="D2942" s="7"/>
      <c r="E2942" s="7" t="s">
        <v>843</v>
      </c>
      <c r="F2942" s="7" t="s">
        <v>19</v>
      </c>
      <c r="G2942" s="7" t="s">
        <v>27</v>
      </c>
      <c r="H2942" s="7" t="s">
        <v>2</v>
      </c>
      <c r="I2942" s="7" t="s">
        <v>2</v>
      </c>
      <c r="J2942" s="7" t="s">
        <v>30</v>
      </c>
    </row>
    <row r="2943" spans="1:10" x14ac:dyDescent="0.25" outlineLevel="3" collapsed="1">
      <c r="A2943" s="7" t="s">
        <v>15</v>
      </c>
      <c r="B2943" s="7" t="s">
        <v>25</v>
      </c>
      <c r="C2943" s="7" t="s">
        <v>2</v>
      </c>
      <c r="D2943" s="7"/>
      <c r="E2943" s="7" t="s">
        <v>844</v>
      </c>
      <c r="F2943" s="7" t="s">
        <v>19</v>
      </c>
      <c r="G2943" s="7" t="s">
        <v>27</v>
      </c>
      <c r="H2943" s="7" t="s">
        <v>2</v>
      </c>
      <c r="I2943" s="7" t="s">
        <v>2</v>
      </c>
      <c r="J2943" s="7" t="s">
        <v>34</v>
      </c>
    </row>
    <row r="2944" spans="1:10" x14ac:dyDescent="0.25" outlineLevel="3" collapsed="1">
      <c r="A2944" s="7" t="s">
        <v>15</v>
      </c>
      <c r="B2944" s="7" t="s">
        <v>25</v>
      </c>
      <c r="C2944" s="7" t="s">
        <v>2</v>
      </c>
      <c r="D2944" s="7"/>
      <c r="E2944" s="7" t="s">
        <v>845</v>
      </c>
      <c r="F2944" s="7" t="s">
        <v>19</v>
      </c>
      <c r="G2944" s="7" t="s">
        <v>27</v>
      </c>
      <c r="H2944" s="7" t="s">
        <v>2</v>
      </c>
      <c r="I2944" s="7" t="s">
        <v>2</v>
      </c>
      <c r="J2944" s="7" t="s">
        <v>37</v>
      </c>
    </row>
    <row r="2945" spans="1:10" x14ac:dyDescent="0.25" outlineLevel="3" collapsed="1">
      <c r="A2945" s="7" t="s">
        <v>15</v>
      </c>
      <c r="B2945" s="7" t="s">
        <v>25</v>
      </c>
      <c r="C2945" s="7" t="s">
        <v>2</v>
      </c>
      <c r="D2945" s="7"/>
      <c r="E2945" s="7" t="s">
        <v>1049</v>
      </c>
      <c r="F2945" s="7" t="s">
        <v>19</v>
      </c>
      <c r="G2945" s="7" t="s">
        <v>27</v>
      </c>
      <c r="H2945" s="7" t="s">
        <v>2</v>
      </c>
      <c r="I2945" s="7" t="s">
        <v>2</v>
      </c>
      <c r="J2945" s="7" t="s">
        <v>63</v>
      </c>
    </row>
    <row r="2946" spans="1:10" x14ac:dyDescent="0.25" outlineLevel="3" collapsed="1">
      <c r="A2946" s="7" t="s">
        <v>15</v>
      </c>
      <c r="B2946" s="7" t="s">
        <v>25</v>
      </c>
      <c r="C2946" s="7" t="s">
        <v>2</v>
      </c>
      <c r="D2946" s="7"/>
      <c r="E2946" s="7" t="s">
        <v>1050</v>
      </c>
      <c r="F2946" s="7" t="s">
        <v>19</v>
      </c>
      <c r="G2946" s="7" t="s">
        <v>27</v>
      </c>
      <c r="H2946" s="7" t="s">
        <v>2</v>
      </c>
      <c r="I2946" s="7" t="s">
        <v>2</v>
      </c>
      <c r="J2946" s="7" t="s">
        <v>87</v>
      </c>
    </row>
    <row r="2947" spans="1:10" x14ac:dyDescent="0.25" outlineLevel="3" collapsed="1">
      <c r="A2947" s="8" t="s">
        <v>15</v>
      </c>
      <c r="B2947" s="9" t="s">
        <v>1703</v>
      </c>
      <c r="C2947" s="8" t="s">
        <v>2</v>
      </c>
      <c r="D2947" s="8"/>
      <c r="E2947" s="8" t="s">
        <v>1243</v>
      </c>
      <c r="F2947" s="8" t="s">
        <v>15</v>
      </c>
      <c r="G2947" s="8" t="s">
        <v>2</v>
      </c>
      <c r="H2947" s="8" t="s">
        <v>2</v>
      </c>
      <c r="I2947" s="8" t="s">
        <v>2</v>
      </c>
      <c r="J2947" s="8" t="s">
        <v>44</v>
      </c>
    </row>
    <row r="2948" spans="1:10" x14ac:dyDescent="0.25" outlineLevel="4" collapsed="1">
      <c r="A2948" s="7" t="s">
        <v>15</v>
      </c>
      <c r="B2948" s="7" t="s">
        <v>64</v>
      </c>
      <c r="C2948" s="7" t="s">
        <v>2</v>
      </c>
      <c r="D2948" s="7"/>
      <c r="E2948" s="7" t="s">
        <v>895</v>
      </c>
      <c r="F2948" s="7" t="s">
        <v>19</v>
      </c>
      <c r="G2948" s="7">
        <v>1</v>
      </c>
      <c r="H2948" s="7" t="s">
        <v>2</v>
      </c>
      <c r="I2948" s="7" t="s">
        <v>2</v>
      </c>
      <c r="J2948" s="7" t="s">
        <v>28</v>
      </c>
    </row>
    <row r="2949" spans="1:10" x14ac:dyDescent="0.25" outlineLevel="4" collapsed="1">
      <c r="A2949" s="7" t="s">
        <v>15</v>
      </c>
      <c r="B2949" s="7" t="s">
        <v>25</v>
      </c>
      <c r="C2949" s="7" t="s">
        <v>2</v>
      </c>
      <c r="D2949" s="7"/>
      <c r="E2949" s="7" t="s">
        <v>848</v>
      </c>
      <c r="F2949" s="7" t="s">
        <v>19</v>
      </c>
      <c r="G2949" s="7" t="s">
        <v>27</v>
      </c>
      <c r="H2949" s="7" t="s">
        <v>2</v>
      </c>
      <c r="I2949" s="7" t="s">
        <v>2</v>
      </c>
      <c r="J2949" s="7" t="s">
        <v>30</v>
      </c>
    </row>
    <row r="2950" spans="1:10" x14ac:dyDescent="0.25" outlineLevel="4" collapsed="1">
      <c r="A2950" s="7" t="s">
        <v>15</v>
      </c>
      <c r="B2950" s="7" t="s">
        <v>64</v>
      </c>
      <c r="C2950" s="7" t="s">
        <v>2</v>
      </c>
      <c r="D2950" s="7"/>
      <c r="E2950" s="7" t="s">
        <v>1231</v>
      </c>
      <c r="F2950" s="7" t="s">
        <v>19</v>
      </c>
      <c r="G2950" s="7">
        <v>1</v>
      </c>
      <c r="H2950" s="7" t="s">
        <v>2</v>
      </c>
      <c r="I2950" s="7" t="s">
        <v>2</v>
      </c>
      <c r="J2950" s="7" t="s">
        <v>34</v>
      </c>
    </row>
    <row r="2951" spans="1:10" x14ac:dyDescent="0.25" outlineLevel="4" collapsed="1">
      <c r="A2951" s="7" t="s">
        <v>15</v>
      </c>
      <c r="B2951" s="7" t="s">
        <v>64</v>
      </c>
      <c r="C2951" s="7" t="s">
        <v>2</v>
      </c>
      <c r="D2951" s="7"/>
      <c r="E2951" s="7" t="s">
        <v>1232</v>
      </c>
      <c r="F2951" s="7" t="s">
        <v>19</v>
      </c>
      <c r="G2951" s="7">
        <v>1</v>
      </c>
      <c r="H2951" s="7" t="s">
        <v>2</v>
      </c>
      <c r="I2951" s="7" t="s">
        <v>2</v>
      </c>
      <c r="J2951" s="7" t="s">
        <v>37</v>
      </c>
    </row>
    <row r="2952" spans="1:10" x14ac:dyDescent="0.25" outlineLevel="4" collapsed="1">
      <c r="A2952" s="7" t="s">
        <v>15</v>
      </c>
      <c r="B2952" s="7" t="s">
        <v>64</v>
      </c>
      <c r="C2952" s="7" t="s">
        <v>2</v>
      </c>
      <c r="D2952" s="7"/>
      <c r="E2952" s="7" t="s">
        <v>1006</v>
      </c>
      <c r="F2952" s="7" t="s">
        <v>19</v>
      </c>
      <c r="G2952" s="7">
        <v>1</v>
      </c>
      <c r="H2952" s="7" t="s">
        <v>2</v>
      </c>
      <c r="I2952" s="7" t="s">
        <v>2</v>
      </c>
      <c r="J2952" s="7" t="s">
        <v>63</v>
      </c>
    </row>
    <row r="2953" spans="1:10" x14ac:dyDescent="0.25" outlineLevel="4" collapsed="1">
      <c r="A2953" s="7" t="s">
        <v>15</v>
      </c>
      <c r="B2953" s="7" t="s">
        <v>64</v>
      </c>
      <c r="C2953" s="7" t="s">
        <v>2</v>
      </c>
      <c r="D2953" s="7"/>
      <c r="E2953" s="7" t="s">
        <v>1244</v>
      </c>
      <c r="F2953" s="7" t="s">
        <v>19</v>
      </c>
      <c r="G2953" s="7">
        <v>1</v>
      </c>
      <c r="H2953" s="7" t="s">
        <v>2</v>
      </c>
      <c r="I2953" s="7" t="s">
        <v>2</v>
      </c>
      <c r="J2953" s="7" t="s">
        <v>87</v>
      </c>
    </row>
    <row r="2954" spans="1:10" x14ac:dyDescent="0.25" outlineLevel="3" collapsed="1">
      <c r="A2954" s="7" t="s">
        <v>15</v>
      </c>
      <c r="B2954" s="7" t="s">
        <v>25</v>
      </c>
      <c r="C2954" s="7" t="s">
        <v>2</v>
      </c>
      <c r="D2954" s="7"/>
      <c r="E2954" s="7" t="s">
        <v>1055</v>
      </c>
      <c r="F2954" s="7" t="s">
        <v>19</v>
      </c>
      <c r="G2954" s="7" t="s">
        <v>27</v>
      </c>
      <c r="H2954" s="7" t="s">
        <v>2</v>
      </c>
      <c r="I2954" s="7" t="s">
        <v>2</v>
      </c>
      <c r="J2954" s="7" t="s">
        <v>308</v>
      </c>
    </row>
    <row r="2955" spans="1:10" x14ac:dyDescent="0.25" outlineLevel="3" collapsed="1">
      <c r="A2955" s="7" t="s">
        <v>15</v>
      </c>
      <c r="B2955" s="7" t="s">
        <v>25</v>
      </c>
      <c r="C2955" s="7" t="s">
        <v>2</v>
      </c>
      <c r="D2955" s="7"/>
      <c r="E2955" s="7" t="s">
        <v>1056</v>
      </c>
      <c r="F2955" s="7" t="s">
        <v>19</v>
      </c>
      <c r="G2955" s="7" t="s">
        <v>27</v>
      </c>
      <c r="H2955" s="7" t="s">
        <v>2</v>
      </c>
      <c r="I2955" s="7" t="s">
        <v>2</v>
      </c>
      <c r="J2955" s="7" t="s">
        <v>803</v>
      </c>
    </row>
    <row r="2956" spans="1:10" x14ac:dyDescent="0.25" outlineLevel="3" collapsed="1">
      <c r="A2956" s="7" t="s">
        <v>15</v>
      </c>
      <c r="B2956" s="7" t="s">
        <v>25</v>
      </c>
      <c r="C2956" s="7" t="s">
        <v>2</v>
      </c>
      <c r="D2956" s="7"/>
      <c r="E2956" s="7" t="s">
        <v>851</v>
      </c>
      <c r="F2956" s="7" t="s">
        <v>19</v>
      </c>
      <c r="G2956" s="7" t="s">
        <v>27</v>
      </c>
      <c r="H2956" s="7" t="s">
        <v>2</v>
      </c>
      <c r="I2956" s="7" t="s">
        <v>2</v>
      </c>
      <c r="J2956" s="7" t="s">
        <v>46</v>
      </c>
    </row>
    <row r="2957" spans="1:10" x14ac:dyDescent="0.25" outlineLevel="3" collapsed="1">
      <c r="A2957" s="7" t="s">
        <v>15</v>
      </c>
      <c r="B2957" s="7" t="s">
        <v>25</v>
      </c>
      <c r="C2957" s="7" t="s">
        <v>2</v>
      </c>
      <c r="D2957" s="7"/>
      <c r="E2957" s="7" t="s">
        <v>1122</v>
      </c>
      <c r="F2957" s="7" t="s">
        <v>19</v>
      </c>
      <c r="G2957" s="7" t="s">
        <v>27</v>
      </c>
      <c r="H2957" s="7" t="s">
        <v>2</v>
      </c>
      <c r="I2957" s="7" t="s">
        <v>2</v>
      </c>
      <c r="J2957" s="7" t="s">
        <v>48</v>
      </c>
    </row>
    <row r="2958" spans="1:10" x14ac:dyDescent="0.25" outlineLevel="3" collapsed="1">
      <c r="A2958" s="7" t="s">
        <v>15</v>
      </c>
      <c r="B2958" s="7" t="s">
        <v>25</v>
      </c>
      <c r="C2958" s="7" t="s">
        <v>2</v>
      </c>
      <c r="D2958" s="7"/>
      <c r="E2958" s="7" t="s">
        <v>852</v>
      </c>
      <c r="F2958" s="7" t="s">
        <v>19</v>
      </c>
      <c r="G2958" s="7" t="s">
        <v>27</v>
      </c>
      <c r="H2958" s="7" t="s">
        <v>2</v>
      </c>
      <c r="I2958" s="7" t="s">
        <v>2</v>
      </c>
      <c r="J2958" s="7" t="s">
        <v>50</v>
      </c>
    </row>
    <row r="2959" spans="1:10" x14ac:dyDescent="0.25" outlineLevel="2" collapsed="1">
      <c r="A2959" s="8" t="s">
        <v>19</v>
      </c>
      <c r="B2959" s="9" t="s">
        <v>1704</v>
      </c>
      <c r="C2959" s="8" t="s">
        <v>2</v>
      </c>
      <c r="D2959" s="8"/>
      <c r="E2959" s="8" t="s">
        <v>1190</v>
      </c>
      <c r="F2959" s="8" t="s">
        <v>19</v>
      </c>
      <c r="G2959" s="8" t="s">
        <v>2</v>
      </c>
      <c r="H2959" s="8" t="s">
        <v>2</v>
      </c>
      <c r="I2959" s="8" t="s">
        <v>2</v>
      </c>
      <c r="J2959" s="8" t="s">
        <v>352</v>
      </c>
    </row>
    <row r="2960" spans="1:10" x14ac:dyDescent="0.25" outlineLevel="3" collapsed="1">
      <c r="A2960" s="7" t="s">
        <v>15</v>
      </c>
      <c r="B2960" s="7" t="s">
        <v>25</v>
      </c>
      <c r="C2960" s="7" t="s">
        <v>2</v>
      </c>
      <c r="D2960" s="7"/>
      <c r="E2960" s="7" t="s">
        <v>842</v>
      </c>
      <c r="F2960" s="7" t="s">
        <v>19</v>
      </c>
      <c r="G2960" s="7" t="s">
        <v>27</v>
      </c>
      <c r="H2960" s="7" t="s">
        <v>2</v>
      </c>
      <c r="I2960" s="7" t="s">
        <v>2</v>
      </c>
      <c r="J2960" s="7" t="s">
        <v>28</v>
      </c>
    </row>
    <row r="2961" spans="1:10" x14ac:dyDescent="0.25" outlineLevel="3" collapsed="1">
      <c r="A2961" s="7" t="s">
        <v>15</v>
      </c>
      <c r="B2961" s="7" t="s">
        <v>25</v>
      </c>
      <c r="C2961" s="7" t="s">
        <v>2</v>
      </c>
      <c r="D2961" s="7"/>
      <c r="E2961" s="7" t="s">
        <v>843</v>
      </c>
      <c r="F2961" s="7" t="s">
        <v>19</v>
      </c>
      <c r="G2961" s="7" t="s">
        <v>27</v>
      </c>
      <c r="H2961" s="7" t="s">
        <v>2</v>
      </c>
      <c r="I2961" s="7" t="s">
        <v>2</v>
      </c>
      <c r="J2961" s="7" t="s">
        <v>30</v>
      </c>
    </row>
    <row r="2962" spans="1:10" x14ac:dyDescent="0.25" outlineLevel="3" collapsed="1">
      <c r="A2962" s="7" t="s">
        <v>15</v>
      </c>
      <c r="B2962" s="7" t="s">
        <v>25</v>
      </c>
      <c r="C2962" s="7" t="s">
        <v>2</v>
      </c>
      <c r="D2962" s="7"/>
      <c r="E2962" s="7" t="s">
        <v>844</v>
      </c>
      <c r="F2962" s="7" t="s">
        <v>19</v>
      </c>
      <c r="G2962" s="7" t="s">
        <v>27</v>
      </c>
      <c r="H2962" s="7" t="s">
        <v>2</v>
      </c>
      <c r="I2962" s="7" t="s">
        <v>2</v>
      </c>
      <c r="J2962" s="7" t="s">
        <v>34</v>
      </c>
    </row>
    <row r="2963" spans="1:10" x14ac:dyDescent="0.25" outlineLevel="3" collapsed="1">
      <c r="A2963" s="7" t="s">
        <v>15</v>
      </c>
      <c r="B2963" s="7" t="s">
        <v>25</v>
      </c>
      <c r="C2963" s="7" t="s">
        <v>2</v>
      </c>
      <c r="D2963" s="7"/>
      <c r="E2963" s="7" t="s">
        <v>845</v>
      </c>
      <c r="F2963" s="7" t="s">
        <v>19</v>
      </c>
      <c r="G2963" s="7" t="s">
        <v>27</v>
      </c>
      <c r="H2963" s="7" t="s">
        <v>2</v>
      </c>
      <c r="I2963" s="7" t="s">
        <v>2</v>
      </c>
      <c r="J2963" s="7" t="s">
        <v>37</v>
      </c>
    </row>
    <row r="2964" spans="1:10" x14ac:dyDescent="0.25" outlineLevel="3" collapsed="1">
      <c r="A2964" s="7" t="s">
        <v>15</v>
      </c>
      <c r="B2964" s="7" t="s">
        <v>25</v>
      </c>
      <c r="C2964" s="7" t="s">
        <v>2</v>
      </c>
      <c r="D2964" s="7"/>
      <c r="E2964" s="7" t="s">
        <v>1049</v>
      </c>
      <c r="F2964" s="7" t="s">
        <v>19</v>
      </c>
      <c r="G2964" s="7" t="s">
        <v>27</v>
      </c>
      <c r="H2964" s="7" t="s">
        <v>2</v>
      </c>
      <c r="I2964" s="7" t="s">
        <v>2</v>
      </c>
      <c r="J2964" s="7" t="s">
        <v>63</v>
      </c>
    </row>
    <row r="2965" spans="1:10" x14ac:dyDescent="0.25" outlineLevel="3" collapsed="1">
      <c r="A2965" s="7" t="s">
        <v>15</v>
      </c>
      <c r="B2965" s="7" t="s">
        <v>25</v>
      </c>
      <c r="C2965" s="7" t="s">
        <v>2</v>
      </c>
      <c r="D2965" s="7"/>
      <c r="E2965" s="7" t="s">
        <v>1050</v>
      </c>
      <c r="F2965" s="7" t="s">
        <v>19</v>
      </c>
      <c r="G2965" s="7" t="s">
        <v>27</v>
      </c>
      <c r="H2965" s="7" t="s">
        <v>2</v>
      </c>
      <c r="I2965" s="7" t="s">
        <v>2</v>
      </c>
      <c r="J2965" s="7" t="s">
        <v>87</v>
      </c>
    </row>
    <row r="2966" spans="1:10" x14ac:dyDescent="0.25" outlineLevel="3" collapsed="1">
      <c r="A2966" s="8" t="s">
        <v>15</v>
      </c>
      <c r="B2966" s="9" t="s">
        <v>1705</v>
      </c>
      <c r="C2966" s="8" t="s">
        <v>2</v>
      </c>
      <c r="D2966" s="8"/>
      <c r="E2966" s="8" t="s">
        <v>1192</v>
      </c>
      <c r="F2966" s="8" t="s">
        <v>15</v>
      </c>
      <c r="G2966" s="8" t="s">
        <v>2</v>
      </c>
      <c r="H2966" s="8" t="s">
        <v>2</v>
      </c>
      <c r="I2966" s="8" t="s">
        <v>2</v>
      </c>
      <c r="J2966" s="8" t="s">
        <v>44</v>
      </c>
    </row>
    <row r="2967" spans="1:10" x14ac:dyDescent="0.25" outlineLevel="4" collapsed="1">
      <c r="A2967" s="7" t="s">
        <v>15</v>
      </c>
      <c r="B2967" s="7" t="s">
        <v>64</v>
      </c>
      <c r="C2967" s="7" t="s">
        <v>2</v>
      </c>
      <c r="D2967" s="7"/>
      <c r="E2967" s="7" t="s">
        <v>895</v>
      </c>
      <c r="F2967" s="7" t="s">
        <v>19</v>
      </c>
      <c r="G2967" s="7">
        <v>1</v>
      </c>
      <c r="H2967" s="7" t="s">
        <v>2</v>
      </c>
      <c r="I2967" s="7" t="s">
        <v>2</v>
      </c>
      <c r="J2967" s="7" t="s">
        <v>28</v>
      </c>
    </row>
    <row r="2968" spans="1:10" x14ac:dyDescent="0.25" outlineLevel="4" collapsed="1">
      <c r="A2968" s="7" t="s">
        <v>15</v>
      </c>
      <c r="B2968" s="7" t="s">
        <v>25</v>
      </c>
      <c r="C2968" s="7" t="s">
        <v>2</v>
      </c>
      <c r="D2968" s="7"/>
      <c r="E2968" s="7" t="s">
        <v>848</v>
      </c>
      <c r="F2968" s="7" t="s">
        <v>19</v>
      </c>
      <c r="G2968" s="7" t="s">
        <v>27</v>
      </c>
      <c r="H2968" s="7" t="s">
        <v>2</v>
      </c>
      <c r="I2968" s="7" t="s">
        <v>2</v>
      </c>
      <c r="J2968" s="7" t="s">
        <v>30</v>
      </c>
    </row>
    <row r="2969" spans="1:10" x14ac:dyDescent="0.25" outlineLevel="4" collapsed="1">
      <c r="A2969" s="7" t="s">
        <v>15</v>
      </c>
      <c r="B2969" s="7" t="s">
        <v>64</v>
      </c>
      <c r="C2969" s="7" t="s">
        <v>2</v>
      </c>
      <c r="D2969" s="7"/>
      <c r="E2969" s="7" t="s">
        <v>1193</v>
      </c>
      <c r="F2969" s="7" t="s">
        <v>19</v>
      </c>
      <c r="G2969" s="7">
        <v>1</v>
      </c>
      <c r="H2969" s="7" t="s">
        <v>2</v>
      </c>
      <c r="I2969" s="7" t="s">
        <v>2</v>
      </c>
      <c r="J2969" s="7" t="s">
        <v>34</v>
      </c>
    </row>
    <row r="2970" spans="1:10" x14ac:dyDescent="0.25" outlineLevel="4" collapsed="1">
      <c r="A2970" s="7" t="s">
        <v>15</v>
      </c>
      <c r="B2970" s="7" t="s">
        <v>64</v>
      </c>
      <c r="C2970" s="7" t="s">
        <v>2</v>
      </c>
      <c r="D2970" s="7"/>
      <c r="E2970" s="7" t="s">
        <v>1194</v>
      </c>
      <c r="F2970" s="7" t="s">
        <v>19</v>
      </c>
      <c r="G2970" s="7">
        <v>1</v>
      </c>
      <c r="H2970" s="7" t="s">
        <v>2</v>
      </c>
      <c r="I2970" s="7" t="s">
        <v>2</v>
      </c>
      <c r="J2970" s="7" t="s">
        <v>37</v>
      </c>
    </row>
    <row r="2971" spans="1:10" x14ac:dyDescent="0.25" outlineLevel="4" collapsed="1">
      <c r="A2971" s="7" t="s">
        <v>15</v>
      </c>
      <c r="B2971" s="7" t="s">
        <v>64</v>
      </c>
      <c r="C2971" s="7" t="s">
        <v>2</v>
      </c>
      <c r="D2971" s="7"/>
      <c r="E2971" s="7" t="s">
        <v>1195</v>
      </c>
      <c r="F2971" s="7" t="s">
        <v>19</v>
      </c>
      <c r="G2971" s="7">
        <v>1</v>
      </c>
      <c r="H2971" s="7" t="s">
        <v>2</v>
      </c>
      <c r="I2971" s="7" t="s">
        <v>2</v>
      </c>
      <c r="J2971" s="7" t="s">
        <v>63</v>
      </c>
    </row>
    <row r="2972" spans="1:10" x14ac:dyDescent="0.25" outlineLevel="3" collapsed="1">
      <c r="A2972" s="7" t="s">
        <v>15</v>
      </c>
      <c r="B2972" s="7" t="s">
        <v>25</v>
      </c>
      <c r="C2972" s="7" t="s">
        <v>2</v>
      </c>
      <c r="D2972" s="7"/>
      <c r="E2972" s="7" t="s">
        <v>1055</v>
      </c>
      <c r="F2972" s="7" t="s">
        <v>19</v>
      </c>
      <c r="G2972" s="7" t="s">
        <v>27</v>
      </c>
      <c r="H2972" s="7" t="s">
        <v>2</v>
      </c>
      <c r="I2972" s="7" t="s">
        <v>2</v>
      </c>
      <c r="J2972" s="7" t="s">
        <v>308</v>
      </c>
    </row>
    <row r="2973" spans="1:10" x14ac:dyDescent="0.25" outlineLevel="3" collapsed="1">
      <c r="A2973" s="7" t="s">
        <v>15</v>
      </c>
      <c r="B2973" s="7" t="s">
        <v>25</v>
      </c>
      <c r="C2973" s="7" t="s">
        <v>2</v>
      </c>
      <c r="D2973" s="7"/>
      <c r="E2973" s="7" t="s">
        <v>1056</v>
      </c>
      <c r="F2973" s="7" t="s">
        <v>19</v>
      </c>
      <c r="G2973" s="7" t="s">
        <v>27</v>
      </c>
      <c r="H2973" s="7" t="s">
        <v>2</v>
      </c>
      <c r="I2973" s="7" t="s">
        <v>2</v>
      </c>
      <c r="J2973" s="7" t="s">
        <v>803</v>
      </c>
    </row>
    <row r="2974" spans="1:10" x14ac:dyDescent="0.25" outlineLevel="3" collapsed="1">
      <c r="A2974" s="7" t="s">
        <v>15</v>
      </c>
      <c r="B2974" s="7" t="s">
        <v>25</v>
      </c>
      <c r="C2974" s="7" t="s">
        <v>2</v>
      </c>
      <c r="D2974" s="7"/>
      <c r="E2974" s="7" t="s">
        <v>851</v>
      </c>
      <c r="F2974" s="7" t="s">
        <v>19</v>
      </c>
      <c r="G2974" s="7" t="s">
        <v>27</v>
      </c>
      <c r="H2974" s="7" t="s">
        <v>2</v>
      </c>
      <c r="I2974" s="7" t="s">
        <v>2</v>
      </c>
      <c r="J2974" s="7" t="s">
        <v>46</v>
      </c>
    </row>
    <row r="2975" spans="1:10" x14ac:dyDescent="0.25" outlineLevel="3" collapsed="1">
      <c r="A2975" s="7" t="s">
        <v>15</v>
      </c>
      <c r="B2975" s="7" t="s">
        <v>25</v>
      </c>
      <c r="C2975" s="7" t="s">
        <v>2</v>
      </c>
      <c r="D2975" s="7"/>
      <c r="E2975" s="7" t="s">
        <v>1122</v>
      </c>
      <c r="F2975" s="7" t="s">
        <v>19</v>
      </c>
      <c r="G2975" s="7" t="s">
        <v>27</v>
      </c>
      <c r="H2975" s="7" t="s">
        <v>2</v>
      </c>
      <c r="I2975" s="7" t="s">
        <v>2</v>
      </c>
      <c r="J2975" s="7" t="s">
        <v>48</v>
      </c>
    </row>
    <row r="2976" spans="1:10" x14ac:dyDescent="0.25" outlineLevel="3" collapsed="1">
      <c r="A2976" s="7" t="s">
        <v>15</v>
      </c>
      <c r="B2976" s="7" t="s">
        <v>25</v>
      </c>
      <c r="C2976" s="7" t="s">
        <v>2</v>
      </c>
      <c r="D2976" s="7"/>
      <c r="E2976" s="7" t="s">
        <v>852</v>
      </c>
      <c r="F2976" s="7" t="s">
        <v>19</v>
      </c>
      <c r="G2976" s="7" t="s">
        <v>27</v>
      </c>
      <c r="H2976" s="7" t="s">
        <v>2</v>
      </c>
      <c r="I2976" s="7" t="s">
        <v>2</v>
      </c>
      <c r="J2976" s="7" t="s">
        <v>50</v>
      </c>
    </row>
    <row r="2977" spans="1:10" x14ac:dyDescent="0.25" outlineLevel="1" collapsed="1">
      <c r="A2977" s="7" t="s">
        <v>15</v>
      </c>
      <c r="B2977" s="7" t="s">
        <v>25</v>
      </c>
      <c r="C2977" s="7" t="s">
        <v>2</v>
      </c>
      <c r="D2977" s="7"/>
      <c r="E2977" s="7" t="s">
        <v>1245</v>
      </c>
      <c r="F2977" s="7" t="s">
        <v>19</v>
      </c>
      <c r="G2977" s="7" t="s">
        <v>27</v>
      </c>
      <c r="H2977" s="7" t="s">
        <v>2</v>
      </c>
      <c r="I2977" s="7" t="s">
        <v>2</v>
      </c>
      <c r="J2977" s="7" t="s">
        <v>1246</v>
      </c>
    </row>
    <row r="2978" spans="1:10" x14ac:dyDescent="0.25" outlineLevel="1" collapsed="1">
      <c r="A2978" s="7" t="s">
        <v>19</v>
      </c>
      <c r="B2978" s="7" t="s">
        <v>313</v>
      </c>
      <c r="C2978" s="7" t="s">
        <v>2</v>
      </c>
      <c r="D2978" s="7"/>
      <c r="E2978" s="7" t="s">
        <v>1247</v>
      </c>
      <c r="F2978" s="7" t="s">
        <v>15</v>
      </c>
      <c r="G2978" s="7" t="s">
        <v>1706</v>
      </c>
      <c r="H2978" s="7" t="s">
        <v>2</v>
      </c>
      <c r="I2978" s="7" t="s">
        <v>2</v>
      </c>
      <c r="J2978" s="7" t="s">
        <v>1249</v>
      </c>
    </row>
    <row r="2979" spans="1:10" x14ac:dyDescent="0.25" outlineLevel="1" collapsed="1">
      <c r="A2979" s="7" t="s">
        <v>15</v>
      </c>
      <c r="B2979" s="7" t="s">
        <v>25</v>
      </c>
      <c r="C2979" s="7" t="s">
        <v>2</v>
      </c>
      <c r="D2979" s="7"/>
      <c r="E2979" s="7" t="s">
        <v>1250</v>
      </c>
      <c r="F2979" s="7" t="s">
        <v>19</v>
      </c>
      <c r="G2979" s="7" t="s">
        <v>27</v>
      </c>
      <c r="H2979" s="7" t="s">
        <v>2</v>
      </c>
      <c r="I2979" s="7" t="s">
        <v>2</v>
      </c>
      <c r="J2979" s="7" t="s">
        <v>1251</v>
      </c>
    </row>
    <row r="2980" spans="1:10" x14ac:dyDescent="0.25" outlineLevel="1" collapsed="1">
      <c r="A2980" s="7" t="s">
        <v>19</v>
      </c>
      <c r="B2980" s="7" t="s">
        <v>104</v>
      </c>
      <c r="C2980" s="11" t="s">
        <v>105</v>
      </c>
      <c r="D2980" s="7"/>
      <c r="E2980" s="12" t="s">
        <v>1252</v>
      </c>
      <c r="F2980" s="7" t="s">
        <v>19</v>
      </c>
      <c r="G2980" s="7" t="s">
        <v>2</v>
      </c>
      <c r="H2980" s="7" t="s">
        <v>2</v>
      </c>
      <c r="I2980" s="7" t="s">
        <v>2</v>
      </c>
      <c r="J2980" s="7" t="s">
        <v>1253</v>
      </c>
    </row>
    <row r="2981" spans="1:10" x14ac:dyDescent="0.25" outlineLevel="1" collapsed="1">
      <c r="A2981" s="7" t="s">
        <v>15</v>
      </c>
      <c r="B2981" s="7" t="s">
        <v>16</v>
      </c>
      <c r="C2981" s="10" t="s">
        <v>1707</v>
      </c>
      <c r="D2981" s="7"/>
      <c r="E2981" s="7" t="s">
        <v>1255</v>
      </c>
      <c r="F2981" s="7" t="s">
        <v>19</v>
      </c>
      <c r="G2981" s="7" t="s">
        <v>659</v>
      </c>
      <c r="H2981" s="7" t="s">
        <v>2</v>
      </c>
      <c r="I2981" s="7" t="s">
        <v>2</v>
      </c>
      <c r="J2981" s="7" t="s">
        <v>1256</v>
      </c>
    </row>
    <row r="2982" spans="1:10" x14ac:dyDescent="0.25" outlineLevel="1" collapsed="1">
      <c r="A2982" s="7" t="s">
        <v>19</v>
      </c>
      <c r="B2982" s="7" t="s">
        <v>104</v>
      </c>
      <c r="C2982" s="11" t="s">
        <v>105</v>
      </c>
      <c r="D2982" s="7"/>
      <c r="E2982" s="12" t="s">
        <v>1257</v>
      </c>
      <c r="F2982" s="7" t="s">
        <v>19</v>
      </c>
      <c r="G2982" s="7" t="s">
        <v>2</v>
      </c>
      <c r="H2982" s="7" t="s">
        <v>2</v>
      </c>
      <c r="I2982" s="7" t="s">
        <v>2</v>
      </c>
      <c r="J2982" s="7" t="s">
        <v>1258</v>
      </c>
    </row>
    <row r="2983" spans="1:10" x14ac:dyDescent="0.25" outlineLevel="1" collapsed="1">
      <c r="A2983" s="7" t="s">
        <v>19</v>
      </c>
      <c r="B2983" s="7" t="s">
        <v>104</v>
      </c>
      <c r="C2983" s="11" t="s">
        <v>105</v>
      </c>
      <c r="D2983" s="7"/>
      <c r="E2983" s="12" t="s">
        <v>1259</v>
      </c>
      <c r="F2983" s="7" t="s">
        <v>19</v>
      </c>
      <c r="G2983" s="7" t="s">
        <v>2</v>
      </c>
      <c r="H2983" s="7" t="s">
        <v>2</v>
      </c>
      <c r="I2983" s="7" t="s">
        <v>2</v>
      </c>
      <c r="J2983" s="7" t="s">
        <v>1260</v>
      </c>
    </row>
    <row r="2984" spans="1:10" x14ac:dyDescent="0.25" outlineLevel="1" collapsed="1">
      <c r="A2984" s="7" t="s">
        <v>19</v>
      </c>
      <c r="B2984" s="7" t="s">
        <v>25</v>
      </c>
      <c r="C2984" s="7" t="s">
        <v>2</v>
      </c>
      <c r="D2984" s="7"/>
      <c r="E2984" s="7" t="s">
        <v>1261</v>
      </c>
      <c r="F2984" s="7" t="s">
        <v>19</v>
      </c>
      <c r="G2984" s="7" t="s">
        <v>27</v>
      </c>
      <c r="H2984" s="7" t="s">
        <v>2</v>
      </c>
      <c r="I2984" s="7" t="s">
        <v>2</v>
      </c>
      <c r="J2984" s="7" t="s">
        <v>1262</v>
      </c>
    </row>
    <row r="2985" spans="1:10" x14ac:dyDescent="0.25" outlineLevel="1" collapsed="1">
      <c r="A2985" s="7" t="s">
        <v>19</v>
      </c>
      <c r="B2985" s="7" t="s">
        <v>25</v>
      </c>
      <c r="C2985" s="7" t="s">
        <v>2</v>
      </c>
      <c r="D2985" s="7"/>
      <c r="E2985" s="7" t="s">
        <v>1263</v>
      </c>
      <c r="F2985" s="7" t="s">
        <v>19</v>
      </c>
      <c r="G2985" s="7" t="s">
        <v>27</v>
      </c>
      <c r="H2985" s="7" t="s">
        <v>2</v>
      </c>
      <c r="I2985" s="7" t="s">
        <v>2</v>
      </c>
      <c r="J2985" s="7" t="s">
        <v>1264</v>
      </c>
    </row>
    <row r="2986" spans="1:10" x14ac:dyDescent="0.25" outlineLevel="1" collapsed="1">
      <c r="A2986" s="7" t="s">
        <v>19</v>
      </c>
      <c r="B2986" s="7" t="s">
        <v>25</v>
      </c>
      <c r="C2986" s="7" t="s">
        <v>2</v>
      </c>
      <c r="D2986" s="7"/>
      <c r="E2986" s="7" t="s">
        <v>1265</v>
      </c>
      <c r="F2986" s="7" t="s">
        <v>19</v>
      </c>
      <c r="G2986" s="7" t="s">
        <v>27</v>
      </c>
      <c r="H2986" s="7" t="s">
        <v>2</v>
      </c>
      <c r="I2986" s="7" t="s">
        <v>2</v>
      </c>
      <c r="J2986" s="7" t="s">
        <v>1266</v>
      </c>
    </row>
    <row r="2987" spans="1:10" x14ac:dyDescent="0.25" outlineLevel="1" collapsed="1">
      <c r="A2987" s="7" t="s">
        <v>19</v>
      </c>
      <c r="B2987" s="7" t="s">
        <v>104</v>
      </c>
      <c r="C2987" s="11" t="s">
        <v>105</v>
      </c>
      <c r="D2987" s="7"/>
      <c r="E2987" s="12" t="s">
        <v>1267</v>
      </c>
      <c r="F2987" s="7" t="s">
        <v>19</v>
      </c>
      <c r="G2987" s="7" t="s">
        <v>2</v>
      </c>
      <c r="H2987" s="7" t="s">
        <v>2</v>
      </c>
      <c r="I2987" s="7" t="s">
        <v>2</v>
      </c>
      <c r="J2987" s="7" t="s">
        <v>1268</v>
      </c>
    </row>
    <row r="2988" spans="1:10" x14ac:dyDescent="0.25" outlineLevel="1" collapsed="1">
      <c r="A2988" s="7" t="s">
        <v>19</v>
      </c>
      <c r="B2988" s="7" t="s">
        <v>104</v>
      </c>
      <c r="C2988" s="11" t="s">
        <v>105</v>
      </c>
      <c r="D2988" s="7"/>
      <c r="E2988" s="12" t="s">
        <v>1269</v>
      </c>
      <c r="F2988" s="7" t="s">
        <v>19</v>
      </c>
      <c r="G2988" s="7" t="s">
        <v>2</v>
      </c>
      <c r="H2988" s="7" t="s">
        <v>2</v>
      </c>
      <c r="I2988" s="7" t="s">
        <v>2</v>
      </c>
      <c r="J2988" s="7" t="s">
        <v>1270</v>
      </c>
    </row>
    <row r="2989" spans="1:10" x14ac:dyDescent="0.25" outlineLevel="1" collapsed="1">
      <c r="A2989" s="7" t="s">
        <v>15</v>
      </c>
      <c r="B2989" s="7" t="s">
        <v>25</v>
      </c>
      <c r="C2989" s="7" t="s">
        <v>2</v>
      </c>
      <c r="D2989" s="7"/>
      <c r="E2989" s="7" t="s">
        <v>1271</v>
      </c>
      <c r="F2989" s="7" t="s">
        <v>19</v>
      </c>
      <c r="G2989" s="7" t="s">
        <v>27</v>
      </c>
      <c r="H2989" s="7" t="s">
        <v>2</v>
      </c>
      <c r="I2989" s="7" t="s">
        <v>2</v>
      </c>
      <c r="J2989" s="7" t="s">
        <v>1272</v>
      </c>
    </row>
    <row r="2990" spans="1:10" x14ac:dyDescent="0.25" outlineLevel="1" collapsed="1">
      <c r="A2990" s="7" t="s">
        <v>15</v>
      </c>
      <c r="B2990" s="7" t="s">
        <v>25</v>
      </c>
      <c r="C2990" s="7" t="s">
        <v>2</v>
      </c>
      <c r="D2990" s="7"/>
      <c r="E2990" s="7" t="s">
        <v>1273</v>
      </c>
      <c r="F2990" s="7" t="s">
        <v>19</v>
      </c>
      <c r="G2990" s="7" t="s">
        <v>27</v>
      </c>
      <c r="H2990" s="7" t="s">
        <v>2</v>
      </c>
      <c r="I2990" s="7" t="s">
        <v>2</v>
      </c>
      <c r="J2990" s="7" t="s">
        <v>1274</v>
      </c>
    </row>
    <row r="2991" spans="1:10" x14ac:dyDescent="0.25" outlineLevel="1" collapsed="1">
      <c r="A2991" s="7" t="s">
        <v>19</v>
      </c>
      <c r="B2991" s="7" t="s">
        <v>104</v>
      </c>
      <c r="C2991" s="11" t="s">
        <v>105</v>
      </c>
      <c r="D2991" s="7"/>
      <c r="E2991" s="12" t="s">
        <v>1275</v>
      </c>
      <c r="F2991" s="7" t="s">
        <v>19</v>
      </c>
      <c r="G2991" s="7" t="s">
        <v>2</v>
      </c>
      <c r="H2991" s="7" t="s">
        <v>2</v>
      </c>
      <c r="I2991" s="7" t="s">
        <v>2</v>
      </c>
      <c r="J2991" s="7" t="s">
        <v>1276</v>
      </c>
    </row>
    <row r="2992" spans="1:10" x14ac:dyDescent="0.25" outlineLevel="1" collapsed="1">
      <c r="A2992" s="8" t="s">
        <v>15</v>
      </c>
      <c r="B2992" s="9" t="s">
        <v>1278</v>
      </c>
      <c r="C2992" s="8" t="s">
        <v>2</v>
      </c>
      <c r="D2992" s="8"/>
      <c r="E2992" s="8" t="s">
        <v>1278</v>
      </c>
      <c r="F2992" s="8" t="s">
        <v>15</v>
      </c>
      <c r="G2992" s="8" t="s">
        <v>2</v>
      </c>
      <c r="H2992" s="8" t="s">
        <v>2</v>
      </c>
      <c r="I2992" s="8" t="s">
        <v>2</v>
      </c>
      <c r="J2992" s="8" t="s">
        <v>1279</v>
      </c>
    </row>
    <row r="2993" spans="1:10" x14ac:dyDescent="0.25" outlineLevel="2" collapsed="1">
      <c r="A2993" s="7" t="s">
        <v>15</v>
      </c>
      <c r="B2993" s="7" t="s">
        <v>25</v>
      </c>
      <c r="C2993" s="7" t="s">
        <v>2</v>
      </c>
      <c r="D2993" s="7"/>
      <c r="E2993" s="7" t="s">
        <v>1280</v>
      </c>
      <c r="F2993" s="7" t="s">
        <v>19</v>
      </c>
      <c r="G2993" s="7" t="s">
        <v>27</v>
      </c>
      <c r="H2993" s="7" t="s">
        <v>2</v>
      </c>
      <c r="I2993" s="7" t="s">
        <v>2</v>
      </c>
      <c r="J2993" s="7" t="s">
        <v>28</v>
      </c>
    </row>
    <row r="2994" spans="1:10" x14ac:dyDescent="0.25" outlineLevel="2" collapsed="1">
      <c r="A2994" s="7" t="s">
        <v>15</v>
      </c>
      <c r="B2994" s="7" t="s">
        <v>25</v>
      </c>
      <c r="C2994" s="7" t="s">
        <v>2</v>
      </c>
      <c r="D2994" s="7"/>
      <c r="E2994" s="7" t="s">
        <v>1281</v>
      </c>
      <c r="F2994" s="7" t="s">
        <v>19</v>
      </c>
      <c r="G2994" s="7" t="s">
        <v>27</v>
      </c>
      <c r="H2994" s="7" t="s">
        <v>2</v>
      </c>
      <c r="I2994" s="7" t="s">
        <v>2</v>
      </c>
      <c r="J2994" s="7" t="s">
        <v>30</v>
      </c>
    </row>
    <row r="2995" spans="1:10" x14ac:dyDescent="0.25" outlineLevel="2" collapsed="1">
      <c r="A2995" s="7" t="s">
        <v>15</v>
      </c>
      <c r="B2995" s="7" t="s">
        <v>25</v>
      </c>
      <c r="C2995" s="7" t="s">
        <v>2</v>
      </c>
      <c r="D2995" s="7"/>
      <c r="E2995" s="7" t="s">
        <v>1282</v>
      </c>
      <c r="F2995" s="7" t="s">
        <v>19</v>
      </c>
      <c r="G2995" s="7" t="s">
        <v>27</v>
      </c>
      <c r="H2995" s="7" t="s">
        <v>2</v>
      </c>
      <c r="I2995" s="7" t="s">
        <v>2</v>
      </c>
      <c r="J2995" s="7" t="s">
        <v>34</v>
      </c>
    </row>
    <row r="2996" spans="1:10" x14ac:dyDescent="0.25" outlineLevel="1" collapsed="1">
      <c r="A2996" s="7" t="s">
        <v>15</v>
      </c>
      <c r="B2996" s="7" t="s">
        <v>25</v>
      </c>
      <c r="C2996" s="7" t="s">
        <v>2</v>
      </c>
      <c r="D2996" s="7"/>
      <c r="E2996" s="7" t="s">
        <v>1283</v>
      </c>
      <c r="F2996" s="7" t="s">
        <v>19</v>
      </c>
      <c r="G2996" s="7" t="s">
        <v>27</v>
      </c>
      <c r="H2996" s="7" t="s">
        <v>2</v>
      </c>
      <c r="I2996" s="7" t="s">
        <v>2</v>
      </c>
      <c r="J2996" s="7" t="s">
        <v>1284</v>
      </c>
    </row>
    <row r="2997" spans="1:10" x14ac:dyDescent="0.25" outlineLevel="1" collapsed="1">
      <c r="A2997" s="7" t="s">
        <v>19</v>
      </c>
      <c r="B2997" s="7" t="s">
        <v>104</v>
      </c>
      <c r="C2997" s="11" t="s">
        <v>105</v>
      </c>
      <c r="D2997" s="7"/>
      <c r="E2997" s="12" t="s">
        <v>1285</v>
      </c>
      <c r="F2997" s="7" t="s">
        <v>19</v>
      </c>
      <c r="G2997" s="7" t="s">
        <v>2</v>
      </c>
      <c r="H2997" s="7" t="s">
        <v>2</v>
      </c>
      <c r="I2997" s="7" t="s">
        <v>2</v>
      </c>
      <c r="J2997" s="7" t="s">
        <v>1286</v>
      </c>
    </row>
    <row r="2998" spans="1:10" x14ac:dyDescent="0.25" outlineLevel="1" collapsed="1">
      <c r="A2998" s="8" t="s">
        <v>15</v>
      </c>
      <c r="B2998" s="9" t="s">
        <v>1708</v>
      </c>
      <c r="C2998" s="8" t="s">
        <v>2</v>
      </c>
      <c r="D2998" s="8"/>
      <c r="E2998" s="8" t="s">
        <v>1288</v>
      </c>
      <c r="F2998" s="8" t="s">
        <v>15</v>
      </c>
      <c r="G2998" s="8" t="s">
        <v>2</v>
      </c>
      <c r="H2998" s="8" t="s">
        <v>2</v>
      </c>
      <c r="I2998" s="8" t="s">
        <v>2</v>
      </c>
      <c r="J2998" s="8" t="s">
        <v>1289</v>
      </c>
    </row>
    <row r="2999" spans="1:10" x14ac:dyDescent="0.25" outlineLevel="2" collapsed="1">
      <c r="A2999" s="7" t="s">
        <v>15</v>
      </c>
      <c r="B2999" s="7" t="s">
        <v>25</v>
      </c>
      <c r="C2999" s="7" t="s">
        <v>2</v>
      </c>
      <c r="D2999" s="7"/>
      <c r="E2999" s="7" t="s">
        <v>1290</v>
      </c>
      <c r="F2999" s="7" t="s">
        <v>15</v>
      </c>
      <c r="G2999" s="7" t="s">
        <v>27</v>
      </c>
      <c r="H2999" s="7" t="s">
        <v>2</v>
      </c>
      <c r="I2999" s="7" t="s">
        <v>2</v>
      </c>
      <c r="J2999" s="7" t="s">
        <v>28</v>
      </c>
    </row>
    <row r="3000" spans="1:10" x14ac:dyDescent="0.25" outlineLevel="2" collapsed="1">
      <c r="A3000" s="7" t="s">
        <v>15</v>
      </c>
      <c r="B3000" s="7" t="s">
        <v>25</v>
      </c>
      <c r="C3000" s="7" t="s">
        <v>2</v>
      </c>
      <c r="D3000" s="7"/>
      <c r="E3000" s="7" t="s">
        <v>1291</v>
      </c>
      <c r="F3000" s="7" t="s">
        <v>15</v>
      </c>
      <c r="G3000" s="7" t="s">
        <v>27</v>
      </c>
      <c r="H3000" s="7" t="s">
        <v>2</v>
      </c>
      <c r="I3000" s="7" t="s">
        <v>2</v>
      </c>
      <c r="J3000" s="7" t="s">
        <v>30</v>
      </c>
    </row>
    <row r="3001" spans="1:10" x14ac:dyDescent="0.25" outlineLevel="2" collapsed="1">
      <c r="A3001" s="7" t="s">
        <v>15</v>
      </c>
      <c r="B3001" s="7" t="s">
        <v>25</v>
      </c>
      <c r="C3001" s="7" t="s">
        <v>2</v>
      </c>
      <c r="D3001" s="7"/>
      <c r="E3001" s="7" t="s">
        <v>1292</v>
      </c>
      <c r="F3001" s="7" t="s">
        <v>15</v>
      </c>
      <c r="G3001" s="7" t="s">
        <v>27</v>
      </c>
      <c r="H3001" s="7" t="s">
        <v>2</v>
      </c>
      <c r="I3001" s="7" t="s">
        <v>2</v>
      </c>
      <c r="J3001" s="7" t="s">
        <v>34</v>
      </c>
    </row>
    <row r="3002" spans="1:10" x14ac:dyDescent="0.25" outlineLevel="2" collapsed="1">
      <c r="A3002" s="7" t="s">
        <v>15</v>
      </c>
      <c r="B3002" s="7" t="s">
        <v>25</v>
      </c>
      <c r="C3002" s="7" t="s">
        <v>2</v>
      </c>
      <c r="D3002" s="7"/>
      <c r="E3002" s="7" t="s">
        <v>1293</v>
      </c>
      <c r="F3002" s="7" t="s">
        <v>15</v>
      </c>
      <c r="G3002" s="7" t="s">
        <v>27</v>
      </c>
      <c r="H3002" s="7" t="s">
        <v>2</v>
      </c>
      <c r="I3002" s="7" t="s">
        <v>2</v>
      </c>
      <c r="J3002" s="7" t="s">
        <v>37</v>
      </c>
    </row>
    <row r="3003" spans="1:10" x14ac:dyDescent="0.25" outlineLevel="1" collapsed="1">
      <c r="A3003" s="7" t="s">
        <v>19</v>
      </c>
      <c r="B3003" s="7" t="s">
        <v>104</v>
      </c>
      <c r="C3003" s="11" t="s">
        <v>105</v>
      </c>
      <c r="D3003" s="7"/>
      <c r="E3003" s="12" t="s">
        <v>1294</v>
      </c>
      <c r="F3003" s="7" t="s">
        <v>19</v>
      </c>
      <c r="G3003" s="7" t="s">
        <v>2</v>
      </c>
      <c r="H3003" s="7" t="s">
        <v>2</v>
      </c>
      <c r="I3003" s="7" t="s">
        <v>2</v>
      </c>
      <c r="J3003" s="7" t="s">
        <v>1295</v>
      </c>
    </row>
    <row r="3004" spans="1:10" x14ac:dyDescent="0.25" outlineLevel="1" collapsed="1">
      <c r="A3004" s="7" t="s">
        <v>15</v>
      </c>
      <c r="B3004" s="7" t="s">
        <v>25</v>
      </c>
      <c r="C3004" s="7" t="s">
        <v>2</v>
      </c>
      <c r="D3004" s="7"/>
      <c r="E3004" s="7" t="s">
        <v>1296</v>
      </c>
      <c r="F3004" s="7" t="s">
        <v>19</v>
      </c>
      <c r="G3004" s="7" t="s">
        <v>27</v>
      </c>
      <c r="H3004" s="7" t="s">
        <v>2</v>
      </c>
      <c r="I3004" s="7" t="s">
        <v>2</v>
      </c>
      <c r="J3004" s="7" t="s">
        <v>1297</v>
      </c>
    </row>
    <row r="3005" spans="1:10" x14ac:dyDescent="0.25" outlineLevel="1" collapsed="1">
      <c r="A3005" s="7" t="s">
        <v>15</v>
      </c>
      <c r="B3005" s="7" t="s">
        <v>25</v>
      </c>
      <c r="C3005" s="7" t="s">
        <v>2</v>
      </c>
      <c r="D3005" s="7"/>
      <c r="E3005" s="7" t="s">
        <v>1298</v>
      </c>
      <c r="F3005" s="7" t="s">
        <v>19</v>
      </c>
      <c r="G3005" s="7" t="s">
        <v>27</v>
      </c>
      <c r="H3005" s="7" t="s">
        <v>2</v>
      </c>
      <c r="I3005" s="7" t="s">
        <v>2</v>
      </c>
      <c r="J3005" s="7" t="s">
        <v>1299</v>
      </c>
    </row>
    <row r="3006" spans="1:10" x14ac:dyDescent="0.25" outlineLevel="1" collapsed="1">
      <c r="A3006" s="7" t="s">
        <v>15</v>
      </c>
      <c r="B3006" s="7" t="s">
        <v>25</v>
      </c>
      <c r="C3006" s="7" t="s">
        <v>2</v>
      </c>
      <c r="D3006" s="7"/>
      <c r="E3006" s="7" t="s">
        <v>1300</v>
      </c>
      <c r="F3006" s="7" t="s">
        <v>19</v>
      </c>
      <c r="G3006" s="7" t="s">
        <v>27</v>
      </c>
      <c r="H3006" s="7" t="s">
        <v>2</v>
      </c>
      <c r="I3006" s="7" t="s">
        <v>2</v>
      </c>
      <c r="J3006" s="7" t="s">
        <v>1301</v>
      </c>
    </row>
    <row r="3007" spans="1:10" x14ac:dyDescent="0.25" outlineLevel="1" collapsed="1">
      <c r="A3007" s="7" t="s">
        <v>15</v>
      </c>
      <c r="B3007" s="7" t="s">
        <v>25</v>
      </c>
      <c r="C3007" s="7" t="s">
        <v>2</v>
      </c>
      <c r="D3007" s="7"/>
      <c r="E3007" s="7" t="s">
        <v>1302</v>
      </c>
      <c r="F3007" s="7" t="s">
        <v>19</v>
      </c>
      <c r="G3007" s="7" t="s">
        <v>27</v>
      </c>
      <c r="H3007" s="7" t="s">
        <v>2</v>
      </c>
      <c r="I3007" s="7" t="s">
        <v>2</v>
      </c>
      <c r="J3007" s="7" t="s">
        <v>1303</v>
      </c>
    </row>
    <row r="3008" spans="1:10" x14ac:dyDescent="0.25" outlineLevel="1" collapsed="1">
      <c r="A3008" s="7" t="s">
        <v>19</v>
      </c>
      <c r="B3008" s="7" t="s">
        <v>104</v>
      </c>
      <c r="C3008" s="11" t="s">
        <v>105</v>
      </c>
      <c r="D3008" s="7"/>
      <c r="E3008" s="12" t="s">
        <v>1304</v>
      </c>
      <c r="F3008" s="7" t="s">
        <v>19</v>
      </c>
      <c r="G3008" s="7" t="s">
        <v>2</v>
      </c>
      <c r="H3008" s="7" t="s">
        <v>2</v>
      </c>
      <c r="I3008" s="7" t="s">
        <v>2</v>
      </c>
      <c r="J3008" s="7" t="s">
        <v>1305</v>
      </c>
    </row>
    <row r="3009" spans="1:10" x14ac:dyDescent="0.25" outlineLevel="1" collapsed="1">
      <c r="A3009" s="7" t="s">
        <v>15</v>
      </c>
      <c r="B3009" s="7" t="s">
        <v>25</v>
      </c>
      <c r="C3009" s="7" t="s">
        <v>2</v>
      </c>
      <c r="D3009" s="7"/>
      <c r="E3009" s="7" t="s">
        <v>1306</v>
      </c>
      <c r="F3009" s="7" t="s">
        <v>19</v>
      </c>
      <c r="G3009" s="7" t="s">
        <v>27</v>
      </c>
      <c r="H3009" s="7" t="s">
        <v>2</v>
      </c>
      <c r="I3009" s="7" t="s">
        <v>2</v>
      </c>
      <c r="J3009" s="7" t="s">
        <v>1307</v>
      </c>
    </row>
    <row r="3010" spans="1:10" x14ac:dyDescent="0.25" outlineLevel="1" collapsed="1">
      <c r="A3010" s="7" t="s">
        <v>15</v>
      </c>
      <c r="B3010" s="7" t="s">
        <v>25</v>
      </c>
      <c r="C3010" s="7" t="s">
        <v>2</v>
      </c>
      <c r="D3010" s="7"/>
      <c r="E3010" s="7" t="s">
        <v>1308</v>
      </c>
      <c r="F3010" s="7" t="s">
        <v>19</v>
      </c>
      <c r="G3010" s="7" t="s">
        <v>27</v>
      </c>
      <c r="H3010" s="7" t="s">
        <v>2</v>
      </c>
      <c r="I3010" s="7" t="s">
        <v>2</v>
      </c>
      <c r="J3010" s="7" t="s">
        <v>1309</v>
      </c>
    </row>
    <row r="3011" spans="1:10" x14ac:dyDescent="0.25" outlineLevel="1" collapsed="1">
      <c r="A3011" s="7" t="s">
        <v>19</v>
      </c>
      <c r="B3011" s="7" t="s">
        <v>104</v>
      </c>
      <c r="C3011" s="11" t="s">
        <v>105</v>
      </c>
      <c r="D3011" s="7"/>
      <c r="E3011" s="12" t="s">
        <v>1310</v>
      </c>
      <c r="F3011" s="7" t="s">
        <v>19</v>
      </c>
      <c r="G3011" s="7" t="s">
        <v>2</v>
      </c>
      <c r="H3011" s="7" t="s">
        <v>2</v>
      </c>
      <c r="I3011" s="7" t="s">
        <v>2</v>
      </c>
      <c r="J3011" s="7" t="s">
        <v>1311</v>
      </c>
    </row>
    <row r="3012" spans="1:10" x14ac:dyDescent="0.25" outlineLevel="1" collapsed="1">
      <c r="A3012" s="7" t="s">
        <v>15</v>
      </c>
      <c r="B3012" s="7" t="s">
        <v>25</v>
      </c>
      <c r="C3012" s="7" t="s">
        <v>2</v>
      </c>
      <c r="D3012" s="7"/>
      <c r="E3012" s="7" t="s">
        <v>1312</v>
      </c>
      <c r="F3012" s="7" t="s">
        <v>19</v>
      </c>
      <c r="G3012" s="7" t="s">
        <v>27</v>
      </c>
      <c r="H3012" s="7" t="s">
        <v>2</v>
      </c>
      <c r="I3012" s="7" t="s">
        <v>2</v>
      </c>
      <c r="J3012" s="7" t="s">
        <v>1313</v>
      </c>
    </row>
    <row r="3013" spans="1:10" x14ac:dyDescent="0.25" outlineLevel="1" collapsed="1">
      <c r="A3013" s="7" t="s">
        <v>15</v>
      </c>
      <c r="B3013" s="7" t="s">
        <v>25</v>
      </c>
      <c r="C3013" s="7" t="s">
        <v>2</v>
      </c>
      <c r="D3013" s="7"/>
      <c r="E3013" s="7" t="s">
        <v>1314</v>
      </c>
      <c r="F3013" s="7" t="s">
        <v>19</v>
      </c>
      <c r="G3013" s="7" t="s">
        <v>27</v>
      </c>
      <c r="H3013" s="7" t="s">
        <v>2</v>
      </c>
      <c r="I3013" s="7" t="s">
        <v>2</v>
      </c>
      <c r="J3013" s="7" t="s">
        <v>1315</v>
      </c>
    </row>
    <row r="3014" spans="1:10" x14ac:dyDescent="0.25" outlineLevel="1" collapsed="1">
      <c r="A3014" s="7" t="s">
        <v>19</v>
      </c>
      <c r="B3014" s="7" t="s">
        <v>104</v>
      </c>
      <c r="C3014" s="11" t="s">
        <v>105</v>
      </c>
      <c r="D3014" s="7"/>
      <c r="E3014" s="12" t="s">
        <v>1316</v>
      </c>
      <c r="F3014" s="7" t="s">
        <v>19</v>
      </c>
      <c r="G3014" s="7" t="s">
        <v>2</v>
      </c>
      <c r="H3014" s="7" t="s">
        <v>2</v>
      </c>
      <c r="I3014" s="7" t="s">
        <v>2</v>
      </c>
      <c r="J3014" s="7" t="s">
        <v>1317</v>
      </c>
    </row>
    <row r="3015" spans="1:10" x14ac:dyDescent="0.25" outlineLevel="1" collapsed="1">
      <c r="A3015" s="7" t="s">
        <v>15</v>
      </c>
      <c r="B3015" s="7" t="s">
        <v>16</v>
      </c>
      <c r="C3015" s="10" t="s">
        <v>1709</v>
      </c>
      <c r="D3015" s="7"/>
      <c r="E3015" s="7" t="s">
        <v>1319</v>
      </c>
      <c r="F3015" s="7" t="s">
        <v>19</v>
      </c>
      <c r="G3015" s="7" t="s">
        <v>659</v>
      </c>
      <c r="H3015" s="7" t="s">
        <v>2</v>
      </c>
      <c r="I3015" s="7" t="s">
        <v>2</v>
      </c>
      <c r="J3015" s="7" t="s">
        <v>1320</v>
      </c>
    </row>
    <row r="3016" spans="1:10" x14ac:dyDescent="0.25" outlineLevel="1" collapsed="1">
      <c r="A3016" s="7" t="s">
        <v>19</v>
      </c>
      <c r="B3016" s="7" t="s">
        <v>25</v>
      </c>
      <c r="C3016" s="7" t="s">
        <v>2</v>
      </c>
      <c r="D3016" s="7">
        <f>EXACT(G3015,"Yes")</f>
      </c>
      <c r="E3016" s="7" t="s">
        <v>1321</v>
      </c>
      <c r="F3016" s="7" t="s">
        <v>19</v>
      </c>
      <c r="G3016" s="7" t="s">
        <v>27</v>
      </c>
      <c r="H3016" s="7" t="s">
        <v>2</v>
      </c>
      <c r="I3016" s="7" t="s">
        <v>2</v>
      </c>
      <c r="J3016" s="7" t="s">
        <v>1322</v>
      </c>
    </row>
    <row r="3017" spans="1:10" x14ac:dyDescent="0.25" outlineLevel="1" collapsed="1">
      <c r="A3017" s="7" t="s">
        <v>19</v>
      </c>
      <c r="B3017" s="7" t="s">
        <v>25</v>
      </c>
      <c r="C3017" s="7" t="s">
        <v>2</v>
      </c>
      <c r="D3017" s="7">
        <f>EXACT(G3015,"Yes")</f>
      </c>
      <c r="E3017" s="7" t="s">
        <v>1323</v>
      </c>
      <c r="F3017" s="7" t="s">
        <v>19</v>
      </c>
      <c r="G3017" s="7" t="s">
        <v>27</v>
      </c>
      <c r="H3017" s="7" t="s">
        <v>2</v>
      </c>
      <c r="I3017" s="7" t="s">
        <v>2</v>
      </c>
      <c r="J3017" s="7" t="s">
        <v>1324</v>
      </c>
    </row>
    <row r="3018" spans="1:10" x14ac:dyDescent="0.25" outlineLevel="1" collapsed="1">
      <c r="A3018" s="7" t="s">
        <v>19</v>
      </c>
      <c r="B3018" s="7" t="s">
        <v>25</v>
      </c>
      <c r="C3018" s="7" t="s">
        <v>2</v>
      </c>
      <c r="D3018" s="7">
        <f>EXACT(G3015,"Yes")</f>
      </c>
      <c r="E3018" s="7" t="s">
        <v>1325</v>
      </c>
      <c r="F3018" s="7" t="s">
        <v>19</v>
      </c>
      <c r="G3018" s="7" t="s">
        <v>27</v>
      </c>
      <c r="H3018" s="7" t="s">
        <v>2</v>
      </c>
      <c r="I3018" s="7" t="s">
        <v>2</v>
      </c>
      <c r="J3018" s="7" t="s">
        <v>1326</v>
      </c>
    </row>
    <row r="3019" spans="1:10" x14ac:dyDescent="0.25" outlineLevel="1" collapsed="1">
      <c r="A3019" s="7" t="s">
        <v>19</v>
      </c>
      <c r="B3019" s="7" t="s">
        <v>104</v>
      </c>
      <c r="C3019" s="11" t="s">
        <v>105</v>
      </c>
      <c r="D3019" s="7">
        <f>EXACT(G3015,"Yes")</f>
      </c>
      <c r="E3019" s="12" t="s">
        <v>1327</v>
      </c>
      <c r="F3019" s="7" t="s">
        <v>19</v>
      </c>
      <c r="G3019" s="7" t="s">
        <v>2</v>
      </c>
      <c r="H3019" s="7" t="s">
        <v>2</v>
      </c>
      <c r="I3019" s="7" t="s">
        <v>2</v>
      </c>
      <c r="J3019" s="7" t="s">
        <v>1328</v>
      </c>
    </row>
    <row r="3020" spans="1:10" x14ac:dyDescent="0.25" outlineLevel="1" collapsed="1">
      <c r="A3020" s="8" t="s">
        <v>19</v>
      </c>
      <c r="B3020" s="9" t="s">
        <v>1710</v>
      </c>
      <c r="C3020" s="8" t="s">
        <v>2</v>
      </c>
      <c r="D3020" s="8">
        <f>EXACT(G3015,"Yes")</f>
      </c>
      <c r="E3020" s="8" t="s">
        <v>1330</v>
      </c>
      <c r="F3020" s="8" t="s">
        <v>15</v>
      </c>
      <c r="G3020" s="8" t="s">
        <v>2</v>
      </c>
      <c r="H3020" s="8" t="s">
        <v>2</v>
      </c>
      <c r="I3020" s="8" t="s">
        <v>2</v>
      </c>
      <c r="J3020" s="8" t="s">
        <v>1331</v>
      </c>
    </row>
    <row r="3021" spans="1:10" x14ac:dyDescent="0.25" outlineLevel="2" collapsed="1">
      <c r="A3021" s="7" t="s">
        <v>19</v>
      </c>
      <c r="B3021" s="7" t="s">
        <v>25</v>
      </c>
      <c r="C3021" s="7" t="s">
        <v>2</v>
      </c>
      <c r="D3021" s="7"/>
      <c r="E3021" s="7" t="s">
        <v>1332</v>
      </c>
      <c r="F3021" s="7" t="s">
        <v>19</v>
      </c>
      <c r="G3021" s="7" t="s">
        <v>27</v>
      </c>
      <c r="H3021" s="7" t="s">
        <v>2</v>
      </c>
      <c r="I3021" s="7" t="s">
        <v>2</v>
      </c>
      <c r="J3021" s="7" t="s">
        <v>28</v>
      </c>
    </row>
    <row r="3022" spans="1:10" x14ac:dyDescent="0.25" outlineLevel="2" collapsed="1">
      <c r="A3022" s="7" t="s">
        <v>19</v>
      </c>
      <c r="B3022" s="7" t="s">
        <v>25</v>
      </c>
      <c r="C3022" s="7" t="s">
        <v>2</v>
      </c>
      <c r="D3022" s="7"/>
      <c r="E3022" s="7" t="s">
        <v>1333</v>
      </c>
      <c r="F3022" s="7" t="s">
        <v>19</v>
      </c>
      <c r="G3022" s="7" t="s">
        <v>27</v>
      </c>
      <c r="H3022" s="7" t="s">
        <v>2</v>
      </c>
      <c r="I3022" s="7" t="s">
        <v>2</v>
      </c>
      <c r="J3022" s="7" t="s">
        <v>30</v>
      </c>
    </row>
    <row r="3023" spans="1:10" x14ac:dyDescent="0.25" outlineLevel="2" collapsed="1">
      <c r="A3023" s="7" t="s">
        <v>19</v>
      </c>
      <c r="B3023" s="7" t="s">
        <v>25</v>
      </c>
      <c r="C3023" s="7" t="s">
        <v>2</v>
      </c>
      <c r="D3023" s="7"/>
      <c r="E3023" s="7" t="s">
        <v>1334</v>
      </c>
      <c r="F3023" s="7" t="s">
        <v>19</v>
      </c>
      <c r="G3023" s="7" t="s">
        <v>27</v>
      </c>
      <c r="H3023" s="7" t="s">
        <v>2</v>
      </c>
      <c r="I3023" s="7" t="s">
        <v>2</v>
      </c>
      <c r="J3023" s="7" t="s">
        <v>34</v>
      </c>
    </row>
    <row r="3024" spans="1:10" x14ac:dyDescent="0.25" outlineLevel="2" collapsed="1">
      <c r="A3024" s="7" t="s">
        <v>19</v>
      </c>
      <c r="B3024" s="7" t="s">
        <v>25</v>
      </c>
      <c r="C3024" s="7" t="s">
        <v>2</v>
      </c>
      <c r="D3024" s="7"/>
      <c r="E3024" s="7" t="s">
        <v>1335</v>
      </c>
      <c r="F3024" s="7" t="s">
        <v>19</v>
      </c>
      <c r="G3024" s="7" t="s">
        <v>27</v>
      </c>
      <c r="H3024" s="7" t="s">
        <v>2</v>
      </c>
      <c r="I3024" s="7" t="s">
        <v>2</v>
      </c>
      <c r="J3024" s="7" t="s">
        <v>37</v>
      </c>
    </row>
    <row r="3025" spans="1:10" x14ac:dyDescent="0.25" outlineLevel="1" collapsed="1">
      <c r="A3025" s="7" t="s">
        <v>19</v>
      </c>
      <c r="B3025" s="7" t="s">
        <v>25</v>
      </c>
      <c r="C3025" s="7" t="s">
        <v>2</v>
      </c>
      <c r="D3025" s="7">
        <f>EXACT(G3015,"Yes")</f>
      </c>
      <c r="E3025" s="7" t="s">
        <v>1336</v>
      </c>
      <c r="F3025" s="7" t="s">
        <v>19</v>
      </c>
      <c r="G3025" s="7" t="s">
        <v>27</v>
      </c>
      <c r="H3025" s="7" t="s">
        <v>2</v>
      </c>
      <c r="I3025" s="7" t="s">
        <v>2</v>
      </c>
      <c r="J3025" s="7" t="s">
        <v>1337</v>
      </c>
    </row>
    <row r="3026" spans="1:10" x14ac:dyDescent="0.25" outlineLevel="1" collapsed="1">
      <c r="A3026" s="7" t="s">
        <v>19</v>
      </c>
      <c r="B3026" s="7" t="s">
        <v>25</v>
      </c>
      <c r="C3026" s="7" t="s">
        <v>2</v>
      </c>
      <c r="D3026" s="7">
        <f>EXACT(G3015,"Yes")</f>
      </c>
      <c r="E3026" s="7" t="s">
        <v>1338</v>
      </c>
      <c r="F3026" s="7" t="s">
        <v>19</v>
      </c>
      <c r="G3026" s="7" t="s">
        <v>27</v>
      </c>
      <c r="H3026" s="7" t="s">
        <v>2</v>
      </c>
      <c r="I3026" s="7" t="s">
        <v>2</v>
      </c>
      <c r="J3026" s="7" t="s">
        <v>1339</v>
      </c>
    </row>
    <row r="3027" spans="1:10" x14ac:dyDescent="0.25" outlineLevel="1" collapsed="1">
      <c r="A3027" s="8" t="s">
        <v>19</v>
      </c>
      <c r="B3027" s="9" t="s">
        <v>1711</v>
      </c>
      <c r="C3027" s="8" t="s">
        <v>2</v>
      </c>
      <c r="D3027" s="8">
        <f>EXACT(G3015,"Yes")</f>
      </c>
      <c r="E3027" s="8" t="s">
        <v>1341</v>
      </c>
      <c r="F3027" s="8" t="s">
        <v>15</v>
      </c>
      <c r="G3027" s="8" t="s">
        <v>2</v>
      </c>
      <c r="H3027" s="8" t="s">
        <v>2</v>
      </c>
      <c r="I3027" s="8" t="s">
        <v>2</v>
      </c>
      <c r="J3027" s="8" t="s">
        <v>1342</v>
      </c>
    </row>
    <row r="3028" spans="1:10" x14ac:dyDescent="0.25" outlineLevel="2" collapsed="1">
      <c r="A3028" s="7" t="s">
        <v>19</v>
      </c>
      <c r="B3028" s="7" t="s">
        <v>25</v>
      </c>
      <c r="C3028" s="7" t="s">
        <v>2</v>
      </c>
      <c r="D3028" s="7"/>
      <c r="E3028" s="7" t="s">
        <v>1343</v>
      </c>
      <c r="F3028" s="7" t="s">
        <v>19</v>
      </c>
      <c r="G3028" s="7" t="s">
        <v>27</v>
      </c>
      <c r="H3028" s="7" t="s">
        <v>2</v>
      </c>
      <c r="I3028" s="7" t="s">
        <v>2</v>
      </c>
      <c r="J3028" s="7" t="s">
        <v>28</v>
      </c>
    </row>
    <row r="3029" spans="1:10" x14ac:dyDescent="0.25" outlineLevel="2" collapsed="1">
      <c r="A3029" s="7" t="s">
        <v>19</v>
      </c>
      <c r="B3029" s="7" t="s">
        <v>25</v>
      </c>
      <c r="C3029" s="7" t="s">
        <v>2</v>
      </c>
      <c r="D3029" s="7"/>
      <c r="E3029" s="7" t="s">
        <v>1</v>
      </c>
      <c r="F3029" s="7" t="s">
        <v>19</v>
      </c>
      <c r="G3029" s="7" t="s">
        <v>27</v>
      </c>
      <c r="H3029" s="7" t="s">
        <v>2</v>
      </c>
      <c r="I3029" s="7" t="s">
        <v>2</v>
      </c>
      <c r="J3029" s="7" t="s">
        <v>30</v>
      </c>
    </row>
    <row r="3030" spans="1:10" x14ac:dyDescent="0.25" outlineLevel="1" collapsed="1">
      <c r="A3030" s="7" t="s">
        <v>19</v>
      </c>
      <c r="B3030" s="7" t="s">
        <v>25</v>
      </c>
      <c r="C3030" s="7" t="s">
        <v>2</v>
      </c>
      <c r="D3030" s="7">
        <f>EXACT(G3015,"Yes")</f>
      </c>
      <c r="E3030" s="7" t="s">
        <v>1344</v>
      </c>
      <c r="F3030" s="7" t="s">
        <v>19</v>
      </c>
      <c r="G3030" s="7" t="s">
        <v>27</v>
      </c>
      <c r="H3030" s="7" t="s">
        <v>2</v>
      </c>
      <c r="I3030" s="7" t="s">
        <v>2</v>
      </c>
      <c r="J3030" s="7" t="s">
        <v>1345</v>
      </c>
    </row>
    <row r="3031" spans="1:10" x14ac:dyDescent="0.25" outlineLevel="1" collapsed="1">
      <c r="A3031" s="7" t="s">
        <v>19</v>
      </c>
      <c r="B3031" s="7" t="s">
        <v>25</v>
      </c>
      <c r="C3031" s="7" t="s">
        <v>2</v>
      </c>
      <c r="D3031" s="7">
        <f>EXACT(G3015,"Yes")</f>
      </c>
      <c r="E3031" s="7" t="s">
        <v>1346</v>
      </c>
      <c r="F3031" s="7" t="s">
        <v>19</v>
      </c>
      <c r="G3031" s="7" t="s">
        <v>27</v>
      </c>
      <c r="H3031" s="7" t="s">
        <v>2</v>
      </c>
      <c r="I3031" s="7" t="s">
        <v>2</v>
      </c>
      <c r="J3031" s="7" t="s">
        <v>1347</v>
      </c>
    </row>
    <row r="3032" spans="1:10" x14ac:dyDescent="0.25" outlineLevel="1" collapsed="1">
      <c r="A3032" s="7" t="s">
        <v>19</v>
      </c>
      <c r="B3032" s="7" t="s">
        <v>25</v>
      </c>
      <c r="C3032" s="7" t="s">
        <v>2</v>
      </c>
      <c r="D3032" s="7">
        <f>EXACT(G3015,"Yes")</f>
      </c>
      <c r="E3032" s="7" t="s">
        <v>1348</v>
      </c>
      <c r="F3032" s="7" t="s">
        <v>19</v>
      </c>
      <c r="G3032" s="7" t="s">
        <v>27</v>
      </c>
      <c r="H3032" s="7" t="s">
        <v>2</v>
      </c>
      <c r="I3032" s="7" t="s">
        <v>2</v>
      </c>
      <c r="J3032" s="7" t="s">
        <v>1349</v>
      </c>
    </row>
    <row r="3033" spans="1:10" x14ac:dyDescent="0.25" outlineLevel="1" collapsed="1">
      <c r="A3033" s="7" t="s">
        <v>19</v>
      </c>
      <c r="B3033" s="7" t="s">
        <v>104</v>
      </c>
      <c r="C3033" s="11" t="s">
        <v>105</v>
      </c>
      <c r="D3033" s="7"/>
      <c r="E3033" s="12" t="s">
        <v>1350</v>
      </c>
      <c r="F3033" s="7" t="s">
        <v>19</v>
      </c>
      <c r="G3033" s="7" t="s">
        <v>2</v>
      </c>
      <c r="H3033" s="7" t="s">
        <v>2</v>
      </c>
      <c r="I3033" s="7" t="s">
        <v>2</v>
      </c>
      <c r="J3033" s="7" t="s">
        <v>1351</v>
      </c>
    </row>
    <row r="3034" spans="1:10" x14ac:dyDescent="0.25" outlineLevel="1" collapsed="1">
      <c r="A3034" s="7" t="s">
        <v>19</v>
      </c>
      <c r="B3034" s="7" t="s">
        <v>104</v>
      </c>
      <c r="C3034" s="11" t="s">
        <v>105</v>
      </c>
      <c r="D3034" s="7"/>
      <c r="E3034" s="12" t="s">
        <v>1352</v>
      </c>
      <c r="F3034" s="7" t="s">
        <v>19</v>
      </c>
      <c r="G3034" s="7" t="s">
        <v>2</v>
      </c>
      <c r="H3034" s="7" t="s">
        <v>2</v>
      </c>
      <c r="I3034" s="7" t="s">
        <v>2</v>
      </c>
      <c r="J3034" s="7" t="s">
        <v>1353</v>
      </c>
    </row>
    <row r="3035" spans="1:10" x14ac:dyDescent="0.25" outlineLevel="1" collapsed="1">
      <c r="A3035" s="7" t="s">
        <v>15</v>
      </c>
      <c r="B3035" s="7" t="s">
        <v>25</v>
      </c>
      <c r="C3035" s="7" t="s">
        <v>2</v>
      </c>
      <c r="D3035" s="7"/>
      <c r="E3035" s="7" t="s">
        <v>1354</v>
      </c>
      <c r="F3035" s="7" t="s">
        <v>19</v>
      </c>
      <c r="G3035" s="7" t="s">
        <v>27</v>
      </c>
      <c r="H3035" s="7" t="s">
        <v>2</v>
      </c>
      <c r="I3035" s="7" t="s">
        <v>2</v>
      </c>
      <c r="J3035" s="7" t="s">
        <v>1355</v>
      </c>
    </row>
    <row r="3036" spans="1:10" x14ac:dyDescent="0.25" outlineLevel="1" collapsed="1">
      <c r="A3036" s="8" t="s">
        <v>15</v>
      </c>
      <c r="B3036" s="9" t="s">
        <v>1357</v>
      </c>
      <c r="C3036" s="8" t="s">
        <v>2</v>
      </c>
      <c r="D3036" s="8"/>
      <c r="E3036" s="8" t="s">
        <v>1357</v>
      </c>
      <c r="F3036" s="8" t="s">
        <v>15</v>
      </c>
      <c r="G3036" s="8" t="s">
        <v>2</v>
      </c>
      <c r="H3036" s="8" t="s">
        <v>2</v>
      </c>
      <c r="I3036" s="8" t="s">
        <v>2</v>
      </c>
      <c r="J3036" s="8" t="s">
        <v>1358</v>
      </c>
    </row>
    <row r="3037" spans="1:10" x14ac:dyDescent="0.25" outlineLevel="2" collapsed="1">
      <c r="A3037" s="7" t="s">
        <v>15</v>
      </c>
      <c r="B3037" s="7" t="s">
        <v>25</v>
      </c>
      <c r="C3037" s="7" t="s">
        <v>2</v>
      </c>
      <c r="D3037" s="7"/>
      <c r="E3037" s="7" t="s">
        <v>1359</v>
      </c>
      <c r="F3037" s="7" t="s">
        <v>19</v>
      </c>
      <c r="G3037" s="7" t="s">
        <v>27</v>
      </c>
      <c r="H3037" s="7" t="s">
        <v>2</v>
      </c>
      <c r="I3037" s="7" t="s">
        <v>2</v>
      </c>
      <c r="J3037" s="7" t="s">
        <v>28</v>
      </c>
    </row>
    <row r="3038" spans="1:10" x14ac:dyDescent="0.25" outlineLevel="2" collapsed="1">
      <c r="A3038" s="7" t="s">
        <v>15</v>
      </c>
      <c r="B3038" s="7" t="s">
        <v>25</v>
      </c>
      <c r="C3038" s="7" t="s">
        <v>2</v>
      </c>
      <c r="D3038" s="7"/>
      <c r="E3038" s="7" t="s">
        <v>1360</v>
      </c>
      <c r="F3038" s="7" t="s">
        <v>19</v>
      </c>
      <c r="G3038" s="7" t="s">
        <v>27</v>
      </c>
      <c r="H3038" s="7" t="s">
        <v>2</v>
      </c>
      <c r="I3038" s="7" t="s">
        <v>2</v>
      </c>
      <c r="J3038" s="7" t="s">
        <v>30</v>
      </c>
    </row>
    <row r="3039" spans="1:10" x14ac:dyDescent="0.25" outlineLevel="1" collapsed="1">
      <c r="A3039" s="7" t="s">
        <v>15</v>
      </c>
      <c r="B3039" s="7" t="s">
        <v>25</v>
      </c>
      <c r="C3039" s="7" t="s">
        <v>2</v>
      </c>
      <c r="D3039" s="7"/>
      <c r="E3039" s="7" t="s">
        <v>1361</v>
      </c>
      <c r="F3039" s="7" t="s">
        <v>19</v>
      </c>
      <c r="G3039" s="7" t="s">
        <v>27</v>
      </c>
      <c r="H3039" s="7" t="s">
        <v>2</v>
      </c>
      <c r="I3039" s="7" t="s">
        <v>2</v>
      </c>
      <c r="J3039" s="7" t="s">
        <v>1362</v>
      </c>
    </row>
    <row r="3040" spans="1:10" x14ac:dyDescent="0.25" outlineLevel="1" collapsed="1">
      <c r="A3040" s="8" t="s">
        <v>15</v>
      </c>
      <c r="B3040" s="9" t="s">
        <v>1364</v>
      </c>
      <c r="C3040" s="8" t="s">
        <v>2</v>
      </c>
      <c r="D3040" s="8"/>
      <c r="E3040" s="8" t="s">
        <v>1364</v>
      </c>
      <c r="F3040" s="8" t="s">
        <v>15</v>
      </c>
      <c r="G3040" s="8" t="s">
        <v>2</v>
      </c>
      <c r="H3040" s="8" t="s">
        <v>2</v>
      </c>
      <c r="I3040" s="8" t="s">
        <v>2</v>
      </c>
      <c r="J3040" s="8" t="s">
        <v>1365</v>
      </c>
    </row>
    <row r="3041" spans="1:10" x14ac:dyDescent="0.25" outlineLevel="2" collapsed="1">
      <c r="A3041" s="7" t="s">
        <v>15</v>
      </c>
      <c r="B3041" s="7" t="s">
        <v>25</v>
      </c>
      <c r="C3041" s="7" t="s">
        <v>2</v>
      </c>
      <c r="D3041" s="7"/>
      <c r="E3041" s="7" t="s">
        <v>1366</v>
      </c>
      <c r="F3041" s="7" t="s">
        <v>19</v>
      </c>
      <c r="G3041" s="7" t="s">
        <v>27</v>
      </c>
      <c r="H3041" s="7" t="s">
        <v>2</v>
      </c>
      <c r="I3041" s="7" t="s">
        <v>2</v>
      </c>
      <c r="J3041" s="7" t="s">
        <v>28</v>
      </c>
    </row>
    <row r="3042" spans="1:10" x14ac:dyDescent="0.25" outlineLevel="2" collapsed="1">
      <c r="A3042" s="7" t="s">
        <v>15</v>
      </c>
      <c r="B3042" s="7" t="s">
        <v>25</v>
      </c>
      <c r="C3042" s="7" t="s">
        <v>2</v>
      </c>
      <c r="D3042" s="7"/>
      <c r="E3042" s="7" t="s">
        <v>1367</v>
      </c>
      <c r="F3042" s="7" t="s">
        <v>19</v>
      </c>
      <c r="G3042" s="7" t="s">
        <v>27</v>
      </c>
      <c r="H3042" s="7" t="s">
        <v>2</v>
      </c>
      <c r="I3042" s="7" t="s">
        <v>2</v>
      </c>
      <c r="J3042" s="7" t="s">
        <v>30</v>
      </c>
    </row>
    <row r="3043" spans="1:10" x14ac:dyDescent="0.25" outlineLevel="2" collapsed="1">
      <c r="A3043" s="7" t="s">
        <v>15</v>
      </c>
      <c r="B3043" s="7" t="s">
        <v>25</v>
      </c>
      <c r="C3043" s="7" t="s">
        <v>2</v>
      </c>
      <c r="D3043" s="7"/>
      <c r="E3043" s="7" t="s">
        <v>1368</v>
      </c>
      <c r="F3043" s="7" t="s">
        <v>19</v>
      </c>
      <c r="G3043" s="7" t="s">
        <v>27</v>
      </c>
      <c r="H3043" s="7" t="s">
        <v>2</v>
      </c>
      <c r="I3043" s="7" t="s">
        <v>2</v>
      </c>
      <c r="J3043" s="7" t="s">
        <v>34</v>
      </c>
    </row>
    <row r="3044" spans="1:10" x14ac:dyDescent="0.25" outlineLevel="1" collapsed="1">
      <c r="A3044" s="7" t="s">
        <v>15</v>
      </c>
      <c r="B3044" s="7" t="s">
        <v>25</v>
      </c>
      <c r="C3044" s="7" t="s">
        <v>2</v>
      </c>
      <c r="D3044" s="7"/>
      <c r="E3044" s="7" t="s">
        <v>1369</v>
      </c>
      <c r="F3044" s="7" t="s">
        <v>19</v>
      </c>
      <c r="G3044" s="7" t="s">
        <v>27</v>
      </c>
      <c r="H3044" s="7" t="s">
        <v>2</v>
      </c>
      <c r="I3044" s="7" t="s">
        <v>2</v>
      </c>
      <c r="J3044" s="7" t="s">
        <v>1370</v>
      </c>
    </row>
    <row r="3045" spans="1:10" x14ac:dyDescent="0.25" outlineLevel="1" collapsed="1">
      <c r="A3045" s="7" t="s">
        <v>19</v>
      </c>
      <c r="B3045" s="7" t="s">
        <v>104</v>
      </c>
      <c r="C3045" s="11" t="s">
        <v>105</v>
      </c>
      <c r="D3045" s="7"/>
      <c r="E3045" s="12" t="s">
        <v>1371</v>
      </c>
      <c r="F3045" s="7" t="s">
        <v>19</v>
      </c>
      <c r="G3045" s="7" t="s">
        <v>2</v>
      </c>
      <c r="H3045" s="7" t="s">
        <v>2</v>
      </c>
      <c r="I3045" s="7" t="s">
        <v>2</v>
      </c>
      <c r="J3045" s="7" t="s">
        <v>1372</v>
      </c>
    </row>
    <row r="3046" spans="1:10" x14ac:dyDescent="0.25" outlineLevel="1" collapsed="1">
      <c r="A3046" s="7" t="s">
        <v>15</v>
      </c>
      <c r="B3046" s="7" t="s">
        <v>25</v>
      </c>
      <c r="C3046" s="7" t="s">
        <v>2</v>
      </c>
      <c r="D3046" s="7"/>
      <c r="E3046" s="7" t="s">
        <v>1373</v>
      </c>
      <c r="F3046" s="7" t="s">
        <v>19</v>
      </c>
      <c r="G3046" s="7" t="s">
        <v>27</v>
      </c>
      <c r="H3046" s="7" t="s">
        <v>2</v>
      </c>
      <c r="I3046" s="7" t="s">
        <v>2</v>
      </c>
      <c r="J3046" s="7" t="s">
        <v>1374</v>
      </c>
    </row>
    <row r="3047" spans="1:10" x14ac:dyDescent="0.25" outlineLevel="1" collapsed="1">
      <c r="A3047" s="7" t="s">
        <v>15</v>
      </c>
      <c r="B3047" s="7" t="s">
        <v>25</v>
      </c>
      <c r="C3047" s="7" t="s">
        <v>2</v>
      </c>
      <c r="D3047" s="7"/>
      <c r="E3047" s="7" t="s">
        <v>1375</v>
      </c>
      <c r="F3047" s="7" t="s">
        <v>19</v>
      </c>
      <c r="G3047" s="7" t="s">
        <v>27</v>
      </c>
      <c r="H3047" s="7" t="s">
        <v>2</v>
      </c>
      <c r="I3047" s="7" t="s">
        <v>2</v>
      </c>
      <c r="J3047" s="7" t="s">
        <v>1376</v>
      </c>
    </row>
    <row r="3048" spans="1:10" x14ac:dyDescent="0.25" outlineLevel="1" collapsed="1">
      <c r="A3048" s="8" t="s">
        <v>15</v>
      </c>
      <c r="B3048" s="9" t="s">
        <v>1712</v>
      </c>
      <c r="C3048" s="8" t="s">
        <v>2</v>
      </c>
      <c r="D3048" s="8"/>
      <c r="E3048" s="8" t="s">
        <v>1378</v>
      </c>
      <c r="F3048" s="8" t="s">
        <v>15</v>
      </c>
      <c r="G3048" s="8" t="s">
        <v>2</v>
      </c>
      <c r="H3048" s="8" t="s">
        <v>2</v>
      </c>
      <c r="I3048" s="8" t="s">
        <v>2</v>
      </c>
      <c r="J3048" s="8" t="s">
        <v>1379</v>
      </c>
    </row>
    <row r="3049" spans="1:10" x14ac:dyDescent="0.25" outlineLevel="2" collapsed="1">
      <c r="A3049" s="7" t="s">
        <v>15</v>
      </c>
      <c r="B3049" s="7" t="s">
        <v>25</v>
      </c>
      <c r="C3049" s="7" t="s">
        <v>2</v>
      </c>
      <c r="D3049" s="7"/>
      <c r="E3049" s="7" t="s">
        <v>1380</v>
      </c>
      <c r="F3049" s="7" t="s">
        <v>19</v>
      </c>
      <c r="G3049" s="7" t="s">
        <v>27</v>
      </c>
      <c r="H3049" s="7" t="s">
        <v>2</v>
      </c>
      <c r="I3049" s="7" t="s">
        <v>2</v>
      </c>
      <c r="J3049" s="7" t="s">
        <v>28</v>
      </c>
    </row>
    <row r="3050" spans="1:10" x14ac:dyDescent="0.25" outlineLevel="2" collapsed="1">
      <c r="A3050" s="7" t="s">
        <v>15</v>
      </c>
      <c r="B3050" s="7" t="s">
        <v>25</v>
      </c>
      <c r="C3050" s="7" t="s">
        <v>2</v>
      </c>
      <c r="D3050" s="7"/>
      <c r="E3050" s="7" t="s">
        <v>1381</v>
      </c>
      <c r="F3050" s="7" t="s">
        <v>19</v>
      </c>
      <c r="G3050" s="7" t="s">
        <v>27</v>
      </c>
      <c r="H3050" s="7" t="s">
        <v>2</v>
      </c>
      <c r="I3050" s="7" t="s">
        <v>2</v>
      </c>
      <c r="J3050" s="7" t="s">
        <v>30</v>
      </c>
    </row>
    <row r="3051" spans="1:10" x14ac:dyDescent="0.25" outlineLevel="2" collapsed="1">
      <c r="A3051" s="7" t="s">
        <v>15</v>
      </c>
      <c r="B3051" s="7" t="s">
        <v>25</v>
      </c>
      <c r="C3051" s="7" t="s">
        <v>2</v>
      </c>
      <c r="D3051" s="7"/>
      <c r="E3051" s="7" t="s">
        <v>1382</v>
      </c>
      <c r="F3051" s="7" t="s">
        <v>19</v>
      </c>
      <c r="G3051" s="7" t="s">
        <v>27</v>
      </c>
      <c r="H3051" s="7" t="s">
        <v>2</v>
      </c>
      <c r="I3051" s="7" t="s">
        <v>2</v>
      </c>
      <c r="J3051" s="7" t="s">
        <v>34</v>
      </c>
    </row>
    <row r="3052" spans="1:10" x14ac:dyDescent="0.25" outlineLevel="1" collapsed="1">
      <c r="A3052" s="7" t="s">
        <v>15</v>
      </c>
      <c r="B3052" s="7" t="s">
        <v>25</v>
      </c>
      <c r="C3052" s="7" t="s">
        <v>2</v>
      </c>
      <c r="D3052" s="7"/>
      <c r="E3052" s="7" t="s">
        <v>1383</v>
      </c>
      <c r="F3052" s="7" t="s">
        <v>19</v>
      </c>
      <c r="G3052" s="7" t="s">
        <v>27</v>
      </c>
      <c r="H3052" s="7" t="s">
        <v>2</v>
      </c>
      <c r="I3052" s="7" t="s">
        <v>2</v>
      </c>
      <c r="J3052" s="7" t="s">
        <v>1384</v>
      </c>
    </row>
    <row r="3053" spans="1:10" x14ac:dyDescent="0.25" outlineLevel="1" collapsed="1">
      <c r="A3053" s="7" t="s">
        <v>15</v>
      </c>
      <c r="B3053" s="7" t="s">
        <v>25</v>
      </c>
      <c r="C3053" s="7" t="s">
        <v>2</v>
      </c>
      <c r="D3053" s="7"/>
      <c r="E3053" s="7" t="s">
        <v>1385</v>
      </c>
      <c r="F3053" s="7" t="s">
        <v>19</v>
      </c>
      <c r="G3053" s="7" t="s">
        <v>27</v>
      </c>
      <c r="H3053" s="7" t="s">
        <v>2</v>
      </c>
      <c r="I3053" s="7" t="s">
        <v>2</v>
      </c>
      <c r="J3053" s="7" t="s">
        <v>1386</v>
      </c>
    </row>
    <row r="3054" spans="1:10" x14ac:dyDescent="0.25" outlineLevel="1" collapsed="1">
      <c r="A3054" s="7" t="s">
        <v>15</v>
      </c>
      <c r="B3054" s="7" t="s">
        <v>25</v>
      </c>
      <c r="C3054" s="7" t="s">
        <v>2</v>
      </c>
      <c r="D3054" s="7"/>
      <c r="E3054" s="7" t="s">
        <v>1387</v>
      </c>
      <c r="F3054" s="7" t="s">
        <v>19</v>
      </c>
      <c r="G3054" s="7" t="s">
        <v>27</v>
      </c>
      <c r="H3054" s="7" t="s">
        <v>2</v>
      </c>
      <c r="I3054" s="7" t="s">
        <v>2</v>
      </c>
      <c r="J3054" s="7" t="s">
        <v>1388</v>
      </c>
    </row>
    <row r="3055" spans="1:10" x14ac:dyDescent="0.25" outlineLevel="1" collapsed="1">
      <c r="A3055" s="7" t="s">
        <v>19</v>
      </c>
      <c r="B3055" s="7" t="s">
        <v>104</v>
      </c>
      <c r="C3055" s="11" t="s">
        <v>105</v>
      </c>
      <c r="D3055" s="7"/>
      <c r="E3055" s="12" t="s">
        <v>1389</v>
      </c>
      <c r="F3055" s="7" t="s">
        <v>19</v>
      </c>
      <c r="G3055" s="7" t="s">
        <v>2</v>
      </c>
      <c r="H3055" s="7" t="s">
        <v>2</v>
      </c>
      <c r="I3055" s="7" t="s">
        <v>2</v>
      </c>
      <c r="J3055" s="7" t="s">
        <v>1390</v>
      </c>
    </row>
    <row r="3056" spans="1:10" x14ac:dyDescent="0.25" outlineLevel="1" collapsed="1">
      <c r="A3056" s="8" t="s">
        <v>15</v>
      </c>
      <c r="B3056" s="9" t="s">
        <v>1392</v>
      </c>
      <c r="C3056" s="8" t="s">
        <v>2</v>
      </c>
      <c r="D3056" s="8"/>
      <c r="E3056" s="8" t="s">
        <v>1392</v>
      </c>
      <c r="F3056" s="8" t="s">
        <v>15</v>
      </c>
      <c r="G3056" s="8" t="s">
        <v>2</v>
      </c>
      <c r="H3056" s="8" t="s">
        <v>2</v>
      </c>
      <c r="I3056" s="8" t="s">
        <v>2</v>
      </c>
      <c r="J3056" s="8" t="s">
        <v>1393</v>
      </c>
    </row>
    <row r="3057" spans="1:10" x14ac:dyDescent="0.25" outlineLevel="2" collapsed="1">
      <c r="A3057" s="7" t="s">
        <v>15</v>
      </c>
      <c r="B3057" s="7" t="s">
        <v>25</v>
      </c>
      <c r="C3057" s="7" t="s">
        <v>2</v>
      </c>
      <c r="D3057" s="7"/>
      <c r="E3057" s="7" t="s">
        <v>1394</v>
      </c>
      <c r="F3057" s="7" t="s">
        <v>19</v>
      </c>
      <c r="G3057" s="7" t="s">
        <v>27</v>
      </c>
      <c r="H3057" s="7" t="s">
        <v>2</v>
      </c>
      <c r="I3057" s="7" t="s">
        <v>2</v>
      </c>
      <c r="J3057" s="7" t="s">
        <v>28</v>
      </c>
    </row>
    <row r="3058" spans="1:10" x14ac:dyDescent="0.25" outlineLevel="2" collapsed="1">
      <c r="A3058" s="7" t="s">
        <v>15</v>
      </c>
      <c r="B3058" s="7" t="s">
        <v>25</v>
      </c>
      <c r="C3058" s="7" t="s">
        <v>2</v>
      </c>
      <c r="D3058" s="7"/>
      <c r="E3058" s="7" t="s">
        <v>1395</v>
      </c>
      <c r="F3058" s="7" t="s">
        <v>19</v>
      </c>
      <c r="G3058" s="7" t="s">
        <v>27</v>
      </c>
      <c r="H3058" s="7" t="s">
        <v>2</v>
      </c>
      <c r="I3058" s="7" t="s">
        <v>2</v>
      </c>
      <c r="J3058" s="7" t="s">
        <v>30</v>
      </c>
    </row>
    <row r="3059" spans="1:10" x14ac:dyDescent="0.25" outlineLevel="2" collapsed="1">
      <c r="A3059" s="7" t="s">
        <v>15</v>
      </c>
      <c r="B3059" s="7" t="s">
        <v>25</v>
      </c>
      <c r="C3059" s="7" t="s">
        <v>2</v>
      </c>
      <c r="D3059" s="7"/>
      <c r="E3059" s="7" t="s">
        <v>1396</v>
      </c>
      <c r="F3059" s="7" t="s">
        <v>19</v>
      </c>
      <c r="G3059" s="7" t="s">
        <v>27</v>
      </c>
      <c r="H3059" s="7" t="s">
        <v>2</v>
      </c>
      <c r="I3059" s="7" t="s">
        <v>2</v>
      </c>
      <c r="J3059" s="7" t="s">
        <v>34</v>
      </c>
    </row>
    <row r="3060" spans="1:10" x14ac:dyDescent="0.25" outlineLevel="2" collapsed="1">
      <c r="A3060" s="7" t="s">
        <v>15</v>
      </c>
      <c r="B3060" s="7" t="s">
        <v>25</v>
      </c>
      <c r="C3060" s="7" t="s">
        <v>2</v>
      </c>
      <c r="D3060" s="7"/>
      <c r="E3060" s="7" t="s">
        <v>1397</v>
      </c>
      <c r="F3060" s="7" t="s">
        <v>19</v>
      </c>
      <c r="G3060" s="7" t="s">
        <v>27</v>
      </c>
      <c r="H3060" s="7" t="s">
        <v>2</v>
      </c>
      <c r="I3060" s="7" t="s">
        <v>2</v>
      </c>
      <c r="J3060" s="7" t="s">
        <v>37</v>
      </c>
    </row>
    <row r="3061" spans="1:10" x14ac:dyDescent="0.25" outlineLevel="1" collapsed="1">
      <c r="A3061" s="7" t="s">
        <v>15</v>
      </c>
      <c r="B3061" s="7" t="s">
        <v>25</v>
      </c>
      <c r="C3061" s="7" t="s">
        <v>2</v>
      </c>
      <c r="D3061" s="7"/>
      <c r="E3061" s="7" t="s">
        <v>1398</v>
      </c>
      <c r="F3061" s="7" t="s">
        <v>19</v>
      </c>
      <c r="G3061" s="7" t="s">
        <v>27</v>
      </c>
      <c r="H3061" s="7" t="s">
        <v>2</v>
      </c>
      <c r="I3061" s="7" t="s">
        <v>2</v>
      </c>
      <c r="J3061" s="7" t="s">
        <v>1399</v>
      </c>
    </row>
    <row r="3062" spans="1:10" x14ac:dyDescent="0.25" outlineLevel="1" collapsed="1">
      <c r="A3062" s="8" t="s">
        <v>15</v>
      </c>
      <c r="B3062" s="9" t="s">
        <v>1401</v>
      </c>
      <c r="C3062" s="8" t="s">
        <v>2</v>
      </c>
      <c r="D3062" s="8"/>
      <c r="E3062" s="8" t="s">
        <v>1401</v>
      </c>
      <c r="F3062" s="8" t="s">
        <v>15</v>
      </c>
      <c r="G3062" s="8" t="s">
        <v>2</v>
      </c>
      <c r="H3062" s="8" t="s">
        <v>2</v>
      </c>
      <c r="I3062" s="8" t="s">
        <v>2</v>
      </c>
      <c r="J3062" s="8" t="s">
        <v>1402</v>
      </c>
    </row>
    <row r="3063" spans="1:10" x14ac:dyDescent="0.25" outlineLevel="2" collapsed="1">
      <c r="A3063" s="7" t="s">
        <v>19</v>
      </c>
      <c r="B3063" s="7" t="s">
        <v>25</v>
      </c>
      <c r="C3063" s="7" t="s">
        <v>2</v>
      </c>
      <c r="D3063" s="7"/>
      <c r="E3063" s="7" t="s">
        <v>1403</v>
      </c>
      <c r="F3063" s="7" t="s">
        <v>19</v>
      </c>
      <c r="G3063" s="7" t="s">
        <v>27</v>
      </c>
      <c r="H3063" s="7" t="s">
        <v>2</v>
      </c>
      <c r="I3063" s="7" t="s">
        <v>2</v>
      </c>
      <c r="J3063" s="7" t="s">
        <v>28</v>
      </c>
    </row>
    <row r="3064" spans="1:10" x14ac:dyDescent="0.25" outlineLevel="2" collapsed="1">
      <c r="A3064" s="7" t="s">
        <v>19</v>
      </c>
      <c r="B3064" s="7" t="s">
        <v>25</v>
      </c>
      <c r="C3064" s="7" t="s">
        <v>2</v>
      </c>
      <c r="D3064" s="7"/>
      <c r="E3064" s="7" t="s">
        <v>1404</v>
      </c>
      <c r="F3064" s="7" t="s">
        <v>19</v>
      </c>
      <c r="G3064" s="7" t="s">
        <v>27</v>
      </c>
      <c r="H3064" s="7" t="s">
        <v>2</v>
      </c>
      <c r="I3064" s="7" t="s">
        <v>2</v>
      </c>
      <c r="J3064" s="7" t="s">
        <v>30</v>
      </c>
    </row>
    <row r="3065" spans="1:10" x14ac:dyDescent="0.25" outlineLevel="1" collapsed="1">
      <c r="A3065" s="7" t="s">
        <v>19</v>
      </c>
      <c r="B3065" s="7" t="s">
        <v>104</v>
      </c>
      <c r="C3065" s="11" t="s">
        <v>105</v>
      </c>
      <c r="D3065" s="7"/>
      <c r="E3065" s="12" t="s">
        <v>1405</v>
      </c>
      <c r="F3065" s="7" t="s">
        <v>19</v>
      </c>
      <c r="G3065" s="7" t="s">
        <v>2</v>
      </c>
      <c r="H3065" s="7" t="s">
        <v>2</v>
      </c>
      <c r="I3065" s="7" t="s">
        <v>2</v>
      </c>
      <c r="J3065" s="7" t="s">
        <v>1406</v>
      </c>
    </row>
    <row r="3066" spans="1:10" x14ac:dyDescent="0.25" outlineLevel="1" collapsed="1">
      <c r="A3066" s="8" t="s">
        <v>19</v>
      </c>
      <c r="B3066" s="9" t="s">
        <v>1408</v>
      </c>
      <c r="C3066" s="8" t="s">
        <v>2</v>
      </c>
      <c r="D3066" s="8"/>
      <c r="E3066" s="8" t="s">
        <v>1408</v>
      </c>
      <c r="F3066" s="8" t="s">
        <v>15</v>
      </c>
      <c r="G3066" s="8" t="s">
        <v>2</v>
      </c>
      <c r="H3066" s="8" t="s">
        <v>2</v>
      </c>
      <c r="I3066" s="8" t="s">
        <v>2</v>
      </c>
      <c r="J3066" s="8" t="s">
        <v>1409</v>
      </c>
    </row>
    <row r="3067" spans="1:10" x14ac:dyDescent="0.25" outlineLevel="2" collapsed="1">
      <c r="A3067" s="7" t="s">
        <v>19</v>
      </c>
      <c r="B3067" s="7" t="s">
        <v>25</v>
      </c>
      <c r="C3067" s="7" t="s">
        <v>2</v>
      </c>
      <c r="D3067" s="7"/>
      <c r="E3067" s="7" t="s">
        <v>1410</v>
      </c>
      <c r="F3067" s="7" t="s">
        <v>19</v>
      </c>
      <c r="G3067" s="7" t="s">
        <v>27</v>
      </c>
      <c r="H3067" s="7" t="s">
        <v>2</v>
      </c>
      <c r="I3067" s="7" t="s">
        <v>2</v>
      </c>
      <c r="J3067" s="7" t="s">
        <v>28</v>
      </c>
    </row>
    <row r="3068" spans="1:10" x14ac:dyDescent="0.25" outlineLevel="2" collapsed="1">
      <c r="A3068" s="7" t="s">
        <v>19</v>
      </c>
      <c r="B3068" s="7" t="s">
        <v>25</v>
      </c>
      <c r="C3068" s="7" t="s">
        <v>2</v>
      </c>
      <c r="D3068" s="7"/>
      <c r="E3068" s="7" t="s">
        <v>1411</v>
      </c>
      <c r="F3068" s="7" t="s">
        <v>19</v>
      </c>
      <c r="G3068" s="7" t="s">
        <v>27</v>
      </c>
      <c r="H3068" s="7" t="s">
        <v>2</v>
      </c>
      <c r="I3068" s="7" t="s">
        <v>2</v>
      </c>
      <c r="J3068" s="7" t="s">
        <v>30</v>
      </c>
    </row>
    <row r="3069" spans="1:10" x14ac:dyDescent="0.25" outlineLevel="2" collapsed="1">
      <c r="A3069" s="7" t="s">
        <v>19</v>
      </c>
      <c r="B3069" s="7" t="s">
        <v>25</v>
      </c>
      <c r="C3069" s="7" t="s">
        <v>2</v>
      </c>
      <c r="D3069" s="7"/>
      <c r="E3069" s="7" t="s">
        <v>1412</v>
      </c>
      <c r="F3069" s="7" t="s">
        <v>19</v>
      </c>
      <c r="G3069" s="7" t="s">
        <v>27</v>
      </c>
      <c r="H3069" s="7" t="s">
        <v>2</v>
      </c>
      <c r="I3069" s="7" t="s">
        <v>2</v>
      </c>
      <c r="J3069" s="7" t="s">
        <v>37</v>
      </c>
    </row>
    <row r="3070" spans="1:10" x14ac:dyDescent="0.25" outlineLevel="2" collapsed="1">
      <c r="A3070" s="7" t="s">
        <v>19</v>
      </c>
      <c r="B3070" s="7" t="s">
        <v>25</v>
      </c>
      <c r="C3070" s="7" t="s">
        <v>2</v>
      </c>
      <c r="D3070" s="7"/>
      <c r="E3070" s="7" t="s">
        <v>1413</v>
      </c>
      <c r="F3070" s="7" t="s">
        <v>19</v>
      </c>
      <c r="G3070" s="7" t="s">
        <v>27</v>
      </c>
      <c r="H3070" s="7" t="s">
        <v>2</v>
      </c>
      <c r="I3070" s="7" t="s">
        <v>2</v>
      </c>
      <c r="J3070" s="7" t="s">
        <v>63</v>
      </c>
    </row>
    <row r="3071" spans="1:10" x14ac:dyDescent="0.25" outlineLevel="1" collapsed="1">
      <c r="A3071" s="7" t="s">
        <v>15</v>
      </c>
      <c r="B3071" s="7" t="s">
        <v>25</v>
      </c>
      <c r="C3071" s="7" t="s">
        <v>2</v>
      </c>
      <c r="D3071" s="7"/>
      <c r="E3071" s="7" t="s">
        <v>1414</v>
      </c>
      <c r="F3071" s="7" t="s">
        <v>19</v>
      </c>
      <c r="G3071" s="7" t="s">
        <v>27</v>
      </c>
      <c r="H3071" s="7" t="s">
        <v>2</v>
      </c>
      <c r="I3071" s="7" t="s">
        <v>2</v>
      </c>
      <c r="J3071" s="7" t="s">
        <v>1415</v>
      </c>
    </row>
    <row r="3072" spans="1:10" x14ac:dyDescent="0.25" outlineLevel="1" collapsed="1">
      <c r="A3072" s="7" t="s">
        <v>15</v>
      </c>
      <c r="B3072" s="7" t="s">
        <v>25</v>
      </c>
      <c r="C3072" s="7" t="s">
        <v>2</v>
      </c>
      <c r="D3072" s="7"/>
      <c r="E3072" s="7" t="s">
        <v>1416</v>
      </c>
      <c r="F3072" s="7" t="s">
        <v>19</v>
      </c>
      <c r="G3072" s="7" t="s">
        <v>27</v>
      </c>
      <c r="H3072" s="7" t="s">
        <v>2</v>
      </c>
      <c r="I3072" s="7" t="s">
        <v>2</v>
      </c>
      <c r="J3072" s="7" t="s">
        <v>1417</v>
      </c>
    </row>
    <row r="3073" spans="1:10" x14ac:dyDescent="0.25" outlineLevel="1" collapsed="1">
      <c r="A3073" s="8" t="s">
        <v>15</v>
      </c>
      <c r="B3073" s="9" t="s">
        <v>1419</v>
      </c>
      <c r="C3073" s="8" t="s">
        <v>2</v>
      </c>
      <c r="D3073" s="8"/>
      <c r="E3073" s="8" t="s">
        <v>1419</v>
      </c>
      <c r="F3073" s="8" t="s">
        <v>15</v>
      </c>
      <c r="G3073" s="8" t="s">
        <v>2</v>
      </c>
      <c r="H3073" s="8" t="s">
        <v>2</v>
      </c>
      <c r="I3073" s="8" t="s">
        <v>2</v>
      </c>
      <c r="J3073" s="8" t="s">
        <v>1420</v>
      </c>
    </row>
    <row r="3074" spans="1:10" x14ac:dyDescent="0.25" outlineLevel="2" collapsed="1">
      <c r="A3074" s="7" t="s">
        <v>15</v>
      </c>
      <c r="B3074" s="7" t="s">
        <v>25</v>
      </c>
      <c r="C3074" s="7" t="s">
        <v>2</v>
      </c>
      <c r="D3074" s="7"/>
      <c r="E3074" s="7" t="s">
        <v>1421</v>
      </c>
      <c r="F3074" s="7" t="s">
        <v>19</v>
      </c>
      <c r="G3074" s="7" t="s">
        <v>27</v>
      </c>
      <c r="H3074" s="7" t="s">
        <v>2</v>
      </c>
      <c r="I3074" s="7" t="s">
        <v>2</v>
      </c>
      <c r="J3074" s="7" t="s">
        <v>28</v>
      </c>
    </row>
    <row r="3075" spans="1:10" x14ac:dyDescent="0.25" outlineLevel="2" collapsed="1">
      <c r="A3075" s="7" t="s">
        <v>15</v>
      </c>
      <c r="B3075" s="7" t="s">
        <v>25</v>
      </c>
      <c r="C3075" s="7" t="s">
        <v>2</v>
      </c>
      <c r="D3075" s="7"/>
      <c r="E3075" s="7" t="s">
        <v>1422</v>
      </c>
      <c r="F3075" s="7" t="s">
        <v>19</v>
      </c>
      <c r="G3075" s="7" t="s">
        <v>27</v>
      </c>
      <c r="H3075" s="7" t="s">
        <v>2</v>
      </c>
      <c r="I3075" s="7" t="s">
        <v>2</v>
      </c>
      <c r="J3075" s="7" t="s">
        <v>30</v>
      </c>
    </row>
    <row r="3076" spans="1:10" x14ac:dyDescent="0.25" outlineLevel="2" collapsed="1">
      <c r="A3076" s="7" t="s">
        <v>15</v>
      </c>
      <c r="B3076" s="7" t="s">
        <v>25</v>
      </c>
      <c r="C3076" s="7" t="s">
        <v>2</v>
      </c>
      <c r="D3076" s="7"/>
      <c r="E3076" s="7" t="s">
        <v>1423</v>
      </c>
      <c r="F3076" s="7" t="s">
        <v>19</v>
      </c>
      <c r="G3076" s="7" t="s">
        <v>27</v>
      </c>
      <c r="H3076" s="7" t="s">
        <v>2</v>
      </c>
      <c r="I3076" s="7" t="s">
        <v>2</v>
      </c>
      <c r="J3076" s="7" t="s">
        <v>34</v>
      </c>
    </row>
    <row r="3077" spans="1:10" x14ac:dyDescent="0.25" outlineLevel="1" collapsed="1">
      <c r="A3077" s="7" t="s">
        <v>15</v>
      </c>
      <c r="B3077" s="7" t="s">
        <v>25</v>
      </c>
      <c r="C3077" s="7" t="s">
        <v>2</v>
      </c>
      <c r="D3077" s="7"/>
      <c r="E3077" s="7" t="s">
        <v>1424</v>
      </c>
      <c r="F3077" s="7" t="s">
        <v>19</v>
      </c>
      <c r="G3077" s="7" t="s">
        <v>27</v>
      </c>
      <c r="H3077" s="7" t="s">
        <v>2</v>
      </c>
      <c r="I3077" s="7" t="s">
        <v>2</v>
      </c>
      <c r="J3077" s="7" t="s">
        <v>1425</v>
      </c>
    </row>
    <row r="3078" spans="1:10" x14ac:dyDescent="0.25" outlineLevel="1" collapsed="1">
      <c r="A3078" s="7" t="s">
        <v>19</v>
      </c>
      <c r="B3078" s="7" t="s">
        <v>104</v>
      </c>
      <c r="C3078" s="11" t="s">
        <v>105</v>
      </c>
      <c r="D3078" s="7"/>
      <c r="E3078" s="12" t="s">
        <v>1426</v>
      </c>
      <c r="F3078" s="7" t="s">
        <v>19</v>
      </c>
      <c r="G3078" s="7" t="s">
        <v>2</v>
      </c>
      <c r="H3078" s="7" t="s">
        <v>2</v>
      </c>
      <c r="I3078" s="7" t="s">
        <v>2</v>
      </c>
      <c r="J3078" s="7" t="s">
        <v>1427</v>
      </c>
    </row>
    <row r="3079" spans="1:10" x14ac:dyDescent="0.25" outlineLevel="1" collapsed="1">
      <c r="A3079" s="7" t="s">
        <v>19</v>
      </c>
      <c r="B3079" s="7" t="s">
        <v>25</v>
      </c>
      <c r="C3079" s="7" t="s">
        <v>2</v>
      </c>
      <c r="D3079" s="7"/>
      <c r="E3079" s="7" t="s">
        <v>1428</v>
      </c>
      <c r="F3079" s="7" t="s">
        <v>19</v>
      </c>
      <c r="G3079" s="7" t="s">
        <v>27</v>
      </c>
      <c r="H3079" s="7" t="s">
        <v>2</v>
      </c>
      <c r="I3079" s="7" t="s">
        <v>2</v>
      </c>
      <c r="J3079" s="7" t="s">
        <v>1429</v>
      </c>
    </row>
    <row r="3080" spans="1:10" x14ac:dyDescent="0.25" outlineLevel="1" collapsed="1">
      <c r="A3080" s="8" t="s">
        <v>15</v>
      </c>
      <c r="B3080" s="9" t="s">
        <v>1713</v>
      </c>
      <c r="C3080" s="8" t="s">
        <v>2</v>
      </c>
      <c r="D3080" s="8"/>
      <c r="E3080" s="8" t="s">
        <v>1431</v>
      </c>
      <c r="F3080" s="8" t="s">
        <v>15</v>
      </c>
      <c r="G3080" s="8" t="s">
        <v>2</v>
      </c>
      <c r="H3080" s="8" t="s">
        <v>2</v>
      </c>
      <c r="I3080" s="8" t="s">
        <v>2</v>
      </c>
      <c r="J3080" s="8" t="s">
        <v>1432</v>
      </c>
    </row>
    <row r="3081" spans="1:10" x14ac:dyDescent="0.25" outlineLevel="2" collapsed="1">
      <c r="A3081" s="7" t="s">
        <v>15</v>
      </c>
      <c r="B3081" s="7" t="s">
        <v>25</v>
      </c>
      <c r="C3081" s="7" t="s">
        <v>2</v>
      </c>
      <c r="D3081" s="7"/>
      <c r="E3081" s="7" t="s">
        <v>1433</v>
      </c>
      <c r="F3081" s="7" t="s">
        <v>19</v>
      </c>
      <c r="G3081" s="7" t="s">
        <v>27</v>
      </c>
      <c r="H3081" s="7" t="s">
        <v>2</v>
      </c>
      <c r="I3081" s="7" t="s">
        <v>2</v>
      </c>
      <c r="J3081" s="7" t="s">
        <v>28</v>
      </c>
    </row>
    <row r="3082" spans="1:10" x14ac:dyDescent="0.25" outlineLevel="2" collapsed="1">
      <c r="A3082" s="7" t="s">
        <v>15</v>
      </c>
      <c r="B3082" s="7" t="s">
        <v>25</v>
      </c>
      <c r="C3082" s="7" t="s">
        <v>2</v>
      </c>
      <c r="D3082" s="7"/>
      <c r="E3082" s="7" t="s">
        <v>1434</v>
      </c>
      <c r="F3082" s="7" t="s">
        <v>19</v>
      </c>
      <c r="G3082" s="7" t="s">
        <v>27</v>
      </c>
      <c r="H3082" s="7" t="s">
        <v>2</v>
      </c>
      <c r="I3082" s="7" t="s">
        <v>2</v>
      </c>
      <c r="J3082" s="7" t="s">
        <v>30</v>
      </c>
    </row>
    <row r="3083" spans="1:10" x14ac:dyDescent="0.25" outlineLevel="1" collapsed="1">
      <c r="A3083" s="7" t="s">
        <v>15</v>
      </c>
      <c r="B3083" s="7" t="s">
        <v>25</v>
      </c>
      <c r="C3083" s="7" t="s">
        <v>2</v>
      </c>
      <c r="D3083" s="7"/>
      <c r="E3083" s="7" t="s">
        <v>1435</v>
      </c>
      <c r="F3083" s="7" t="s">
        <v>19</v>
      </c>
      <c r="G3083" s="7" t="s">
        <v>27</v>
      </c>
      <c r="H3083" s="7" t="s">
        <v>2</v>
      </c>
      <c r="I3083" s="7" t="s">
        <v>2</v>
      </c>
      <c r="J3083" s="7" t="s">
        <v>1436</v>
      </c>
    </row>
    <row r="3084" spans="1:10" x14ac:dyDescent="0.25" outlineLevel="1" collapsed="1">
      <c r="A3084" s="7" t="s">
        <v>19</v>
      </c>
      <c r="B3084" s="7" t="s">
        <v>104</v>
      </c>
      <c r="C3084" s="11" t="s">
        <v>105</v>
      </c>
      <c r="D3084" s="7"/>
      <c r="E3084" s="12" t="s">
        <v>1437</v>
      </c>
      <c r="F3084" s="7" t="s">
        <v>19</v>
      </c>
      <c r="G3084" s="7" t="s">
        <v>2</v>
      </c>
      <c r="H3084" s="7" t="s">
        <v>2</v>
      </c>
      <c r="I3084" s="7" t="s">
        <v>2</v>
      </c>
      <c r="J3084" s="7" t="s">
        <v>1438</v>
      </c>
    </row>
    <row r="3085" spans="1:10" x14ac:dyDescent="0.25" outlineLevel="1" collapsed="1">
      <c r="A3085" s="7" t="s">
        <v>15</v>
      </c>
      <c r="B3085" s="7" t="s">
        <v>25</v>
      </c>
      <c r="C3085" s="7" t="s">
        <v>2</v>
      </c>
      <c r="D3085" s="7"/>
      <c r="E3085" s="7" t="s">
        <v>1439</v>
      </c>
      <c r="F3085" s="7" t="s">
        <v>19</v>
      </c>
      <c r="G3085" s="7" t="s">
        <v>27</v>
      </c>
      <c r="H3085" s="7" t="s">
        <v>2</v>
      </c>
      <c r="I3085" s="7" t="s">
        <v>2</v>
      </c>
      <c r="J3085" s="7" t="s">
        <v>1440</v>
      </c>
    </row>
    <row r="3086" spans="1:10" x14ac:dyDescent="0.25" outlineLevel="1" collapsed="1">
      <c r="A3086" s="7" t="s">
        <v>15</v>
      </c>
      <c r="B3086" s="7" t="s">
        <v>25</v>
      </c>
      <c r="C3086" s="7" t="s">
        <v>2</v>
      </c>
      <c r="D3086" s="7"/>
      <c r="E3086" s="7" t="s">
        <v>1441</v>
      </c>
      <c r="F3086" s="7" t="s">
        <v>19</v>
      </c>
      <c r="G3086" s="7" t="s">
        <v>27</v>
      </c>
      <c r="H3086" s="7" t="s">
        <v>2</v>
      </c>
      <c r="I3086" s="7" t="s">
        <v>2</v>
      </c>
      <c r="J3086" s="7" t="s">
        <v>1442</v>
      </c>
    </row>
    <row r="3087" spans="1:10" x14ac:dyDescent="0.25" outlineLevel="1" collapsed="1">
      <c r="A3087" s="7" t="s">
        <v>15</v>
      </c>
      <c r="B3087" s="7" t="s">
        <v>16</v>
      </c>
      <c r="C3087" s="10" t="s">
        <v>1714</v>
      </c>
      <c r="D3087" s="7"/>
      <c r="E3087" s="7" t="s">
        <v>1444</v>
      </c>
      <c r="F3087" s="7" t="s">
        <v>19</v>
      </c>
      <c r="G3087" s="7" t="s">
        <v>659</v>
      </c>
      <c r="H3087" s="7" t="s">
        <v>2</v>
      </c>
      <c r="I3087" s="7" t="s">
        <v>2</v>
      </c>
      <c r="J3087" s="7" t="s">
        <v>1445</v>
      </c>
    </row>
    <row r="3088" spans="1:10" x14ac:dyDescent="0.25" outlineLevel="1" collapsed="1">
      <c r="A3088" s="7" t="s">
        <v>19</v>
      </c>
      <c r="B3088" s="7" t="s">
        <v>104</v>
      </c>
      <c r="C3088" s="11" t="s">
        <v>105</v>
      </c>
      <c r="D3088" s="7">
        <f>EXACT(G3087,"Yes")</f>
      </c>
      <c r="E3088" s="12" t="s">
        <v>1446</v>
      </c>
      <c r="F3088" s="7" t="s">
        <v>19</v>
      </c>
      <c r="G3088" s="7" t="s">
        <v>2</v>
      </c>
      <c r="H3088" s="7" t="s">
        <v>2</v>
      </c>
      <c r="I3088" s="7" t="s">
        <v>2</v>
      </c>
      <c r="J3088" s="7" t="s">
        <v>1447</v>
      </c>
    </row>
    <row r="3089" spans="1:10" x14ac:dyDescent="0.25" outlineLevel="1" collapsed="1">
      <c r="A3089" s="7" t="s">
        <v>19</v>
      </c>
      <c r="B3089" s="7" t="s">
        <v>25</v>
      </c>
      <c r="C3089" s="7" t="s">
        <v>2</v>
      </c>
      <c r="D3089" s="7">
        <f>EXACT(G3087,"Yes")</f>
      </c>
      <c r="E3089" s="7" t="s">
        <v>1448</v>
      </c>
      <c r="F3089" s="7" t="s">
        <v>19</v>
      </c>
      <c r="G3089" s="7" t="s">
        <v>27</v>
      </c>
      <c r="H3089" s="7" t="s">
        <v>2</v>
      </c>
      <c r="I3089" s="7" t="s">
        <v>2</v>
      </c>
      <c r="J3089" s="7" t="s">
        <v>1449</v>
      </c>
    </row>
    <row r="3090" spans="1:10" x14ac:dyDescent="0.25" outlineLevel="1" collapsed="1">
      <c r="A3090" s="7" t="s">
        <v>19</v>
      </c>
      <c r="B3090" s="7" t="s">
        <v>104</v>
      </c>
      <c r="C3090" s="11" t="s">
        <v>105</v>
      </c>
      <c r="D3090" s="7">
        <f>EXACT(G3087,"Yes")</f>
      </c>
      <c r="E3090" s="12" t="s">
        <v>1450</v>
      </c>
      <c r="F3090" s="7" t="s">
        <v>19</v>
      </c>
      <c r="G3090" s="7" t="s">
        <v>2</v>
      </c>
      <c r="H3090" s="7" t="s">
        <v>2</v>
      </c>
      <c r="I3090" s="7" t="s">
        <v>2</v>
      </c>
      <c r="J3090" s="7" t="s">
        <v>1451</v>
      </c>
    </row>
    <row r="3091" spans="1:10" x14ac:dyDescent="0.25" outlineLevel="1" collapsed="1">
      <c r="A3091" s="8" t="s">
        <v>19</v>
      </c>
      <c r="B3091" s="9" t="s">
        <v>1715</v>
      </c>
      <c r="C3091" s="8" t="s">
        <v>2</v>
      </c>
      <c r="D3091" s="8">
        <f>EXACT(G3087,"Yes")</f>
      </c>
      <c r="E3091" s="8" t="s">
        <v>1453</v>
      </c>
      <c r="F3091" s="8" t="s">
        <v>15</v>
      </c>
      <c r="G3091" s="8" t="s">
        <v>2</v>
      </c>
      <c r="H3091" s="8" t="s">
        <v>2</v>
      </c>
      <c r="I3091" s="8" t="s">
        <v>2</v>
      </c>
      <c r="J3091" s="8" t="s">
        <v>1454</v>
      </c>
    </row>
    <row r="3092" spans="1:10" x14ac:dyDescent="0.25" outlineLevel="2" collapsed="1">
      <c r="A3092" s="7" t="s">
        <v>19</v>
      </c>
      <c r="B3092" s="7" t="s">
        <v>25</v>
      </c>
      <c r="C3092" s="7" t="s">
        <v>2</v>
      </c>
      <c r="D3092" s="7"/>
      <c r="E3092" s="7" t="s">
        <v>1455</v>
      </c>
      <c r="F3092" s="7" t="s">
        <v>19</v>
      </c>
      <c r="G3092" s="7" t="s">
        <v>27</v>
      </c>
      <c r="H3092" s="7" t="s">
        <v>2</v>
      </c>
      <c r="I3092" s="7" t="s">
        <v>2</v>
      </c>
      <c r="J3092" s="7" t="s">
        <v>28</v>
      </c>
    </row>
    <row r="3093" spans="1:10" x14ac:dyDescent="0.25" outlineLevel="2" collapsed="1">
      <c r="A3093" s="7" t="s">
        <v>19</v>
      </c>
      <c r="B3093" s="7" t="s">
        <v>25</v>
      </c>
      <c r="C3093" s="7" t="s">
        <v>2</v>
      </c>
      <c r="D3093" s="7"/>
      <c r="E3093" s="7" t="s">
        <v>1456</v>
      </c>
      <c r="F3093" s="7" t="s">
        <v>19</v>
      </c>
      <c r="G3093" s="7" t="s">
        <v>27</v>
      </c>
      <c r="H3093" s="7" t="s">
        <v>2</v>
      </c>
      <c r="I3093" s="7" t="s">
        <v>2</v>
      </c>
      <c r="J3093" s="7" t="s">
        <v>30</v>
      </c>
    </row>
    <row r="3094" spans="1:10" x14ac:dyDescent="0.25" outlineLevel="2" collapsed="1">
      <c r="A3094" s="7" t="s">
        <v>19</v>
      </c>
      <c r="B3094" s="7" t="s">
        <v>25</v>
      </c>
      <c r="C3094" s="7" t="s">
        <v>2</v>
      </c>
      <c r="D3094" s="7"/>
      <c r="E3094" s="7" t="s">
        <v>1457</v>
      </c>
      <c r="F3094" s="7" t="s">
        <v>19</v>
      </c>
      <c r="G3094" s="7" t="s">
        <v>27</v>
      </c>
      <c r="H3094" s="7" t="s">
        <v>2</v>
      </c>
      <c r="I3094" s="7" t="s">
        <v>2</v>
      </c>
      <c r="J3094" s="7" t="s">
        <v>34</v>
      </c>
    </row>
    <row r="3095" spans="1:10" x14ac:dyDescent="0.25" outlineLevel="2" collapsed="1">
      <c r="A3095" s="7" t="s">
        <v>19</v>
      </c>
      <c r="B3095" s="7" t="s">
        <v>25</v>
      </c>
      <c r="C3095" s="7" t="s">
        <v>2</v>
      </c>
      <c r="D3095" s="7"/>
      <c r="E3095" s="7" t="s">
        <v>1458</v>
      </c>
      <c r="F3095" s="7" t="s">
        <v>19</v>
      </c>
      <c r="G3095" s="7" t="s">
        <v>27</v>
      </c>
      <c r="H3095" s="7" t="s">
        <v>2</v>
      </c>
      <c r="I3095" s="7" t="s">
        <v>2</v>
      </c>
      <c r="J3095" s="7" t="s">
        <v>37</v>
      </c>
    </row>
    <row r="3096" spans="1:10" x14ac:dyDescent="0.25" outlineLevel="1" collapsed="1">
      <c r="A3096" s="7" t="s">
        <v>19</v>
      </c>
      <c r="B3096" s="7" t="s">
        <v>104</v>
      </c>
      <c r="C3096" s="11" t="s">
        <v>105</v>
      </c>
      <c r="D3096" s="7"/>
      <c r="E3096" s="12" t="s">
        <v>1459</v>
      </c>
      <c r="F3096" s="7" t="s">
        <v>19</v>
      </c>
      <c r="G3096" s="7" t="s">
        <v>2</v>
      </c>
      <c r="H3096" s="7" t="s">
        <v>2</v>
      </c>
      <c r="I3096" s="7" t="s">
        <v>2</v>
      </c>
      <c r="J3096" s="7" t="s">
        <v>1460</v>
      </c>
    </row>
    <row r="3097" spans="1:10" x14ac:dyDescent="0.25" outlineLevel="1" collapsed="1">
      <c r="A3097" s="8" t="s">
        <v>19</v>
      </c>
      <c r="B3097" s="9" t="s">
        <v>1462</v>
      </c>
      <c r="C3097" s="8" t="s">
        <v>2</v>
      </c>
      <c r="D3097" s="8"/>
      <c r="E3097" s="8" t="s">
        <v>1462</v>
      </c>
      <c r="F3097" s="8" t="s">
        <v>15</v>
      </c>
      <c r="G3097" s="8" t="s">
        <v>2</v>
      </c>
      <c r="H3097" s="8" t="s">
        <v>2</v>
      </c>
      <c r="I3097" s="8" t="s">
        <v>2</v>
      </c>
      <c r="J3097" s="8" t="s">
        <v>1463</v>
      </c>
    </row>
    <row r="3098" spans="1:10" x14ac:dyDescent="0.25" outlineLevel="2" collapsed="1">
      <c r="A3098" s="7" t="s">
        <v>19</v>
      </c>
      <c r="B3098" s="7" t="s">
        <v>25</v>
      </c>
      <c r="C3098" s="7" t="s">
        <v>2</v>
      </c>
      <c r="D3098" s="7"/>
      <c r="E3098" s="7" t="s">
        <v>1464</v>
      </c>
      <c r="F3098" s="7" t="s">
        <v>19</v>
      </c>
      <c r="G3098" s="7" t="s">
        <v>27</v>
      </c>
      <c r="H3098" s="7" t="s">
        <v>2</v>
      </c>
      <c r="I3098" s="7" t="s">
        <v>2</v>
      </c>
      <c r="J3098" s="7" t="s">
        <v>28</v>
      </c>
    </row>
    <row r="3099" spans="1:10" x14ac:dyDescent="0.25" outlineLevel="2" collapsed="1">
      <c r="A3099" s="7" t="s">
        <v>19</v>
      </c>
      <c r="B3099" s="7" t="s">
        <v>25</v>
      </c>
      <c r="C3099" s="7" t="s">
        <v>2</v>
      </c>
      <c r="D3099" s="7"/>
      <c r="E3099" s="7" t="s">
        <v>1465</v>
      </c>
      <c r="F3099" s="7" t="s">
        <v>19</v>
      </c>
      <c r="G3099" s="7" t="s">
        <v>27</v>
      </c>
      <c r="H3099" s="7" t="s">
        <v>2</v>
      </c>
      <c r="I3099" s="7" t="s">
        <v>2</v>
      </c>
      <c r="J3099" s="7" t="s">
        <v>30</v>
      </c>
    </row>
    <row r="3100" spans="1:10" x14ac:dyDescent="0.25" outlineLevel="1" collapsed="1">
      <c r="A3100" s="7" t="s">
        <v>19</v>
      </c>
      <c r="B3100" s="7" t="s">
        <v>104</v>
      </c>
      <c r="C3100" s="11" t="s">
        <v>105</v>
      </c>
      <c r="D3100" s="7"/>
      <c r="E3100" s="12" t="s">
        <v>1466</v>
      </c>
      <c r="F3100" s="7" t="s">
        <v>19</v>
      </c>
      <c r="G3100" s="7" t="s">
        <v>2</v>
      </c>
      <c r="H3100" s="7" t="s">
        <v>2</v>
      </c>
      <c r="I3100" s="7" t="s">
        <v>2</v>
      </c>
      <c r="J3100" s="7" t="s">
        <v>1467</v>
      </c>
    </row>
    <row r="3101" spans="1:10" x14ac:dyDescent="0.25" outlineLevel="1" collapsed="1">
      <c r="A3101" s="8" t="s">
        <v>19</v>
      </c>
      <c r="B3101" s="9" t="s">
        <v>1716</v>
      </c>
      <c r="C3101" s="8" t="s">
        <v>2</v>
      </c>
      <c r="D3101" s="8"/>
      <c r="E3101" s="8" t="s">
        <v>1469</v>
      </c>
      <c r="F3101" s="8" t="s">
        <v>15</v>
      </c>
      <c r="G3101" s="8" t="s">
        <v>2</v>
      </c>
      <c r="H3101" s="8" t="s">
        <v>2</v>
      </c>
      <c r="I3101" s="8" t="s">
        <v>2</v>
      </c>
      <c r="J3101" s="8" t="s">
        <v>1470</v>
      </c>
    </row>
    <row r="3102" spans="1:10" x14ac:dyDescent="0.25" outlineLevel="2" collapsed="1">
      <c r="A3102" s="7" t="s">
        <v>19</v>
      </c>
      <c r="B3102" s="7" t="s">
        <v>25</v>
      </c>
      <c r="C3102" s="7" t="s">
        <v>2</v>
      </c>
      <c r="D3102" s="7"/>
      <c r="E3102" s="7" t="s">
        <v>1471</v>
      </c>
      <c r="F3102" s="7" t="s">
        <v>19</v>
      </c>
      <c r="G3102" s="7" t="s">
        <v>27</v>
      </c>
      <c r="H3102" s="7" t="s">
        <v>2</v>
      </c>
      <c r="I3102" s="7" t="s">
        <v>2</v>
      </c>
      <c r="J3102" s="7" t="s">
        <v>28</v>
      </c>
    </row>
    <row r="3103" spans="1:10" x14ac:dyDescent="0.25" outlineLevel="2" collapsed="1">
      <c r="A3103" s="7" t="s">
        <v>19</v>
      </c>
      <c r="B3103" s="7" t="s">
        <v>25</v>
      </c>
      <c r="C3103" s="7" t="s">
        <v>2</v>
      </c>
      <c r="D3103" s="7"/>
      <c r="E3103" s="7" t="s">
        <v>1472</v>
      </c>
      <c r="F3103" s="7" t="s">
        <v>19</v>
      </c>
      <c r="G3103" s="7" t="s">
        <v>27</v>
      </c>
      <c r="H3103" s="7" t="s">
        <v>2</v>
      </c>
      <c r="I3103" s="7" t="s">
        <v>2</v>
      </c>
      <c r="J3103" s="7" t="s">
        <v>30</v>
      </c>
    </row>
    <row r="3104" spans="1:10" x14ac:dyDescent="0.25" outlineLevel="2" collapsed="1">
      <c r="A3104" s="7" t="s">
        <v>19</v>
      </c>
      <c r="B3104" s="7" t="s">
        <v>25</v>
      </c>
      <c r="C3104" s="7" t="s">
        <v>2</v>
      </c>
      <c r="D3104" s="7"/>
      <c r="E3104" s="7" t="s">
        <v>1473</v>
      </c>
      <c r="F3104" s="7" t="s">
        <v>19</v>
      </c>
      <c r="G3104" s="7" t="s">
        <v>27</v>
      </c>
      <c r="H3104" s="7" t="s">
        <v>2</v>
      </c>
      <c r="I3104" s="7" t="s">
        <v>2</v>
      </c>
      <c r="J3104" s="7" t="s">
        <v>34</v>
      </c>
    </row>
    <row r="3105" spans="1:10" x14ac:dyDescent="0.25" outlineLevel="2" collapsed="1">
      <c r="A3105" s="7" t="s">
        <v>19</v>
      </c>
      <c r="B3105" s="7" t="s">
        <v>25</v>
      </c>
      <c r="C3105" s="7" t="s">
        <v>2</v>
      </c>
      <c r="D3105" s="7"/>
      <c r="E3105" s="7" t="s">
        <v>1474</v>
      </c>
      <c r="F3105" s="7" t="s">
        <v>19</v>
      </c>
      <c r="G3105" s="7" t="s">
        <v>27</v>
      </c>
      <c r="H3105" s="7" t="s">
        <v>2</v>
      </c>
      <c r="I3105" s="7" t="s">
        <v>2</v>
      </c>
      <c r="J3105" s="7" t="s">
        <v>37</v>
      </c>
    </row>
    <row r="3106" spans="1:10" x14ac:dyDescent="0.25" outlineLevel="2" collapsed="1">
      <c r="A3106" s="7" t="s">
        <v>19</v>
      </c>
      <c r="B3106" s="7" t="s">
        <v>25</v>
      </c>
      <c r="C3106" s="7" t="s">
        <v>2</v>
      </c>
      <c r="D3106" s="7"/>
      <c r="E3106" s="7" t="s">
        <v>1475</v>
      </c>
      <c r="F3106" s="7" t="s">
        <v>19</v>
      </c>
      <c r="G3106" s="7" t="s">
        <v>27</v>
      </c>
      <c r="H3106" s="7" t="s">
        <v>2</v>
      </c>
      <c r="I3106" s="7" t="s">
        <v>2</v>
      </c>
      <c r="J3106" s="7" t="s">
        <v>63</v>
      </c>
    </row>
    <row r="3107" spans="1:10" x14ac:dyDescent="0.25" outlineLevel="1" collapsed="1">
      <c r="A3107" s="7" t="s">
        <v>19</v>
      </c>
      <c r="B3107" s="7" t="s">
        <v>104</v>
      </c>
      <c r="C3107" s="11" t="s">
        <v>105</v>
      </c>
      <c r="D3107" s="7"/>
      <c r="E3107" s="12" t="s">
        <v>1476</v>
      </c>
      <c r="F3107" s="7" t="s">
        <v>19</v>
      </c>
      <c r="G3107" s="7" t="s">
        <v>2</v>
      </c>
      <c r="H3107" s="7" t="s">
        <v>2</v>
      </c>
      <c r="I3107" s="7" t="s">
        <v>2</v>
      </c>
      <c r="J3107" s="7" t="s">
        <v>1477</v>
      </c>
    </row>
    <row r="3108" spans="1:10" x14ac:dyDescent="0.25" outlineLevel="1" collapsed="1">
      <c r="A3108" s="8" t="s">
        <v>19</v>
      </c>
      <c r="B3108" s="9" t="s">
        <v>1479</v>
      </c>
      <c r="C3108" s="8" t="s">
        <v>2</v>
      </c>
      <c r="D3108" s="8"/>
      <c r="E3108" s="8" t="s">
        <v>1479</v>
      </c>
      <c r="F3108" s="8" t="s">
        <v>15</v>
      </c>
      <c r="G3108" s="8" t="s">
        <v>2</v>
      </c>
      <c r="H3108" s="8" t="s">
        <v>2</v>
      </c>
      <c r="I3108" s="8" t="s">
        <v>2</v>
      </c>
      <c r="J3108" s="8" t="s">
        <v>1480</v>
      </c>
    </row>
    <row r="3109" spans="1:10" x14ac:dyDescent="0.25" outlineLevel="2" collapsed="1">
      <c r="A3109" s="7" t="s">
        <v>19</v>
      </c>
      <c r="B3109" s="7" t="s">
        <v>25</v>
      </c>
      <c r="C3109" s="7" t="s">
        <v>2</v>
      </c>
      <c r="D3109" s="7"/>
      <c r="E3109" s="7" t="s">
        <v>1481</v>
      </c>
      <c r="F3109" s="7" t="s">
        <v>19</v>
      </c>
      <c r="G3109" s="7" t="s">
        <v>27</v>
      </c>
      <c r="H3109" s="7" t="s">
        <v>2</v>
      </c>
      <c r="I3109" s="7" t="s">
        <v>2</v>
      </c>
      <c r="J3109" s="7" t="s">
        <v>28</v>
      </c>
    </row>
    <row r="3110" spans="1:10" x14ac:dyDescent="0.25" outlineLevel="2" collapsed="1">
      <c r="A3110" s="7" t="s">
        <v>19</v>
      </c>
      <c r="B3110" s="7" t="s">
        <v>25</v>
      </c>
      <c r="C3110" s="7" t="s">
        <v>2</v>
      </c>
      <c r="D3110" s="7"/>
      <c r="E3110" s="7" t="s">
        <v>1482</v>
      </c>
      <c r="F3110" s="7" t="s">
        <v>19</v>
      </c>
      <c r="G3110" s="7" t="s">
        <v>27</v>
      </c>
      <c r="H3110" s="7" t="s">
        <v>2</v>
      </c>
      <c r="I3110" s="7" t="s">
        <v>2</v>
      </c>
      <c r="J3110" s="7" t="s">
        <v>30</v>
      </c>
    </row>
    <row r="3111" spans="1:10" x14ac:dyDescent="0.25" outlineLevel="2" collapsed="1">
      <c r="A3111" s="7" t="s">
        <v>19</v>
      </c>
      <c r="B3111" s="7" t="s">
        <v>25</v>
      </c>
      <c r="C3111" s="7" t="s">
        <v>2</v>
      </c>
      <c r="D3111" s="7"/>
      <c r="E3111" s="7" t="s">
        <v>1483</v>
      </c>
      <c r="F3111" s="7" t="s">
        <v>19</v>
      </c>
      <c r="G3111" s="7" t="s">
        <v>27</v>
      </c>
      <c r="H3111" s="7" t="s">
        <v>2</v>
      </c>
      <c r="I3111" s="7" t="s">
        <v>2</v>
      </c>
      <c r="J3111" s="7" t="s">
        <v>34</v>
      </c>
    </row>
    <row r="3112" spans="1:10" x14ac:dyDescent="0.25" outlineLevel="2" collapsed="1">
      <c r="A3112" s="7" t="s">
        <v>19</v>
      </c>
      <c r="B3112" s="7" t="s">
        <v>25</v>
      </c>
      <c r="C3112" s="7" t="s">
        <v>2</v>
      </c>
      <c r="D3112" s="7"/>
      <c r="E3112" s="7" t="s">
        <v>1484</v>
      </c>
      <c r="F3112" s="7" t="s">
        <v>19</v>
      </c>
      <c r="G3112" s="7" t="s">
        <v>27</v>
      </c>
      <c r="H3112" s="7" t="s">
        <v>2</v>
      </c>
      <c r="I3112" s="7" t="s">
        <v>2</v>
      </c>
      <c r="J3112" s="7" t="s">
        <v>37</v>
      </c>
    </row>
    <row r="3113" spans="1:10" x14ac:dyDescent="0.25" outlineLevel="1" collapsed="1">
      <c r="A3113" s="7" t="s">
        <v>19</v>
      </c>
      <c r="B3113" s="7" t="s">
        <v>104</v>
      </c>
      <c r="C3113" s="11" t="s">
        <v>105</v>
      </c>
      <c r="D3113" s="7"/>
      <c r="E3113" s="12" t="s">
        <v>1485</v>
      </c>
      <c r="F3113" s="7" t="s">
        <v>19</v>
      </c>
      <c r="G3113" s="7" t="s">
        <v>2</v>
      </c>
      <c r="H3113" s="7" t="s">
        <v>2</v>
      </c>
      <c r="I3113" s="7" t="s">
        <v>2</v>
      </c>
      <c r="J3113" s="7" t="s">
        <v>1486</v>
      </c>
    </row>
    <row r="3114" spans="1:10" x14ac:dyDescent="0.25" outlineLevel="1" collapsed="1">
      <c r="A3114" s="8" t="s">
        <v>19</v>
      </c>
      <c r="B3114" s="9" t="s">
        <v>1717</v>
      </c>
      <c r="C3114" s="8" t="s">
        <v>2</v>
      </c>
      <c r="D3114" s="8"/>
      <c r="E3114" s="8" t="s">
        <v>1488</v>
      </c>
      <c r="F3114" s="8" t="s">
        <v>15</v>
      </c>
      <c r="G3114" s="8" t="s">
        <v>2</v>
      </c>
      <c r="H3114" s="8" t="s">
        <v>2</v>
      </c>
      <c r="I3114" s="8" t="s">
        <v>2</v>
      </c>
      <c r="J3114" s="8" t="s">
        <v>1489</v>
      </c>
    </row>
    <row r="3115" spans="1:10" x14ac:dyDescent="0.25" outlineLevel="2" collapsed="1">
      <c r="A3115" s="7" t="s">
        <v>19</v>
      </c>
      <c r="B3115" s="7" t="s">
        <v>25</v>
      </c>
      <c r="C3115" s="7" t="s">
        <v>2</v>
      </c>
      <c r="D3115" s="7"/>
      <c r="E3115" s="7" t="s">
        <v>1490</v>
      </c>
      <c r="F3115" s="7" t="s">
        <v>19</v>
      </c>
      <c r="G3115" s="7" t="s">
        <v>27</v>
      </c>
      <c r="H3115" s="7" t="s">
        <v>2</v>
      </c>
      <c r="I3115" s="7" t="s">
        <v>2</v>
      </c>
      <c r="J3115" s="7" t="s">
        <v>28</v>
      </c>
    </row>
    <row r="3116" spans="1:10" x14ac:dyDescent="0.25" outlineLevel="2" collapsed="1">
      <c r="A3116" s="7" t="s">
        <v>19</v>
      </c>
      <c r="B3116" s="7" t="s">
        <v>25</v>
      </c>
      <c r="C3116" s="7" t="s">
        <v>2</v>
      </c>
      <c r="D3116" s="7"/>
      <c r="E3116" s="7" t="s">
        <v>1491</v>
      </c>
      <c r="F3116" s="7" t="s">
        <v>19</v>
      </c>
      <c r="G3116" s="7" t="s">
        <v>27</v>
      </c>
      <c r="H3116" s="7" t="s">
        <v>2</v>
      </c>
      <c r="I3116" s="7" t="s">
        <v>2</v>
      </c>
      <c r="J3116" s="7" t="s">
        <v>30</v>
      </c>
    </row>
    <row r="3117" spans="1:10" x14ac:dyDescent="0.25" outlineLevel="2" collapsed="1">
      <c r="A3117" s="7" t="s">
        <v>19</v>
      </c>
      <c r="B3117" s="7" t="s">
        <v>25</v>
      </c>
      <c r="C3117" s="7" t="s">
        <v>2</v>
      </c>
      <c r="D3117" s="7"/>
      <c r="E3117" s="7" t="s">
        <v>319</v>
      </c>
      <c r="F3117" s="7" t="s">
        <v>19</v>
      </c>
      <c r="G3117" s="7" t="s">
        <v>27</v>
      </c>
      <c r="H3117" s="7" t="s">
        <v>2</v>
      </c>
      <c r="I3117" s="7" t="s">
        <v>2</v>
      </c>
      <c r="J3117" s="7" t="s">
        <v>34</v>
      </c>
    </row>
    <row r="3118" spans="1:10" x14ac:dyDescent="0.25" outlineLevel="1" collapsed="1">
      <c r="A3118" s="8" t="s">
        <v>19</v>
      </c>
      <c r="B3118" s="9" t="s">
        <v>1493</v>
      </c>
      <c r="C3118" s="8" t="s">
        <v>2</v>
      </c>
      <c r="D3118" s="8"/>
      <c r="E3118" s="8" t="s">
        <v>1493</v>
      </c>
      <c r="F3118" s="8" t="s">
        <v>15</v>
      </c>
      <c r="G3118" s="8" t="s">
        <v>2</v>
      </c>
      <c r="H3118" s="8" t="s">
        <v>2</v>
      </c>
      <c r="I3118" s="8" t="s">
        <v>2</v>
      </c>
      <c r="J3118" s="8" t="s">
        <v>1494</v>
      </c>
    </row>
    <row r="3119" spans="1:10" x14ac:dyDescent="0.25" outlineLevel="2" collapsed="1">
      <c r="A3119" s="7" t="s">
        <v>19</v>
      </c>
      <c r="B3119" s="7" t="s">
        <v>25</v>
      </c>
      <c r="C3119" s="7" t="s">
        <v>2</v>
      </c>
      <c r="D3119" s="7"/>
      <c r="E3119" s="7" t="s">
        <v>288</v>
      </c>
      <c r="F3119" s="7" t="s">
        <v>19</v>
      </c>
      <c r="G3119" s="7" t="s">
        <v>27</v>
      </c>
      <c r="H3119" s="7" t="s">
        <v>2</v>
      </c>
      <c r="I3119" s="7" t="s">
        <v>2</v>
      </c>
      <c r="J3119" s="7" t="s">
        <v>28</v>
      </c>
    </row>
    <row r="3120" spans="1:10" x14ac:dyDescent="0.25" outlineLevel="2" collapsed="1">
      <c r="A3120" s="7" t="s">
        <v>19</v>
      </c>
      <c r="B3120" s="7" t="s">
        <v>25</v>
      </c>
      <c r="C3120" s="7" t="s">
        <v>2</v>
      </c>
      <c r="D3120" s="7"/>
      <c r="E3120" s="7" t="s">
        <v>1495</v>
      </c>
      <c r="F3120" s="7" t="s">
        <v>19</v>
      </c>
      <c r="G3120" s="7" t="s">
        <v>27</v>
      </c>
      <c r="H3120" s="7" t="s">
        <v>2</v>
      </c>
      <c r="I3120" s="7" t="s">
        <v>2</v>
      </c>
      <c r="J3120" s="7" t="s">
        <v>30</v>
      </c>
    </row>
    <row r="3121" spans="1:10" x14ac:dyDescent="0.25" outlineLevel="2" collapsed="1">
      <c r="A3121" s="7" t="s">
        <v>19</v>
      </c>
      <c r="B3121" s="7" t="s">
        <v>25</v>
      </c>
      <c r="C3121" s="7" t="s">
        <v>2</v>
      </c>
      <c r="D3121" s="7"/>
      <c r="E3121" s="7" t="s">
        <v>1496</v>
      </c>
      <c r="F3121" s="7" t="s">
        <v>19</v>
      </c>
      <c r="G3121" s="7" t="s">
        <v>27</v>
      </c>
      <c r="H3121" s="7" t="s">
        <v>2</v>
      </c>
      <c r="I3121" s="7" t="s">
        <v>2</v>
      </c>
      <c r="J3121" s="7" t="s">
        <v>34</v>
      </c>
    </row>
    <row r="3122" spans="1:10" x14ac:dyDescent="0.25" outlineLevel="1" collapsed="1">
      <c r="A3122" s="7" t="s">
        <v>19</v>
      </c>
      <c r="B3122" s="7" t="s">
        <v>25</v>
      </c>
      <c r="C3122" s="7" t="s">
        <v>2</v>
      </c>
      <c r="D3122" s="7"/>
      <c r="E3122" s="7" t="s">
        <v>1497</v>
      </c>
      <c r="F3122" s="7" t="s">
        <v>19</v>
      </c>
      <c r="G3122" s="7" t="s">
        <v>27</v>
      </c>
      <c r="H3122" s="7" t="s">
        <v>2</v>
      </c>
      <c r="I3122" s="7" t="s">
        <v>2</v>
      </c>
      <c r="J3122" s="7" t="s">
        <v>1498</v>
      </c>
    </row>
    <row r="3123" spans="1:10" x14ac:dyDescent="0.25" outlineLevel="1" collapsed="1">
      <c r="A3123" s="8" t="s">
        <v>15</v>
      </c>
      <c r="B3123" s="9" t="s">
        <v>252</v>
      </c>
      <c r="C3123" s="8" t="s">
        <v>2</v>
      </c>
      <c r="D3123" s="8"/>
      <c r="E3123" s="8" t="s">
        <v>252</v>
      </c>
      <c r="F3123" s="8" t="s">
        <v>19</v>
      </c>
      <c r="G3123" s="8" t="s">
        <v>2</v>
      </c>
      <c r="H3123" s="8" t="s">
        <v>2</v>
      </c>
      <c r="I3123" s="8" t="s">
        <v>2</v>
      </c>
      <c r="J3123" s="8" t="s">
        <v>1500</v>
      </c>
    </row>
    <row r="3124" spans="1:10" x14ac:dyDescent="0.25" outlineLevel="2" collapsed="1">
      <c r="A3124" s="7" t="s">
        <v>15</v>
      </c>
      <c r="B3124" s="7" t="s">
        <v>25</v>
      </c>
      <c r="C3124" s="7" t="s">
        <v>2</v>
      </c>
      <c r="D3124" s="7"/>
      <c r="E3124" s="7" t="s">
        <v>1501</v>
      </c>
      <c r="F3124" s="7" t="s">
        <v>15</v>
      </c>
      <c r="G3124" s="7" t="s">
        <v>27</v>
      </c>
      <c r="H3124" s="7" t="s">
        <v>2</v>
      </c>
      <c r="I3124" s="7" t="s">
        <v>2</v>
      </c>
      <c r="J3124" s="7" t="s">
        <v>1502</v>
      </c>
    </row>
    <row r="3125" spans="1:10" x14ac:dyDescent="0.25" outlineLevel="2" collapsed="1">
      <c r="A3125" s="7" t="s">
        <v>15</v>
      </c>
      <c r="B3125" s="7" t="s">
        <v>25</v>
      </c>
      <c r="C3125" s="7" t="s">
        <v>2</v>
      </c>
      <c r="D3125" s="7"/>
      <c r="E3125" s="7" t="s">
        <v>1503</v>
      </c>
      <c r="F3125" s="7" t="s">
        <v>19</v>
      </c>
      <c r="G3125" s="7" t="s">
        <v>27</v>
      </c>
      <c r="H3125" s="7" t="s">
        <v>2</v>
      </c>
      <c r="I3125" s="7" t="s">
        <v>2</v>
      </c>
      <c r="J3125" s="7" t="s">
        <v>1504</v>
      </c>
    </row>
    <row r="3126" spans="1:10" x14ac:dyDescent="0.25" outlineLevel="2" collapsed="1">
      <c r="A3126" s="7" t="s">
        <v>15</v>
      </c>
      <c r="B3126" s="7" t="s">
        <v>25</v>
      </c>
      <c r="C3126" s="7" t="s">
        <v>2</v>
      </c>
      <c r="D3126" s="7"/>
      <c r="E3126" s="7" t="s">
        <v>1505</v>
      </c>
      <c r="F3126" s="7" t="s">
        <v>19</v>
      </c>
      <c r="G3126" s="7" t="s">
        <v>27</v>
      </c>
      <c r="H3126" s="7" t="s">
        <v>2</v>
      </c>
      <c r="I3126" s="7" t="s">
        <v>2</v>
      </c>
      <c r="J3126" s="7" t="s">
        <v>1506</v>
      </c>
    </row>
    <row r="3127" spans="1:10" x14ac:dyDescent="0.25" outlineLevel="2" collapsed="1">
      <c r="A3127" s="7" t="s">
        <v>15</v>
      </c>
      <c r="B3127" s="7" t="s">
        <v>295</v>
      </c>
      <c r="C3127" s="7" t="s">
        <v>2</v>
      </c>
      <c r="D3127" s="7"/>
      <c r="E3127" s="7" t="s">
        <v>1507</v>
      </c>
      <c r="F3127" s="7" t="s">
        <v>19</v>
      </c>
      <c r="G3127" s="7" t="b">
        <v>1</v>
      </c>
      <c r="H3127" s="7" t="s">
        <v>2</v>
      </c>
      <c r="I3127" s="7" t="s">
        <v>2</v>
      </c>
      <c r="J3127" s="7" t="s">
        <v>1508</v>
      </c>
    </row>
    <row r="3128" spans="1:10" x14ac:dyDescent="0.25" outlineLevel="2" collapsed="1">
      <c r="A3128" s="7" t="s">
        <v>15</v>
      </c>
      <c r="B3128" s="7" t="s">
        <v>25</v>
      </c>
      <c r="C3128" s="7" t="s">
        <v>2</v>
      </c>
      <c r="D3128" s="7"/>
      <c r="E3128" s="7" t="s">
        <v>1509</v>
      </c>
      <c r="F3128" s="7" t="s">
        <v>15</v>
      </c>
      <c r="G3128" s="7" t="s">
        <v>27</v>
      </c>
      <c r="H3128" s="7" t="s">
        <v>2</v>
      </c>
      <c r="I3128" s="7" t="s">
        <v>2</v>
      </c>
      <c r="J3128" s="7" t="s">
        <v>1510</v>
      </c>
    </row>
    <row r="3129" spans="1:10" x14ac:dyDescent="0.25" outlineLevel="1" collapsed="1">
      <c r="A3129" s="8" t="s">
        <v>15</v>
      </c>
      <c r="B3129" s="9" t="s">
        <v>1512</v>
      </c>
      <c r="C3129" s="8" t="s">
        <v>2</v>
      </c>
      <c r="D3129" s="8"/>
      <c r="E3129" s="8" t="s">
        <v>1512</v>
      </c>
      <c r="F3129" s="8" t="s">
        <v>19</v>
      </c>
      <c r="G3129" s="8" t="s">
        <v>2</v>
      </c>
      <c r="H3129" s="8" t="s">
        <v>2</v>
      </c>
      <c r="I3129" s="8" t="s">
        <v>2</v>
      </c>
      <c r="J3129" s="8" t="s">
        <v>1513</v>
      </c>
    </row>
    <row r="3130" spans="1:10" x14ac:dyDescent="0.25" outlineLevel="2" collapsed="1">
      <c r="A3130" s="7" t="s">
        <v>15</v>
      </c>
      <c r="B3130" s="7" t="s">
        <v>25</v>
      </c>
      <c r="C3130" s="7" t="s">
        <v>2</v>
      </c>
      <c r="D3130" s="7"/>
      <c r="E3130" s="7" t="s">
        <v>1514</v>
      </c>
      <c r="F3130" s="7" t="s">
        <v>19</v>
      </c>
      <c r="G3130" s="7" t="s">
        <v>27</v>
      </c>
      <c r="H3130" s="7" t="s">
        <v>2</v>
      </c>
      <c r="I3130" s="7" t="s">
        <v>2</v>
      </c>
      <c r="J3130" s="7" t="s">
        <v>1515</v>
      </c>
    </row>
    <row r="3131" spans="1:10" x14ac:dyDescent="0.25" outlineLevel="2" collapsed="1">
      <c r="A3131" s="7" t="s">
        <v>15</v>
      </c>
      <c r="B3131" s="7" t="s">
        <v>25</v>
      </c>
      <c r="C3131" s="7" t="s">
        <v>2</v>
      </c>
      <c r="D3131" s="7"/>
      <c r="E3131" s="7" t="s">
        <v>1516</v>
      </c>
      <c r="F3131" s="7" t="s">
        <v>19</v>
      </c>
      <c r="G3131" s="7" t="s">
        <v>27</v>
      </c>
      <c r="H3131" s="7" t="s">
        <v>2</v>
      </c>
      <c r="I3131" s="7" t="s">
        <v>2</v>
      </c>
      <c r="J3131" s="7" t="s">
        <v>1517</v>
      </c>
    </row>
    <row r="3132" spans="1:10" x14ac:dyDescent="0.25" outlineLevel="2" collapsed="1">
      <c r="A3132" s="7" t="s">
        <v>15</v>
      </c>
      <c r="B3132" s="7" t="s">
        <v>25</v>
      </c>
      <c r="C3132" s="7" t="s">
        <v>2</v>
      </c>
      <c r="D3132" s="7"/>
      <c r="E3132" s="7" t="s">
        <v>1518</v>
      </c>
      <c r="F3132" s="7" t="s">
        <v>15</v>
      </c>
      <c r="G3132" s="7" t="s">
        <v>27</v>
      </c>
      <c r="H3132" s="7" t="s">
        <v>2</v>
      </c>
      <c r="I3132" s="7" t="s">
        <v>2</v>
      </c>
      <c r="J3132" s="7" t="s">
        <v>1519</v>
      </c>
    </row>
    <row r="3133" spans="1:10" x14ac:dyDescent="0.25" outlineLevel="2" collapsed="1">
      <c r="A3133" s="7" t="s">
        <v>15</v>
      </c>
      <c r="B3133" s="7" t="s">
        <v>25</v>
      </c>
      <c r="C3133" s="7" t="s">
        <v>2</v>
      </c>
      <c r="D3133" s="7"/>
      <c r="E3133" s="7" t="s">
        <v>1520</v>
      </c>
      <c r="F3133" s="7" t="s">
        <v>19</v>
      </c>
      <c r="G3133" s="7" t="s">
        <v>27</v>
      </c>
      <c r="H3133" s="7" t="s">
        <v>2</v>
      </c>
      <c r="I3133" s="7" t="s">
        <v>2</v>
      </c>
      <c r="J3133" s="7" t="s">
        <v>1521</v>
      </c>
    </row>
    <row r="3134" spans="1:10" x14ac:dyDescent="0.25" outlineLevel="2" collapsed="1">
      <c r="A3134" s="7" t="s">
        <v>15</v>
      </c>
      <c r="B3134" s="7" t="s">
        <v>25</v>
      </c>
      <c r="C3134" s="7" t="s">
        <v>2</v>
      </c>
      <c r="D3134" s="7"/>
      <c r="E3134" s="7" t="s">
        <v>1505</v>
      </c>
      <c r="F3134" s="7" t="s">
        <v>19</v>
      </c>
      <c r="G3134" s="7" t="s">
        <v>27</v>
      </c>
      <c r="H3134" s="7" t="s">
        <v>2</v>
      </c>
      <c r="I3134" s="7" t="s">
        <v>2</v>
      </c>
      <c r="J3134" s="7" t="s">
        <v>1522</v>
      </c>
    </row>
    <row r="3135" spans="1:10" x14ac:dyDescent="0.25" outlineLevel="2" collapsed="1">
      <c r="A3135" s="7" t="s">
        <v>15</v>
      </c>
      <c r="B3135" s="7" t="s">
        <v>38</v>
      </c>
      <c r="C3135" s="7" t="s">
        <v>2</v>
      </c>
      <c r="D3135" s="7"/>
      <c r="E3135" s="7" t="s">
        <v>1523</v>
      </c>
      <c r="F3135" s="7" t="s">
        <v>19</v>
      </c>
      <c r="G3135" s="7" t="s">
        <v>40</v>
      </c>
      <c r="H3135" s="7" t="s">
        <v>2</v>
      </c>
      <c r="I3135" s="7" t="s">
        <v>2</v>
      </c>
      <c r="J3135" s="7" t="s">
        <v>1524</v>
      </c>
    </row>
    <row r="3136" spans="1:10" x14ac:dyDescent="0.25" outlineLevel="2" collapsed="1">
      <c r="A3136" s="7" t="s">
        <v>19</v>
      </c>
      <c r="B3136" s="7" t="s">
        <v>38</v>
      </c>
      <c r="C3136" s="7" t="s">
        <v>2</v>
      </c>
      <c r="D3136" s="7"/>
      <c r="E3136" s="7" t="s">
        <v>1525</v>
      </c>
      <c r="F3136" s="7" t="s">
        <v>19</v>
      </c>
      <c r="G3136" s="7" t="s">
        <v>40</v>
      </c>
      <c r="H3136" s="7" t="s">
        <v>2</v>
      </c>
      <c r="I3136" s="7" t="s">
        <v>2</v>
      </c>
      <c r="J3136" s="7" t="s">
        <v>1526</v>
      </c>
    </row>
    <row r="3137" spans="1:10" x14ac:dyDescent="0.25" outlineLevel="2" collapsed="1">
      <c r="A3137" s="8" t="s">
        <v>19</v>
      </c>
      <c r="B3137" s="9" t="s">
        <v>1718</v>
      </c>
      <c r="C3137" s="8" t="s">
        <v>2</v>
      </c>
      <c r="D3137" s="8"/>
      <c r="E3137" s="8" t="s">
        <v>247</v>
      </c>
      <c r="F3137" s="8" t="s">
        <v>15</v>
      </c>
      <c r="G3137" s="8" t="s">
        <v>2</v>
      </c>
      <c r="H3137" s="8" t="s">
        <v>2</v>
      </c>
      <c r="I3137" s="8" t="s">
        <v>2</v>
      </c>
      <c r="J3137" s="8" t="s">
        <v>1528</v>
      </c>
    </row>
    <row r="3138" spans="1:10" x14ac:dyDescent="0.25" outlineLevel="3" collapsed="1">
      <c r="A3138" s="7" t="s">
        <v>15</v>
      </c>
      <c r="B3138" s="7" t="s">
        <v>25</v>
      </c>
      <c r="C3138" s="7" t="s">
        <v>2</v>
      </c>
      <c r="D3138" s="7"/>
      <c r="E3138" s="7" t="s">
        <v>1529</v>
      </c>
      <c r="F3138" s="7" t="s">
        <v>19</v>
      </c>
      <c r="G3138" s="7" t="s">
        <v>27</v>
      </c>
      <c r="H3138" s="7" t="s">
        <v>2</v>
      </c>
      <c r="I3138" s="7" t="s">
        <v>2</v>
      </c>
      <c r="J3138" s="7" t="s">
        <v>1530</v>
      </c>
    </row>
    <row r="3139" spans="1:10" x14ac:dyDescent="0.25" outlineLevel="3" collapsed="1">
      <c r="A3139" s="7" t="s">
        <v>15</v>
      </c>
      <c r="B3139" s="7" t="s">
        <v>38</v>
      </c>
      <c r="C3139" s="7" t="s">
        <v>2</v>
      </c>
      <c r="D3139" s="7"/>
      <c r="E3139" s="7" t="s">
        <v>1531</v>
      </c>
      <c r="F3139" s="7" t="s">
        <v>19</v>
      </c>
      <c r="G3139" s="7" t="s">
        <v>40</v>
      </c>
      <c r="H3139" s="7" t="s">
        <v>2</v>
      </c>
      <c r="I3139" s="7" t="s">
        <v>2</v>
      </c>
      <c r="J3139" s="7" t="s">
        <v>1532</v>
      </c>
    </row>
    <row r="3140" spans="1:10" x14ac:dyDescent="0.25" outlineLevel="3" collapsed="1">
      <c r="A3140" s="7" t="s">
        <v>15</v>
      </c>
      <c r="B3140" s="7" t="s">
        <v>38</v>
      </c>
      <c r="C3140" s="7" t="s">
        <v>2</v>
      </c>
      <c r="D3140" s="7"/>
      <c r="E3140" s="7" t="s">
        <v>1533</v>
      </c>
      <c r="F3140" s="7" t="s">
        <v>19</v>
      </c>
      <c r="G3140" s="7" t="s">
        <v>40</v>
      </c>
      <c r="H3140" s="7" t="s">
        <v>2</v>
      </c>
      <c r="I3140" s="7" t="s">
        <v>2</v>
      </c>
      <c r="J3140" s="7" t="s">
        <v>1534</v>
      </c>
    </row>
    <row r="3141" spans="1:10" x14ac:dyDescent="0.25" outlineLevel="3" collapsed="1">
      <c r="A3141" s="7" t="s">
        <v>15</v>
      </c>
      <c r="B3141" s="7" t="s">
        <v>64</v>
      </c>
      <c r="C3141" s="7" t="s">
        <v>2</v>
      </c>
      <c r="D3141" s="7"/>
      <c r="E3141" s="7" t="s">
        <v>1535</v>
      </c>
      <c r="F3141" s="7" t="s">
        <v>19</v>
      </c>
      <c r="G3141" s="7">
        <v>1</v>
      </c>
      <c r="H3141" s="7" t="s">
        <v>2</v>
      </c>
      <c r="I3141" s="7" t="s">
        <v>2</v>
      </c>
      <c r="J3141" s="7" t="s">
        <v>1536</v>
      </c>
    </row>
    <row r="3142" spans="1:10" x14ac:dyDescent="0.25">
      <c r="A3142" s="5" t="s">
        <v>15</v>
      </c>
      <c r="B3142" s="6" t="s">
        <v>1719</v>
      </c>
      <c r="C3142" s="5" t="s">
        <v>2</v>
      </c>
      <c r="D3142" s="5"/>
      <c r="E3142" s="5" t="s">
        <v>1720</v>
      </c>
      <c r="F3142" s="5" t="s">
        <v>19</v>
      </c>
      <c r="G3142" s="5" t="s">
        <v>2</v>
      </c>
      <c r="H3142" s="5" t="s">
        <v>2</v>
      </c>
      <c r="I3142" s="5" t="s">
        <v>2</v>
      </c>
      <c r="J3142" s="5" t="s">
        <v>1721</v>
      </c>
    </row>
    <row r="3143" spans="1:10" x14ac:dyDescent="0.25" outlineLevel="1" collapsed="1">
      <c r="A3143" s="8" t="s">
        <v>15</v>
      </c>
      <c r="B3143" s="9" t="s">
        <v>1722</v>
      </c>
      <c r="C3143" s="8" t="s">
        <v>2</v>
      </c>
      <c r="D3143" s="8"/>
      <c r="E3143" s="8" t="s">
        <v>1723</v>
      </c>
      <c r="F3143" s="8" t="s">
        <v>19</v>
      </c>
      <c r="G3143" s="8" t="s">
        <v>1724</v>
      </c>
      <c r="H3143" s="8" t="s">
        <v>1724</v>
      </c>
      <c r="I3143" s="8" t="s">
        <v>2</v>
      </c>
      <c r="J3143" s="8" t="s">
        <v>1725</v>
      </c>
    </row>
    <row r="3144" spans="1:10" x14ac:dyDescent="0.25" outlineLevel="2" collapsed="1">
      <c r="A3144" s="8" t="s">
        <v>15</v>
      </c>
      <c r="B3144" s="9" t="s">
        <v>1726</v>
      </c>
      <c r="C3144" s="8" t="s">
        <v>2</v>
      </c>
      <c r="D3144" s="8"/>
      <c r="E3144" s="8" t="s">
        <v>1727</v>
      </c>
      <c r="F3144" s="8" t="s">
        <v>19</v>
      </c>
      <c r="G3144" s="8" t="s">
        <v>2</v>
      </c>
      <c r="H3144" s="8" t="s">
        <v>2</v>
      </c>
      <c r="I3144" s="8" t="s">
        <v>2</v>
      </c>
      <c r="J3144" s="8" t="s">
        <v>1728</v>
      </c>
    </row>
    <row r="3145" spans="1:10" x14ac:dyDescent="0.25" outlineLevel="3" collapsed="1">
      <c r="A3145" s="7" t="s">
        <v>15</v>
      </c>
      <c r="B3145" s="7" t="s">
        <v>295</v>
      </c>
      <c r="C3145" s="7" t="s">
        <v>2</v>
      </c>
      <c r="D3145" s="7"/>
      <c r="E3145" s="7" t="s">
        <v>1729</v>
      </c>
      <c r="F3145" s="7" t="s">
        <v>19</v>
      </c>
      <c r="G3145" s="7" t="b">
        <v>1</v>
      </c>
      <c r="H3145" s="7" t="s">
        <v>2</v>
      </c>
      <c r="I3145" s="7" t="s">
        <v>2</v>
      </c>
      <c r="J3145" s="7" t="s">
        <v>1730</v>
      </c>
    </row>
    <row r="3146" spans="1:10" x14ac:dyDescent="0.25" outlineLevel="3" collapsed="1">
      <c r="A3146" s="7" t="s">
        <v>19</v>
      </c>
      <c r="B3146" s="7" t="s">
        <v>25</v>
      </c>
      <c r="C3146" s="7" t="s">
        <v>2</v>
      </c>
      <c r="D3146" s="7"/>
      <c r="E3146" s="7" t="s">
        <v>1731</v>
      </c>
      <c r="F3146" s="7" t="s">
        <v>19</v>
      </c>
      <c r="G3146" s="7" t="s">
        <v>1732</v>
      </c>
      <c r="H3146" s="7" t="s">
        <v>1732</v>
      </c>
      <c r="I3146" s="7" t="s">
        <v>1732</v>
      </c>
      <c r="J3146" s="7" t="s">
        <v>1733</v>
      </c>
    </row>
    <row r="3147" spans="1:10" x14ac:dyDescent="0.25" outlineLevel="3" collapsed="1">
      <c r="A3147" s="7" t="s">
        <v>19</v>
      </c>
      <c r="B3147" s="7" t="s">
        <v>25</v>
      </c>
      <c r="C3147" s="7" t="s">
        <v>2</v>
      </c>
      <c r="D3147" s="7"/>
      <c r="E3147" s="7" t="s">
        <v>319</v>
      </c>
      <c r="F3147" s="7" t="s">
        <v>19</v>
      </c>
      <c r="G3147" s="7" t="s">
        <v>1734</v>
      </c>
      <c r="H3147" s="7" t="s">
        <v>1734</v>
      </c>
      <c r="I3147" s="7" t="s">
        <v>1734</v>
      </c>
      <c r="J3147" s="7" t="s">
        <v>1735</v>
      </c>
    </row>
    <row r="3148" spans="1:10" x14ac:dyDescent="0.25" outlineLevel="2" collapsed="1">
      <c r="A3148" s="8" t="s">
        <v>15</v>
      </c>
      <c r="B3148" s="9" t="s">
        <v>1736</v>
      </c>
      <c r="C3148" s="8" t="s">
        <v>2</v>
      </c>
      <c r="D3148" s="8"/>
      <c r="E3148" s="8" t="s">
        <v>1737</v>
      </c>
      <c r="F3148" s="8" t="s">
        <v>19</v>
      </c>
      <c r="G3148" s="8" t="s">
        <v>2</v>
      </c>
      <c r="H3148" s="8" t="s">
        <v>2</v>
      </c>
      <c r="I3148" s="8" t="s">
        <v>2</v>
      </c>
      <c r="J3148" s="8" t="s">
        <v>1738</v>
      </c>
    </row>
    <row r="3149" spans="1:10" x14ac:dyDescent="0.25" outlineLevel="3" collapsed="1">
      <c r="A3149" s="7" t="s">
        <v>15</v>
      </c>
      <c r="B3149" s="7" t="s">
        <v>295</v>
      </c>
      <c r="C3149" s="7" t="s">
        <v>2</v>
      </c>
      <c r="D3149" s="7"/>
      <c r="E3149" s="7" t="s">
        <v>1729</v>
      </c>
      <c r="F3149" s="7" t="s">
        <v>19</v>
      </c>
      <c r="G3149" s="7" t="b">
        <v>1</v>
      </c>
      <c r="H3149" s="7" t="b">
        <v>1</v>
      </c>
      <c r="I3149" s="7" t="s">
        <v>2</v>
      </c>
      <c r="J3149" s="7" t="s">
        <v>1730</v>
      </c>
    </row>
    <row r="3150" spans="1:10" x14ac:dyDescent="0.25" outlineLevel="3" collapsed="1">
      <c r="A3150" s="7" t="s">
        <v>19</v>
      </c>
      <c r="B3150" s="7" t="s">
        <v>25</v>
      </c>
      <c r="C3150" s="7" t="s">
        <v>2</v>
      </c>
      <c r="D3150" s="7"/>
      <c r="E3150" s="7" t="s">
        <v>1731</v>
      </c>
      <c r="F3150" s="7" t="s">
        <v>19</v>
      </c>
      <c r="G3150" s="7" t="s">
        <v>1732</v>
      </c>
      <c r="H3150" s="7" t="s">
        <v>1732</v>
      </c>
      <c r="I3150" s="7" t="s">
        <v>1732</v>
      </c>
      <c r="J3150" s="7" t="s">
        <v>1733</v>
      </c>
    </row>
    <row r="3151" spans="1:10" x14ac:dyDescent="0.25" outlineLevel="3" collapsed="1">
      <c r="A3151" s="7" t="s">
        <v>19</v>
      </c>
      <c r="B3151" s="7" t="s">
        <v>25</v>
      </c>
      <c r="C3151" s="7" t="s">
        <v>2</v>
      </c>
      <c r="D3151" s="7"/>
      <c r="E3151" s="7" t="s">
        <v>319</v>
      </c>
      <c r="F3151" s="7" t="s">
        <v>19</v>
      </c>
      <c r="G3151" s="7" t="s">
        <v>1739</v>
      </c>
      <c r="H3151" s="7" t="s">
        <v>1739</v>
      </c>
      <c r="I3151" s="7" t="s">
        <v>1739</v>
      </c>
      <c r="J3151" s="7" t="s">
        <v>1735</v>
      </c>
    </row>
    <row r="3152" spans="1:10" x14ac:dyDescent="0.25" outlineLevel="2" collapsed="1">
      <c r="A3152" s="8" t="s">
        <v>15</v>
      </c>
      <c r="B3152" s="9" t="s">
        <v>1740</v>
      </c>
      <c r="C3152" s="8" t="s">
        <v>2</v>
      </c>
      <c r="D3152" s="8"/>
      <c r="E3152" s="8" t="s">
        <v>1741</v>
      </c>
      <c r="F3152" s="8" t="s">
        <v>19</v>
      </c>
      <c r="G3152" s="8" t="s">
        <v>2</v>
      </c>
      <c r="H3152" s="8" t="s">
        <v>2</v>
      </c>
      <c r="I3152" s="8" t="s">
        <v>2</v>
      </c>
      <c r="J3152" s="8" t="s">
        <v>1742</v>
      </c>
    </row>
    <row r="3153" spans="1:10" x14ac:dyDescent="0.25" outlineLevel="3" collapsed="1">
      <c r="A3153" s="7" t="s">
        <v>15</v>
      </c>
      <c r="B3153" s="7" t="s">
        <v>295</v>
      </c>
      <c r="C3153" s="7" t="s">
        <v>2</v>
      </c>
      <c r="D3153" s="7"/>
      <c r="E3153" s="7" t="s">
        <v>1729</v>
      </c>
      <c r="F3153" s="7" t="s">
        <v>19</v>
      </c>
      <c r="G3153" s="7" t="b">
        <v>1</v>
      </c>
      <c r="H3153" s="7" t="b">
        <v>1</v>
      </c>
      <c r="I3153" s="7" t="s">
        <v>2</v>
      </c>
      <c r="J3153" s="7" t="s">
        <v>1730</v>
      </c>
    </row>
    <row r="3154" spans="1:10" x14ac:dyDescent="0.25" outlineLevel="3" collapsed="1">
      <c r="A3154" s="7" t="s">
        <v>19</v>
      </c>
      <c r="B3154" s="7" t="s">
        <v>25</v>
      </c>
      <c r="C3154" s="7" t="s">
        <v>2</v>
      </c>
      <c r="D3154" s="7"/>
      <c r="E3154" s="7" t="s">
        <v>1731</v>
      </c>
      <c r="F3154" s="7" t="s">
        <v>19</v>
      </c>
      <c r="G3154" s="7" t="s">
        <v>1732</v>
      </c>
      <c r="H3154" s="7" t="s">
        <v>1732</v>
      </c>
      <c r="I3154" s="7" t="s">
        <v>1732</v>
      </c>
      <c r="J3154" s="7" t="s">
        <v>1733</v>
      </c>
    </row>
    <row r="3155" spans="1:10" x14ac:dyDescent="0.25" outlineLevel="3" collapsed="1">
      <c r="A3155" s="7" t="s">
        <v>19</v>
      </c>
      <c r="B3155" s="7" t="s">
        <v>25</v>
      </c>
      <c r="C3155" s="7" t="s">
        <v>2</v>
      </c>
      <c r="D3155" s="7"/>
      <c r="E3155" s="7" t="s">
        <v>319</v>
      </c>
      <c r="F3155" s="7" t="s">
        <v>19</v>
      </c>
      <c r="G3155" s="7" t="s">
        <v>1743</v>
      </c>
      <c r="H3155" s="7" t="s">
        <v>1743</v>
      </c>
      <c r="I3155" s="7" t="s">
        <v>1743</v>
      </c>
      <c r="J3155" s="7" t="s">
        <v>1735</v>
      </c>
    </row>
    <row r="3156" spans="1:10" x14ac:dyDescent="0.25" outlineLevel="2" collapsed="1">
      <c r="A3156" s="8" t="s">
        <v>15</v>
      </c>
      <c r="B3156" s="9" t="s">
        <v>1744</v>
      </c>
      <c r="C3156" s="8" t="s">
        <v>2</v>
      </c>
      <c r="D3156" s="8"/>
      <c r="E3156" s="8" t="s">
        <v>1745</v>
      </c>
      <c r="F3156" s="8" t="s">
        <v>19</v>
      </c>
      <c r="G3156" s="8" t="s">
        <v>2</v>
      </c>
      <c r="H3156" s="8" t="s">
        <v>2</v>
      </c>
      <c r="I3156" s="8" t="s">
        <v>2</v>
      </c>
      <c r="J3156" s="8" t="s">
        <v>1746</v>
      </c>
    </row>
    <row r="3157" spans="1:10" x14ac:dyDescent="0.25" outlineLevel="3" collapsed="1">
      <c r="A3157" s="7" t="s">
        <v>15</v>
      </c>
      <c r="B3157" s="7" t="s">
        <v>295</v>
      </c>
      <c r="C3157" s="7" t="s">
        <v>2</v>
      </c>
      <c r="D3157" s="7"/>
      <c r="E3157" s="7" t="s">
        <v>1729</v>
      </c>
      <c r="F3157" s="7" t="s">
        <v>19</v>
      </c>
      <c r="G3157" s="7" t="b">
        <v>1</v>
      </c>
      <c r="H3157" s="7" t="s">
        <v>2</v>
      </c>
      <c r="I3157" s="7" t="s">
        <v>2</v>
      </c>
      <c r="J3157" s="7" t="s">
        <v>1730</v>
      </c>
    </row>
    <row r="3158" spans="1:10" x14ac:dyDescent="0.25" outlineLevel="3" collapsed="1">
      <c r="A3158" s="7" t="s">
        <v>19</v>
      </c>
      <c r="B3158" s="7" t="s">
        <v>25</v>
      </c>
      <c r="C3158" s="7" t="s">
        <v>2</v>
      </c>
      <c r="D3158" s="7"/>
      <c r="E3158" s="7" t="s">
        <v>1731</v>
      </c>
      <c r="F3158" s="7" t="s">
        <v>19</v>
      </c>
      <c r="G3158" s="7" t="s">
        <v>1732</v>
      </c>
      <c r="H3158" s="7" t="s">
        <v>1732</v>
      </c>
      <c r="I3158" s="7" t="s">
        <v>1732</v>
      </c>
      <c r="J3158" s="7" t="s">
        <v>1733</v>
      </c>
    </row>
    <row r="3159" spans="1:10" x14ac:dyDescent="0.25" outlineLevel="3" collapsed="1">
      <c r="A3159" s="7" t="s">
        <v>19</v>
      </c>
      <c r="B3159" s="7" t="s">
        <v>25</v>
      </c>
      <c r="C3159" s="7" t="s">
        <v>2</v>
      </c>
      <c r="D3159" s="7"/>
      <c r="E3159" s="7" t="s">
        <v>319</v>
      </c>
      <c r="F3159" s="7" t="s">
        <v>19</v>
      </c>
      <c r="G3159" s="7" t="s">
        <v>1747</v>
      </c>
      <c r="H3159" s="7" t="s">
        <v>1747</v>
      </c>
      <c r="I3159" s="7" t="s">
        <v>1747</v>
      </c>
      <c r="J3159" s="7" t="s">
        <v>1735</v>
      </c>
    </row>
    <row r="3160" spans="1:10" x14ac:dyDescent="0.25" outlineLevel="2" collapsed="1">
      <c r="A3160" s="8" t="s">
        <v>15</v>
      </c>
      <c r="B3160" s="9" t="s">
        <v>1748</v>
      </c>
      <c r="C3160" s="8" t="s">
        <v>2</v>
      </c>
      <c r="D3160" s="8"/>
      <c r="E3160" s="8" t="s">
        <v>1749</v>
      </c>
      <c r="F3160" s="8" t="s">
        <v>19</v>
      </c>
      <c r="G3160" s="8" t="s">
        <v>2</v>
      </c>
      <c r="H3160" s="8" t="s">
        <v>2</v>
      </c>
      <c r="I3160" s="8" t="s">
        <v>2</v>
      </c>
      <c r="J3160" s="8" t="s">
        <v>1750</v>
      </c>
    </row>
    <row r="3161" spans="1:10" x14ac:dyDescent="0.25" outlineLevel="3" collapsed="1">
      <c r="A3161" s="7" t="s">
        <v>15</v>
      </c>
      <c r="B3161" s="7" t="s">
        <v>295</v>
      </c>
      <c r="C3161" s="7" t="s">
        <v>2</v>
      </c>
      <c r="D3161" s="7"/>
      <c r="E3161" s="7" t="s">
        <v>1729</v>
      </c>
      <c r="F3161" s="7" t="s">
        <v>19</v>
      </c>
      <c r="G3161" s="7" t="b">
        <v>1</v>
      </c>
      <c r="H3161" s="7" t="s">
        <v>2</v>
      </c>
      <c r="I3161" s="7" t="s">
        <v>2</v>
      </c>
      <c r="J3161" s="7" t="s">
        <v>1730</v>
      </c>
    </row>
    <row r="3162" spans="1:10" x14ac:dyDescent="0.25" outlineLevel="3" collapsed="1">
      <c r="A3162" s="7" t="s">
        <v>19</v>
      </c>
      <c r="B3162" s="7" t="s">
        <v>25</v>
      </c>
      <c r="C3162" s="7" t="s">
        <v>2</v>
      </c>
      <c r="D3162" s="7"/>
      <c r="E3162" s="7" t="s">
        <v>1731</v>
      </c>
      <c r="F3162" s="7" t="s">
        <v>19</v>
      </c>
      <c r="G3162" s="7" t="s">
        <v>1732</v>
      </c>
      <c r="H3162" s="7" t="s">
        <v>1732</v>
      </c>
      <c r="I3162" s="7" t="s">
        <v>1732</v>
      </c>
      <c r="J3162" s="7" t="s">
        <v>1733</v>
      </c>
    </row>
    <row r="3163" spans="1:10" x14ac:dyDescent="0.25" outlineLevel="3" collapsed="1">
      <c r="A3163" s="7" t="s">
        <v>19</v>
      </c>
      <c r="B3163" s="7" t="s">
        <v>25</v>
      </c>
      <c r="C3163" s="7" t="s">
        <v>2</v>
      </c>
      <c r="D3163" s="7"/>
      <c r="E3163" s="7" t="s">
        <v>319</v>
      </c>
      <c r="F3163" s="7" t="s">
        <v>19</v>
      </c>
      <c r="G3163" s="7" t="s">
        <v>1751</v>
      </c>
      <c r="H3163" s="7" t="s">
        <v>1751</v>
      </c>
      <c r="I3163" s="7" t="s">
        <v>1751</v>
      </c>
      <c r="J3163" s="7" t="s">
        <v>1735</v>
      </c>
    </row>
    <row r="3164" spans="1:10" x14ac:dyDescent="0.25" outlineLevel="2" collapsed="1">
      <c r="A3164" s="8" t="s">
        <v>15</v>
      </c>
      <c r="B3164" s="9" t="s">
        <v>1752</v>
      </c>
      <c r="C3164" s="8" t="s">
        <v>2</v>
      </c>
      <c r="D3164" s="8"/>
      <c r="E3164" s="8" t="s">
        <v>1753</v>
      </c>
      <c r="F3164" s="8" t="s">
        <v>19</v>
      </c>
      <c r="G3164" s="8" t="s">
        <v>2</v>
      </c>
      <c r="H3164" s="8" t="s">
        <v>2</v>
      </c>
      <c r="I3164" s="8" t="s">
        <v>2</v>
      </c>
      <c r="J3164" s="8" t="s">
        <v>1754</v>
      </c>
    </row>
    <row r="3165" spans="1:10" x14ac:dyDescent="0.25" outlineLevel="3" collapsed="1">
      <c r="A3165" s="7" t="s">
        <v>15</v>
      </c>
      <c r="B3165" s="7" t="s">
        <v>295</v>
      </c>
      <c r="C3165" s="7" t="s">
        <v>2</v>
      </c>
      <c r="D3165" s="7"/>
      <c r="E3165" s="7" t="s">
        <v>1729</v>
      </c>
      <c r="F3165" s="7" t="s">
        <v>19</v>
      </c>
      <c r="G3165" s="7" t="b">
        <v>1</v>
      </c>
      <c r="H3165" s="7" t="b">
        <v>1</v>
      </c>
      <c r="I3165" s="7" t="s">
        <v>2</v>
      </c>
      <c r="J3165" s="7" t="s">
        <v>1730</v>
      </c>
    </row>
    <row r="3166" spans="1:10" x14ac:dyDescent="0.25" outlineLevel="3" collapsed="1">
      <c r="A3166" s="7" t="s">
        <v>19</v>
      </c>
      <c r="B3166" s="7" t="s">
        <v>25</v>
      </c>
      <c r="C3166" s="7" t="s">
        <v>2</v>
      </c>
      <c r="D3166" s="7"/>
      <c r="E3166" s="7" t="s">
        <v>1731</v>
      </c>
      <c r="F3166" s="7" t="s">
        <v>19</v>
      </c>
      <c r="G3166" s="7" t="s">
        <v>1732</v>
      </c>
      <c r="H3166" s="7" t="s">
        <v>1732</v>
      </c>
      <c r="I3166" s="7" t="s">
        <v>1732</v>
      </c>
      <c r="J3166" s="7" t="s">
        <v>1733</v>
      </c>
    </row>
    <row r="3167" spans="1:10" x14ac:dyDescent="0.25" outlineLevel="3" collapsed="1">
      <c r="A3167" s="7" t="s">
        <v>19</v>
      </c>
      <c r="B3167" s="7" t="s">
        <v>25</v>
      </c>
      <c r="C3167" s="7" t="s">
        <v>2</v>
      </c>
      <c r="D3167" s="7"/>
      <c r="E3167" s="7" t="s">
        <v>319</v>
      </c>
      <c r="F3167" s="7" t="s">
        <v>19</v>
      </c>
      <c r="G3167" s="7" t="s">
        <v>1755</v>
      </c>
      <c r="H3167" s="7" t="s">
        <v>1755</v>
      </c>
      <c r="I3167" s="7" t="s">
        <v>1755</v>
      </c>
      <c r="J3167" s="7" t="s">
        <v>1735</v>
      </c>
    </row>
    <row r="3168" spans="1:10" x14ac:dyDescent="0.25" outlineLevel="2" collapsed="1">
      <c r="A3168" s="8" t="s">
        <v>15</v>
      </c>
      <c r="B3168" s="9" t="s">
        <v>1756</v>
      </c>
      <c r="C3168" s="8" t="s">
        <v>2</v>
      </c>
      <c r="D3168" s="8"/>
      <c r="E3168" s="8" t="s">
        <v>1757</v>
      </c>
      <c r="F3168" s="8" t="s">
        <v>19</v>
      </c>
      <c r="G3168" s="8" t="s">
        <v>2</v>
      </c>
      <c r="H3168" s="8" t="s">
        <v>2</v>
      </c>
      <c r="I3168" s="8" t="s">
        <v>2</v>
      </c>
      <c r="J3168" s="8" t="s">
        <v>1758</v>
      </c>
    </row>
    <row r="3169" spans="1:10" x14ac:dyDescent="0.25" outlineLevel="3" collapsed="1">
      <c r="A3169" s="7" t="s">
        <v>15</v>
      </c>
      <c r="B3169" s="7" t="s">
        <v>295</v>
      </c>
      <c r="C3169" s="7" t="s">
        <v>2</v>
      </c>
      <c r="D3169" s="7"/>
      <c r="E3169" s="7" t="s">
        <v>1729</v>
      </c>
      <c r="F3169" s="7" t="s">
        <v>19</v>
      </c>
      <c r="G3169" s="7" t="b">
        <v>1</v>
      </c>
      <c r="H3169" s="7" t="s">
        <v>2</v>
      </c>
      <c r="I3169" s="7" t="s">
        <v>2</v>
      </c>
      <c r="J3169" s="7" t="s">
        <v>1730</v>
      </c>
    </row>
    <row r="3170" spans="1:10" x14ac:dyDescent="0.25" outlineLevel="3" collapsed="1">
      <c r="A3170" s="7" t="s">
        <v>19</v>
      </c>
      <c r="B3170" s="7" t="s">
        <v>25</v>
      </c>
      <c r="C3170" s="7" t="s">
        <v>2</v>
      </c>
      <c r="D3170" s="7"/>
      <c r="E3170" s="7" t="s">
        <v>1731</v>
      </c>
      <c r="F3170" s="7" t="s">
        <v>19</v>
      </c>
      <c r="G3170" s="7" t="s">
        <v>1732</v>
      </c>
      <c r="H3170" s="7" t="s">
        <v>1732</v>
      </c>
      <c r="I3170" s="7" t="s">
        <v>1732</v>
      </c>
      <c r="J3170" s="7" t="s">
        <v>1733</v>
      </c>
    </row>
    <row r="3171" spans="1:10" x14ac:dyDescent="0.25" outlineLevel="3" collapsed="1">
      <c r="A3171" s="7" t="s">
        <v>19</v>
      </c>
      <c r="B3171" s="7" t="s">
        <v>25</v>
      </c>
      <c r="C3171" s="7" t="s">
        <v>2</v>
      </c>
      <c r="D3171" s="7"/>
      <c r="E3171" s="7" t="s">
        <v>319</v>
      </c>
      <c r="F3171" s="7" t="s">
        <v>19</v>
      </c>
      <c r="G3171" s="7" t="s">
        <v>1759</v>
      </c>
      <c r="H3171" s="7" t="s">
        <v>1759</v>
      </c>
      <c r="I3171" s="7" t="s">
        <v>1759</v>
      </c>
      <c r="J3171" s="7" t="s">
        <v>1735</v>
      </c>
    </row>
    <row r="3172" spans="1:10" x14ac:dyDescent="0.25" outlineLevel="2" collapsed="1">
      <c r="A3172" s="8" t="s">
        <v>15</v>
      </c>
      <c r="B3172" s="9" t="s">
        <v>1760</v>
      </c>
      <c r="C3172" s="8" t="s">
        <v>2</v>
      </c>
      <c r="D3172" s="8"/>
      <c r="E3172" s="8" t="s">
        <v>1761</v>
      </c>
      <c r="F3172" s="8" t="s">
        <v>19</v>
      </c>
      <c r="G3172" s="8" t="s">
        <v>2</v>
      </c>
      <c r="H3172" s="8" t="s">
        <v>2</v>
      </c>
      <c r="I3172" s="8" t="s">
        <v>2</v>
      </c>
      <c r="J3172" s="8" t="s">
        <v>1762</v>
      </c>
    </row>
    <row r="3173" spans="1:10" x14ac:dyDescent="0.25" outlineLevel="3" collapsed="1">
      <c r="A3173" s="7" t="s">
        <v>15</v>
      </c>
      <c r="B3173" s="7" t="s">
        <v>295</v>
      </c>
      <c r="C3173" s="7" t="s">
        <v>2</v>
      </c>
      <c r="D3173" s="7"/>
      <c r="E3173" s="7" t="s">
        <v>1729</v>
      </c>
      <c r="F3173" s="7" t="s">
        <v>19</v>
      </c>
      <c r="G3173" s="7" t="b">
        <v>1</v>
      </c>
      <c r="H3173" s="7" t="s">
        <v>2</v>
      </c>
      <c r="I3173" s="7" t="s">
        <v>2</v>
      </c>
      <c r="J3173" s="7" t="s">
        <v>1730</v>
      </c>
    </row>
    <row r="3174" spans="1:10" x14ac:dyDescent="0.25" outlineLevel="3" collapsed="1">
      <c r="A3174" s="7" t="s">
        <v>19</v>
      </c>
      <c r="B3174" s="7" t="s">
        <v>25</v>
      </c>
      <c r="C3174" s="7" t="s">
        <v>2</v>
      </c>
      <c r="D3174" s="7"/>
      <c r="E3174" s="7" t="s">
        <v>1731</v>
      </c>
      <c r="F3174" s="7" t="s">
        <v>19</v>
      </c>
      <c r="G3174" s="7" t="s">
        <v>1763</v>
      </c>
      <c r="H3174" s="7" t="s">
        <v>1763</v>
      </c>
      <c r="I3174" s="7" t="s">
        <v>1763</v>
      </c>
      <c r="J3174" s="7" t="s">
        <v>1733</v>
      </c>
    </row>
    <row r="3175" spans="1:10" x14ac:dyDescent="0.25" outlineLevel="3" collapsed="1">
      <c r="A3175" s="7" t="s">
        <v>19</v>
      </c>
      <c r="B3175" s="7" t="s">
        <v>25</v>
      </c>
      <c r="C3175" s="7" t="s">
        <v>2</v>
      </c>
      <c r="D3175" s="7"/>
      <c r="E3175" s="7" t="s">
        <v>319</v>
      </c>
      <c r="F3175" s="7" t="s">
        <v>19</v>
      </c>
      <c r="G3175" s="7" t="s">
        <v>1764</v>
      </c>
      <c r="H3175" s="7" t="s">
        <v>1764</v>
      </c>
      <c r="I3175" s="7" t="s">
        <v>1764</v>
      </c>
      <c r="J3175" s="7" t="s">
        <v>1735</v>
      </c>
    </row>
    <row r="3176" spans="1:10" x14ac:dyDescent="0.25" outlineLevel="2" collapsed="1">
      <c r="A3176" s="8" t="s">
        <v>15</v>
      </c>
      <c r="B3176" s="9" t="s">
        <v>1765</v>
      </c>
      <c r="C3176" s="8" t="s">
        <v>2</v>
      </c>
      <c r="D3176" s="8"/>
      <c r="E3176" s="8" t="s">
        <v>1766</v>
      </c>
      <c r="F3176" s="8" t="s">
        <v>19</v>
      </c>
      <c r="G3176" s="8" t="s">
        <v>2</v>
      </c>
      <c r="H3176" s="8" t="s">
        <v>2</v>
      </c>
      <c r="I3176" s="8" t="s">
        <v>2</v>
      </c>
      <c r="J3176" s="8" t="s">
        <v>1767</v>
      </c>
    </row>
    <row r="3177" spans="1:10" x14ac:dyDescent="0.25" outlineLevel="3" collapsed="1">
      <c r="A3177" s="7" t="s">
        <v>15</v>
      </c>
      <c r="B3177" s="7" t="s">
        <v>295</v>
      </c>
      <c r="C3177" s="7" t="s">
        <v>2</v>
      </c>
      <c r="D3177" s="7"/>
      <c r="E3177" s="7" t="s">
        <v>1729</v>
      </c>
      <c r="F3177" s="7" t="s">
        <v>19</v>
      </c>
      <c r="G3177" s="7" t="b">
        <v>1</v>
      </c>
      <c r="H3177" s="7" t="s">
        <v>2</v>
      </c>
      <c r="I3177" s="7" t="s">
        <v>2</v>
      </c>
      <c r="J3177" s="7" t="s">
        <v>1730</v>
      </c>
    </row>
    <row r="3178" spans="1:10" x14ac:dyDescent="0.25" outlineLevel="3" collapsed="1">
      <c r="A3178" s="7" t="s">
        <v>19</v>
      </c>
      <c r="B3178" s="7" t="s">
        <v>25</v>
      </c>
      <c r="C3178" s="7" t="s">
        <v>2</v>
      </c>
      <c r="D3178" s="7"/>
      <c r="E3178" s="7" t="s">
        <v>1731</v>
      </c>
      <c r="F3178" s="7" t="s">
        <v>19</v>
      </c>
      <c r="G3178" s="7" t="s">
        <v>1768</v>
      </c>
      <c r="H3178" s="7" t="s">
        <v>1768</v>
      </c>
      <c r="I3178" s="7" t="s">
        <v>1768</v>
      </c>
      <c r="J3178" s="7" t="s">
        <v>1733</v>
      </c>
    </row>
    <row r="3179" spans="1:10" x14ac:dyDescent="0.25" outlineLevel="3" collapsed="1">
      <c r="A3179" s="7" t="s">
        <v>19</v>
      </c>
      <c r="B3179" s="7" t="s">
        <v>25</v>
      </c>
      <c r="C3179" s="7" t="s">
        <v>2</v>
      </c>
      <c r="D3179" s="7"/>
      <c r="E3179" s="7" t="s">
        <v>319</v>
      </c>
      <c r="F3179" s="7" t="s">
        <v>19</v>
      </c>
      <c r="G3179" s="7" t="s">
        <v>1769</v>
      </c>
      <c r="H3179" s="7" t="s">
        <v>1769</v>
      </c>
      <c r="I3179" s="7" t="s">
        <v>1769</v>
      </c>
      <c r="J3179" s="7" t="s">
        <v>1735</v>
      </c>
    </row>
    <row r="3180" spans="1:10" x14ac:dyDescent="0.25" outlineLevel="2" collapsed="1">
      <c r="A3180" s="8" t="s">
        <v>15</v>
      </c>
      <c r="B3180" s="9" t="s">
        <v>1770</v>
      </c>
      <c r="C3180" s="8" t="s">
        <v>2</v>
      </c>
      <c r="D3180" s="8"/>
      <c r="E3180" s="8" t="s">
        <v>1771</v>
      </c>
      <c r="F3180" s="8" t="s">
        <v>19</v>
      </c>
      <c r="G3180" s="8" t="s">
        <v>2</v>
      </c>
      <c r="H3180" s="8" t="s">
        <v>2</v>
      </c>
      <c r="I3180" s="8" t="s">
        <v>2</v>
      </c>
      <c r="J3180" s="8" t="s">
        <v>1772</v>
      </c>
    </row>
    <row r="3181" spans="1:10" x14ac:dyDescent="0.25" outlineLevel="3" collapsed="1">
      <c r="A3181" s="7" t="s">
        <v>15</v>
      </c>
      <c r="B3181" s="7" t="s">
        <v>295</v>
      </c>
      <c r="C3181" s="7" t="s">
        <v>2</v>
      </c>
      <c r="D3181" s="7"/>
      <c r="E3181" s="7" t="s">
        <v>1729</v>
      </c>
      <c r="F3181" s="7" t="s">
        <v>19</v>
      </c>
      <c r="G3181" s="7" t="b">
        <v>1</v>
      </c>
      <c r="H3181" s="7" t="s">
        <v>2</v>
      </c>
      <c r="I3181" s="7" t="s">
        <v>2</v>
      </c>
      <c r="J3181" s="7" t="s">
        <v>1730</v>
      </c>
    </row>
    <row r="3182" spans="1:10" x14ac:dyDescent="0.25" outlineLevel="3" collapsed="1">
      <c r="A3182" s="7" t="s">
        <v>19</v>
      </c>
      <c r="B3182" s="7" t="s">
        <v>25</v>
      </c>
      <c r="C3182" s="7" t="s">
        <v>2</v>
      </c>
      <c r="D3182" s="7"/>
      <c r="E3182" s="7" t="s">
        <v>1731</v>
      </c>
      <c r="F3182" s="7" t="s">
        <v>19</v>
      </c>
      <c r="G3182" s="7" t="s">
        <v>1773</v>
      </c>
      <c r="H3182" s="7" t="s">
        <v>1774</v>
      </c>
      <c r="I3182" s="7" t="s">
        <v>1774</v>
      </c>
      <c r="J3182" s="7" t="s">
        <v>1733</v>
      </c>
    </row>
    <row r="3183" spans="1:10" x14ac:dyDescent="0.25" outlineLevel="3" collapsed="1">
      <c r="A3183" s="7" t="s">
        <v>19</v>
      </c>
      <c r="B3183" s="7" t="s">
        <v>25</v>
      </c>
      <c r="C3183" s="7" t="s">
        <v>2</v>
      </c>
      <c r="D3183" s="7"/>
      <c r="E3183" s="7" t="s">
        <v>319</v>
      </c>
      <c r="F3183" s="7" t="s">
        <v>19</v>
      </c>
      <c r="G3183" s="7" t="s">
        <v>1775</v>
      </c>
      <c r="H3183" s="7" t="s">
        <v>1775</v>
      </c>
      <c r="I3183" s="7" t="s">
        <v>1775</v>
      </c>
      <c r="J3183" s="7" t="s">
        <v>1735</v>
      </c>
    </row>
    <row r="3184" spans="1:10" x14ac:dyDescent="0.25" outlineLevel="2" collapsed="1">
      <c r="A3184" s="8" t="s">
        <v>15</v>
      </c>
      <c r="B3184" s="9" t="s">
        <v>1776</v>
      </c>
      <c r="C3184" s="8" t="s">
        <v>2</v>
      </c>
      <c r="D3184" s="8"/>
      <c r="E3184" s="8" t="s">
        <v>1777</v>
      </c>
      <c r="F3184" s="8" t="s">
        <v>19</v>
      </c>
      <c r="G3184" s="8" t="s">
        <v>2</v>
      </c>
      <c r="H3184" s="8" t="s">
        <v>2</v>
      </c>
      <c r="I3184" s="8" t="s">
        <v>2</v>
      </c>
      <c r="J3184" s="8" t="s">
        <v>1778</v>
      </c>
    </row>
    <row r="3185" spans="1:10" x14ac:dyDescent="0.25" outlineLevel="3" collapsed="1">
      <c r="A3185" s="7" t="s">
        <v>15</v>
      </c>
      <c r="B3185" s="7" t="s">
        <v>295</v>
      </c>
      <c r="C3185" s="7" t="s">
        <v>2</v>
      </c>
      <c r="D3185" s="7"/>
      <c r="E3185" s="7" t="s">
        <v>1729</v>
      </c>
      <c r="F3185" s="7" t="s">
        <v>19</v>
      </c>
      <c r="G3185" s="7" t="b">
        <v>1</v>
      </c>
      <c r="H3185" s="7" t="b">
        <v>1</v>
      </c>
      <c r="I3185" s="7" t="s">
        <v>2</v>
      </c>
      <c r="J3185" s="7" t="s">
        <v>1730</v>
      </c>
    </row>
    <row r="3186" spans="1:10" x14ac:dyDescent="0.25" outlineLevel="3" collapsed="1">
      <c r="A3186" s="7" t="s">
        <v>19</v>
      </c>
      <c r="B3186" s="7" t="s">
        <v>25</v>
      </c>
      <c r="C3186" s="7" t="s">
        <v>2</v>
      </c>
      <c r="D3186" s="7"/>
      <c r="E3186" s="7" t="s">
        <v>1731</v>
      </c>
      <c r="F3186" s="7" t="s">
        <v>19</v>
      </c>
      <c r="G3186" s="7" t="s">
        <v>1732</v>
      </c>
      <c r="H3186" s="7" t="s">
        <v>1732</v>
      </c>
      <c r="I3186" s="7" t="s">
        <v>1732</v>
      </c>
      <c r="J3186" s="7" t="s">
        <v>1733</v>
      </c>
    </row>
    <row r="3187" spans="1:10" x14ac:dyDescent="0.25" outlineLevel="3" collapsed="1">
      <c r="A3187" s="7" t="s">
        <v>19</v>
      </c>
      <c r="B3187" s="7" t="s">
        <v>25</v>
      </c>
      <c r="C3187" s="7" t="s">
        <v>2</v>
      </c>
      <c r="D3187" s="7"/>
      <c r="E3187" s="7" t="s">
        <v>319</v>
      </c>
      <c r="F3187" s="7" t="s">
        <v>19</v>
      </c>
      <c r="G3187" s="7" t="s">
        <v>1769</v>
      </c>
      <c r="H3187" s="7" t="s">
        <v>1769</v>
      </c>
      <c r="I3187" s="7" t="s">
        <v>1769</v>
      </c>
      <c r="J3187" s="7" t="s">
        <v>1735</v>
      </c>
    </row>
    <row r="3188" spans="1:10" x14ac:dyDescent="0.25" outlineLevel="2" collapsed="1">
      <c r="A3188" s="8" t="s">
        <v>15</v>
      </c>
      <c r="B3188" s="9" t="s">
        <v>1779</v>
      </c>
      <c r="C3188" s="8" t="s">
        <v>2</v>
      </c>
      <c r="D3188" s="8"/>
      <c r="E3188" s="8" t="s">
        <v>1780</v>
      </c>
      <c r="F3188" s="8" t="s">
        <v>19</v>
      </c>
      <c r="G3188" s="8" t="s">
        <v>2</v>
      </c>
      <c r="H3188" s="8" t="s">
        <v>2</v>
      </c>
      <c r="I3188" s="8" t="s">
        <v>2</v>
      </c>
      <c r="J3188" s="8" t="s">
        <v>1781</v>
      </c>
    </row>
    <row r="3189" spans="1:10" x14ac:dyDescent="0.25" outlineLevel="3" collapsed="1">
      <c r="A3189" s="7" t="s">
        <v>15</v>
      </c>
      <c r="B3189" s="7" t="s">
        <v>295</v>
      </c>
      <c r="C3189" s="7" t="s">
        <v>2</v>
      </c>
      <c r="D3189" s="7"/>
      <c r="E3189" s="7" t="s">
        <v>1729</v>
      </c>
      <c r="F3189" s="7" t="s">
        <v>19</v>
      </c>
      <c r="G3189" s="7" t="b">
        <v>1</v>
      </c>
      <c r="H3189" s="7" t="s">
        <v>2</v>
      </c>
      <c r="I3189" s="7" t="s">
        <v>2</v>
      </c>
      <c r="J3189" s="7" t="s">
        <v>1730</v>
      </c>
    </row>
    <row r="3190" spans="1:10" x14ac:dyDescent="0.25" outlineLevel="3" collapsed="1">
      <c r="A3190" s="7" t="s">
        <v>19</v>
      </c>
      <c r="B3190" s="7" t="s">
        <v>25</v>
      </c>
      <c r="C3190" s="7" t="s">
        <v>2</v>
      </c>
      <c r="D3190" s="7"/>
      <c r="E3190" s="7" t="s">
        <v>1731</v>
      </c>
      <c r="F3190" s="7" t="s">
        <v>19</v>
      </c>
      <c r="G3190" s="7" t="s">
        <v>1763</v>
      </c>
      <c r="H3190" s="7" t="s">
        <v>1763</v>
      </c>
      <c r="I3190" s="7" t="s">
        <v>1763</v>
      </c>
      <c r="J3190" s="7" t="s">
        <v>1733</v>
      </c>
    </row>
    <row r="3191" spans="1:10" x14ac:dyDescent="0.25" outlineLevel="3" collapsed="1">
      <c r="A3191" s="7" t="s">
        <v>19</v>
      </c>
      <c r="B3191" s="7" t="s">
        <v>25</v>
      </c>
      <c r="C3191" s="7" t="s">
        <v>2</v>
      </c>
      <c r="D3191" s="7"/>
      <c r="E3191" s="7" t="s">
        <v>319</v>
      </c>
      <c r="F3191" s="7" t="s">
        <v>19</v>
      </c>
      <c r="G3191" s="7" t="s">
        <v>1782</v>
      </c>
      <c r="H3191" s="7" t="s">
        <v>1782</v>
      </c>
      <c r="I3191" s="7" t="s">
        <v>1782</v>
      </c>
      <c r="J3191" s="7" t="s">
        <v>1735</v>
      </c>
    </row>
    <row r="3192" spans="1:10" x14ac:dyDescent="0.25" outlineLevel="2" collapsed="1">
      <c r="A3192" s="8" t="s">
        <v>15</v>
      </c>
      <c r="B3192" s="9" t="s">
        <v>1783</v>
      </c>
      <c r="C3192" s="8" t="s">
        <v>2</v>
      </c>
      <c r="D3192" s="8"/>
      <c r="E3192" s="8" t="s">
        <v>1784</v>
      </c>
      <c r="F3192" s="8" t="s">
        <v>19</v>
      </c>
      <c r="G3192" s="8" t="s">
        <v>2</v>
      </c>
      <c r="H3192" s="8" t="s">
        <v>2</v>
      </c>
      <c r="I3192" s="8" t="s">
        <v>2</v>
      </c>
      <c r="J3192" s="8" t="s">
        <v>1785</v>
      </c>
    </row>
    <row r="3193" spans="1:10" x14ac:dyDescent="0.25" outlineLevel="3" collapsed="1">
      <c r="A3193" s="7" t="s">
        <v>15</v>
      </c>
      <c r="B3193" s="7" t="s">
        <v>295</v>
      </c>
      <c r="C3193" s="7" t="s">
        <v>2</v>
      </c>
      <c r="D3193" s="7"/>
      <c r="E3193" s="7" t="s">
        <v>1729</v>
      </c>
      <c r="F3193" s="7" t="s">
        <v>19</v>
      </c>
      <c r="G3193" s="7" t="b">
        <v>1</v>
      </c>
      <c r="H3193" s="7" t="s">
        <v>2</v>
      </c>
      <c r="I3193" s="7" t="s">
        <v>2</v>
      </c>
      <c r="J3193" s="7" t="s">
        <v>1730</v>
      </c>
    </row>
    <row r="3194" spans="1:10" x14ac:dyDescent="0.25" outlineLevel="3" collapsed="1">
      <c r="A3194" s="7" t="s">
        <v>19</v>
      </c>
      <c r="B3194" s="7" t="s">
        <v>25</v>
      </c>
      <c r="C3194" s="7" t="s">
        <v>2</v>
      </c>
      <c r="D3194" s="7"/>
      <c r="E3194" s="7" t="s">
        <v>1731</v>
      </c>
      <c r="F3194" s="7" t="s">
        <v>19</v>
      </c>
      <c r="G3194" s="7" t="s">
        <v>1768</v>
      </c>
      <c r="H3194" s="7" t="s">
        <v>1768</v>
      </c>
      <c r="I3194" s="7" t="s">
        <v>1768</v>
      </c>
      <c r="J3194" s="7" t="s">
        <v>1733</v>
      </c>
    </row>
    <row r="3195" spans="1:10" x14ac:dyDescent="0.25" outlineLevel="3" collapsed="1">
      <c r="A3195" s="7" t="s">
        <v>19</v>
      </c>
      <c r="B3195" s="7" t="s">
        <v>25</v>
      </c>
      <c r="C3195" s="7" t="s">
        <v>2</v>
      </c>
      <c r="D3195" s="7"/>
      <c r="E3195" s="7" t="s">
        <v>319</v>
      </c>
      <c r="F3195" s="7" t="s">
        <v>19</v>
      </c>
      <c r="G3195" s="7" t="s">
        <v>1782</v>
      </c>
      <c r="H3195" s="7" t="s">
        <v>1782</v>
      </c>
      <c r="I3195" s="7" t="s">
        <v>1782</v>
      </c>
      <c r="J3195" s="7" t="s">
        <v>1735</v>
      </c>
    </row>
    <row r="3196" spans="1:10" x14ac:dyDescent="0.25" outlineLevel="1" collapsed="1">
      <c r="A3196" s="8" t="s">
        <v>15</v>
      </c>
      <c r="B3196" s="9" t="s">
        <v>1786</v>
      </c>
      <c r="C3196" s="8" t="s">
        <v>2</v>
      </c>
      <c r="D3196" s="8"/>
      <c r="E3196" s="8" t="s">
        <v>1787</v>
      </c>
      <c r="F3196" s="8" t="s">
        <v>19</v>
      </c>
      <c r="G3196" s="8" t="s">
        <v>1788</v>
      </c>
      <c r="H3196" s="8" t="s">
        <v>1788</v>
      </c>
      <c r="I3196" s="8" t="s">
        <v>2</v>
      </c>
      <c r="J3196" s="8" t="s">
        <v>1789</v>
      </c>
    </row>
    <row r="3197" spans="1:10" x14ac:dyDescent="0.25" outlineLevel="2" collapsed="1">
      <c r="A3197" s="8" t="s">
        <v>15</v>
      </c>
      <c r="B3197" s="9" t="s">
        <v>1790</v>
      </c>
      <c r="C3197" s="8" t="s">
        <v>2</v>
      </c>
      <c r="D3197" s="8"/>
      <c r="E3197" s="8" t="s">
        <v>1727</v>
      </c>
      <c r="F3197" s="8" t="s">
        <v>19</v>
      </c>
      <c r="G3197" s="8" t="s">
        <v>2</v>
      </c>
      <c r="H3197" s="8" t="s">
        <v>2</v>
      </c>
      <c r="I3197" s="8" t="s">
        <v>2</v>
      </c>
      <c r="J3197" s="8" t="s">
        <v>1791</v>
      </c>
    </row>
    <row r="3198" spans="1:10" x14ac:dyDescent="0.25" outlineLevel="3" collapsed="1">
      <c r="A3198" s="7" t="s">
        <v>15</v>
      </c>
      <c r="B3198" s="7" t="s">
        <v>295</v>
      </c>
      <c r="C3198" s="7" t="s">
        <v>2</v>
      </c>
      <c r="D3198" s="7"/>
      <c r="E3198" s="7" t="s">
        <v>1729</v>
      </c>
      <c r="F3198" s="7" t="s">
        <v>19</v>
      </c>
      <c r="G3198" s="7" t="b">
        <v>1</v>
      </c>
      <c r="H3198" s="7" t="s">
        <v>2</v>
      </c>
      <c r="I3198" s="7" t="s">
        <v>2</v>
      </c>
      <c r="J3198" s="7" t="s">
        <v>1730</v>
      </c>
    </row>
    <row r="3199" spans="1:10" x14ac:dyDescent="0.25" outlineLevel="3" collapsed="1">
      <c r="A3199" s="7" t="s">
        <v>19</v>
      </c>
      <c r="B3199" s="7" t="s">
        <v>25</v>
      </c>
      <c r="C3199" s="7" t="s">
        <v>2</v>
      </c>
      <c r="D3199" s="7"/>
      <c r="E3199" s="7" t="s">
        <v>1731</v>
      </c>
      <c r="F3199" s="7" t="s">
        <v>19</v>
      </c>
      <c r="G3199" s="7" t="s">
        <v>1732</v>
      </c>
      <c r="H3199" s="7" t="s">
        <v>1732</v>
      </c>
      <c r="I3199" s="7" t="s">
        <v>1732</v>
      </c>
      <c r="J3199" s="7" t="s">
        <v>1733</v>
      </c>
    </row>
    <row r="3200" spans="1:10" x14ac:dyDescent="0.25" outlineLevel="3" collapsed="1">
      <c r="A3200" s="7" t="s">
        <v>19</v>
      </c>
      <c r="B3200" s="7" t="s">
        <v>25</v>
      </c>
      <c r="C3200" s="7" t="s">
        <v>2</v>
      </c>
      <c r="D3200" s="7"/>
      <c r="E3200" s="7" t="s">
        <v>319</v>
      </c>
      <c r="F3200" s="7" t="s">
        <v>19</v>
      </c>
      <c r="G3200" s="7" t="s">
        <v>1734</v>
      </c>
      <c r="H3200" s="7" t="s">
        <v>1734</v>
      </c>
      <c r="I3200" s="7" t="s">
        <v>1734</v>
      </c>
      <c r="J3200" s="7" t="s">
        <v>1735</v>
      </c>
    </row>
    <row r="3201" spans="1:10" x14ac:dyDescent="0.25" outlineLevel="2" collapsed="1">
      <c r="A3201" s="8" t="s">
        <v>15</v>
      </c>
      <c r="B3201" s="9" t="s">
        <v>1736</v>
      </c>
      <c r="C3201" s="8" t="s">
        <v>2</v>
      </c>
      <c r="D3201" s="8"/>
      <c r="E3201" s="8" t="s">
        <v>1737</v>
      </c>
      <c r="F3201" s="8" t="s">
        <v>19</v>
      </c>
      <c r="G3201" s="8" t="s">
        <v>2</v>
      </c>
      <c r="H3201" s="8" t="s">
        <v>2</v>
      </c>
      <c r="I3201" s="8" t="s">
        <v>2</v>
      </c>
      <c r="J3201" s="8" t="s">
        <v>1792</v>
      </c>
    </row>
    <row r="3202" spans="1:10" x14ac:dyDescent="0.25" outlineLevel="3" collapsed="1">
      <c r="A3202" s="7" t="s">
        <v>15</v>
      </c>
      <c r="B3202" s="7" t="s">
        <v>295</v>
      </c>
      <c r="C3202" s="7" t="s">
        <v>2</v>
      </c>
      <c r="D3202" s="7"/>
      <c r="E3202" s="7" t="s">
        <v>1729</v>
      </c>
      <c r="F3202" s="7" t="s">
        <v>19</v>
      </c>
      <c r="G3202" s="7" t="b">
        <v>1</v>
      </c>
      <c r="H3202" s="7" t="b">
        <v>1</v>
      </c>
      <c r="I3202" s="7" t="s">
        <v>2</v>
      </c>
      <c r="J3202" s="7" t="s">
        <v>1730</v>
      </c>
    </row>
    <row r="3203" spans="1:10" x14ac:dyDescent="0.25" outlineLevel="3" collapsed="1">
      <c r="A3203" s="7" t="s">
        <v>19</v>
      </c>
      <c r="B3203" s="7" t="s">
        <v>25</v>
      </c>
      <c r="C3203" s="7" t="s">
        <v>2</v>
      </c>
      <c r="D3203" s="7"/>
      <c r="E3203" s="7" t="s">
        <v>1731</v>
      </c>
      <c r="F3203" s="7" t="s">
        <v>19</v>
      </c>
      <c r="G3203" s="7" t="s">
        <v>1732</v>
      </c>
      <c r="H3203" s="7" t="s">
        <v>1732</v>
      </c>
      <c r="I3203" s="7" t="s">
        <v>1732</v>
      </c>
      <c r="J3203" s="7" t="s">
        <v>1733</v>
      </c>
    </row>
    <row r="3204" spans="1:10" x14ac:dyDescent="0.25" outlineLevel="3" collapsed="1">
      <c r="A3204" s="7" t="s">
        <v>19</v>
      </c>
      <c r="B3204" s="7" t="s">
        <v>25</v>
      </c>
      <c r="C3204" s="7" t="s">
        <v>2</v>
      </c>
      <c r="D3204" s="7"/>
      <c r="E3204" s="7" t="s">
        <v>319</v>
      </c>
      <c r="F3204" s="7" t="s">
        <v>19</v>
      </c>
      <c r="G3204" s="7" t="s">
        <v>1739</v>
      </c>
      <c r="H3204" s="7" t="s">
        <v>1739</v>
      </c>
      <c r="I3204" s="7" t="s">
        <v>1739</v>
      </c>
      <c r="J3204" s="7" t="s">
        <v>1735</v>
      </c>
    </row>
    <row r="3205" spans="1:10" x14ac:dyDescent="0.25" outlineLevel="2" collapsed="1">
      <c r="A3205" s="8" t="s">
        <v>15</v>
      </c>
      <c r="B3205" s="9" t="s">
        <v>1793</v>
      </c>
      <c r="C3205" s="8" t="s">
        <v>2</v>
      </c>
      <c r="D3205" s="8"/>
      <c r="E3205" s="8" t="s">
        <v>1741</v>
      </c>
      <c r="F3205" s="8" t="s">
        <v>19</v>
      </c>
      <c r="G3205" s="8" t="s">
        <v>2</v>
      </c>
      <c r="H3205" s="8" t="s">
        <v>2</v>
      </c>
      <c r="I3205" s="8" t="s">
        <v>2</v>
      </c>
      <c r="J3205" s="8" t="s">
        <v>1794</v>
      </c>
    </row>
    <row r="3206" spans="1:10" x14ac:dyDescent="0.25" outlineLevel="3" collapsed="1">
      <c r="A3206" s="7" t="s">
        <v>15</v>
      </c>
      <c r="B3206" s="7" t="s">
        <v>295</v>
      </c>
      <c r="C3206" s="7" t="s">
        <v>2</v>
      </c>
      <c r="D3206" s="7"/>
      <c r="E3206" s="7" t="s">
        <v>1729</v>
      </c>
      <c r="F3206" s="7" t="s">
        <v>19</v>
      </c>
      <c r="G3206" s="7" t="b">
        <v>1</v>
      </c>
      <c r="H3206" s="7" t="s">
        <v>2</v>
      </c>
      <c r="I3206" s="7" t="s">
        <v>2</v>
      </c>
      <c r="J3206" s="7" t="s">
        <v>1730</v>
      </c>
    </row>
    <row r="3207" spans="1:10" x14ac:dyDescent="0.25" outlineLevel="3" collapsed="1">
      <c r="A3207" s="7" t="s">
        <v>19</v>
      </c>
      <c r="B3207" s="7" t="s">
        <v>25</v>
      </c>
      <c r="C3207" s="7" t="s">
        <v>2</v>
      </c>
      <c r="D3207" s="7"/>
      <c r="E3207" s="7" t="s">
        <v>1731</v>
      </c>
      <c r="F3207" s="7" t="s">
        <v>19</v>
      </c>
      <c r="G3207" s="7" t="s">
        <v>1732</v>
      </c>
      <c r="H3207" s="7" t="s">
        <v>1732</v>
      </c>
      <c r="I3207" s="7" t="s">
        <v>1732</v>
      </c>
      <c r="J3207" s="7" t="s">
        <v>1733</v>
      </c>
    </row>
    <row r="3208" spans="1:10" x14ac:dyDescent="0.25" outlineLevel="3" collapsed="1">
      <c r="A3208" s="7" t="s">
        <v>19</v>
      </c>
      <c r="B3208" s="7" t="s">
        <v>25</v>
      </c>
      <c r="C3208" s="7" t="s">
        <v>2</v>
      </c>
      <c r="D3208" s="7"/>
      <c r="E3208" s="7" t="s">
        <v>319</v>
      </c>
      <c r="F3208" s="7" t="s">
        <v>19</v>
      </c>
      <c r="G3208" s="7" t="s">
        <v>1743</v>
      </c>
      <c r="H3208" s="7" t="s">
        <v>1743</v>
      </c>
      <c r="I3208" s="7" t="s">
        <v>1743</v>
      </c>
      <c r="J3208" s="7" t="s">
        <v>1735</v>
      </c>
    </row>
    <row r="3209" spans="1:10" x14ac:dyDescent="0.25" outlineLevel="2" collapsed="1">
      <c r="A3209" s="8" t="s">
        <v>15</v>
      </c>
      <c r="B3209" s="9" t="s">
        <v>1795</v>
      </c>
      <c r="C3209" s="8" t="s">
        <v>2</v>
      </c>
      <c r="D3209" s="8"/>
      <c r="E3209" s="8" t="s">
        <v>1745</v>
      </c>
      <c r="F3209" s="8" t="s">
        <v>19</v>
      </c>
      <c r="G3209" s="8" t="s">
        <v>2</v>
      </c>
      <c r="H3209" s="8" t="s">
        <v>2</v>
      </c>
      <c r="I3209" s="8" t="s">
        <v>2</v>
      </c>
      <c r="J3209" s="8" t="s">
        <v>1796</v>
      </c>
    </row>
    <row r="3210" spans="1:10" x14ac:dyDescent="0.25" outlineLevel="3" collapsed="1">
      <c r="A3210" s="7" t="s">
        <v>15</v>
      </c>
      <c r="B3210" s="7" t="s">
        <v>295</v>
      </c>
      <c r="C3210" s="7" t="s">
        <v>2</v>
      </c>
      <c r="D3210" s="7"/>
      <c r="E3210" s="7" t="s">
        <v>1729</v>
      </c>
      <c r="F3210" s="7" t="s">
        <v>19</v>
      </c>
      <c r="G3210" s="7" t="b">
        <v>1</v>
      </c>
      <c r="H3210" s="7" t="s">
        <v>2</v>
      </c>
      <c r="I3210" s="7" t="s">
        <v>2</v>
      </c>
      <c r="J3210" s="7" t="s">
        <v>1730</v>
      </c>
    </row>
    <row r="3211" spans="1:10" x14ac:dyDescent="0.25" outlineLevel="3" collapsed="1">
      <c r="A3211" s="7" t="s">
        <v>19</v>
      </c>
      <c r="B3211" s="7" t="s">
        <v>25</v>
      </c>
      <c r="C3211" s="7" t="s">
        <v>2</v>
      </c>
      <c r="D3211" s="7"/>
      <c r="E3211" s="7" t="s">
        <v>1731</v>
      </c>
      <c r="F3211" s="7" t="s">
        <v>19</v>
      </c>
      <c r="G3211" s="7" t="s">
        <v>1732</v>
      </c>
      <c r="H3211" s="7" t="s">
        <v>1732</v>
      </c>
      <c r="I3211" s="7" t="s">
        <v>1732</v>
      </c>
      <c r="J3211" s="7" t="s">
        <v>1733</v>
      </c>
    </row>
    <row r="3212" spans="1:10" x14ac:dyDescent="0.25" outlineLevel="3" collapsed="1">
      <c r="A3212" s="7" t="s">
        <v>19</v>
      </c>
      <c r="B3212" s="7" t="s">
        <v>25</v>
      </c>
      <c r="C3212" s="7" t="s">
        <v>2</v>
      </c>
      <c r="D3212" s="7"/>
      <c r="E3212" s="7" t="s">
        <v>319</v>
      </c>
      <c r="F3212" s="7" t="s">
        <v>19</v>
      </c>
      <c r="G3212" s="7" t="s">
        <v>1747</v>
      </c>
      <c r="H3212" s="7" t="s">
        <v>1747</v>
      </c>
      <c r="I3212" s="7" t="s">
        <v>1747</v>
      </c>
      <c r="J3212" s="7" t="s">
        <v>1735</v>
      </c>
    </row>
    <row r="3213" spans="1:10" x14ac:dyDescent="0.25" outlineLevel="2" collapsed="1">
      <c r="A3213" s="8" t="s">
        <v>15</v>
      </c>
      <c r="B3213" s="9" t="s">
        <v>1797</v>
      </c>
      <c r="C3213" s="8" t="s">
        <v>2</v>
      </c>
      <c r="D3213" s="8"/>
      <c r="E3213" s="8" t="s">
        <v>1749</v>
      </c>
      <c r="F3213" s="8" t="s">
        <v>19</v>
      </c>
      <c r="G3213" s="8" t="s">
        <v>2</v>
      </c>
      <c r="H3213" s="8" t="s">
        <v>2</v>
      </c>
      <c r="I3213" s="8" t="s">
        <v>2</v>
      </c>
      <c r="J3213" s="8" t="s">
        <v>1798</v>
      </c>
    </row>
    <row r="3214" spans="1:10" x14ac:dyDescent="0.25" outlineLevel="3" collapsed="1">
      <c r="A3214" s="7" t="s">
        <v>15</v>
      </c>
      <c r="B3214" s="7" t="s">
        <v>295</v>
      </c>
      <c r="C3214" s="7" t="s">
        <v>2</v>
      </c>
      <c r="D3214" s="7"/>
      <c r="E3214" s="7" t="s">
        <v>1729</v>
      </c>
      <c r="F3214" s="7" t="s">
        <v>19</v>
      </c>
      <c r="G3214" s="7" t="b">
        <v>1</v>
      </c>
      <c r="H3214" s="7" t="s">
        <v>2</v>
      </c>
      <c r="I3214" s="7" t="s">
        <v>2</v>
      </c>
      <c r="J3214" s="7" t="s">
        <v>1730</v>
      </c>
    </row>
    <row r="3215" spans="1:10" x14ac:dyDescent="0.25" outlineLevel="3" collapsed="1">
      <c r="A3215" s="7" t="s">
        <v>19</v>
      </c>
      <c r="B3215" s="7" t="s">
        <v>25</v>
      </c>
      <c r="C3215" s="7" t="s">
        <v>2</v>
      </c>
      <c r="D3215" s="7"/>
      <c r="E3215" s="7" t="s">
        <v>1731</v>
      </c>
      <c r="F3215" s="7" t="s">
        <v>19</v>
      </c>
      <c r="G3215" s="7" t="s">
        <v>1732</v>
      </c>
      <c r="H3215" s="7" t="s">
        <v>1732</v>
      </c>
      <c r="I3215" s="7" t="s">
        <v>1732</v>
      </c>
      <c r="J3215" s="7" t="s">
        <v>1733</v>
      </c>
    </row>
    <row r="3216" spans="1:10" x14ac:dyDescent="0.25" outlineLevel="3" collapsed="1">
      <c r="A3216" s="7" t="s">
        <v>19</v>
      </c>
      <c r="B3216" s="7" t="s">
        <v>25</v>
      </c>
      <c r="C3216" s="7" t="s">
        <v>2</v>
      </c>
      <c r="D3216" s="7"/>
      <c r="E3216" s="7" t="s">
        <v>319</v>
      </c>
      <c r="F3216" s="7" t="s">
        <v>19</v>
      </c>
      <c r="G3216" s="7" t="s">
        <v>1751</v>
      </c>
      <c r="H3216" s="7" t="s">
        <v>1751</v>
      </c>
      <c r="I3216" s="7" t="s">
        <v>1751</v>
      </c>
      <c r="J3216" s="7" t="s">
        <v>1735</v>
      </c>
    </row>
    <row r="3217" spans="1:10" x14ac:dyDescent="0.25" outlineLevel="2" collapsed="1">
      <c r="A3217" s="8" t="s">
        <v>15</v>
      </c>
      <c r="B3217" s="9" t="s">
        <v>1799</v>
      </c>
      <c r="C3217" s="8" t="s">
        <v>2</v>
      </c>
      <c r="D3217" s="8"/>
      <c r="E3217" s="8" t="s">
        <v>1753</v>
      </c>
      <c r="F3217" s="8" t="s">
        <v>19</v>
      </c>
      <c r="G3217" s="8" t="s">
        <v>2</v>
      </c>
      <c r="H3217" s="8" t="s">
        <v>2</v>
      </c>
      <c r="I3217" s="8" t="s">
        <v>2</v>
      </c>
      <c r="J3217" s="8" t="s">
        <v>1800</v>
      </c>
    </row>
    <row r="3218" spans="1:10" x14ac:dyDescent="0.25" outlineLevel="3" collapsed="1">
      <c r="A3218" s="7" t="s">
        <v>15</v>
      </c>
      <c r="B3218" s="7" t="s">
        <v>295</v>
      </c>
      <c r="C3218" s="7" t="s">
        <v>2</v>
      </c>
      <c r="D3218" s="7"/>
      <c r="E3218" s="7" t="s">
        <v>1729</v>
      </c>
      <c r="F3218" s="7" t="s">
        <v>19</v>
      </c>
      <c r="G3218" s="7" t="b">
        <v>1</v>
      </c>
      <c r="H3218" s="7" t="b">
        <v>1</v>
      </c>
      <c r="I3218" s="7" t="s">
        <v>2</v>
      </c>
      <c r="J3218" s="7" t="s">
        <v>1730</v>
      </c>
    </row>
    <row r="3219" spans="1:10" x14ac:dyDescent="0.25" outlineLevel="3" collapsed="1">
      <c r="A3219" s="7" t="s">
        <v>19</v>
      </c>
      <c r="B3219" s="7" t="s">
        <v>25</v>
      </c>
      <c r="C3219" s="7" t="s">
        <v>2</v>
      </c>
      <c r="D3219" s="7"/>
      <c r="E3219" s="7" t="s">
        <v>1731</v>
      </c>
      <c r="F3219" s="7" t="s">
        <v>19</v>
      </c>
      <c r="G3219" s="7" t="s">
        <v>1732</v>
      </c>
      <c r="H3219" s="7" t="s">
        <v>1732</v>
      </c>
      <c r="I3219" s="7" t="s">
        <v>1732</v>
      </c>
      <c r="J3219" s="7" t="s">
        <v>1733</v>
      </c>
    </row>
    <row r="3220" spans="1:10" x14ac:dyDescent="0.25" outlineLevel="3" collapsed="1">
      <c r="A3220" s="7" t="s">
        <v>19</v>
      </c>
      <c r="B3220" s="7" t="s">
        <v>25</v>
      </c>
      <c r="C3220" s="7" t="s">
        <v>2</v>
      </c>
      <c r="D3220" s="7"/>
      <c r="E3220" s="7" t="s">
        <v>319</v>
      </c>
      <c r="F3220" s="7" t="s">
        <v>19</v>
      </c>
      <c r="G3220" s="7" t="s">
        <v>1755</v>
      </c>
      <c r="H3220" s="7" t="s">
        <v>1755</v>
      </c>
      <c r="I3220" s="7" t="s">
        <v>1755</v>
      </c>
      <c r="J3220" s="7" t="s">
        <v>1735</v>
      </c>
    </row>
    <row r="3221" spans="1:10" x14ac:dyDescent="0.25" outlineLevel="2" collapsed="1">
      <c r="A3221" s="8" t="s">
        <v>15</v>
      </c>
      <c r="B3221" s="9" t="s">
        <v>1801</v>
      </c>
      <c r="C3221" s="8" t="s">
        <v>2</v>
      </c>
      <c r="D3221" s="8"/>
      <c r="E3221" s="8" t="s">
        <v>1757</v>
      </c>
      <c r="F3221" s="8" t="s">
        <v>19</v>
      </c>
      <c r="G3221" s="8" t="s">
        <v>2</v>
      </c>
      <c r="H3221" s="8" t="s">
        <v>2</v>
      </c>
      <c r="I3221" s="8" t="s">
        <v>2</v>
      </c>
      <c r="J3221" s="8" t="s">
        <v>1802</v>
      </c>
    </row>
    <row r="3222" spans="1:10" x14ac:dyDescent="0.25" outlineLevel="3" collapsed="1">
      <c r="A3222" s="7" t="s">
        <v>15</v>
      </c>
      <c r="B3222" s="7" t="s">
        <v>295</v>
      </c>
      <c r="C3222" s="7" t="s">
        <v>2</v>
      </c>
      <c r="D3222" s="7"/>
      <c r="E3222" s="7" t="s">
        <v>1729</v>
      </c>
      <c r="F3222" s="7" t="s">
        <v>19</v>
      </c>
      <c r="G3222" s="7" t="b">
        <v>1</v>
      </c>
      <c r="H3222" s="7" t="s">
        <v>2</v>
      </c>
      <c r="I3222" s="7" t="s">
        <v>2</v>
      </c>
      <c r="J3222" s="7" t="s">
        <v>1730</v>
      </c>
    </row>
    <row r="3223" spans="1:10" x14ac:dyDescent="0.25" outlineLevel="3" collapsed="1">
      <c r="A3223" s="8" t="s">
        <v>19</v>
      </c>
      <c r="B3223" s="9" t="s">
        <v>1803</v>
      </c>
      <c r="C3223" s="8" t="s">
        <v>2</v>
      </c>
      <c r="D3223" s="8">
        <f>EXACT(G3222,true)</f>
      </c>
      <c r="E3223" s="8" t="s">
        <v>1804</v>
      </c>
      <c r="F3223" s="8" t="s">
        <v>19</v>
      </c>
      <c r="G3223" s="8" t="s">
        <v>2</v>
      </c>
      <c r="H3223" s="8" t="s">
        <v>2</v>
      </c>
      <c r="I3223" s="8" t="s">
        <v>2</v>
      </c>
      <c r="J3223" s="8" t="s">
        <v>1805</v>
      </c>
    </row>
    <row r="3224" spans="1:10" x14ac:dyDescent="0.25" outlineLevel="4" collapsed="1">
      <c r="A3224" s="8" t="s">
        <v>15</v>
      </c>
      <c r="B3224" s="9" t="s">
        <v>1806</v>
      </c>
      <c r="C3224" s="8" t="s">
        <v>2</v>
      </c>
      <c r="D3224" s="8"/>
      <c r="E3224" s="8" t="s">
        <v>1807</v>
      </c>
      <c r="F3224" s="8" t="s">
        <v>15</v>
      </c>
      <c r="G3224" s="8" t="s">
        <v>2</v>
      </c>
      <c r="H3224" s="8" t="s">
        <v>2</v>
      </c>
      <c r="I3224" s="8" t="s">
        <v>2</v>
      </c>
      <c r="J3224" s="8" t="s">
        <v>1808</v>
      </c>
    </row>
    <row r="3225" spans="1:10" x14ac:dyDescent="0.25" outlineLevel="5" collapsed="1">
      <c r="A3225" s="7" t="s">
        <v>19</v>
      </c>
      <c r="B3225" s="7" t="s">
        <v>25</v>
      </c>
      <c r="C3225" s="7" t="s">
        <v>2</v>
      </c>
      <c r="D3225" s="7"/>
      <c r="E3225" s="7" t="s">
        <v>1809</v>
      </c>
      <c r="F3225" s="7" t="s">
        <v>19</v>
      </c>
      <c r="G3225" s="7" t="s">
        <v>27</v>
      </c>
      <c r="H3225" s="7" t="s">
        <v>2</v>
      </c>
      <c r="I3225" s="7" t="s">
        <v>2</v>
      </c>
      <c r="J3225" s="7" t="s">
        <v>1810</v>
      </c>
    </row>
    <row r="3226" spans="1:10" x14ac:dyDescent="0.25" outlineLevel="5" collapsed="1">
      <c r="A3226" s="7" t="s">
        <v>15</v>
      </c>
      <c r="B3226" s="7" t="s">
        <v>64</v>
      </c>
      <c r="C3226" s="7" t="s">
        <v>2</v>
      </c>
      <c r="D3226" s="7"/>
      <c r="E3226" s="7" t="s">
        <v>859</v>
      </c>
      <c r="F3226" s="7" t="s">
        <v>19</v>
      </c>
      <c r="G3226" s="7">
        <v>1</v>
      </c>
      <c r="H3226" s="7" t="s">
        <v>2</v>
      </c>
      <c r="I3226" s="7" t="s">
        <v>2</v>
      </c>
      <c r="J3226" s="7" t="s">
        <v>1811</v>
      </c>
    </row>
    <row r="3227" spans="1:10" x14ac:dyDescent="0.25" outlineLevel="5" collapsed="1">
      <c r="A3227" s="7" t="s">
        <v>15</v>
      </c>
      <c r="B3227" s="7" t="s">
        <v>64</v>
      </c>
      <c r="C3227" s="7" t="s">
        <v>2</v>
      </c>
      <c r="D3227" s="7"/>
      <c r="E3227" s="7" t="s">
        <v>860</v>
      </c>
      <c r="F3227" s="7" t="s">
        <v>19</v>
      </c>
      <c r="G3227" s="7">
        <v>1</v>
      </c>
      <c r="H3227" s="7" t="s">
        <v>2</v>
      </c>
      <c r="I3227" s="7" t="s">
        <v>2</v>
      </c>
      <c r="J3227" s="7" t="s">
        <v>1812</v>
      </c>
    </row>
    <row r="3228" spans="1:10" x14ac:dyDescent="0.25" outlineLevel="5" collapsed="1">
      <c r="A3228" s="7" t="s">
        <v>15</v>
      </c>
      <c r="B3228" s="7" t="s">
        <v>64</v>
      </c>
      <c r="C3228" s="7" t="s">
        <v>2</v>
      </c>
      <c r="D3228" s="7"/>
      <c r="E3228" s="7" t="s">
        <v>861</v>
      </c>
      <c r="F3228" s="7" t="s">
        <v>19</v>
      </c>
      <c r="G3228" s="7">
        <v>1</v>
      </c>
      <c r="H3228" s="7" t="s">
        <v>2</v>
      </c>
      <c r="I3228" s="7" t="s">
        <v>2</v>
      </c>
      <c r="J3228" s="7" t="s">
        <v>1813</v>
      </c>
    </row>
    <row r="3229" spans="1:10" x14ac:dyDescent="0.25" outlineLevel="4" collapsed="1">
      <c r="A3229" s="8" t="s">
        <v>15</v>
      </c>
      <c r="B3229" s="9" t="s">
        <v>1814</v>
      </c>
      <c r="C3229" s="8" t="s">
        <v>2</v>
      </c>
      <c r="D3229" s="8"/>
      <c r="E3229" s="8" t="s">
        <v>1815</v>
      </c>
      <c r="F3229" s="8" t="s">
        <v>15</v>
      </c>
      <c r="G3229" s="8" t="s">
        <v>2</v>
      </c>
      <c r="H3229" s="8" t="s">
        <v>2</v>
      </c>
      <c r="I3229" s="8" t="s">
        <v>2</v>
      </c>
      <c r="J3229" s="8" t="s">
        <v>1816</v>
      </c>
    </row>
    <row r="3230" spans="1:10" x14ac:dyDescent="0.25" outlineLevel="5" collapsed="1">
      <c r="A3230" s="7" t="s">
        <v>19</v>
      </c>
      <c r="B3230" s="7" t="s">
        <v>25</v>
      </c>
      <c r="C3230" s="7" t="s">
        <v>2</v>
      </c>
      <c r="D3230" s="7"/>
      <c r="E3230" s="7" t="s">
        <v>866</v>
      </c>
      <c r="F3230" s="7" t="s">
        <v>19</v>
      </c>
      <c r="G3230" s="7" t="s">
        <v>27</v>
      </c>
      <c r="H3230" s="7" t="s">
        <v>2</v>
      </c>
      <c r="I3230" s="7" t="s">
        <v>2</v>
      </c>
      <c r="J3230" s="7" t="s">
        <v>1817</v>
      </c>
    </row>
    <row r="3231" spans="1:10" x14ac:dyDescent="0.25" outlineLevel="5" collapsed="1">
      <c r="A3231" s="7" t="s">
        <v>15</v>
      </c>
      <c r="B3231" s="7" t="s">
        <v>64</v>
      </c>
      <c r="C3231" s="7" t="s">
        <v>2</v>
      </c>
      <c r="D3231" s="7"/>
      <c r="E3231" s="7" t="s">
        <v>867</v>
      </c>
      <c r="F3231" s="7" t="s">
        <v>19</v>
      </c>
      <c r="G3231" s="7">
        <v>1</v>
      </c>
      <c r="H3231" s="7" t="s">
        <v>2</v>
      </c>
      <c r="I3231" s="7" t="s">
        <v>2</v>
      </c>
      <c r="J3231" s="7" t="s">
        <v>1818</v>
      </c>
    </row>
    <row r="3232" spans="1:10" x14ac:dyDescent="0.25" outlineLevel="4" collapsed="1">
      <c r="A3232" s="8" t="s">
        <v>15</v>
      </c>
      <c r="B3232" s="9" t="s">
        <v>1819</v>
      </c>
      <c r="C3232" s="8" t="s">
        <v>2</v>
      </c>
      <c r="D3232" s="8"/>
      <c r="E3232" s="8" t="s">
        <v>1820</v>
      </c>
      <c r="F3232" s="8" t="s">
        <v>15</v>
      </c>
      <c r="G3232" s="8" t="s">
        <v>2</v>
      </c>
      <c r="H3232" s="8" t="s">
        <v>2</v>
      </c>
      <c r="I3232" s="8" t="s">
        <v>2</v>
      </c>
      <c r="J3232" s="8" t="s">
        <v>1821</v>
      </c>
    </row>
    <row r="3233" spans="1:10" x14ac:dyDescent="0.25" outlineLevel="5" collapsed="1">
      <c r="A3233" s="7" t="s">
        <v>19</v>
      </c>
      <c r="B3233" s="7" t="s">
        <v>25</v>
      </c>
      <c r="C3233" s="7" t="s">
        <v>2</v>
      </c>
      <c r="D3233" s="7"/>
      <c r="E3233" s="7" t="s">
        <v>866</v>
      </c>
      <c r="F3233" s="7" t="s">
        <v>19</v>
      </c>
      <c r="G3233" s="7" t="s">
        <v>27</v>
      </c>
      <c r="H3233" s="7" t="s">
        <v>2</v>
      </c>
      <c r="I3233" s="7" t="s">
        <v>2</v>
      </c>
      <c r="J3233" s="7" t="s">
        <v>1817</v>
      </c>
    </row>
    <row r="3234" spans="1:10" x14ac:dyDescent="0.25" outlineLevel="5" collapsed="1">
      <c r="A3234" s="7" t="s">
        <v>19</v>
      </c>
      <c r="B3234" s="7" t="s">
        <v>25</v>
      </c>
      <c r="C3234" s="7" t="s">
        <v>2</v>
      </c>
      <c r="D3234" s="7"/>
      <c r="E3234" s="7" t="s">
        <v>872</v>
      </c>
      <c r="F3234" s="7" t="s">
        <v>19</v>
      </c>
      <c r="G3234" s="7" t="s">
        <v>27</v>
      </c>
      <c r="H3234" s="7" t="s">
        <v>2</v>
      </c>
      <c r="I3234" s="7" t="s">
        <v>2</v>
      </c>
      <c r="J3234" s="7" t="s">
        <v>1822</v>
      </c>
    </row>
    <row r="3235" spans="1:10" x14ac:dyDescent="0.25" outlineLevel="5" collapsed="1">
      <c r="A3235" s="7" t="s">
        <v>15</v>
      </c>
      <c r="B3235" s="7" t="s">
        <v>64</v>
      </c>
      <c r="C3235" s="7" t="s">
        <v>2</v>
      </c>
      <c r="D3235" s="7"/>
      <c r="E3235" s="7" t="s">
        <v>1823</v>
      </c>
      <c r="F3235" s="7" t="s">
        <v>19</v>
      </c>
      <c r="G3235" s="7">
        <v>1</v>
      </c>
      <c r="H3235" s="7" t="s">
        <v>2</v>
      </c>
      <c r="I3235" s="7" t="s">
        <v>2</v>
      </c>
      <c r="J3235" s="7" t="s">
        <v>1824</v>
      </c>
    </row>
    <row r="3236" spans="1:10" x14ac:dyDescent="0.25" outlineLevel="4" collapsed="1">
      <c r="A3236" s="8" t="s">
        <v>15</v>
      </c>
      <c r="B3236" s="9" t="s">
        <v>1825</v>
      </c>
      <c r="C3236" s="8" t="s">
        <v>2</v>
      </c>
      <c r="D3236" s="8"/>
      <c r="E3236" s="8" t="s">
        <v>1826</v>
      </c>
      <c r="F3236" s="8" t="s">
        <v>15</v>
      </c>
      <c r="G3236" s="8" t="s">
        <v>2</v>
      </c>
      <c r="H3236" s="8" t="s">
        <v>2</v>
      </c>
      <c r="I3236" s="8" t="s">
        <v>2</v>
      </c>
      <c r="J3236" s="8" t="s">
        <v>1827</v>
      </c>
    </row>
    <row r="3237" spans="1:10" x14ac:dyDescent="0.25" outlineLevel="5" collapsed="1">
      <c r="A3237" s="7" t="s">
        <v>19</v>
      </c>
      <c r="B3237" s="7" t="s">
        <v>25</v>
      </c>
      <c r="C3237" s="7" t="s">
        <v>2</v>
      </c>
      <c r="D3237" s="7"/>
      <c r="E3237" s="7" t="s">
        <v>1828</v>
      </c>
      <c r="F3237" s="7" t="s">
        <v>19</v>
      </c>
      <c r="G3237" s="7" t="s">
        <v>27</v>
      </c>
      <c r="H3237" s="7" t="s">
        <v>2</v>
      </c>
      <c r="I3237" s="7" t="s">
        <v>2</v>
      </c>
      <c r="J3237" s="7" t="s">
        <v>1829</v>
      </c>
    </row>
    <row r="3238" spans="1:10" x14ac:dyDescent="0.25" outlineLevel="5" collapsed="1">
      <c r="A3238" s="7" t="s">
        <v>15</v>
      </c>
      <c r="B3238" s="7" t="s">
        <v>64</v>
      </c>
      <c r="C3238" s="7" t="s">
        <v>2</v>
      </c>
      <c r="D3238" s="7"/>
      <c r="E3238" s="7" t="s">
        <v>1830</v>
      </c>
      <c r="F3238" s="7" t="s">
        <v>19</v>
      </c>
      <c r="G3238" s="7">
        <v>1</v>
      </c>
      <c r="H3238" s="7" t="s">
        <v>2</v>
      </c>
      <c r="I3238" s="7" t="s">
        <v>2</v>
      </c>
      <c r="J3238" s="7" t="s">
        <v>1831</v>
      </c>
    </row>
    <row r="3239" spans="1:10" x14ac:dyDescent="0.25" outlineLevel="5" collapsed="1">
      <c r="A3239" s="7" t="s">
        <v>15</v>
      </c>
      <c r="B3239" s="7" t="s">
        <v>25</v>
      </c>
      <c r="C3239" s="7" t="s">
        <v>2</v>
      </c>
      <c r="D3239" s="7"/>
      <c r="E3239" s="7" t="s">
        <v>1832</v>
      </c>
      <c r="F3239" s="7" t="s">
        <v>19</v>
      </c>
      <c r="G3239" s="7" t="s">
        <v>27</v>
      </c>
      <c r="H3239" s="7" t="s">
        <v>2</v>
      </c>
      <c r="I3239" s="7" t="s">
        <v>2</v>
      </c>
      <c r="J3239" s="7" t="s">
        <v>1833</v>
      </c>
    </row>
    <row r="3240" spans="1:10" x14ac:dyDescent="0.25" outlineLevel="5" collapsed="1">
      <c r="A3240" s="7" t="s">
        <v>15</v>
      </c>
      <c r="B3240" s="7" t="s">
        <v>64</v>
      </c>
      <c r="C3240" s="7" t="s">
        <v>2</v>
      </c>
      <c r="D3240" s="7"/>
      <c r="E3240" s="7" t="s">
        <v>1070</v>
      </c>
      <c r="F3240" s="7" t="s">
        <v>19</v>
      </c>
      <c r="G3240" s="7">
        <v>1</v>
      </c>
      <c r="H3240" s="7" t="s">
        <v>2</v>
      </c>
      <c r="I3240" s="7" t="s">
        <v>2</v>
      </c>
      <c r="J3240" s="7" t="s">
        <v>1834</v>
      </c>
    </row>
    <row r="3241" spans="1:10" x14ac:dyDescent="0.25" outlineLevel="5" collapsed="1">
      <c r="A3241" s="7" t="s">
        <v>15</v>
      </c>
      <c r="B3241" s="7" t="s">
        <v>64</v>
      </c>
      <c r="C3241" s="7" t="s">
        <v>2</v>
      </c>
      <c r="D3241" s="7"/>
      <c r="E3241" s="7" t="s">
        <v>1071</v>
      </c>
      <c r="F3241" s="7" t="s">
        <v>19</v>
      </c>
      <c r="G3241" s="7">
        <v>1</v>
      </c>
      <c r="H3241" s="7" t="s">
        <v>2</v>
      </c>
      <c r="I3241" s="7" t="s">
        <v>2</v>
      </c>
      <c r="J3241" s="7" t="s">
        <v>1835</v>
      </c>
    </row>
    <row r="3242" spans="1:10" x14ac:dyDescent="0.25" outlineLevel="4" collapsed="1">
      <c r="A3242" s="8" t="s">
        <v>15</v>
      </c>
      <c r="B3242" s="9" t="s">
        <v>1836</v>
      </c>
      <c r="C3242" s="8" t="s">
        <v>2</v>
      </c>
      <c r="D3242" s="8"/>
      <c r="E3242" s="8" t="s">
        <v>1837</v>
      </c>
      <c r="F3242" s="8" t="s">
        <v>15</v>
      </c>
      <c r="G3242" s="8" t="s">
        <v>2</v>
      </c>
      <c r="H3242" s="8" t="s">
        <v>2</v>
      </c>
      <c r="I3242" s="8" t="s">
        <v>2</v>
      </c>
      <c r="J3242" s="8" t="s">
        <v>1838</v>
      </c>
    </row>
    <row r="3243" spans="1:10" x14ac:dyDescent="0.25" outlineLevel="5" collapsed="1">
      <c r="A3243" s="7" t="s">
        <v>19</v>
      </c>
      <c r="B3243" s="7" t="s">
        <v>25</v>
      </c>
      <c r="C3243" s="7" t="s">
        <v>2</v>
      </c>
      <c r="D3243" s="7"/>
      <c r="E3243" s="7" t="s">
        <v>1839</v>
      </c>
      <c r="F3243" s="7" t="s">
        <v>19</v>
      </c>
      <c r="G3243" s="7" t="s">
        <v>27</v>
      </c>
      <c r="H3243" s="7" t="s">
        <v>2</v>
      </c>
      <c r="I3243" s="7" t="s">
        <v>2</v>
      </c>
      <c r="J3243" s="7" t="s">
        <v>1829</v>
      </c>
    </row>
    <row r="3244" spans="1:10" x14ac:dyDescent="0.25" outlineLevel="5" collapsed="1">
      <c r="A3244" s="7" t="s">
        <v>15</v>
      </c>
      <c r="B3244" s="7" t="s">
        <v>64</v>
      </c>
      <c r="C3244" s="7" t="s">
        <v>2</v>
      </c>
      <c r="D3244" s="7"/>
      <c r="E3244" s="7" t="s">
        <v>1840</v>
      </c>
      <c r="F3244" s="7" t="s">
        <v>19</v>
      </c>
      <c r="G3244" s="7">
        <v>1</v>
      </c>
      <c r="H3244" s="7" t="s">
        <v>2</v>
      </c>
      <c r="I3244" s="7" t="s">
        <v>2</v>
      </c>
      <c r="J3244" s="7" t="s">
        <v>1841</v>
      </c>
    </row>
    <row r="3245" spans="1:10" x14ac:dyDescent="0.25" outlineLevel="5" collapsed="1">
      <c r="A3245" s="7" t="s">
        <v>15</v>
      </c>
      <c r="B3245" s="7" t="s">
        <v>64</v>
      </c>
      <c r="C3245" s="7" t="s">
        <v>2</v>
      </c>
      <c r="D3245" s="7"/>
      <c r="E3245" s="7" t="s">
        <v>1842</v>
      </c>
      <c r="F3245" s="7" t="s">
        <v>19</v>
      </c>
      <c r="G3245" s="7">
        <v>1</v>
      </c>
      <c r="H3245" s="7" t="s">
        <v>2</v>
      </c>
      <c r="I3245" s="7" t="s">
        <v>2</v>
      </c>
      <c r="J3245" s="7" t="s">
        <v>1843</v>
      </c>
    </row>
    <row r="3246" spans="1:10" x14ac:dyDescent="0.25" outlineLevel="3" collapsed="1">
      <c r="A3246" s="7" t="s">
        <v>19</v>
      </c>
      <c r="B3246" s="7" t="s">
        <v>25</v>
      </c>
      <c r="C3246" s="7" t="s">
        <v>2</v>
      </c>
      <c r="D3246" s="7"/>
      <c r="E3246" s="7" t="s">
        <v>1731</v>
      </c>
      <c r="F3246" s="7" t="s">
        <v>19</v>
      </c>
      <c r="G3246" s="7" t="s">
        <v>1732</v>
      </c>
      <c r="H3246" s="7" t="s">
        <v>1732</v>
      </c>
      <c r="I3246" s="7" t="s">
        <v>1732</v>
      </c>
      <c r="J3246" s="7" t="s">
        <v>1733</v>
      </c>
    </row>
    <row r="3247" spans="1:10" x14ac:dyDescent="0.25" outlineLevel="3" collapsed="1">
      <c r="A3247" s="7" t="s">
        <v>19</v>
      </c>
      <c r="B3247" s="7" t="s">
        <v>25</v>
      </c>
      <c r="C3247" s="7" t="s">
        <v>2</v>
      </c>
      <c r="D3247" s="7"/>
      <c r="E3247" s="7" t="s">
        <v>319</v>
      </c>
      <c r="F3247" s="7" t="s">
        <v>19</v>
      </c>
      <c r="G3247" s="7" t="s">
        <v>1759</v>
      </c>
      <c r="H3247" s="7" t="s">
        <v>1759</v>
      </c>
      <c r="I3247" s="7" t="s">
        <v>1759</v>
      </c>
      <c r="J3247" s="7" t="s">
        <v>1735</v>
      </c>
    </row>
    <row r="3248" spans="1:10" x14ac:dyDescent="0.25" outlineLevel="2" collapsed="1">
      <c r="A3248" s="8" t="s">
        <v>15</v>
      </c>
      <c r="B3248" s="9" t="s">
        <v>1844</v>
      </c>
      <c r="C3248" s="8" t="s">
        <v>2</v>
      </c>
      <c r="D3248" s="8"/>
      <c r="E3248" s="8" t="s">
        <v>1761</v>
      </c>
      <c r="F3248" s="8" t="s">
        <v>19</v>
      </c>
      <c r="G3248" s="8" t="s">
        <v>2</v>
      </c>
      <c r="H3248" s="8" t="s">
        <v>2</v>
      </c>
      <c r="I3248" s="8" t="s">
        <v>2</v>
      </c>
      <c r="J3248" s="8" t="s">
        <v>1845</v>
      </c>
    </row>
    <row r="3249" spans="1:10" x14ac:dyDescent="0.25" outlineLevel="3" collapsed="1">
      <c r="A3249" s="7" t="s">
        <v>15</v>
      </c>
      <c r="B3249" s="7" t="s">
        <v>295</v>
      </c>
      <c r="C3249" s="7" t="s">
        <v>2</v>
      </c>
      <c r="D3249" s="7"/>
      <c r="E3249" s="7" t="s">
        <v>1729</v>
      </c>
      <c r="F3249" s="7" t="s">
        <v>19</v>
      </c>
      <c r="G3249" s="7" t="b">
        <v>1</v>
      </c>
      <c r="H3249" s="7" t="s">
        <v>2</v>
      </c>
      <c r="I3249" s="7" t="s">
        <v>2</v>
      </c>
      <c r="J3249" s="7" t="s">
        <v>1730</v>
      </c>
    </row>
    <row r="3250" spans="1:10" x14ac:dyDescent="0.25" outlineLevel="3" collapsed="1">
      <c r="A3250" s="7" t="s">
        <v>19</v>
      </c>
      <c r="B3250" s="7" t="s">
        <v>25</v>
      </c>
      <c r="C3250" s="7" t="s">
        <v>2</v>
      </c>
      <c r="D3250" s="7"/>
      <c r="E3250" s="7" t="s">
        <v>1731</v>
      </c>
      <c r="F3250" s="7" t="s">
        <v>19</v>
      </c>
      <c r="G3250" s="7" t="s">
        <v>1763</v>
      </c>
      <c r="H3250" s="7" t="s">
        <v>1763</v>
      </c>
      <c r="I3250" s="7" t="s">
        <v>1763</v>
      </c>
      <c r="J3250" s="7" t="s">
        <v>1733</v>
      </c>
    </row>
    <row r="3251" spans="1:10" x14ac:dyDescent="0.25" outlineLevel="3" collapsed="1">
      <c r="A3251" s="7" t="s">
        <v>19</v>
      </c>
      <c r="B3251" s="7" t="s">
        <v>25</v>
      </c>
      <c r="C3251" s="7" t="s">
        <v>2</v>
      </c>
      <c r="D3251" s="7"/>
      <c r="E3251" s="7" t="s">
        <v>319</v>
      </c>
      <c r="F3251" s="7" t="s">
        <v>19</v>
      </c>
      <c r="G3251" s="7" t="s">
        <v>1846</v>
      </c>
      <c r="H3251" s="7" t="s">
        <v>1846</v>
      </c>
      <c r="I3251" s="7" t="s">
        <v>1846</v>
      </c>
      <c r="J3251" s="7" t="s">
        <v>1735</v>
      </c>
    </row>
    <row r="3252" spans="1:10" x14ac:dyDescent="0.25" outlineLevel="2" collapsed="1">
      <c r="A3252" s="8" t="s">
        <v>15</v>
      </c>
      <c r="B3252" s="9" t="s">
        <v>1847</v>
      </c>
      <c r="C3252" s="8" t="s">
        <v>2</v>
      </c>
      <c r="D3252" s="8"/>
      <c r="E3252" s="8" t="s">
        <v>1766</v>
      </c>
      <c r="F3252" s="8" t="s">
        <v>19</v>
      </c>
      <c r="G3252" s="8" t="s">
        <v>2</v>
      </c>
      <c r="H3252" s="8" t="s">
        <v>2</v>
      </c>
      <c r="I3252" s="8" t="s">
        <v>2</v>
      </c>
      <c r="J3252" s="8" t="s">
        <v>1848</v>
      </c>
    </row>
    <row r="3253" spans="1:10" x14ac:dyDescent="0.25" outlineLevel="3" collapsed="1">
      <c r="A3253" s="7" t="s">
        <v>15</v>
      </c>
      <c r="B3253" s="7" t="s">
        <v>295</v>
      </c>
      <c r="C3253" s="7" t="s">
        <v>2</v>
      </c>
      <c r="D3253" s="7"/>
      <c r="E3253" s="7" t="s">
        <v>1729</v>
      </c>
      <c r="F3253" s="7" t="s">
        <v>19</v>
      </c>
      <c r="G3253" s="7" t="b">
        <v>1</v>
      </c>
      <c r="H3253" s="7" t="s">
        <v>2</v>
      </c>
      <c r="I3253" s="7" t="s">
        <v>2</v>
      </c>
      <c r="J3253" s="7" t="s">
        <v>1730</v>
      </c>
    </row>
    <row r="3254" spans="1:10" x14ac:dyDescent="0.25" outlineLevel="3" collapsed="1">
      <c r="A3254" s="7" t="s">
        <v>19</v>
      </c>
      <c r="B3254" s="7" t="s">
        <v>25</v>
      </c>
      <c r="C3254" s="7" t="s">
        <v>2</v>
      </c>
      <c r="D3254" s="7"/>
      <c r="E3254" s="7" t="s">
        <v>1731</v>
      </c>
      <c r="F3254" s="7" t="s">
        <v>19</v>
      </c>
      <c r="G3254" s="7" t="s">
        <v>1768</v>
      </c>
      <c r="H3254" s="7" t="s">
        <v>1768</v>
      </c>
      <c r="I3254" s="7" t="s">
        <v>1768</v>
      </c>
      <c r="J3254" s="7" t="s">
        <v>1733</v>
      </c>
    </row>
    <row r="3255" spans="1:10" x14ac:dyDescent="0.25" outlineLevel="3" collapsed="1">
      <c r="A3255" s="7" t="s">
        <v>19</v>
      </c>
      <c r="B3255" s="7" t="s">
        <v>25</v>
      </c>
      <c r="C3255" s="7" t="s">
        <v>2</v>
      </c>
      <c r="D3255" s="7"/>
      <c r="E3255" s="7" t="s">
        <v>319</v>
      </c>
      <c r="F3255" s="7" t="s">
        <v>19</v>
      </c>
      <c r="G3255" s="7" t="s">
        <v>1849</v>
      </c>
      <c r="H3255" s="7" t="s">
        <v>1849</v>
      </c>
      <c r="I3255" s="7" t="s">
        <v>1849</v>
      </c>
      <c r="J3255" s="7" t="s">
        <v>1735</v>
      </c>
    </row>
    <row r="3256" spans="1:10" x14ac:dyDescent="0.25" outlineLevel="2" collapsed="1">
      <c r="A3256" s="8" t="s">
        <v>15</v>
      </c>
      <c r="B3256" s="9" t="s">
        <v>1850</v>
      </c>
      <c r="C3256" s="8" t="s">
        <v>2</v>
      </c>
      <c r="D3256" s="8"/>
      <c r="E3256" s="8" t="s">
        <v>1851</v>
      </c>
      <c r="F3256" s="8" t="s">
        <v>19</v>
      </c>
      <c r="G3256" s="8" t="s">
        <v>2</v>
      </c>
      <c r="H3256" s="8" t="s">
        <v>2</v>
      </c>
      <c r="I3256" s="8" t="s">
        <v>2</v>
      </c>
      <c r="J3256" s="8" t="s">
        <v>1852</v>
      </c>
    </row>
    <row r="3257" spans="1:10" x14ac:dyDescent="0.25" outlineLevel="3" collapsed="1">
      <c r="A3257" s="7" t="s">
        <v>15</v>
      </c>
      <c r="B3257" s="7" t="s">
        <v>295</v>
      </c>
      <c r="C3257" s="7" t="s">
        <v>2</v>
      </c>
      <c r="D3257" s="7"/>
      <c r="E3257" s="7" t="s">
        <v>1729</v>
      </c>
      <c r="F3257" s="7" t="s">
        <v>19</v>
      </c>
      <c r="G3257" s="7" t="b">
        <v>1</v>
      </c>
      <c r="H3257" s="7" t="b">
        <v>1</v>
      </c>
      <c r="I3257" s="7" t="s">
        <v>2</v>
      </c>
      <c r="J3257" s="7" t="s">
        <v>1730</v>
      </c>
    </row>
    <row r="3258" spans="1:10" x14ac:dyDescent="0.25" outlineLevel="3" collapsed="1">
      <c r="A3258" s="7" t="s">
        <v>19</v>
      </c>
      <c r="B3258" s="7" t="s">
        <v>25</v>
      </c>
      <c r="C3258" s="7" t="s">
        <v>2</v>
      </c>
      <c r="D3258" s="7"/>
      <c r="E3258" s="7" t="s">
        <v>1731</v>
      </c>
      <c r="F3258" s="7" t="s">
        <v>19</v>
      </c>
      <c r="G3258" s="7" t="s">
        <v>1773</v>
      </c>
      <c r="H3258" s="7" t="s">
        <v>1774</v>
      </c>
      <c r="I3258" s="7" t="s">
        <v>1774</v>
      </c>
      <c r="J3258" s="7" t="s">
        <v>1733</v>
      </c>
    </row>
    <row r="3259" spans="1:10" x14ac:dyDescent="0.25" outlineLevel="3" collapsed="1">
      <c r="A3259" s="7" t="s">
        <v>19</v>
      </c>
      <c r="B3259" s="7" t="s">
        <v>25</v>
      </c>
      <c r="C3259" s="7" t="s">
        <v>2</v>
      </c>
      <c r="D3259" s="7"/>
      <c r="E3259" s="7" t="s">
        <v>319</v>
      </c>
      <c r="F3259" s="7" t="s">
        <v>19</v>
      </c>
      <c r="G3259" s="7" t="s">
        <v>1853</v>
      </c>
      <c r="H3259" s="7" t="s">
        <v>1853</v>
      </c>
      <c r="I3259" s="7" t="s">
        <v>1853</v>
      </c>
      <c r="J3259" s="7" t="s">
        <v>1735</v>
      </c>
    </row>
    <row r="3260" spans="1:10" x14ac:dyDescent="0.25" outlineLevel="2" collapsed="1">
      <c r="A3260" s="8" t="s">
        <v>15</v>
      </c>
      <c r="B3260" s="9" t="s">
        <v>1854</v>
      </c>
      <c r="C3260" s="8" t="s">
        <v>2</v>
      </c>
      <c r="D3260" s="8"/>
      <c r="E3260" s="8" t="s">
        <v>1777</v>
      </c>
      <c r="F3260" s="8" t="s">
        <v>19</v>
      </c>
      <c r="G3260" s="8" t="s">
        <v>2</v>
      </c>
      <c r="H3260" s="8" t="s">
        <v>2</v>
      </c>
      <c r="I3260" s="8" t="s">
        <v>2</v>
      </c>
      <c r="J3260" s="8" t="s">
        <v>1855</v>
      </c>
    </row>
    <row r="3261" spans="1:10" x14ac:dyDescent="0.25" outlineLevel="3" collapsed="1">
      <c r="A3261" s="7" t="s">
        <v>15</v>
      </c>
      <c r="B3261" s="7" t="s">
        <v>295</v>
      </c>
      <c r="C3261" s="7" t="s">
        <v>2</v>
      </c>
      <c r="D3261" s="7"/>
      <c r="E3261" s="7" t="s">
        <v>1729</v>
      </c>
      <c r="F3261" s="7" t="s">
        <v>19</v>
      </c>
      <c r="G3261" s="7" t="b">
        <v>1</v>
      </c>
      <c r="H3261" s="7" t="b">
        <v>1</v>
      </c>
      <c r="I3261" s="7" t="s">
        <v>2</v>
      </c>
      <c r="J3261" s="7" t="s">
        <v>1730</v>
      </c>
    </row>
    <row r="3262" spans="1:10" x14ac:dyDescent="0.25" outlineLevel="3" collapsed="1">
      <c r="A3262" s="7" t="s">
        <v>19</v>
      </c>
      <c r="B3262" s="7" t="s">
        <v>25</v>
      </c>
      <c r="C3262" s="7" t="s">
        <v>2</v>
      </c>
      <c r="D3262" s="7"/>
      <c r="E3262" s="7" t="s">
        <v>1731</v>
      </c>
      <c r="F3262" s="7" t="s">
        <v>19</v>
      </c>
      <c r="G3262" s="7" t="s">
        <v>1732</v>
      </c>
      <c r="H3262" s="7" t="s">
        <v>1732</v>
      </c>
      <c r="I3262" s="7" t="s">
        <v>1732</v>
      </c>
      <c r="J3262" s="7" t="s">
        <v>1733</v>
      </c>
    </row>
    <row r="3263" spans="1:10" x14ac:dyDescent="0.25" outlineLevel="3" collapsed="1">
      <c r="A3263" s="7" t="s">
        <v>19</v>
      </c>
      <c r="B3263" s="7" t="s">
        <v>25</v>
      </c>
      <c r="C3263" s="7" t="s">
        <v>2</v>
      </c>
      <c r="D3263" s="7"/>
      <c r="E3263" s="7" t="s">
        <v>319</v>
      </c>
      <c r="F3263" s="7" t="s">
        <v>19</v>
      </c>
      <c r="G3263" s="7" t="s">
        <v>1856</v>
      </c>
      <c r="H3263" s="7" t="s">
        <v>1856</v>
      </c>
      <c r="I3263" s="7" t="s">
        <v>1856</v>
      </c>
      <c r="J3263" s="7" t="s">
        <v>1735</v>
      </c>
    </row>
    <row r="3264" spans="1:10" x14ac:dyDescent="0.25" outlineLevel="2" collapsed="1">
      <c r="A3264" s="8" t="s">
        <v>15</v>
      </c>
      <c r="B3264" s="9" t="s">
        <v>1857</v>
      </c>
      <c r="C3264" s="8" t="s">
        <v>2</v>
      </c>
      <c r="D3264" s="8"/>
      <c r="E3264" s="8" t="s">
        <v>1780</v>
      </c>
      <c r="F3264" s="8" t="s">
        <v>19</v>
      </c>
      <c r="G3264" s="8" t="s">
        <v>2</v>
      </c>
      <c r="H3264" s="8" t="s">
        <v>2</v>
      </c>
      <c r="I3264" s="8" t="s">
        <v>2</v>
      </c>
      <c r="J3264" s="8" t="s">
        <v>1858</v>
      </c>
    </row>
    <row r="3265" spans="1:10" x14ac:dyDescent="0.25" outlineLevel="3" collapsed="1">
      <c r="A3265" s="7" t="s">
        <v>15</v>
      </c>
      <c r="B3265" s="7" t="s">
        <v>295</v>
      </c>
      <c r="C3265" s="7" t="s">
        <v>2</v>
      </c>
      <c r="D3265" s="7"/>
      <c r="E3265" s="7" t="s">
        <v>1729</v>
      </c>
      <c r="F3265" s="7" t="s">
        <v>19</v>
      </c>
      <c r="G3265" s="7" t="b">
        <v>1</v>
      </c>
      <c r="H3265" s="7" t="s">
        <v>2</v>
      </c>
      <c r="I3265" s="7" t="s">
        <v>2</v>
      </c>
      <c r="J3265" s="7" t="s">
        <v>1730</v>
      </c>
    </row>
    <row r="3266" spans="1:10" x14ac:dyDescent="0.25" outlineLevel="3" collapsed="1">
      <c r="A3266" s="7" t="s">
        <v>19</v>
      </c>
      <c r="B3266" s="7" t="s">
        <v>25</v>
      </c>
      <c r="C3266" s="7" t="s">
        <v>2</v>
      </c>
      <c r="D3266" s="7"/>
      <c r="E3266" s="7" t="s">
        <v>1731</v>
      </c>
      <c r="F3266" s="7" t="s">
        <v>19</v>
      </c>
      <c r="G3266" s="7" t="s">
        <v>1763</v>
      </c>
      <c r="H3266" s="7" t="s">
        <v>1763</v>
      </c>
      <c r="I3266" s="7" t="s">
        <v>1763</v>
      </c>
      <c r="J3266" s="7" t="s">
        <v>1733</v>
      </c>
    </row>
    <row r="3267" spans="1:10" x14ac:dyDescent="0.25" outlineLevel="3" collapsed="1">
      <c r="A3267" s="7" t="s">
        <v>19</v>
      </c>
      <c r="B3267" s="7" t="s">
        <v>25</v>
      </c>
      <c r="C3267" s="7" t="s">
        <v>2</v>
      </c>
      <c r="D3267" s="7"/>
      <c r="E3267" s="7" t="s">
        <v>319</v>
      </c>
      <c r="F3267" s="7" t="s">
        <v>19</v>
      </c>
      <c r="G3267" s="7" t="s">
        <v>1859</v>
      </c>
      <c r="H3267" s="7" t="s">
        <v>1859</v>
      </c>
      <c r="I3267" s="7" t="s">
        <v>1859</v>
      </c>
      <c r="J3267" s="7" t="s">
        <v>1735</v>
      </c>
    </row>
    <row r="3268" spans="1:10" x14ac:dyDescent="0.25" outlineLevel="2" collapsed="1">
      <c r="A3268" s="8" t="s">
        <v>15</v>
      </c>
      <c r="B3268" s="9" t="s">
        <v>1860</v>
      </c>
      <c r="C3268" s="8" t="s">
        <v>2</v>
      </c>
      <c r="D3268" s="8"/>
      <c r="E3268" s="8" t="s">
        <v>1784</v>
      </c>
      <c r="F3268" s="8" t="s">
        <v>19</v>
      </c>
      <c r="G3268" s="8" t="s">
        <v>2</v>
      </c>
      <c r="H3268" s="8" t="s">
        <v>2</v>
      </c>
      <c r="I3268" s="8" t="s">
        <v>2</v>
      </c>
      <c r="J3268" s="8" t="s">
        <v>1861</v>
      </c>
    </row>
    <row r="3269" spans="1:10" x14ac:dyDescent="0.25" outlineLevel="3" collapsed="1">
      <c r="A3269" s="7" t="s">
        <v>15</v>
      </c>
      <c r="B3269" s="7" t="s">
        <v>295</v>
      </c>
      <c r="C3269" s="7" t="s">
        <v>2</v>
      </c>
      <c r="D3269" s="7"/>
      <c r="E3269" s="7" t="s">
        <v>1729</v>
      </c>
      <c r="F3269" s="7" t="s">
        <v>19</v>
      </c>
      <c r="G3269" s="7" t="b">
        <v>1</v>
      </c>
      <c r="H3269" s="7" t="s">
        <v>2</v>
      </c>
      <c r="I3269" s="7" t="s">
        <v>2</v>
      </c>
      <c r="J3269" s="7" t="s">
        <v>1730</v>
      </c>
    </row>
    <row r="3270" spans="1:10" x14ac:dyDescent="0.25" outlineLevel="3" collapsed="1">
      <c r="A3270" s="7" t="s">
        <v>19</v>
      </c>
      <c r="B3270" s="7" t="s">
        <v>25</v>
      </c>
      <c r="C3270" s="7" t="s">
        <v>2</v>
      </c>
      <c r="D3270" s="7"/>
      <c r="E3270" s="7" t="s">
        <v>1731</v>
      </c>
      <c r="F3270" s="7" t="s">
        <v>19</v>
      </c>
      <c r="G3270" s="7" t="s">
        <v>1768</v>
      </c>
      <c r="H3270" s="7" t="s">
        <v>1768</v>
      </c>
      <c r="I3270" s="7" t="s">
        <v>1768</v>
      </c>
      <c r="J3270" s="7" t="s">
        <v>1733</v>
      </c>
    </row>
    <row r="3271" spans="1:10" x14ac:dyDescent="0.25" outlineLevel="3" collapsed="1">
      <c r="A3271" s="7" t="s">
        <v>19</v>
      </c>
      <c r="B3271" s="7" t="s">
        <v>25</v>
      </c>
      <c r="C3271" s="7" t="s">
        <v>2</v>
      </c>
      <c r="D3271" s="7"/>
      <c r="E3271" s="7" t="s">
        <v>319</v>
      </c>
      <c r="F3271" s="7" t="s">
        <v>19</v>
      </c>
      <c r="G3271" s="7" t="s">
        <v>1859</v>
      </c>
      <c r="H3271" s="7" t="s">
        <v>1859</v>
      </c>
      <c r="I3271" s="7" t="s">
        <v>1859</v>
      </c>
      <c r="J3271" s="7" t="s">
        <v>1735</v>
      </c>
    </row>
    <row r="3272" spans="1:10" x14ac:dyDescent="0.25">
      <c r="A3272" s="5" t="s">
        <v>15</v>
      </c>
      <c r="B3272" s="6" t="s">
        <v>1862</v>
      </c>
      <c r="C3272" s="5" t="s">
        <v>2</v>
      </c>
      <c r="D3272" s="5"/>
      <c r="E3272" s="5" t="s">
        <v>1863</v>
      </c>
      <c r="F3272" s="5" t="s">
        <v>15</v>
      </c>
      <c r="G3272" s="5" t="s">
        <v>2</v>
      </c>
      <c r="H3272" s="5" t="s">
        <v>2</v>
      </c>
      <c r="I3272" s="5" t="s">
        <v>2</v>
      </c>
      <c r="J3272" s="5" t="s">
        <v>1864</v>
      </c>
    </row>
    <row r="3273" spans="1:10" x14ac:dyDescent="0.25" outlineLevel="1" collapsed="1">
      <c r="A3273" s="7" t="s">
        <v>15</v>
      </c>
      <c r="B3273" s="7" t="s">
        <v>25</v>
      </c>
      <c r="C3273" s="7" t="s">
        <v>2</v>
      </c>
      <c r="D3273" s="7"/>
      <c r="E3273" s="7" t="s">
        <v>1865</v>
      </c>
      <c r="F3273" s="7" t="s">
        <v>19</v>
      </c>
      <c r="G3273" s="7" t="s">
        <v>27</v>
      </c>
      <c r="H3273" s="7" t="s">
        <v>2</v>
      </c>
      <c r="I3273" s="7" t="s">
        <v>2</v>
      </c>
      <c r="J3273" s="7" t="s">
        <v>1866</v>
      </c>
    </row>
    <row r="3274" spans="1:10" x14ac:dyDescent="0.25" outlineLevel="1" collapsed="1">
      <c r="A3274" s="8" t="s">
        <v>15</v>
      </c>
      <c r="B3274" s="9" t="s">
        <v>1867</v>
      </c>
      <c r="C3274" s="8" t="s">
        <v>2</v>
      </c>
      <c r="D3274" s="8"/>
      <c r="E3274" s="8" t="s">
        <v>58</v>
      </c>
      <c r="F3274" s="8" t="s">
        <v>19</v>
      </c>
      <c r="G3274" s="8" t="s">
        <v>2</v>
      </c>
      <c r="H3274" s="8" t="s">
        <v>2</v>
      </c>
      <c r="I3274" s="8" t="s">
        <v>2</v>
      </c>
      <c r="J3274" s="8" t="s">
        <v>1868</v>
      </c>
    </row>
    <row r="3275" spans="1:10" x14ac:dyDescent="0.25" outlineLevel="2" collapsed="1">
      <c r="A3275" s="8" t="s">
        <v>15</v>
      </c>
      <c r="B3275" s="9" t="s">
        <v>1869</v>
      </c>
      <c r="C3275" s="8" t="s">
        <v>2</v>
      </c>
      <c r="D3275" s="8"/>
      <c r="E3275" s="8" t="s">
        <v>1870</v>
      </c>
      <c r="F3275" s="8" t="s">
        <v>19</v>
      </c>
      <c r="G3275" s="8" t="s">
        <v>2</v>
      </c>
      <c r="H3275" s="8" t="s">
        <v>2</v>
      </c>
      <c r="I3275" s="8" t="s">
        <v>2</v>
      </c>
      <c r="J3275" s="8" t="s">
        <v>1871</v>
      </c>
    </row>
    <row r="3276" spans="1:10" x14ac:dyDescent="0.25" outlineLevel="3" collapsed="1">
      <c r="A3276" s="7" t="s">
        <v>15</v>
      </c>
      <c r="B3276" s="7" t="s">
        <v>16</v>
      </c>
      <c r="C3276" s="10" t="s">
        <v>1872</v>
      </c>
      <c r="D3276" s="7"/>
      <c r="E3276" s="7" t="s">
        <v>768</v>
      </c>
      <c r="F3276" s="7" t="s">
        <v>19</v>
      </c>
      <c r="G3276" s="7" t="s">
        <v>1873</v>
      </c>
      <c r="H3276" s="7" t="s">
        <v>1873</v>
      </c>
      <c r="I3276" s="7" t="s">
        <v>2</v>
      </c>
      <c r="J3276" s="7" t="s">
        <v>1874</v>
      </c>
    </row>
    <row r="3277" spans="1:10" x14ac:dyDescent="0.25" outlineLevel="3" collapsed="1">
      <c r="A3277" s="7" t="s">
        <v>15</v>
      </c>
      <c r="B3277" s="7" t="s">
        <v>16</v>
      </c>
      <c r="C3277" s="10" t="s">
        <v>1875</v>
      </c>
      <c r="D3277" s="7"/>
      <c r="E3277" s="7" t="s">
        <v>736</v>
      </c>
      <c r="F3277" s="7" t="s">
        <v>19</v>
      </c>
      <c r="G3277" s="7" t="s">
        <v>1873</v>
      </c>
      <c r="H3277" s="7" t="s">
        <v>1873</v>
      </c>
      <c r="I3277" s="7" t="s">
        <v>1873</v>
      </c>
      <c r="J3277" s="7" t="s">
        <v>1876</v>
      </c>
    </row>
    <row r="3278" spans="1:10" x14ac:dyDescent="0.25" outlineLevel="3" collapsed="1">
      <c r="A3278" s="7" t="s">
        <v>15</v>
      </c>
      <c r="B3278" s="7" t="s">
        <v>16</v>
      </c>
      <c r="C3278" s="10" t="s">
        <v>1877</v>
      </c>
      <c r="D3278" s="7"/>
      <c r="E3278" s="7" t="s">
        <v>744</v>
      </c>
      <c r="F3278" s="7" t="s">
        <v>19</v>
      </c>
      <c r="G3278" s="7" t="s">
        <v>1873</v>
      </c>
      <c r="H3278" s="7" t="s">
        <v>1873</v>
      </c>
      <c r="I3278" s="7" t="s">
        <v>1873</v>
      </c>
      <c r="J3278" s="7" t="s">
        <v>1878</v>
      </c>
    </row>
    <row r="3279" spans="1:10" x14ac:dyDescent="0.25" outlineLevel="3" collapsed="1">
      <c r="A3279" s="7" t="s">
        <v>15</v>
      </c>
      <c r="B3279" s="7" t="s">
        <v>16</v>
      </c>
      <c r="C3279" s="10" t="s">
        <v>1879</v>
      </c>
      <c r="D3279" s="7"/>
      <c r="E3279" s="7" t="s">
        <v>1880</v>
      </c>
      <c r="F3279" s="7" t="s">
        <v>19</v>
      </c>
      <c r="G3279" s="7" t="s">
        <v>633</v>
      </c>
      <c r="H3279" s="7" t="s">
        <v>633</v>
      </c>
      <c r="I3279" s="7" t="s">
        <v>633</v>
      </c>
      <c r="J3279" s="7" t="s">
        <v>1881</v>
      </c>
    </row>
    <row r="3280" spans="1:10" x14ac:dyDescent="0.25" outlineLevel="3" collapsed="1">
      <c r="A3280" s="7" t="s">
        <v>15</v>
      </c>
      <c r="B3280" s="7" t="s">
        <v>295</v>
      </c>
      <c r="C3280" s="7" t="s">
        <v>2</v>
      </c>
      <c r="D3280" s="7"/>
      <c r="E3280" s="7" t="s">
        <v>1882</v>
      </c>
      <c r="F3280" s="7" t="s">
        <v>19</v>
      </c>
      <c r="G3280" s="7" t="b">
        <v>1</v>
      </c>
      <c r="H3280" s="7" t="b">
        <v>1</v>
      </c>
      <c r="I3280" s="7" t="b">
        <v>1</v>
      </c>
      <c r="J3280" s="7" t="s">
        <v>1883</v>
      </c>
    </row>
    <row r="3281" spans="1:10" x14ac:dyDescent="0.25" outlineLevel="3" collapsed="1">
      <c r="A3281" s="7" t="s">
        <v>15</v>
      </c>
      <c r="B3281" s="7" t="s">
        <v>295</v>
      </c>
      <c r="C3281" s="7" t="s">
        <v>2</v>
      </c>
      <c r="D3281" s="7"/>
      <c r="E3281" s="7" t="s">
        <v>1884</v>
      </c>
      <c r="F3281" s="7" t="s">
        <v>19</v>
      </c>
      <c r="G3281" s="7" t="b">
        <v>1</v>
      </c>
      <c r="H3281" s="7" t="b">
        <v>1</v>
      </c>
      <c r="I3281" s="7" t="b">
        <v>1</v>
      </c>
      <c r="J3281" s="7" t="s">
        <v>1885</v>
      </c>
    </row>
    <row r="3282" spans="1:10" x14ac:dyDescent="0.25" outlineLevel="3" collapsed="1">
      <c r="A3282" s="7" t="s">
        <v>15</v>
      </c>
      <c r="B3282" s="7" t="s">
        <v>295</v>
      </c>
      <c r="C3282" s="7" t="s">
        <v>2</v>
      </c>
      <c r="D3282" s="7"/>
      <c r="E3282" s="7" t="s">
        <v>1163</v>
      </c>
      <c r="F3282" s="7" t="s">
        <v>19</v>
      </c>
      <c r="G3282" s="7" t="b">
        <v>0</v>
      </c>
      <c r="H3282" s="7" t="s">
        <v>2</v>
      </c>
      <c r="I3282" s="7" t="s">
        <v>2</v>
      </c>
      <c r="J3282" s="7" t="s">
        <v>1886</v>
      </c>
    </row>
    <row r="3283" spans="1:10" x14ac:dyDescent="0.25" outlineLevel="3" collapsed="1">
      <c r="A3283" s="8" t="s">
        <v>19</v>
      </c>
      <c r="B3283" s="9" t="s">
        <v>1887</v>
      </c>
      <c r="C3283" s="8" t="s">
        <v>2</v>
      </c>
      <c r="D3283" s="8">
        <f>EXACT(G3282,true)</f>
      </c>
      <c r="E3283" s="8" t="s">
        <v>1163</v>
      </c>
      <c r="F3283" s="8" t="s">
        <v>15</v>
      </c>
      <c r="G3283" s="8" t="s">
        <v>2</v>
      </c>
      <c r="H3283" s="8" t="s">
        <v>1888</v>
      </c>
      <c r="I3283" s="8" t="s">
        <v>2</v>
      </c>
      <c r="J3283" s="8" t="s">
        <v>1889</v>
      </c>
    </row>
    <row r="3284" spans="1:10" x14ac:dyDescent="0.25" outlineLevel="4" collapsed="1">
      <c r="A3284" s="7" t="s">
        <v>15</v>
      </c>
      <c r="B3284" s="7" t="s">
        <v>25</v>
      </c>
      <c r="C3284" s="7" t="s">
        <v>2</v>
      </c>
      <c r="D3284" s="7"/>
      <c r="E3284" s="7" t="s">
        <v>1890</v>
      </c>
      <c r="F3284" s="7" t="s">
        <v>19</v>
      </c>
      <c r="G3284" s="7" t="s">
        <v>27</v>
      </c>
      <c r="H3284" s="7" t="s">
        <v>2</v>
      </c>
      <c r="I3284" s="7" t="s">
        <v>2</v>
      </c>
      <c r="J3284" s="7" t="s">
        <v>1891</v>
      </c>
    </row>
    <row r="3285" spans="1:10" x14ac:dyDescent="0.25" outlineLevel="4" collapsed="1">
      <c r="A3285" s="7" t="s">
        <v>15</v>
      </c>
      <c r="B3285" s="7" t="s">
        <v>25</v>
      </c>
      <c r="C3285" s="7" t="s">
        <v>2</v>
      </c>
      <c r="D3285" s="7"/>
      <c r="E3285" s="7" t="s">
        <v>1892</v>
      </c>
      <c r="F3285" s="7" t="s">
        <v>19</v>
      </c>
      <c r="G3285" s="7" t="s">
        <v>27</v>
      </c>
      <c r="H3285" s="7" t="s">
        <v>2</v>
      </c>
      <c r="I3285" s="7" t="s">
        <v>2</v>
      </c>
      <c r="J3285" s="7" t="s">
        <v>1893</v>
      </c>
    </row>
    <row r="3286" spans="1:10" x14ac:dyDescent="0.25" outlineLevel="4" collapsed="1">
      <c r="A3286" s="7" t="s">
        <v>15</v>
      </c>
      <c r="B3286" s="7" t="s">
        <v>64</v>
      </c>
      <c r="C3286" s="7" t="s">
        <v>2</v>
      </c>
      <c r="D3286" s="7"/>
      <c r="E3286" s="7" t="s">
        <v>1894</v>
      </c>
      <c r="F3286" s="7" t="s">
        <v>19</v>
      </c>
      <c r="G3286" s="7">
        <v>150</v>
      </c>
      <c r="H3286" s="7" t="s">
        <v>2</v>
      </c>
      <c r="I3286" s="7" t="s">
        <v>2</v>
      </c>
      <c r="J3286" s="7" t="s">
        <v>1895</v>
      </c>
    </row>
    <row r="3287" spans="1:10" x14ac:dyDescent="0.25" outlineLevel="2" collapsed="1">
      <c r="A3287" s="8" t="s">
        <v>15</v>
      </c>
      <c r="B3287" s="9" t="s">
        <v>1896</v>
      </c>
      <c r="C3287" s="8" t="s">
        <v>2</v>
      </c>
      <c r="D3287" s="8"/>
      <c r="E3287" s="8" t="s">
        <v>1897</v>
      </c>
      <c r="F3287" s="8" t="s">
        <v>19</v>
      </c>
      <c r="G3287" s="8" t="s">
        <v>2</v>
      </c>
      <c r="H3287" s="8" t="s">
        <v>2</v>
      </c>
      <c r="I3287" s="8" t="s">
        <v>2</v>
      </c>
      <c r="J3287" s="8" t="s">
        <v>1898</v>
      </c>
    </row>
    <row r="3288" spans="1:10" x14ac:dyDescent="0.25" outlineLevel="3" collapsed="1">
      <c r="A3288" s="7" t="s">
        <v>15</v>
      </c>
      <c r="B3288" s="7" t="s">
        <v>64</v>
      </c>
      <c r="C3288" s="7" t="s">
        <v>2</v>
      </c>
      <c r="D3288" s="7"/>
      <c r="E3288" s="7" t="s">
        <v>1899</v>
      </c>
      <c r="F3288" s="7" t="s">
        <v>19</v>
      </c>
      <c r="G3288" s="7">
        <v>28</v>
      </c>
      <c r="H3288" s="7">
        <v>28</v>
      </c>
      <c r="I3288" s="7">
        <v>28</v>
      </c>
      <c r="J3288" s="7" t="s">
        <v>1900</v>
      </c>
    </row>
    <row r="3289" spans="1:10" x14ac:dyDescent="0.25" outlineLevel="3" collapsed="1">
      <c r="A3289" s="7" t="s">
        <v>15</v>
      </c>
      <c r="B3289" s="7" t="s">
        <v>64</v>
      </c>
      <c r="C3289" s="7" t="s">
        <v>2</v>
      </c>
      <c r="D3289" s="7"/>
      <c r="E3289" s="7" t="s">
        <v>1901</v>
      </c>
      <c r="F3289" s="7" t="s">
        <v>19</v>
      </c>
      <c r="G3289" s="7">
        <v>265</v>
      </c>
      <c r="H3289" s="7">
        <v>265</v>
      </c>
      <c r="I3289" s="7">
        <v>265</v>
      </c>
      <c r="J3289" s="7" t="s">
        <v>1902</v>
      </c>
    </row>
    <row r="3290" spans="1:10" x14ac:dyDescent="0.25" outlineLevel="3" collapsed="1">
      <c r="A3290" s="7" t="s">
        <v>15</v>
      </c>
      <c r="B3290" s="7" t="s">
        <v>64</v>
      </c>
      <c r="C3290" s="7" t="s">
        <v>2</v>
      </c>
      <c r="D3290" s="7"/>
      <c r="E3290" s="7" t="s">
        <v>1903</v>
      </c>
      <c r="F3290" s="7" t="s">
        <v>19</v>
      </c>
      <c r="G3290" s="7">
        <v>0.2</v>
      </c>
      <c r="H3290" s="7">
        <v>0.2</v>
      </c>
      <c r="I3290" s="7">
        <v>0.2</v>
      </c>
      <c r="J3290" s="7" t="s">
        <v>1904</v>
      </c>
    </row>
    <row r="3291" spans="1:10" x14ac:dyDescent="0.25" outlineLevel="3" collapsed="1">
      <c r="A3291" s="7" t="s">
        <v>15</v>
      </c>
      <c r="B3291" s="7" t="s">
        <v>64</v>
      </c>
      <c r="C3291" s="7" t="s">
        <v>2</v>
      </c>
      <c r="D3291" s="7"/>
      <c r="E3291" s="7" t="s">
        <v>805</v>
      </c>
      <c r="F3291" s="7" t="s">
        <v>19</v>
      </c>
      <c r="G3291" s="7">
        <v>0.13</v>
      </c>
      <c r="H3291" s="7">
        <v>0.13</v>
      </c>
      <c r="I3291" s="7">
        <v>0.13</v>
      </c>
      <c r="J3291" s="7" t="s">
        <v>1905</v>
      </c>
    </row>
    <row r="3292" spans="1:10" x14ac:dyDescent="0.25" outlineLevel="3" collapsed="1">
      <c r="A3292" s="7" t="s">
        <v>15</v>
      </c>
      <c r="B3292" s="7" t="s">
        <v>64</v>
      </c>
      <c r="C3292" s="7" t="s">
        <v>2</v>
      </c>
      <c r="D3292" s="7"/>
      <c r="E3292" s="7" t="s">
        <v>1906</v>
      </c>
      <c r="F3292" s="7" t="s">
        <v>19</v>
      </c>
      <c r="G3292" s="7">
        <v>0.3</v>
      </c>
      <c r="H3292" s="7">
        <v>0.3</v>
      </c>
      <c r="I3292" s="7">
        <v>0.3</v>
      </c>
      <c r="J3292" s="7" t="s">
        <v>1907</v>
      </c>
    </row>
    <row r="3293" spans="1:10" x14ac:dyDescent="0.25" outlineLevel="3" collapsed="1">
      <c r="A3293" s="7" t="s">
        <v>15</v>
      </c>
      <c r="B3293" s="7" t="s">
        <v>64</v>
      </c>
      <c r="C3293" s="7" t="s">
        <v>2</v>
      </c>
      <c r="D3293" s="7"/>
      <c r="E3293" s="7" t="s">
        <v>1908</v>
      </c>
      <c r="F3293" s="7" t="s">
        <v>19</v>
      </c>
      <c r="G3293" s="7">
        <v>7</v>
      </c>
      <c r="H3293" s="7">
        <v>7</v>
      </c>
      <c r="I3293" s="7">
        <v>7</v>
      </c>
      <c r="J3293" s="7" t="s">
        <v>1909</v>
      </c>
    </row>
    <row r="3294" spans="1:10" x14ac:dyDescent="0.25" outlineLevel="3" collapsed="1">
      <c r="A3294" s="7" t="s">
        <v>15</v>
      </c>
      <c r="B3294" s="7" t="s">
        <v>295</v>
      </c>
      <c r="C3294" s="7" t="s">
        <v>2</v>
      </c>
      <c r="D3294" s="7"/>
      <c r="E3294" s="7" t="s">
        <v>1851</v>
      </c>
      <c r="F3294" s="7" t="s">
        <v>19</v>
      </c>
      <c r="G3294" s="7" t="b">
        <v>1</v>
      </c>
      <c r="H3294" s="7" t="s">
        <v>2</v>
      </c>
      <c r="I3294" s="7" t="s">
        <v>2</v>
      </c>
      <c r="J3294" s="7" t="s">
        <v>1910</v>
      </c>
    </row>
    <row r="3295" spans="1:10" x14ac:dyDescent="0.25" outlineLevel="3" collapsed="1">
      <c r="A3295" s="7" t="s">
        <v>19</v>
      </c>
      <c r="B3295" s="7" t="s">
        <v>64</v>
      </c>
      <c r="C3295" s="7" t="s">
        <v>2</v>
      </c>
      <c r="D3295" s="7">
        <f>EXACT(G3294,true)</f>
      </c>
      <c r="E3295" s="7" t="s">
        <v>1911</v>
      </c>
      <c r="F3295" s="7" t="s">
        <v>19</v>
      </c>
      <c r="G3295" s="7">
        <v>0.21</v>
      </c>
      <c r="H3295" s="7">
        <v>0.21</v>
      </c>
      <c r="I3295" s="7">
        <v>0.21</v>
      </c>
      <c r="J3295" s="7" t="s">
        <v>1912</v>
      </c>
    </row>
    <row r="3296" spans="1:10" x14ac:dyDescent="0.25" outlineLevel="3" collapsed="1">
      <c r="A3296" s="7" t="s">
        <v>19</v>
      </c>
      <c r="B3296" s="7" t="s">
        <v>64</v>
      </c>
      <c r="C3296" s="7" t="s">
        <v>2</v>
      </c>
      <c r="D3296" s="7">
        <f>EXACT(G3294,true)</f>
      </c>
      <c r="E3296" s="7" t="s">
        <v>1913</v>
      </c>
      <c r="F3296" s="7" t="s">
        <v>19</v>
      </c>
      <c r="G3296" s="7">
        <v>2.3</v>
      </c>
      <c r="H3296" s="7">
        <v>2.3</v>
      </c>
      <c r="I3296" s="7">
        <v>2.3</v>
      </c>
      <c r="J3296" s="7" t="s">
        <v>1914</v>
      </c>
    </row>
    <row r="3297" spans="1:10" x14ac:dyDescent="0.25" outlineLevel="3" collapsed="1">
      <c r="A3297" s="7" t="s">
        <v>15</v>
      </c>
      <c r="B3297" s="7" t="s">
        <v>295</v>
      </c>
      <c r="C3297" s="7" t="s">
        <v>2</v>
      </c>
      <c r="D3297" s="7"/>
      <c r="E3297" s="7" t="s">
        <v>1884</v>
      </c>
      <c r="F3297" s="7" t="s">
        <v>19</v>
      </c>
      <c r="G3297" s="7" t="b">
        <v>1</v>
      </c>
      <c r="H3297" s="7" t="b">
        <v>1</v>
      </c>
      <c r="I3297" s="7" t="b">
        <v>1</v>
      </c>
      <c r="J3297" s="7" t="s">
        <v>1915</v>
      </c>
    </row>
    <row r="3298" spans="1:10" x14ac:dyDescent="0.25" outlineLevel="3" collapsed="1">
      <c r="A3298" s="7" t="s">
        <v>19</v>
      </c>
      <c r="B3298" s="7" t="s">
        <v>64</v>
      </c>
      <c r="C3298" s="7" t="s">
        <v>2</v>
      </c>
      <c r="D3298" s="7">
        <f>EXACT(G3297,true)</f>
      </c>
      <c r="E3298" s="7" t="s">
        <v>1916</v>
      </c>
      <c r="F3298" s="7" t="s">
        <v>19</v>
      </c>
      <c r="G3298" s="7">
        <v>5000</v>
      </c>
      <c r="H3298" s="7">
        <v>5000</v>
      </c>
      <c r="I3298" s="7">
        <v>5000</v>
      </c>
      <c r="J3298" s="7" t="s">
        <v>1917</v>
      </c>
    </row>
    <row r="3299" spans="1:10" x14ac:dyDescent="0.25" outlineLevel="2" collapsed="1">
      <c r="A3299" s="8" t="s">
        <v>15</v>
      </c>
      <c r="B3299" s="9" t="s">
        <v>1918</v>
      </c>
      <c r="C3299" s="8" t="s">
        <v>2</v>
      </c>
      <c r="D3299" s="8"/>
      <c r="E3299" s="8" t="s">
        <v>804</v>
      </c>
      <c r="F3299" s="8" t="s">
        <v>19</v>
      </c>
      <c r="G3299" s="8" t="s">
        <v>2</v>
      </c>
      <c r="H3299" s="8" t="s">
        <v>2</v>
      </c>
      <c r="I3299" s="8" t="s">
        <v>2</v>
      </c>
      <c r="J3299" s="8" t="s">
        <v>1919</v>
      </c>
    </row>
    <row r="3300" spans="1:10" x14ac:dyDescent="0.25" outlineLevel="3" collapsed="1">
      <c r="A3300" s="8" t="s">
        <v>15</v>
      </c>
      <c r="B3300" s="9" t="s">
        <v>1920</v>
      </c>
      <c r="C3300" s="8" t="s">
        <v>2</v>
      </c>
      <c r="D3300" s="8"/>
      <c r="E3300" s="8" t="s">
        <v>1921</v>
      </c>
      <c r="F3300" s="8" t="s">
        <v>19</v>
      </c>
      <c r="G3300" s="8" t="s">
        <v>2</v>
      </c>
      <c r="H3300" s="8" t="s">
        <v>2</v>
      </c>
      <c r="I3300" s="8" t="s">
        <v>2</v>
      </c>
      <c r="J3300" s="8" t="s">
        <v>1922</v>
      </c>
    </row>
    <row r="3301" spans="1:10" x14ac:dyDescent="0.25" outlineLevel="4" collapsed="1">
      <c r="A3301" s="8" t="s">
        <v>15</v>
      </c>
      <c r="B3301" s="9" t="s">
        <v>1923</v>
      </c>
      <c r="C3301" s="8" t="s">
        <v>2</v>
      </c>
      <c r="D3301" s="8"/>
      <c r="E3301" s="8" t="s">
        <v>1924</v>
      </c>
      <c r="F3301" s="8" t="s">
        <v>19</v>
      </c>
      <c r="G3301" s="8" t="s">
        <v>2</v>
      </c>
      <c r="H3301" s="8" t="s">
        <v>2</v>
      </c>
      <c r="I3301" s="8" t="s">
        <v>2</v>
      </c>
      <c r="J3301" s="8" t="s">
        <v>1925</v>
      </c>
    </row>
    <row r="3302" spans="1:10" x14ac:dyDescent="0.25" outlineLevel="5" collapsed="1">
      <c r="A3302" s="7" t="s">
        <v>15</v>
      </c>
      <c r="B3302" s="7" t="s">
        <v>295</v>
      </c>
      <c r="C3302" s="7" t="s">
        <v>2</v>
      </c>
      <c r="D3302" s="7"/>
      <c r="E3302" s="7" t="s">
        <v>1926</v>
      </c>
      <c r="F3302" s="7" t="s">
        <v>19</v>
      </c>
      <c r="G3302" s="7" t="b">
        <v>1</v>
      </c>
      <c r="H3302" s="7" t="s">
        <v>2</v>
      </c>
      <c r="I3302" s="7" t="s">
        <v>2</v>
      </c>
      <c r="J3302" s="7" t="s">
        <v>1927</v>
      </c>
    </row>
    <row r="3303" spans="1:10" x14ac:dyDescent="0.25" outlineLevel="5" collapsed="1">
      <c r="A3303" s="8" t="s">
        <v>19</v>
      </c>
      <c r="B3303" s="9" t="s">
        <v>1928</v>
      </c>
      <c r="C3303" s="8" t="s">
        <v>2</v>
      </c>
      <c r="D3303" s="8">
        <f>EXACT(G3302,true)</f>
      </c>
      <c r="E3303" s="8" t="s">
        <v>1929</v>
      </c>
      <c r="F3303" s="8" t="s">
        <v>19</v>
      </c>
      <c r="G3303" s="8" t="s">
        <v>2</v>
      </c>
      <c r="H3303" s="8" t="s">
        <v>2</v>
      </c>
      <c r="I3303" s="8" t="s">
        <v>2</v>
      </c>
      <c r="J3303" s="8" t="s">
        <v>1930</v>
      </c>
    </row>
    <row r="3304" spans="1:10" x14ac:dyDescent="0.25" outlineLevel="6" collapsed="1">
      <c r="A3304" s="7" t="s">
        <v>15</v>
      </c>
      <c r="B3304" s="7" t="s">
        <v>64</v>
      </c>
      <c r="C3304" s="7" t="s">
        <v>2</v>
      </c>
      <c r="D3304" s="7"/>
      <c r="E3304" s="7" t="s">
        <v>1931</v>
      </c>
      <c r="F3304" s="7" t="s">
        <v>19</v>
      </c>
      <c r="G3304" s="7">
        <v>1</v>
      </c>
      <c r="H3304" s="7" t="s">
        <v>2</v>
      </c>
      <c r="I3304" s="7" t="s">
        <v>2</v>
      </c>
      <c r="J3304" s="7" t="s">
        <v>1932</v>
      </c>
    </row>
    <row r="3305" spans="1:10" x14ac:dyDescent="0.25" outlineLevel="6" collapsed="1">
      <c r="A3305" s="7" t="s">
        <v>15</v>
      </c>
      <c r="B3305" s="7" t="s">
        <v>64</v>
      </c>
      <c r="C3305" s="7" t="s">
        <v>2</v>
      </c>
      <c r="D3305" s="7"/>
      <c r="E3305" s="7" t="s">
        <v>1933</v>
      </c>
      <c r="F3305" s="7" t="s">
        <v>19</v>
      </c>
      <c r="G3305" s="7">
        <v>1</v>
      </c>
      <c r="H3305" s="7" t="s">
        <v>2</v>
      </c>
      <c r="I3305" s="7" t="s">
        <v>2</v>
      </c>
      <c r="J3305" s="7" t="s">
        <v>1934</v>
      </c>
    </row>
    <row r="3306" spans="1:10" x14ac:dyDescent="0.25" outlineLevel="6" collapsed="1">
      <c r="A3306" s="7" t="s">
        <v>15</v>
      </c>
      <c r="B3306" s="7" t="s">
        <v>64</v>
      </c>
      <c r="C3306" s="7" t="s">
        <v>2</v>
      </c>
      <c r="D3306" s="7"/>
      <c r="E3306" s="7" t="s">
        <v>1935</v>
      </c>
      <c r="F3306" s="7" t="s">
        <v>19</v>
      </c>
      <c r="G3306" s="7">
        <v>1</v>
      </c>
      <c r="H3306" s="7" t="s">
        <v>2</v>
      </c>
      <c r="I3306" s="7" t="s">
        <v>2</v>
      </c>
      <c r="J3306" s="7" t="s">
        <v>1936</v>
      </c>
    </row>
    <row r="3307" spans="1:10" x14ac:dyDescent="0.25" outlineLevel="6" collapsed="1">
      <c r="A3307" s="7" t="s">
        <v>15</v>
      </c>
      <c r="B3307" s="7" t="s">
        <v>64</v>
      </c>
      <c r="C3307" s="7" t="s">
        <v>2</v>
      </c>
      <c r="D3307" s="7"/>
      <c r="E3307" s="7" t="s">
        <v>1937</v>
      </c>
      <c r="F3307" s="7" t="s">
        <v>19</v>
      </c>
      <c r="G3307" s="7">
        <v>1</v>
      </c>
      <c r="H3307" s="7" t="s">
        <v>2</v>
      </c>
      <c r="I3307" s="7" t="s">
        <v>2</v>
      </c>
      <c r="J3307" s="7" t="s">
        <v>1938</v>
      </c>
    </row>
    <row r="3308" spans="1:10" x14ac:dyDescent="0.25" outlineLevel="6" collapsed="1">
      <c r="A3308" s="7" t="s">
        <v>15</v>
      </c>
      <c r="B3308" s="7" t="s">
        <v>64</v>
      </c>
      <c r="C3308" s="7" t="s">
        <v>2</v>
      </c>
      <c r="D3308" s="7"/>
      <c r="E3308" s="7" t="s">
        <v>1939</v>
      </c>
      <c r="F3308" s="7" t="s">
        <v>19</v>
      </c>
      <c r="G3308" s="7">
        <v>1</v>
      </c>
      <c r="H3308" s="7" t="s">
        <v>2</v>
      </c>
      <c r="I3308" s="7" t="s">
        <v>2</v>
      </c>
      <c r="J3308" s="7" t="s">
        <v>1940</v>
      </c>
    </row>
    <row r="3309" spans="1:10" x14ac:dyDescent="0.25" outlineLevel="6" collapsed="1">
      <c r="A3309" s="7" t="s">
        <v>15</v>
      </c>
      <c r="B3309" s="7" t="s">
        <v>64</v>
      </c>
      <c r="C3309" s="7" t="s">
        <v>2</v>
      </c>
      <c r="D3309" s="7"/>
      <c r="E3309" s="7" t="s">
        <v>1941</v>
      </c>
      <c r="F3309" s="7" t="s">
        <v>19</v>
      </c>
      <c r="G3309" s="7">
        <v>1</v>
      </c>
      <c r="H3309" s="7" t="s">
        <v>2</v>
      </c>
      <c r="I3309" s="7" t="s">
        <v>2</v>
      </c>
      <c r="J3309" s="7" t="s">
        <v>1942</v>
      </c>
    </row>
    <row r="3310" spans="1:10" x14ac:dyDescent="0.25" outlineLevel="6" collapsed="1">
      <c r="A3310" s="7" t="s">
        <v>15</v>
      </c>
      <c r="B3310" s="7" t="s">
        <v>64</v>
      </c>
      <c r="C3310" s="7" t="s">
        <v>2</v>
      </c>
      <c r="D3310" s="7"/>
      <c r="E3310" s="7" t="s">
        <v>1943</v>
      </c>
      <c r="F3310" s="7" t="s">
        <v>19</v>
      </c>
      <c r="G3310" s="7">
        <v>1</v>
      </c>
      <c r="H3310" s="7" t="s">
        <v>2</v>
      </c>
      <c r="I3310" s="7" t="s">
        <v>2</v>
      </c>
      <c r="J3310" s="7" t="s">
        <v>1944</v>
      </c>
    </row>
    <row r="3311" spans="1:10" x14ac:dyDescent="0.25" outlineLevel="5" collapsed="1">
      <c r="A3311" s="8" t="s">
        <v>15</v>
      </c>
      <c r="B3311" s="9" t="s">
        <v>1945</v>
      </c>
      <c r="C3311" s="8" t="s">
        <v>2</v>
      </c>
      <c r="D3311" s="8"/>
      <c r="E3311" s="8" t="s">
        <v>1946</v>
      </c>
      <c r="F3311" s="8" t="s">
        <v>19</v>
      </c>
      <c r="G3311" s="8" t="s">
        <v>2</v>
      </c>
      <c r="H3311" s="8" t="s">
        <v>2</v>
      </c>
      <c r="I3311" s="8" t="s">
        <v>2</v>
      </c>
      <c r="J3311" s="8" t="s">
        <v>1947</v>
      </c>
    </row>
    <row r="3312" spans="1:10" x14ac:dyDescent="0.25" outlineLevel="6" collapsed="1">
      <c r="A3312" s="7" t="s">
        <v>15</v>
      </c>
      <c r="B3312" s="7" t="s">
        <v>64</v>
      </c>
      <c r="C3312" s="7" t="s">
        <v>2</v>
      </c>
      <c r="D3312" s="7"/>
      <c r="E3312" s="7" t="s">
        <v>1948</v>
      </c>
      <c r="F3312" s="7" t="s">
        <v>19</v>
      </c>
      <c r="G3312" s="7">
        <v>1</v>
      </c>
      <c r="H3312" s="7" t="s">
        <v>2</v>
      </c>
      <c r="I3312" s="7" t="s">
        <v>2</v>
      </c>
      <c r="J3312" s="7" t="s">
        <v>1949</v>
      </c>
    </row>
    <row r="3313" spans="1:10" x14ac:dyDescent="0.25" outlineLevel="6" collapsed="1">
      <c r="A3313" s="7" t="s">
        <v>15</v>
      </c>
      <c r="B3313" s="7" t="s">
        <v>64</v>
      </c>
      <c r="C3313" s="7" t="s">
        <v>2</v>
      </c>
      <c r="D3313" s="7"/>
      <c r="E3313" s="7" t="s">
        <v>1950</v>
      </c>
      <c r="F3313" s="7" t="s">
        <v>19</v>
      </c>
      <c r="G3313" s="7">
        <v>1</v>
      </c>
      <c r="H3313" s="7" t="s">
        <v>2</v>
      </c>
      <c r="I3313" s="7" t="s">
        <v>2</v>
      </c>
      <c r="J3313" s="7" t="s">
        <v>1951</v>
      </c>
    </row>
    <row r="3314" spans="1:10" x14ac:dyDescent="0.25" outlineLevel="5" collapsed="1">
      <c r="A3314" s="7" t="s">
        <v>15</v>
      </c>
      <c r="B3314" s="7" t="s">
        <v>64</v>
      </c>
      <c r="C3314" s="7" t="s">
        <v>2</v>
      </c>
      <c r="D3314" s="7"/>
      <c r="E3314" s="7" t="s">
        <v>1952</v>
      </c>
      <c r="F3314" s="7" t="s">
        <v>19</v>
      </c>
      <c r="G3314" s="7">
        <v>1</v>
      </c>
      <c r="H3314" s="7" t="s">
        <v>2</v>
      </c>
      <c r="I3314" s="7" t="s">
        <v>2</v>
      </c>
      <c r="J3314" s="7" t="s">
        <v>1953</v>
      </c>
    </row>
    <row r="3315" spans="1:10" x14ac:dyDescent="0.25" outlineLevel="4" collapsed="1">
      <c r="A3315" s="8" t="s">
        <v>15</v>
      </c>
      <c r="B3315" s="9" t="s">
        <v>1954</v>
      </c>
      <c r="C3315" s="8" t="s">
        <v>2</v>
      </c>
      <c r="D3315" s="8"/>
      <c r="E3315" s="8" t="s">
        <v>1955</v>
      </c>
      <c r="F3315" s="8" t="s">
        <v>19</v>
      </c>
      <c r="G3315" s="8" t="s">
        <v>2</v>
      </c>
      <c r="H3315" s="8" t="s">
        <v>2</v>
      </c>
      <c r="I3315" s="8" t="s">
        <v>2</v>
      </c>
      <c r="J3315" s="8" t="s">
        <v>1956</v>
      </c>
    </row>
    <row r="3316" spans="1:10" x14ac:dyDescent="0.25" outlineLevel="5" collapsed="1">
      <c r="A3316" s="8" t="s">
        <v>15</v>
      </c>
      <c r="B3316" s="9" t="s">
        <v>1957</v>
      </c>
      <c r="C3316" s="8" t="s">
        <v>2</v>
      </c>
      <c r="D3316" s="8"/>
      <c r="E3316" s="8" t="s">
        <v>1958</v>
      </c>
      <c r="F3316" s="8" t="s">
        <v>19</v>
      </c>
      <c r="G3316" s="8" t="s">
        <v>2</v>
      </c>
      <c r="H3316" s="8" t="s">
        <v>2</v>
      </c>
      <c r="I3316" s="8" t="s">
        <v>2</v>
      </c>
      <c r="J3316" s="8" t="s">
        <v>1959</v>
      </c>
    </row>
    <row r="3317" spans="1:10" x14ac:dyDescent="0.25" outlineLevel="6" collapsed="1">
      <c r="A3317" s="7" t="s">
        <v>15</v>
      </c>
      <c r="B3317" s="7" t="s">
        <v>295</v>
      </c>
      <c r="C3317" s="7" t="s">
        <v>2</v>
      </c>
      <c r="D3317" s="7"/>
      <c r="E3317" s="7" t="s">
        <v>1960</v>
      </c>
      <c r="F3317" s="7" t="s">
        <v>19</v>
      </c>
      <c r="G3317" s="7" t="b">
        <v>1</v>
      </c>
      <c r="H3317" s="7" t="s">
        <v>2</v>
      </c>
      <c r="I3317" s="7" t="s">
        <v>2</v>
      </c>
      <c r="J3317" s="7" t="s">
        <v>1961</v>
      </c>
    </row>
    <row r="3318" spans="1:10" x14ac:dyDescent="0.25" outlineLevel="6" collapsed="1">
      <c r="A3318" s="7" t="s">
        <v>15</v>
      </c>
      <c r="B3318" s="7" t="s">
        <v>64</v>
      </c>
      <c r="C3318" s="7" t="s">
        <v>2</v>
      </c>
      <c r="D3318" s="7"/>
      <c r="E3318" s="7" t="s">
        <v>1962</v>
      </c>
      <c r="F3318" s="7" t="s">
        <v>19</v>
      </c>
      <c r="G3318" s="7">
        <v>1</v>
      </c>
      <c r="H3318" s="7" t="s">
        <v>2</v>
      </c>
      <c r="I3318" s="7" t="s">
        <v>2</v>
      </c>
      <c r="J3318" s="7" t="s">
        <v>1963</v>
      </c>
    </row>
    <row r="3319" spans="1:10" x14ac:dyDescent="0.25" outlineLevel="6" collapsed="1">
      <c r="A3319" s="7" t="s">
        <v>15</v>
      </c>
      <c r="B3319" s="7" t="s">
        <v>64</v>
      </c>
      <c r="C3319" s="7" t="s">
        <v>2</v>
      </c>
      <c r="D3319" s="7"/>
      <c r="E3319" s="7" t="s">
        <v>1964</v>
      </c>
      <c r="F3319" s="7" t="s">
        <v>19</v>
      </c>
      <c r="G3319" s="7">
        <v>1</v>
      </c>
      <c r="H3319" s="7" t="s">
        <v>2</v>
      </c>
      <c r="I3319" s="7" t="s">
        <v>2</v>
      </c>
      <c r="J3319" s="7" t="s">
        <v>1965</v>
      </c>
    </row>
    <row r="3320" spans="1:10" x14ac:dyDescent="0.25" outlineLevel="6" collapsed="1">
      <c r="A3320" s="7" t="s">
        <v>15</v>
      </c>
      <c r="B3320" s="7" t="s">
        <v>64</v>
      </c>
      <c r="C3320" s="7" t="s">
        <v>2</v>
      </c>
      <c r="D3320" s="7"/>
      <c r="E3320" s="7" t="s">
        <v>1966</v>
      </c>
      <c r="F3320" s="7" t="s">
        <v>19</v>
      </c>
      <c r="G3320" s="7">
        <v>1</v>
      </c>
      <c r="H3320" s="7" t="s">
        <v>2</v>
      </c>
      <c r="I3320" s="7" t="s">
        <v>2</v>
      </c>
      <c r="J3320" s="7" t="s">
        <v>1967</v>
      </c>
    </row>
    <row r="3321" spans="1:10" x14ac:dyDescent="0.25" outlineLevel="6" collapsed="1">
      <c r="A3321" s="7" t="s">
        <v>15</v>
      </c>
      <c r="B3321" s="7" t="s">
        <v>64</v>
      </c>
      <c r="C3321" s="7" t="s">
        <v>2</v>
      </c>
      <c r="D3321" s="7"/>
      <c r="E3321" s="7" t="s">
        <v>1968</v>
      </c>
      <c r="F3321" s="7" t="s">
        <v>19</v>
      </c>
      <c r="G3321" s="7">
        <v>1</v>
      </c>
      <c r="H3321" s="7" t="s">
        <v>2</v>
      </c>
      <c r="I3321" s="7" t="s">
        <v>2</v>
      </c>
      <c r="J3321" s="7" t="s">
        <v>1969</v>
      </c>
    </row>
    <row r="3322" spans="1:10" x14ac:dyDescent="0.25" outlineLevel="5" collapsed="1">
      <c r="A3322" s="8" t="s">
        <v>15</v>
      </c>
      <c r="B3322" s="9" t="s">
        <v>1970</v>
      </c>
      <c r="C3322" s="8" t="s">
        <v>2</v>
      </c>
      <c r="D3322" s="8"/>
      <c r="E3322" s="8" t="s">
        <v>1971</v>
      </c>
      <c r="F3322" s="8" t="s">
        <v>19</v>
      </c>
      <c r="G3322" s="8" t="s">
        <v>2</v>
      </c>
      <c r="H3322" s="8" t="s">
        <v>2</v>
      </c>
      <c r="I3322" s="8" t="s">
        <v>2</v>
      </c>
      <c r="J3322" s="8" t="s">
        <v>1972</v>
      </c>
    </row>
    <row r="3323" spans="1:10" x14ac:dyDescent="0.25" outlineLevel="6" collapsed="1">
      <c r="A3323" s="7" t="s">
        <v>15</v>
      </c>
      <c r="B3323" s="7" t="s">
        <v>64</v>
      </c>
      <c r="C3323" s="7" t="s">
        <v>2</v>
      </c>
      <c r="D3323" s="7"/>
      <c r="E3323" s="7" t="s">
        <v>1973</v>
      </c>
      <c r="F3323" s="7" t="s">
        <v>19</v>
      </c>
      <c r="G3323" s="7">
        <v>1</v>
      </c>
      <c r="H3323" s="7" t="s">
        <v>2</v>
      </c>
      <c r="I3323" s="7" t="s">
        <v>2</v>
      </c>
      <c r="J3323" s="7" t="s">
        <v>1974</v>
      </c>
    </row>
    <row r="3324" spans="1:10" x14ac:dyDescent="0.25" outlineLevel="6" collapsed="1">
      <c r="A3324" s="7" t="s">
        <v>15</v>
      </c>
      <c r="B3324" s="7" t="s">
        <v>64</v>
      </c>
      <c r="C3324" s="7" t="s">
        <v>2</v>
      </c>
      <c r="D3324" s="7"/>
      <c r="E3324" s="7" t="s">
        <v>1975</v>
      </c>
      <c r="F3324" s="7" t="s">
        <v>19</v>
      </c>
      <c r="G3324" s="7">
        <v>1</v>
      </c>
      <c r="H3324" s="7" t="s">
        <v>2</v>
      </c>
      <c r="I3324" s="7" t="s">
        <v>2</v>
      </c>
      <c r="J3324" s="7" t="s">
        <v>1976</v>
      </c>
    </row>
    <row r="3325" spans="1:10" x14ac:dyDescent="0.25" outlineLevel="6" collapsed="1">
      <c r="A3325" s="7" t="s">
        <v>15</v>
      </c>
      <c r="B3325" s="7" t="s">
        <v>64</v>
      </c>
      <c r="C3325" s="7" t="s">
        <v>2</v>
      </c>
      <c r="D3325" s="7"/>
      <c r="E3325" s="7" t="s">
        <v>1977</v>
      </c>
      <c r="F3325" s="7" t="s">
        <v>19</v>
      </c>
      <c r="G3325" s="7">
        <v>1</v>
      </c>
      <c r="H3325" s="7" t="s">
        <v>2</v>
      </c>
      <c r="I3325" s="7" t="s">
        <v>2</v>
      </c>
      <c r="J3325" s="7" t="s">
        <v>1978</v>
      </c>
    </row>
    <row r="3326" spans="1:10" x14ac:dyDescent="0.25" outlineLevel="6" collapsed="1">
      <c r="A3326" s="7" t="s">
        <v>15</v>
      </c>
      <c r="B3326" s="7" t="s">
        <v>64</v>
      </c>
      <c r="C3326" s="7" t="s">
        <v>2</v>
      </c>
      <c r="D3326" s="7"/>
      <c r="E3326" s="7" t="s">
        <v>1979</v>
      </c>
      <c r="F3326" s="7" t="s">
        <v>19</v>
      </c>
      <c r="G3326" s="7">
        <v>1</v>
      </c>
      <c r="H3326" s="7" t="s">
        <v>2</v>
      </c>
      <c r="I3326" s="7" t="s">
        <v>2</v>
      </c>
      <c r="J3326" s="7" t="s">
        <v>1980</v>
      </c>
    </row>
    <row r="3327" spans="1:10" x14ac:dyDescent="0.25" outlineLevel="5" collapsed="1">
      <c r="A3327" s="8" t="s">
        <v>15</v>
      </c>
      <c r="B3327" s="9" t="s">
        <v>1981</v>
      </c>
      <c r="C3327" s="8" t="s">
        <v>2</v>
      </c>
      <c r="D3327" s="8"/>
      <c r="E3327" s="8" t="s">
        <v>1982</v>
      </c>
      <c r="F3327" s="8" t="s">
        <v>19</v>
      </c>
      <c r="G3327" s="8" t="s">
        <v>2</v>
      </c>
      <c r="H3327" s="8" t="s">
        <v>2</v>
      </c>
      <c r="I3327" s="8" t="s">
        <v>2</v>
      </c>
      <c r="J3327" s="8" t="s">
        <v>1983</v>
      </c>
    </row>
    <row r="3328" spans="1:10" x14ac:dyDescent="0.25" outlineLevel="6" collapsed="1">
      <c r="A3328" s="7" t="s">
        <v>15</v>
      </c>
      <c r="B3328" s="7" t="s">
        <v>64</v>
      </c>
      <c r="C3328" s="7" t="s">
        <v>2</v>
      </c>
      <c r="D3328" s="7"/>
      <c r="E3328" s="7" t="s">
        <v>1984</v>
      </c>
      <c r="F3328" s="7" t="s">
        <v>19</v>
      </c>
      <c r="G3328" s="7">
        <v>1</v>
      </c>
      <c r="H3328" s="7" t="s">
        <v>2</v>
      </c>
      <c r="I3328" s="7" t="s">
        <v>2</v>
      </c>
      <c r="J3328" s="7" t="s">
        <v>1985</v>
      </c>
    </row>
    <row r="3329" spans="1:10" x14ac:dyDescent="0.25" outlineLevel="5" collapsed="1">
      <c r="A3329" s="7" t="s">
        <v>15</v>
      </c>
      <c r="B3329" s="7" t="s">
        <v>64</v>
      </c>
      <c r="C3329" s="7" t="s">
        <v>2</v>
      </c>
      <c r="D3329" s="7"/>
      <c r="E3329" s="7" t="s">
        <v>1986</v>
      </c>
      <c r="F3329" s="7" t="s">
        <v>19</v>
      </c>
      <c r="G3329" s="7">
        <v>1</v>
      </c>
      <c r="H3329" s="7" t="s">
        <v>2</v>
      </c>
      <c r="I3329" s="7" t="s">
        <v>2</v>
      </c>
      <c r="J3329" s="7" t="s">
        <v>1987</v>
      </c>
    </row>
    <row r="3330" spans="1:10" x14ac:dyDescent="0.25" outlineLevel="4" collapsed="1">
      <c r="A3330" s="8" t="s">
        <v>15</v>
      </c>
      <c r="B3330" s="9" t="s">
        <v>1988</v>
      </c>
      <c r="C3330" s="8" t="s">
        <v>2</v>
      </c>
      <c r="D3330" s="8"/>
      <c r="E3330" s="8" t="s">
        <v>1989</v>
      </c>
      <c r="F3330" s="8" t="s">
        <v>19</v>
      </c>
      <c r="G3330" s="8" t="s">
        <v>2</v>
      </c>
      <c r="H3330" s="8" t="s">
        <v>2</v>
      </c>
      <c r="I3330" s="8" t="s">
        <v>2</v>
      </c>
      <c r="J3330" s="8" t="s">
        <v>1990</v>
      </c>
    </row>
    <row r="3331" spans="1:10" x14ac:dyDescent="0.25" outlineLevel="5" collapsed="1">
      <c r="A3331" s="7" t="s">
        <v>15</v>
      </c>
      <c r="B3331" s="7" t="s">
        <v>295</v>
      </c>
      <c r="C3331" s="7" t="s">
        <v>2</v>
      </c>
      <c r="D3331" s="7"/>
      <c r="E3331" s="7" t="s">
        <v>1991</v>
      </c>
      <c r="F3331" s="7" t="s">
        <v>19</v>
      </c>
      <c r="G3331" s="7" t="b">
        <v>1</v>
      </c>
      <c r="H3331" s="7" t="s">
        <v>2</v>
      </c>
      <c r="I3331" s="7" t="s">
        <v>2</v>
      </c>
      <c r="J3331" s="7" t="s">
        <v>1992</v>
      </c>
    </row>
    <row r="3332" spans="1:10" x14ac:dyDescent="0.25" outlineLevel="5" collapsed="1">
      <c r="A3332" s="8" t="s">
        <v>19</v>
      </c>
      <c r="B3332" s="9" t="s">
        <v>1993</v>
      </c>
      <c r="C3332" s="8" t="s">
        <v>2</v>
      </c>
      <c r="D3332" s="8">
        <f>EXACT(G3331,true)</f>
      </c>
      <c r="E3332" s="8" t="s">
        <v>1994</v>
      </c>
      <c r="F3332" s="8" t="s">
        <v>19</v>
      </c>
      <c r="G3332" s="8" t="s">
        <v>2</v>
      </c>
      <c r="H3332" s="8" t="s">
        <v>2</v>
      </c>
      <c r="I3332" s="8" t="s">
        <v>2</v>
      </c>
      <c r="J3332" s="8" t="s">
        <v>1995</v>
      </c>
    </row>
    <row r="3333" spans="1:10" x14ac:dyDescent="0.25" outlineLevel="6" collapsed="1">
      <c r="A3333" s="7" t="s">
        <v>15</v>
      </c>
      <c r="B3333" s="7" t="s">
        <v>64</v>
      </c>
      <c r="C3333" s="7" t="s">
        <v>2</v>
      </c>
      <c r="D3333" s="7"/>
      <c r="E3333" s="7" t="s">
        <v>1996</v>
      </c>
      <c r="F3333" s="7" t="s">
        <v>19</v>
      </c>
      <c r="G3333" s="7">
        <v>1</v>
      </c>
      <c r="H3333" s="7" t="s">
        <v>2</v>
      </c>
      <c r="I3333" s="7" t="s">
        <v>2</v>
      </c>
      <c r="J3333" s="7" t="s">
        <v>1997</v>
      </c>
    </row>
    <row r="3334" spans="1:10" x14ac:dyDescent="0.25" outlineLevel="6" collapsed="1">
      <c r="A3334" s="7" t="s">
        <v>15</v>
      </c>
      <c r="B3334" s="7" t="s">
        <v>64</v>
      </c>
      <c r="C3334" s="7" t="s">
        <v>2</v>
      </c>
      <c r="D3334" s="7"/>
      <c r="E3334" s="7" t="s">
        <v>1998</v>
      </c>
      <c r="F3334" s="7" t="s">
        <v>19</v>
      </c>
      <c r="G3334" s="7">
        <v>1</v>
      </c>
      <c r="H3334" s="7" t="s">
        <v>2</v>
      </c>
      <c r="I3334" s="7" t="s">
        <v>2</v>
      </c>
      <c r="J3334" s="7" t="s">
        <v>1999</v>
      </c>
    </row>
    <row r="3335" spans="1:10" x14ac:dyDescent="0.25" outlineLevel="5" collapsed="1">
      <c r="A3335" s="8" t="s">
        <v>19</v>
      </c>
      <c r="B3335" s="9" t="s">
        <v>2000</v>
      </c>
      <c r="C3335" s="8" t="s">
        <v>2</v>
      </c>
      <c r="D3335" s="8">
        <f>NOT(EXACT(G3331,true))</f>
      </c>
      <c r="E3335" s="8" t="s">
        <v>2001</v>
      </c>
      <c r="F3335" s="8" t="s">
        <v>19</v>
      </c>
      <c r="G3335" s="8" t="s">
        <v>2</v>
      </c>
      <c r="H3335" s="8" t="s">
        <v>2</v>
      </c>
      <c r="I3335" s="8" t="s">
        <v>2</v>
      </c>
      <c r="J3335" s="8" t="s">
        <v>2002</v>
      </c>
    </row>
    <row r="3336" spans="1:10" x14ac:dyDescent="0.25" outlineLevel="6" collapsed="1">
      <c r="A3336" s="7" t="s">
        <v>15</v>
      </c>
      <c r="B3336" s="7" t="s">
        <v>64</v>
      </c>
      <c r="C3336" s="7" t="s">
        <v>2</v>
      </c>
      <c r="D3336" s="7"/>
      <c r="E3336" s="7" t="s">
        <v>2003</v>
      </c>
      <c r="F3336" s="7" t="s">
        <v>19</v>
      </c>
      <c r="G3336" s="7">
        <v>1</v>
      </c>
      <c r="H3336" s="7" t="s">
        <v>2</v>
      </c>
      <c r="I3336" s="7" t="s">
        <v>2</v>
      </c>
      <c r="J3336" s="7" t="s">
        <v>2004</v>
      </c>
    </row>
    <row r="3337" spans="1:10" x14ac:dyDescent="0.25" outlineLevel="6" collapsed="1">
      <c r="A3337" s="7" t="s">
        <v>15</v>
      </c>
      <c r="B3337" s="7" t="s">
        <v>64</v>
      </c>
      <c r="C3337" s="7" t="s">
        <v>2</v>
      </c>
      <c r="D3337" s="7"/>
      <c r="E3337" s="7" t="s">
        <v>2005</v>
      </c>
      <c r="F3337" s="7" t="s">
        <v>19</v>
      </c>
      <c r="G3337" s="7">
        <v>1</v>
      </c>
      <c r="H3337" s="7" t="s">
        <v>2</v>
      </c>
      <c r="I3337" s="7" t="s">
        <v>2</v>
      </c>
      <c r="J3337" s="7" t="s">
        <v>2006</v>
      </c>
    </row>
    <row r="3338" spans="1:10" x14ac:dyDescent="0.25" outlineLevel="6" collapsed="1">
      <c r="A3338" s="7" t="s">
        <v>15</v>
      </c>
      <c r="B3338" s="7" t="s">
        <v>64</v>
      </c>
      <c r="C3338" s="7" t="s">
        <v>2</v>
      </c>
      <c r="D3338" s="7"/>
      <c r="E3338" s="7" t="s">
        <v>2007</v>
      </c>
      <c r="F3338" s="7" t="s">
        <v>19</v>
      </c>
      <c r="G3338" s="7">
        <v>1</v>
      </c>
      <c r="H3338" s="7" t="s">
        <v>2</v>
      </c>
      <c r="I3338" s="7" t="s">
        <v>2</v>
      </c>
      <c r="J3338" s="7" t="s">
        <v>2008</v>
      </c>
    </row>
    <row r="3339" spans="1:10" x14ac:dyDescent="0.25" outlineLevel="6" collapsed="1">
      <c r="A3339" s="7" t="s">
        <v>15</v>
      </c>
      <c r="B3339" s="7" t="s">
        <v>64</v>
      </c>
      <c r="C3339" s="7" t="s">
        <v>2</v>
      </c>
      <c r="D3339" s="7"/>
      <c r="E3339" s="7" t="s">
        <v>2009</v>
      </c>
      <c r="F3339" s="7" t="s">
        <v>19</v>
      </c>
      <c r="G3339" s="7">
        <v>1</v>
      </c>
      <c r="H3339" s="7" t="s">
        <v>2</v>
      </c>
      <c r="I3339" s="7" t="s">
        <v>2</v>
      </c>
      <c r="J3339" s="7" t="s">
        <v>2010</v>
      </c>
    </row>
    <row r="3340" spans="1:10" x14ac:dyDescent="0.25" outlineLevel="6" collapsed="1">
      <c r="A3340" s="7" t="s">
        <v>15</v>
      </c>
      <c r="B3340" s="7" t="s">
        <v>64</v>
      </c>
      <c r="C3340" s="7" t="s">
        <v>2</v>
      </c>
      <c r="D3340" s="7"/>
      <c r="E3340" s="7" t="s">
        <v>2011</v>
      </c>
      <c r="F3340" s="7" t="s">
        <v>19</v>
      </c>
      <c r="G3340" s="7">
        <v>1</v>
      </c>
      <c r="H3340" s="7" t="s">
        <v>2</v>
      </c>
      <c r="I3340" s="7" t="s">
        <v>2</v>
      </c>
      <c r="J3340" s="7" t="s">
        <v>2012</v>
      </c>
    </row>
    <row r="3341" spans="1:10" x14ac:dyDescent="0.25" outlineLevel="6" collapsed="1">
      <c r="A3341" s="7" t="s">
        <v>15</v>
      </c>
      <c r="B3341" s="7" t="s">
        <v>64</v>
      </c>
      <c r="C3341" s="7" t="s">
        <v>2</v>
      </c>
      <c r="D3341" s="7"/>
      <c r="E3341" s="7" t="s">
        <v>2013</v>
      </c>
      <c r="F3341" s="7" t="s">
        <v>19</v>
      </c>
      <c r="G3341" s="7">
        <v>1</v>
      </c>
      <c r="H3341" s="7" t="s">
        <v>2</v>
      </c>
      <c r="I3341" s="7" t="s">
        <v>2</v>
      </c>
      <c r="J3341" s="7" t="s">
        <v>2014</v>
      </c>
    </row>
    <row r="3342" spans="1:10" x14ac:dyDescent="0.25" outlineLevel="5" collapsed="1">
      <c r="A3342" s="8" t="s">
        <v>15</v>
      </c>
      <c r="B3342" s="9" t="s">
        <v>2015</v>
      </c>
      <c r="C3342" s="8" t="s">
        <v>2</v>
      </c>
      <c r="D3342" s="8"/>
      <c r="E3342" s="8" t="s">
        <v>1946</v>
      </c>
      <c r="F3342" s="8" t="s">
        <v>19</v>
      </c>
      <c r="G3342" s="8" t="s">
        <v>2</v>
      </c>
      <c r="H3342" s="8" t="s">
        <v>2</v>
      </c>
      <c r="I3342" s="8" t="s">
        <v>2</v>
      </c>
      <c r="J3342" s="8" t="s">
        <v>2016</v>
      </c>
    </row>
    <row r="3343" spans="1:10" x14ac:dyDescent="0.25" outlineLevel="6" collapsed="1">
      <c r="A3343" s="7" t="s">
        <v>15</v>
      </c>
      <c r="B3343" s="7" t="s">
        <v>64</v>
      </c>
      <c r="C3343" s="7" t="s">
        <v>2</v>
      </c>
      <c r="D3343" s="7"/>
      <c r="E3343" s="7" t="s">
        <v>2017</v>
      </c>
      <c r="F3343" s="7" t="s">
        <v>19</v>
      </c>
      <c r="G3343" s="7">
        <v>1</v>
      </c>
      <c r="H3343" s="7" t="s">
        <v>2</v>
      </c>
      <c r="I3343" s="7" t="s">
        <v>2</v>
      </c>
      <c r="J3343" s="7" t="s">
        <v>2018</v>
      </c>
    </row>
    <row r="3344" spans="1:10" x14ac:dyDescent="0.25" outlineLevel="6" collapsed="1">
      <c r="A3344" s="7" t="s">
        <v>15</v>
      </c>
      <c r="B3344" s="7" t="s">
        <v>64</v>
      </c>
      <c r="C3344" s="7" t="s">
        <v>2</v>
      </c>
      <c r="D3344" s="7"/>
      <c r="E3344" s="7" t="s">
        <v>2019</v>
      </c>
      <c r="F3344" s="7" t="s">
        <v>19</v>
      </c>
      <c r="G3344" s="7">
        <v>1</v>
      </c>
      <c r="H3344" s="7" t="s">
        <v>2</v>
      </c>
      <c r="I3344" s="7" t="s">
        <v>2</v>
      </c>
      <c r="J3344" s="7" t="s">
        <v>2020</v>
      </c>
    </row>
    <row r="3345" spans="1:10" x14ac:dyDescent="0.25" outlineLevel="6" collapsed="1">
      <c r="A3345" s="7" t="s">
        <v>15</v>
      </c>
      <c r="B3345" s="7" t="s">
        <v>64</v>
      </c>
      <c r="C3345" s="7" t="s">
        <v>2</v>
      </c>
      <c r="D3345" s="7"/>
      <c r="E3345" s="7" t="s">
        <v>2021</v>
      </c>
      <c r="F3345" s="7" t="s">
        <v>19</v>
      </c>
      <c r="G3345" s="7">
        <v>1</v>
      </c>
      <c r="H3345" s="7" t="s">
        <v>2</v>
      </c>
      <c r="I3345" s="7" t="s">
        <v>2</v>
      </c>
      <c r="J3345" s="7" t="s">
        <v>2022</v>
      </c>
    </row>
    <row r="3346" spans="1:10" x14ac:dyDescent="0.25" outlineLevel="5" collapsed="1">
      <c r="A3346" s="7" t="s">
        <v>15</v>
      </c>
      <c r="B3346" s="7" t="s">
        <v>64</v>
      </c>
      <c r="C3346" s="7" t="s">
        <v>2</v>
      </c>
      <c r="D3346" s="7"/>
      <c r="E3346" s="7" t="s">
        <v>2023</v>
      </c>
      <c r="F3346" s="7" t="s">
        <v>19</v>
      </c>
      <c r="G3346" s="7">
        <v>1</v>
      </c>
      <c r="H3346" s="7" t="s">
        <v>2</v>
      </c>
      <c r="I3346" s="7" t="s">
        <v>2</v>
      </c>
      <c r="J3346" s="7" t="s">
        <v>2024</v>
      </c>
    </row>
    <row r="3347" spans="1:10" x14ac:dyDescent="0.25" outlineLevel="4" collapsed="1">
      <c r="A3347" s="8" t="s">
        <v>15</v>
      </c>
      <c r="B3347" s="9" t="s">
        <v>2025</v>
      </c>
      <c r="C3347" s="8" t="s">
        <v>2</v>
      </c>
      <c r="D3347" s="8"/>
      <c r="E3347" s="8" t="s">
        <v>2026</v>
      </c>
      <c r="F3347" s="8" t="s">
        <v>19</v>
      </c>
      <c r="G3347" s="8" t="s">
        <v>2</v>
      </c>
      <c r="H3347" s="8" t="s">
        <v>2</v>
      </c>
      <c r="I3347" s="8" t="s">
        <v>2</v>
      </c>
      <c r="J3347" s="8" t="s">
        <v>2027</v>
      </c>
    </row>
    <row r="3348" spans="1:10" x14ac:dyDescent="0.25" outlineLevel="5" collapsed="1">
      <c r="A3348" s="7" t="s">
        <v>15</v>
      </c>
      <c r="B3348" s="7" t="s">
        <v>295</v>
      </c>
      <c r="C3348" s="7" t="s">
        <v>2</v>
      </c>
      <c r="D3348" s="7"/>
      <c r="E3348" s="7" t="s">
        <v>2028</v>
      </c>
      <c r="F3348" s="7" t="s">
        <v>19</v>
      </c>
      <c r="G3348" s="7" t="b">
        <v>1</v>
      </c>
      <c r="H3348" s="7" t="s">
        <v>2</v>
      </c>
      <c r="I3348" s="7" t="s">
        <v>2</v>
      </c>
      <c r="J3348" s="7" t="s">
        <v>2029</v>
      </c>
    </row>
    <row r="3349" spans="1:10" x14ac:dyDescent="0.25" outlineLevel="5" collapsed="1">
      <c r="A3349" s="7" t="s">
        <v>19</v>
      </c>
      <c r="B3349" s="7" t="s">
        <v>64</v>
      </c>
      <c r="C3349" s="7" t="s">
        <v>2</v>
      </c>
      <c r="D3349" s="7">
        <f>EXACT(G3348,true)</f>
      </c>
      <c r="E3349" s="7" t="s">
        <v>2030</v>
      </c>
      <c r="F3349" s="7" t="s">
        <v>19</v>
      </c>
      <c r="G3349" s="7">
        <v>1</v>
      </c>
      <c r="H3349" s="7" t="s">
        <v>2</v>
      </c>
      <c r="I3349" s="7" t="s">
        <v>2</v>
      </c>
      <c r="J3349" s="7" t="s">
        <v>2031</v>
      </c>
    </row>
    <row r="3350" spans="1:10" x14ac:dyDescent="0.25" outlineLevel="5" collapsed="1">
      <c r="A3350" s="7" t="s">
        <v>19</v>
      </c>
      <c r="B3350" s="7" t="s">
        <v>64</v>
      </c>
      <c r="C3350" s="7" t="s">
        <v>2</v>
      </c>
      <c r="D3350" s="7">
        <f>NOT(EXACT(G3348,true))</f>
      </c>
      <c r="E3350" s="7" t="s">
        <v>2032</v>
      </c>
      <c r="F3350" s="7" t="s">
        <v>19</v>
      </c>
      <c r="G3350" s="7">
        <v>1</v>
      </c>
      <c r="H3350" s="7" t="s">
        <v>2</v>
      </c>
      <c r="I3350" s="7" t="s">
        <v>2</v>
      </c>
      <c r="J3350" s="7" t="s">
        <v>2033</v>
      </c>
    </row>
    <row r="3351" spans="1:10" x14ac:dyDescent="0.25" outlineLevel="5" collapsed="1">
      <c r="A3351" s="7" t="s">
        <v>15</v>
      </c>
      <c r="B3351" s="7" t="s">
        <v>295</v>
      </c>
      <c r="C3351" s="7" t="s">
        <v>2</v>
      </c>
      <c r="D3351" s="7"/>
      <c r="E3351" s="7" t="s">
        <v>2034</v>
      </c>
      <c r="F3351" s="7" t="s">
        <v>19</v>
      </c>
      <c r="G3351" s="7" t="b">
        <v>1</v>
      </c>
      <c r="H3351" s="7" t="s">
        <v>2</v>
      </c>
      <c r="I3351" s="7" t="s">
        <v>2</v>
      </c>
      <c r="J3351" s="7" t="s">
        <v>2035</v>
      </c>
    </row>
    <row r="3352" spans="1:10" x14ac:dyDescent="0.25" outlineLevel="5" collapsed="1">
      <c r="A3352" s="7" t="s">
        <v>15</v>
      </c>
      <c r="B3352" s="7" t="s">
        <v>295</v>
      </c>
      <c r="C3352" s="7" t="s">
        <v>2</v>
      </c>
      <c r="D3352" s="7"/>
      <c r="E3352" s="7" t="s">
        <v>2036</v>
      </c>
      <c r="F3352" s="7" t="s">
        <v>19</v>
      </c>
      <c r="G3352" s="7" t="b">
        <v>1</v>
      </c>
      <c r="H3352" s="7" t="s">
        <v>2</v>
      </c>
      <c r="I3352" s="7" t="s">
        <v>2</v>
      </c>
      <c r="J3352" s="7" t="s">
        <v>2037</v>
      </c>
    </row>
    <row r="3353" spans="1:10" x14ac:dyDescent="0.25" outlineLevel="5" collapsed="1">
      <c r="A3353" s="8" t="s">
        <v>19</v>
      </c>
      <c r="B3353" s="9" t="s">
        <v>2038</v>
      </c>
      <c r="C3353" s="8" t="s">
        <v>2</v>
      </c>
      <c r="D3353" s="8">
        <f>EXACT(G3352,true)</f>
      </c>
      <c r="E3353" s="8" t="s">
        <v>2039</v>
      </c>
      <c r="F3353" s="8" t="s">
        <v>19</v>
      </c>
      <c r="G3353" s="8" t="s">
        <v>2</v>
      </c>
      <c r="H3353" s="8" t="s">
        <v>2</v>
      </c>
      <c r="I3353" s="8" t="s">
        <v>2</v>
      </c>
      <c r="J3353" s="8" t="s">
        <v>2040</v>
      </c>
    </row>
    <row r="3354" spans="1:10" x14ac:dyDescent="0.25" outlineLevel="6" collapsed="1">
      <c r="A3354" s="7" t="s">
        <v>15</v>
      </c>
      <c r="B3354" s="7" t="s">
        <v>295</v>
      </c>
      <c r="C3354" s="7" t="s">
        <v>2</v>
      </c>
      <c r="D3354" s="7"/>
      <c r="E3354" s="7" t="s">
        <v>2041</v>
      </c>
      <c r="F3354" s="7" t="s">
        <v>19</v>
      </c>
      <c r="G3354" s="7" t="b">
        <v>1</v>
      </c>
      <c r="H3354" s="7" t="s">
        <v>2</v>
      </c>
      <c r="I3354" s="7" t="s">
        <v>2</v>
      </c>
      <c r="J3354" s="7" t="s">
        <v>2042</v>
      </c>
    </row>
    <row r="3355" spans="1:10" x14ac:dyDescent="0.25" outlineLevel="6" collapsed="1">
      <c r="A3355" s="8" t="s">
        <v>19</v>
      </c>
      <c r="B3355" s="9" t="s">
        <v>2043</v>
      </c>
      <c r="C3355" s="8" t="s">
        <v>2</v>
      </c>
      <c r="D3355" s="8">
        <f>EXACT(G3354,true)</f>
      </c>
      <c r="E3355" s="8" t="s">
        <v>2044</v>
      </c>
      <c r="F3355" s="8" t="s">
        <v>19</v>
      </c>
      <c r="G3355" s="8" t="s">
        <v>2</v>
      </c>
      <c r="H3355" s="8" t="s">
        <v>2</v>
      </c>
      <c r="I3355" s="8" t="s">
        <v>2</v>
      </c>
      <c r="J3355" s="8" t="s">
        <v>2045</v>
      </c>
    </row>
    <row r="3356" spans="1:10" x14ac:dyDescent="0.25" outlineLevel="7" collapsed="1">
      <c r="A3356" s="7" t="s">
        <v>15</v>
      </c>
      <c r="B3356" s="7" t="s">
        <v>295</v>
      </c>
      <c r="C3356" s="7" t="s">
        <v>2</v>
      </c>
      <c r="D3356" s="7"/>
      <c r="E3356" s="7" t="s">
        <v>2046</v>
      </c>
      <c r="F3356" s="7" t="s">
        <v>19</v>
      </c>
      <c r="G3356" s="7" t="b">
        <v>1</v>
      </c>
      <c r="H3356" s="7" t="s">
        <v>2</v>
      </c>
      <c r="I3356" s="7" t="s">
        <v>2</v>
      </c>
      <c r="J3356" s="7" t="s">
        <v>2047</v>
      </c>
    </row>
    <row r="3357" spans="1:10" x14ac:dyDescent="0.25" outlineLevel="7" collapsed="1">
      <c r="A3357" s="7" t="s">
        <v>19</v>
      </c>
      <c r="B3357" s="7" t="s">
        <v>295</v>
      </c>
      <c r="C3357" s="7" t="s">
        <v>2</v>
      </c>
      <c r="D3357" s="7">
        <f>EXACT(G3356,true)</f>
      </c>
      <c r="E3357" s="7" t="s">
        <v>2048</v>
      </c>
      <c r="F3357" s="7" t="s">
        <v>19</v>
      </c>
      <c r="G3357" s="7" t="b">
        <v>1</v>
      </c>
      <c r="H3357" s="7" t="s">
        <v>2</v>
      </c>
      <c r="I3357" s="7" t="s">
        <v>2</v>
      </c>
      <c r="J3357" s="7" t="s">
        <v>2049</v>
      </c>
    </row>
    <row r="3358" spans="1:10" x14ac:dyDescent="0.25" outlineLevel="6" collapsed="1">
      <c r="A3358" s="7" t="s">
        <v>19</v>
      </c>
      <c r="B3358" s="7" t="s">
        <v>295</v>
      </c>
      <c r="C3358" s="7" t="s">
        <v>2</v>
      </c>
      <c r="D3358" s="7">
        <f>NOT(EXACT(G3354,true))</f>
      </c>
      <c r="E3358" s="7" t="s">
        <v>2050</v>
      </c>
      <c r="F3358" s="7" t="s">
        <v>19</v>
      </c>
      <c r="G3358" s="7" t="b">
        <v>1</v>
      </c>
      <c r="H3358" s="7" t="s">
        <v>2</v>
      </c>
      <c r="I3358" s="7" t="s">
        <v>2</v>
      </c>
      <c r="J3358" s="7" t="s">
        <v>2051</v>
      </c>
    </row>
    <row r="3359" spans="1:10" x14ac:dyDescent="0.25" outlineLevel="5" collapsed="1">
      <c r="A3359" s="7" t="s">
        <v>15</v>
      </c>
      <c r="B3359" s="7" t="s">
        <v>295</v>
      </c>
      <c r="C3359" s="7" t="s">
        <v>2</v>
      </c>
      <c r="D3359" s="7"/>
      <c r="E3359" s="7" t="s">
        <v>2052</v>
      </c>
      <c r="F3359" s="7" t="s">
        <v>19</v>
      </c>
      <c r="G3359" s="7" t="b">
        <v>1</v>
      </c>
      <c r="H3359" s="7" t="s">
        <v>2</v>
      </c>
      <c r="I3359" s="7" t="s">
        <v>2</v>
      </c>
      <c r="J3359" s="7" t="s">
        <v>2053</v>
      </c>
    </row>
    <row r="3360" spans="1:10" x14ac:dyDescent="0.25" outlineLevel="5" collapsed="1">
      <c r="A3360" s="7" t="s">
        <v>15</v>
      </c>
      <c r="B3360" s="7" t="s">
        <v>64</v>
      </c>
      <c r="C3360" s="7" t="s">
        <v>2</v>
      </c>
      <c r="D3360" s="7"/>
      <c r="E3360" s="7" t="s">
        <v>2054</v>
      </c>
      <c r="F3360" s="7" t="s">
        <v>19</v>
      </c>
      <c r="G3360" s="7">
        <v>1</v>
      </c>
      <c r="H3360" s="7" t="s">
        <v>2</v>
      </c>
      <c r="I3360" s="7" t="s">
        <v>2</v>
      </c>
      <c r="J3360" s="7" t="s">
        <v>2055</v>
      </c>
    </row>
    <row r="3361" spans="1:10" x14ac:dyDescent="0.25" outlineLevel="3" collapsed="1">
      <c r="A3361" s="8" t="s">
        <v>15</v>
      </c>
      <c r="B3361" s="9" t="s">
        <v>2056</v>
      </c>
      <c r="C3361" s="8" t="s">
        <v>2</v>
      </c>
      <c r="D3361" s="8"/>
      <c r="E3361" s="8" t="s">
        <v>2057</v>
      </c>
      <c r="F3361" s="8" t="s">
        <v>19</v>
      </c>
      <c r="G3361" s="8" t="s">
        <v>2</v>
      </c>
      <c r="H3361" s="8" t="s">
        <v>2</v>
      </c>
      <c r="I3361" s="8" t="s">
        <v>2</v>
      </c>
      <c r="J3361" s="8" t="s">
        <v>2058</v>
      </c>
    </row>
    <row r="3362" spans="1:10" x14ac:dyDescent="0.25" outlineLevel="4" collapsed="1">
      <c r="A3362" s="8" t="s">
        <v>15</v>
      </c>
      <c r="B3362" s="9" t="s">
        <v>2059</v>
      </c>
      <c r="C3362" s="8" t="s">
        <v>2</v>
      </c>
      <c r="D3362" s="8"/>
      <c r="E3362" s="8" t="s">
        <v>2060</v>
      </c>
      <c r="F3362" s="8" t="s">
        <v>19</v>
      </c>
      <c r="G3362" s="8" t="s">
        <v>2</v>
      </c>
      <c r="H3362" s="8" t="s">
        <v>2</v>
      </c>
      <c r="I3362" s="8" t="s">
        <v>2</v>
      </c>
      <c r="J3362" s="8" t="s">
        <v>2061</v>
      </c>
    </row>
    <row r="3363" spans="1:10" x14ac:dyDescent="0.25" outlineLevel="5" collapsed="1">
      <c r="A3363" s="7" t="s">
        <v>15</v>
      </c>
      <c r="B3363" s="7" t="s">
        <v>295</v>
      </c>
      <c r="C3363" s="7" t="s">
        <v>2</v>
      </c>
      <c r="D3363" s="7"/>
      <c r="E3363" s="7" t="s">
        <v>2062</v>
      </c>
      <c r="F3363" s="7" t="s">
        <v>19</v>
      </c>
      <c r="G3363" s="7" t="b">
        <v>1</v>
      </c>
      <c r="H3363" s="7" t="s">
        <v>2</v>
      </c>
      <c r="I3363" s="7" t="s">
        <v>2</v>
      </c>
      <c r="J3363" s="7" t="s">
        <v>2063</v>
      </c>
    </row>
    <row r="3364" spans="1:10" x14ac:dyDescent="0.25" outlineLevel="5" collapsed="1">
      <c r="A3364" s="8" t="s">
        <v>19</v>
      </c>
      <c r="B3364" s="9" t="s">
        <v>2064</v>
      </c>
      <c r="C3364" s="8" t="s">
        <v>2</v>
      </c>
      <c r="D3364" s="8">
        <f>EXACT(G3363,true)</f>
      </c>
      <c r="E3364" s="8" t="s">
        <v>2065</v>
      </c>
      <c r="F3364" s="8" t="s">
        <v>19</v>
      </c>
      <c r="G3364" s="8" t="s">
        <v>2</v>
      </c>
      <c r="H3364" s="8" t="s">
        <v>2</v>
      </c>
      <c r="I3364" s="8" t="s">
        <v>2</v>
      </c>
      <c r="J3364" s="8" t="s">
        <v>2066</v>
      </c>
    </row>
    <row r="3365" spans="1:10" x14ac:dyDescent="0.25" outlineLevel="6" collapsed="1">
      <c r="A3365" s="7" t="s">
        <v>15</v>
      </c>
      <c r="B3365" s="7" t="s">
        <v>295</v>
      </c>
      <c r="C3365" s="7" t="s">
        <v>2</v>
      </c>
      <c r="D3365" s="7"/>
      <c r="E3365" s="7" t="s">
        <v>2067</v>
      </c>
      <c r="F3365" s="7" t="s">
        <v>19</v>
      </c>
      <c r="G3365" s="7" t="b">
        <v>1</v>
      </c>
      <c r="H3365" s="7" t="s">
        <v>2</v>
      </c>
      <c r="I3365" s="7" t="s">
        <v>2</v>
      </c>
      <c r="J3365" s="7" t="s">
        <v>2068</v>
      </c>
    </row>
    <row r="3366" spans="1:10" x14ac:dyDescent="0.25" outlineLevel="6" collapsed="1">
      <c r="A3366" s="8" t="s">
        <v>19</v>
      </c>
      <c r="B3366" s="9" t="s">
        <v>2069</v>
      </c>
      <c r="C3366" s="8" t="s">
        <v>2</v>
      </c>
      <c r="D3366" s="8">
        <f>EXACT(G3365,true)</f>
      </c>
      <c r="E3366" s="8" t="s">
        <v>2070</v>
      </c>
      <c r="F3366" s="8" t="s">
        <v>19</v>
      </c>
      <c r="G3366" s="8" t="s">
        <v>2</v>
      </c>
      <c r="H3366" s="8" t="s">
        <v>2</v>
      </c>
      <c r="I3366" s="8" t="s">
        <v>2</v>
      </c>
      <c r="J3366" s="8" t="s">
        <v>2071</v>
      </c>
    </row>
    <row r="3367" spans="1:10" x14ac:dyDescent="0.25" outlineLevel="7" collapsed="1">
      <c r="A3367" s="7" t="s">
        <v>15</v>
      </c>
      <c r="B3367" s="7" t="s">
        <v>64</v>
      </c>
      <c r="C3367" s="7" t="s">
        <v>2</v>
      </c>
      <c r="D3367" s="7"/>
      <c r="E3367" s="7" t="s">
        <v>2072</v>
      </c>
      <c r="F3367" s="7" t="s">
        <v>19</v>
      </c>
      <c r="G3367" s="7">
        <v>1</v>
      </c>
      <c r="H3367" s="7" t="s">
        <v>2</v>
      </c>
      <c r="I3367" s="7" t="s">
        <v>2</v>
      </c>
      <c r="J3367" s="7" t="s">
        <v>2073</v>
      </c>
    </row>
    <row r="3368" spans="1:10" x14ac:dyDescent="0.25" outlineLevel="7" collapsed="1">
      <c r="A3368" s="7" t="s">
        <v>15</v>
      </c>
      <c r="B3368" s="7" t="s">
        <v>64</v>
      </c>
      <c r="C3368" s="7" t="s">
        <v>2</v>
      </c>
      <c r="D3368" s="7"/>
      <c r="E3368" s="7" t="s">
        <v>2074</v>
      </c>
      <c r="F3368" s="7" t="s">
        <v>19</v>
      </c>
      <c r="G3368" s="7">
        <v>1</v>
      </c>
      <c r="H3368" s="7" t="s">
        <v>2</v>
      </c>
      <c r="I3368" s="7" t="s">
        <v>2</v>
      </c>
      <c r="J3368" s="7" t="s">
        <v>2075</v>
      </c>
    </row>
    <row r="3369" spans="1:10" x14ac:dyDescent="0.25" outlineLevel="5" collapsed="1">
      <c r="A3369" s="8" t="s">
        <v>15</v>
      </c>
      <c r="B3369" s="9" t="s">
        <v>2076</v>
      </c>
      <c r="C3369" s="8" t="s">
        <v>2</v>
      </c>
      <c r="D3369" s="8"/>
      <c r="E3369" s="8" t="s">
        <v>2077</v>
      </c>
      <c r="F3369" s="8" t="s">
        <v>19</v>
      </c>
      <c r="G3369" s="8" t="s">
        <v>2</v>
      </c>
      <c r="H3369" s="8" t="s">
        <v>2</v>
      </c>
      <c r="I3369" s="8" t="s">
        <v>2</v>
      </c>
      <c r="J3369" s="8" t="s">
        <v>2078</v>
      </c>
    </row>
    <row r="3370" spans="1:10" x14ac:dyDescent="0.25" outlineLevel="6" collapsed="1">
      <c r="A3370" s="7" t="s">
        <v>15</v>
      </c>
      <c r="B3370" s="7" t="s">
        <v>64</v>
      </c>
      <c r="C3370" s="7" t="s">
        <v>2</v>
      </c>
      <c r="D3370" s="7"/>
      <c r="E3370" s="7" t="s">
        <v>2079</v>
      </c>
      <c r="F3370" s="7" t="s">
        <v>19</v>
      </c>
      <c r="G3370" s="7">
        <v>1</v>
      </c>
      <c r="H3370" s="7" t="s">
        <v>2</v>
      </c>
      <c r="I3370" s="7" t="s">
        <v>2</v>
      </c>
      <c r="J3370" s="7" t="s">
        <v>2080</v>
      </c>
    </row>
    <row r="3371" spans="1:10" x14ac:dyDescent="0.25" outlineLevel="6" collapsed="1">
      <c r="A3371" s="7" t="s">
        <v>15</v>
      </c>
      <c r="B3371" s="7" t="s">
        <v>64</v>
      </c>
      <c r="C3371" s="7" t="s">
        <v>2</v>
      </c>
      <c r="D3371" s="7"/>
      <c r="E3371" s="7" t="s">
        <v>2081</v>
      </c>
      <c r="F3371" s="7" t="s">
        <v>19</v>
      </c>
      <c r="G3371" s="7">
        <v>1</v>
      </c>
      <c r="H3371" s="7" t="s">
        <v>2</v>
      </c>
      <c r="I3371" s="7" t="s">
        <v>2</v>
      </c>
      <c r="J3371" s="7" t="s">
        <v>2082</v>
      </c>
    </row>
    <row r="3372" spans="1:10" x14ac:dyDescent="0.25" outlineLevel="6" collapsed="1">
      <c r="A3372" s="7" t="s">
        <v>15</v>
      </c>
      <c r="B3372" s="7" t="s">
        <v>64</v>
      </c>
      <c r="C3372" s="7" t="s">
        <v>2</v>
      </c>
      <c r="D3372" s="7"/>
      <c r="E3372" s="7" t="s">
        <v>2083</v>
      </c>
      <c r="F3372" s="7" t="s">
        <v>19</v>
      </c>
      <c r="G3372" s="7">
        <v>1</v>
      </c>
      <c r="H3372" s="7" t="s">
        <v>2</v>
      </c>
      <c r="I3372" s="7" t="s">
        <v>2</v>
      </c>
      <c r="J3372" s="7" t="s">
        <v>2084</v>
      </c>
    </row>
    <row r="3373" spans="1:10" x14ac:dyDescent="0.25" outlineLevel="5" collapsed="1">
      <c r="A3373" s="8" t="s">
        <v>15</v>
      </c>
      <c r="B3373" s="9" t="s">
        <v>2085</v>
      </c>
      <c r="C3373" s="8" t="s">
        <v>2</v>
      </c>
      <c r="D3373" s="8"/>
      <c r="E3373" s="8" t="s">
        <v>2086</v>
      </c>
      <c r="F3373" s="8" t="s">
        <v>19</v>
      </c>
      <c r="G3373" s="8" t="s">
        <v>2</v>
      </c>
      <c r="H3373" s="8" t="s">
        <v>2</v>
      </c>
      <c r="I3373" s="8" t="s">
        <v>2</v>
      </c>
      <c r="J3373" s="8" t="s">
        <v>2087</v>
      </c>
    </row>
    <row r="3374" spans="1:10" x14ac:dyDescent="0.25" outlineLevel="6" collapsed="1">
      <c r="A3374" s="7" t="s">
        <v>15</v>
      </c>
      <c r="B3374" s="7" t="s">
        <v>64</v>
      </c>
      <c r="C3374" s="7" t="s">
        <v>2</v>
      </c>
      <c r="D3374" s="7"/>
      <c r="E3374" s="7" t="s">
        <v>2088</v>
      </c>
      <c r="F3374" s="7" t="s">
        <v>19</v>
      </c>
      <c r="G3374" s="7">
        <v>1</v>
      </c>
      <c r="H3374" s="7" t="s">
        <v>2</v>
      </c>
      <c r="I3374" s="7" t="s">
        <v>2</v>
      </c>
      <c r="J3374" s="7" t="s">
        <v>2089</v>
      </c>
    </row>
    <row r="3375" spans="1:10" x14ac:dyDescent="0.25" outlineLevel="6" collapsed="1">
      <c r="A3375" s="7" t="s">
        <v>15</v>
      </c>
      <c r="B3375" s="7" t="s">
        <v>64</v>
      </c>
      <c r="C3375" s="7" t="s">
        <v>2</v>
      </c>
      <c r="D3375" s="7"/>
      <c r="E3375" s="7" t="s">
        <v>2090</v>
      </c>
      <c r="F3375" s="7" t="s">
        <v>19</v>
      </c>
      <c r="G3375" s="7">
        <v>1</v>
      </c>
      <c r="H3375" s="7" t="s">
        <v>2</v>
      </c>
      <c r="I3375" s="7" t="s">
        <v>2</v>
      </c>
      <c r="J3375" s="7" t="s">
        <v>2091</v>
      </c>
    </row>
    <row r="3376" spans="1:10" x14ac:dyDescent="0.25" outlineLevel="6" collapsed="1">
      <c r="A3376" s="7" t="s">
        <v>15</v>
      </c>
      <c r="B3376" s="7" t="s">
        <v>64</v>
      </c>
      <c r="C3376" s="7" t="s">
        <v>2</v>
      </c>
      <c r="D3376" s="7"/>
      <c r="E3376" s="7" t="s">
        <v>2092</v>
      </c>
      <c r="F3376" s="7" t="s">
        <v>19</v>
      </c>
      <c r="G3376" s="7">
        <v>1</v>
      </c>
      <c r="H3376" s="7" t="s">
        <v>2</v>
      </c>
      <c r="I3376" s="7" t="s">
        <v>2</v>
      </c>
      <c r="J3376" s="7" t="s">
        <v>2093</v>
      </c>
    </row>
    <row r="3377" spans="1:10" x14ac:dyDescent="0.25" outlineLevel="5" collapsed="1">
      <c r="A3377" s="8" t="s">
        <v>15</v>
      </c>
      <c r="B3377" s="9" t="s">
        <v>2094</v>
      </c>
      <c r="C3377" s="8" t="s">
        <v>2</v>
      </c>
      <c r="D3377" s="8"/>
      <c r="E3377" s="8" t="s">
        <v>2095</v>
      </c>
      <c r="F3377" s="8" t="s">
        <v>19</v>
      </c>
      <c r="G3377" s="8" t="s">
        <v>2</v>
      </c>
      <c r="H3377" s="8" t="s">
        <v>2</v>
      </c>
      <c r="I3377" s="8" t="s">
        <v>2</v>
      </c>
      <c r="J3377" s="8" t="s">
        <v>2096</v>
      </c>
    </row>
    <row r="3378" spans="1:10" x14ac:dyDescent="0.25" outlineLevel="6" collapsed="1">
      <c r="A3378" s="7" t="s">
        <v>15</v>
      </c>
      <c r="B3378" s="7" t="s">
        <v>64</v>
      </c>
      <c r="C3378" s="7" t="s">
        <v>2</v>
      </c>
      <c r="D3378" s="7"/>
      <c r="E3378" s="7" t="s">
        <v>2088</v>
      </c>
      <c r="F3378" s="7" t="s">
        <v>19</v>
      </c>
      <c r="G3378" s="7">
        <v>1</v>
      </c>
      <c r="H3378" s="7" t="s">
        <v>2</v>
      </c>
      <c r="I3378" s="7" t="s">
        <v>2</v>
      </c>
      <c r="J3378" s="7" t="s">
        <v>2097</v>
      </c>
    </row>
    <row r="3379" spans="1:10" x14ac:dyDescent="0.25" outlineLevel="6" collapsed="1">
      <c r="A3379" s="7" t="s">
        <v>15</v>
      </c>
      <c r="B3379" s="7" t="s">
        <v>64</v>
      </c>
      <c r="C3379" s="7" t="s">
        <v>2</v>
      </c>
      <c r="D3379" s="7"/>
      <c r="E3379" s="7" t="s">
        <v>2090</v>
      </c>
      <c r="F3379" s="7" t="s">
        <v>19</v>
      </c>
      <c r="G3379" s="7">
        <v>1</v>
      </c>
      <c r="H3379" s="7" t="s">
        <v>2</v>
      </c>
      <c r="I3379" s="7" t="s">
        <v>2</v>
      </c>
      <c r="J3379" s="7" t="s">
        <v>2098</v>
      </c>
    </row>
    <row r="3380" spans="1:10" x14ac:dyDescent="0.25" outlineLevel="6" collapsed="1">
      <c r="A3380" s="7" t="s">
        <v>15</v>
      </c>
      <c r="B3380" s="7" t="s">
        <v>64</v>
      </c>
      <c r="C3380" s="7" t="s">
        <v>2</v>
      </c>
      <c r="D3380" s="7"/>
      <c r="E3380" s="7" t="s">
        <v>2092</v>
      </c>
      <c r="F3380" s="7" t="s">
        <v>19</v>
      </c>
      <c r="G3380" s="7">
        <v>1</v>
      </c>
      <c r="H3380" s="7" t="s">
        <v>2</v>
      </c>
      <c r="I3380" s="7" t="s">
        <v>2</v>
      </c>
      <c r="J3380" s="7" t="s">
        <v>2099</v>
      </c>
    </row>
    <row r="3381" spans="1:10" x14ac:dyDescent="0.25" outlineLevel="5" collapsed="1">
      <c r="A3381" s="8" t="s">
        <v>15</v>
      </c>
      <c r="B3381" s="9" t="s">
        <v>2100</v>
      </c>
      <c r="C3381" s="8" t="s">
        <v>2</v>
      </c>
      <c r="D3381" s="8"/>
      <c r="E3381" s="8" t="s">
        <v>2101</v>
      </c>
      <c r="F3381" s="8" t="s">
        <v>19</v>
      </c>
      <c r="G3381" s="8" t="s">
        <v>2</v>
      </c>
      <c r="H3381" s="8" t="s">
        <v>2</v>
      </c>
      <c r="I3381" s="8" t="s">
        <v>2</v>
      </c>
      <c r="J3381" s="8" t="s">
        <v>2102</v>
      </c>
    </row>
    <row r="3382" spans="1:10" x14ac:dyDescent="0.25" outlineLevel="6" collapsed="1">
      <c r="A3382" s="7" t="s">
        <v>15</v>
      </c>
      <c r="B3382" s="7" t="s">
        <v>64</v>
      </c>
      <c r="C3382" s="7" t="s">
        <v>2</v>
      </c>
      <c r="D3382" s="7"/>
      <c r="E3382" s="7" t="s">
        <v>2103</v>
      </c>
      <c r="F3382" s="7" t="s">
        <v>19</v>
      </c>
      <c r="G3382" s="7">
        <v>1</v>
      </c>
      <c r="H3382" s="7" t="s">
        <v>2</v>
      </c>
      <c r="I3382" s="7" t="s">
        <v>2</v>
      </c>
      <c r="J3382" s="7" t="s">
        <v>2104</v>
      </c>
    </row>
    <row r="3383" spans="1:10" x14ac:dyDescent="0.25" outlineLevel="6" collapsed="1">
      <c r="A3383" s="7" t="s">
        <v>15</v>
      </c>
      <c r="B3383" s="7" t="s">
        <v>64</v>
      </c>
      <c r="C3383" s="7" t="s">
        <v>2</v>
      </c>
      <c r="D3383" s="7"/>
      <c r="E3383" s="7" t="s">
        <v>2105</v>
      </c>
      <c r="F3383" s="7" t="s">
        <v>19</v>
      </c>
      <c r="G3383" s="7">
        <v>1</v>
      </c>
      <c r="H3383" s="7" t="s">
        <v>2</v>
      </c>
      <c r="I3383" s="7" t="s">
        <v>2</v>
      </c>
      <c r="J3383" s="7" t="s">
        <v>2106</v>
      </c>
    </row>
    <row r="3384" spans="1:10" x14ac:dyDescent="0.25" outlineLevel="5" collapsed="1">
      <c r="A3384" s="8" t="s">
        <v>15</v>
      </c>
      <c r="B3384" s="9" t="s">
        <v>2107</v>
      </c>
      <c r="C3384" s="8" t="s">
        <v>2</v>
      </c>
      <c r="D3384" s="8"/>
      <c r="E3384" s="8" t="s">
        <v>1946</v>
      </c>
      <c r="F3384" s="8" t="s">
        <v>19</v>
      </c>
      <c r="G3384" s="8" t="s">
        <v>2</v>
      </c>
      <c r="H3384" s="8" t="s">
        <v>2</v>
      </c>
      <c r="I3384" s="8" t="s">
        <v>2</v>
      </c>
      <c r="J3384" s="8" t="s">
        <v>2108</v>
      </c>
    </row>
    <row r="3385" spans="1:10" x14ac:dyDescent="0.25" outlineLevel="6" collapsed="1">
      <c r="A3385" s="7" t="s">
        <v>15</v>
      </c>
      <c r="B3385" s="7" t="s">
        <v>64</v>
      </c>
      <c r="C3385" s="7" t="s">
        <v>2</v>
      </c>
      <c r="D3385" s="7"/>
      <c r="E3385" s="7" t="s">
        <v>2109</v>
      </c>
      <c r="F3385" s="7" t="s">
        <v>19</v>
      </c>
      <c r="G3385" s="7">
        <v>1</v>
      </c>
      <c r="H3385" s="7" t="s">
        <v>2</v>
      </c>
      <c r="I3385" s="7" t="s">
        <v>2</v>
      </c>
      <c r="J3385" s="7" t="s">
        <v>2110</v>
      </c>
    </row>
    <row r="3386" spans="1:10" x14ac:dyDescent="0.25" outlineLevel="6" collapsed="1">
      <c r="A3386" s="7" t="s">
        <v>15</v>
      </c>
      <c r="B3386" s="7" t="s">
        <v>64</v>
      </c>
      <c r="C3386" s="7" t="s">
        <v>2</v>
      </c>
      <c r="D3386" s="7"/>
      <c r="E3386" s="7" t="s">
        <v>2111</v>
      </c>
      <c r="F3386" s="7" t="s">
        <v>19</v>
      </c>
      <c r="G3386" s="7">
        <v>1</v>
      </c>
      <c r="H3386" s="7" t="s">
        <v>2</v>
      </c>
      <c r="I3386" s="7" t="s">
        <v>2</v>
      </c>
      <c r="J3386" s="7" t="s">
        <v>2112</v>
      </c>
    </row>
    <row r="3387" spans="1:10" x14ac:dyDescent="0.25" outlineLevel="5" collapsed="1">
      <c r="A3387" s="7" t="s">
        <v>15</v>
      </c>
      <c r="B3387" s="7" t="s">
        <v>64</v>
      </c>
      <c r="C3387" s="7" t="s">
        <v>2</v>
      </c>
      <c r="D3387" s="7"/>
      <c r="E3387" s="7" t="s">
        <v>2113</v>
      </c>
      <c r="F3387" s="7" t="s">
        <v>19</v>
      </c>
      <c r="G3387" s="7">
        <v>1</v>
      </c>
      <c r="H3387" s="7" t="s">
        <v>2</v>
      </c>
      <c r="I3387" s="7" t="s">
        <v>2</v>
      </c>
      <c r="J3387" s="7" t="s">
        <v>2114</v>
      </c>
    </row>
    <row r="3388" spans="1:10" x14ac:dyDescent="0.25" outlineLevel="4" collapsed="1">
      <c r="A3388" s="8" t="s">
        <v>15</v>
      </c>
      <c r="B3388" s="9" t="s">
        <v>2115</v>
      </c>
      <c r="C3388" s="8" t="s">
        <v>2</v>
      </c>
      <c r="D3388" s="8"/>
      <c r="E3388" s="8" t="s">
        <v>2116</v>
      </c>
      <c r="F3388" s="8" t="s">
        <v>19</v>
      </c>
      <c r="G3388" s="8" t="s">
        <v>2</v>
      </c>
      <c r="H3388" s="8" t="s">
        <v>2</v>
      </c>
      <c r="I3388" s="8" t="s">
        <v>2</v>
      </c>
      <c r="J3388" s="8" t="s">
        <v>2117</v>
      </c>
    </row>
    <row r="3389" spans="1:10" x14ac:dyDescent="0.25" outlineLevel="5" collapsed="1">
      <c r="A3389" s="7" t="s">
        <v>15</v>
      </c>
      <c r="B3389" s="7" t="s">
        <v>295</v>
      </c>
      <c r="C3389" s="7" t="s">
        <v>2</v>
      </c>
      <c r="D3389" s="7"/>
      <c r="E3389" s="7" t="s">
        <v>2118</v>
      </c>
      <c r="F3389" s="7" t="s">
        <v>19</v>
      </c>
      <c r="G3389" s="7" t="b">
        <v>1</v>
      </c>
      <c r="H3389" s="7" t="s">
        <v>2</v>
      </c>
      <c r="I3389" s="7" t="s">
        <v>2</v>
      </c>
      <c r="J3389" s="7" t="s">
        <v>2119</v>
      </c>
    </row>
    <row r="3390" spans="1:10" x14ac:dyDescent="0.25" outlineLevel="5" collapsed="1">
      <c r="A3390" s="8" t="s">
        <v>19</v>
      </c>
      <c r="B3390" s="9" t="s">
        <v>2120</v>
      </c>
      <c r="C3390" s="8" t="s">
        <v>2</v>
      </c>
      <c r="D3390" s="8">
        <f>EXACT(G3389,true)</f>
      </c>
      <c r="E3390" s="8" t="s">
        <v>2121</v>
      </c>
      <c r="F3390" s="8" t="s">
        <v>19</v>
      </c>
      <c r="G3390" s="8" t="s">
        <v>2</v>
      </c>
      <c r="H3390" s="8" t="s">
        <v>2</v>
      </c>
      <c r="I3390" s="8" t="s">
        <v>2</v>
      </c>
      <c r="J3390" s="8" t="s">
        <v>2122</v>
      </c>
    </row>
    <row r="3391" spans="1:10" x14ac:dyDescent="0.25" outlineLevel="6" collapsed="1">
      <c r="A3391" s="7" t="s">
        <v>15</v>
      </c>
      <c r="B3391" s="7" t="s">
        <v>64</v>
      </c>
      <c r="C3391" s="7" t="s">
        <v>2</v>
      </c>
      <c r="D3391" s="7"/>
      <c r="E3391" s="7" t="s">
        <v>2123</v>
      </c>
      <c r="F3391" s="7" t="s">
        <v>19</v>
      </c>
      <c r="G3391" s="7">
        <v>1</v>
      </c>
      <c r="H3391" s="7" t="s">
        <v>2</v>
      </c>
      <c r="I3391" s="7" t="s">
        <v>2</v>
      </c>
      <c r="J3391" s="7" t="s">
        <v>2124</v>
      </c>
    </row>
    <row r="3392" spans="1:10" x14ac:dyDescent="0.25" outlineLevel="6" collapsed="1">
      <c r="A3392" s="7" t="s">
        <v>15</v>
      </c>
      <c r="B3392" s="7" t="s">
        <v>64</v>
      </c>
      <c r="C3392" s="7" t="s">
        <v>2</v>
      </c>
      <c r="D3392" s="7"/>
      <c r="E3392" s="7" t="s">
        <v>2125</v>
      </c>
      <c r="F3392" s="7" t="s">
        <v>19</v>
      </c>
      <c r="G3392" s="7">
        <v>1</v>
      </c>
      <c r="H3392" s="7" t="s">
        <v>2</v>
      </c>
      <c r="I3392" s="7" t="s">
        <v>2</v>
      </c>
      <c r="J3392" s="7" t="s">
        <v>2126</v>
      </c>
    </row>
    <row r="3393" spans="1:10" x14ac:dyDescent="0.25" outlineLevel="5" collapsed="1">
      <c r="A3393" s="8" t="s">
        <v>15</v>
      </c>
      <c r="B3393" s="9" t="s">
        <v>2127</v>
      </c>
      <c r="C3393" s="8" t="s">
        <v>2</v>
      </c>
      <c r="D3393" s="8"/>
      <c r="E3393" s="8" t="s">
        <v>2128</v>
      </c>
      <c r="F3393" s="8" t="s">
        <v>19</v>
      </c>
      <c r="G3393" s="8" t="s">
        <v>2</v>
      </c>
      <c r="H3393" s="8" t="s">
        <v>2</v>
      </c>
      <c r="I3393" s="8" t="s">
        <v>2</v>
      </c>
      <c r="J3393" s="8" t="s">
        <v>2129</v>
      </c>
    </row>
    <row r="3394" spans="1:10" x14ac:dyDescent="0.25" outlineLevel="6" collapsed="1">
      <c r="A3394" s="7" t="s">
        <v>15</v>
      </c>
      <c r="B3394" s="7" t="s">
        <v>64</v>
      </c>
      <c r="C3394" s="7" t="s">
        <v>2</v>
      </c>
      <c r="D3394" s="7"/>
      <c r="E3394" s="7" t="s">
        <v>2130</v>
      </c>
      <c r="F3394" s="7" t="s">
        <v>19</v>
      </c>
      <c r="G3394" s="7">
        <v>1</v>
      </c>
      <c r="H3394" s="7" t="s">
        <v>2</v>
      </c>
      <c r="I3394" s="7" t="s">
        <v>2</v>
      </c>
      <c r="J3394" s="7" t="s">
        <v>2131</v>
      </c>
    </row>
    <row r="3395" spans="1:10" x14ac:dyDescent="0.25" outlineLevel="6" collapsed="1">
      <c r="A3395" s="7" t="s">
        <v>15</v>
      </c>
      <c r="B3395" s="7" t="s">
        <v>64</v>
      </c>
      <c r="C3395" s="7" t="s">
        <v>2</v>
      </c>
      <c r="D3395" s="7"/>
      <c r="E3395" s="7" t="s">
        <v>2132</v>
      </c>
      <c r="F3395" s="7" t="s">
        <v>19</v>
      </c>
      <c r="G3395" s="7">
        <v>1</v>
      </c>
      <c r="H3395" s="7" t="s">
        <v>2</v>
      </c>
      <c r="I3395" s="7" t="s">
        <v>2</v>
      </c>
      <c r="J3395" s="7" t="s">
        <v>2133</v>
      </c>
    </row>
    <row r="3396" spans="1:10" x14ac:dyDescent="0.25" outlineLevel="5" collapsed="1">
      <c r="A3396" s="7" t="s">
        <v>15</v>
      </c>
      <c r="B3396" s="7" t="s">
        <v>64</v>
      </c>
      <c r="C3396" s="7" t="s">
        <v>2</v>
      </c>
      <c r="D3396" s="7"/>
      <c r="E3396" s="7" t="s">
        <v>2134</v>
      </c>
      <c r="F3396" s="7" t="s">
        <v>19</v>
      </c>
      <c r="G3396" s="7">
        <v>1</v>
      </c>
      <c r="H3396" s="7" t="s">
        <v>2</v>
      </c>
      <c r="I3396" s="7" t="s">
        <v>2</v>
      </c>
      <c r="J3396" s="7" t="s">
        <v>2135</v>
      </c>
    </row>
    <row r="3397" spans="1:10" x14ac:dyDescent="0.25" outlineLevel="4" collapsed="1">
      <c r="A3397" s="8" t="s">
        <v>15</v>
      </c>
      <c r="B3397" s="9" t="s">
        <v>2136</v>
      </c>
      <c r="C3397" s="8" t="s">
        <v>2</v>
      </c>
      <c r="D3397" s="8"/>
      <c r="E3397" s="8" t="s">
        <v>2136</v>
      </c>
      <c r="F3397" s="8" t="s">
        <v>19</v>
      </c>
      <c r="G3397" s="8" t="s">
        <v>2</v>
      </c>
      <c r="H3397" s="8" t="s">
        <v>2</v>
      </c>
      <c r="I3397" s="8" t="s">
        <v>2</v>
      </c>
      <c r="J3397" s="8" t="s">
        <v>2137</v>
      </c>
    </row>
    <row r="3398" spans="1:10" x14ac:dyDescent="0.25" outlineLevel="5" collapsed="1">
      <c r="A3398" s="8" t="s">
        <v>15</v>
      </c>
      <c r="B3398" s="9" t="s">
        <v>2138</v>
      </c>
      <c r="C3398" s="8" t="s">
        <v>2</v>
      </c>
      <c r="D3398" s="8"/>
      <c r="E3398" s="8" t="s">
        <v>2139</v>
      </c>
      <c r="F3398" s="8" t="s">
        <v>19</v>
      </c>
      <c r="G3398" s="8" t="s">
        <v>2</v>
      </c>
      <c r="H3398" s="8" t="s">
        <v>2</v>
      </c>
      <c r="I3398" s="8" t="s">
        <v>2</v>
      </c>
      <c r="J3398" s="8" t="s">
        <v>2140</v>
      </c>
    </row>
    <row r="3399" spans="1:10" x14ac:dyDescent="0.25" outlineLevel="6" collapsed="1">
      <c r="A3399" s="7" t="s">
        <v>15</v>
      </c>
      <c r="B3399" s="7" t="s">
        <v>64</v>
      </c>
      <c r="C3399" s="7" t="s">
        <v>2</v>
      </c>
      <c r="D3399" s="7"/>
      <c r="E3399" s="7" t="s">
        <v>2141</v>
      </c>
      <c r="F3399" s="7" t="s">
        <v>19</v>
      </c>
      <c r="G3399" s="7">
        <v>1</v>
      </c>
      <c r="H3399" s="7" t="s">
        <v>2</v>
      </c>
      <c r="I3399" s="7" t="s">
        <v>2</v>
      </c>
      <c r="J3399" s="7" t="s">
        <v>2142</v>
      </c>
    </row>
    <row r="3400" spans="1:10" x14ac:dyDescent="0.25" outlineLevel="6" collapsed="1">
      <c r="A3400" s="7" t="s">
        <v>15</v>
      </c>
      <c r="B3400" s="7" t="s">
        <v>64</v>
      </c>
      <c r="C3400" s="7" t="s">
        <v>2</v>
      </c>
      <c r="D3400" s="7"/>
      <c r="E3400" s="7" t="s">
        <v>2143</v>
      </c>
      <c r="F3400" s="7" t="s">
        <v>19</v>
      </c>
      <c r="G3400" s="7">
        <v>1</v>
      </c>
      <c r="H3400" s="7" t="s">
        <v>2</v>
      </c>
      <c r="I3400" s="7" t="s">
        <v>2</v>
      </c>
      <c r="J3400" s="7" t="s">
        <v>2144</v>
      </c>
    </row>
    <row r="3401" spans="1:10" x14ac:dyDescent="0.25" outlineLevel="6" collapsed="1">
      <c r="A3401" s="7" t="s">
        <v>15</v>
      </c>
      <c r="B3401" s="7" t="s">
        <v>64</v>
      </c>
      <c r="C3401" s="7" t="s">
        <v>2</v>
      </c>
      <c r="D3401" s="7"/>
      <c r="E3401" s="7" t="s">
        <v>2145</v>
      </c>
      <c r="F3401" s="7" t="s">
        <v>19</v>
      </c>
      <c r="G3401" s="7">
        <v>1</v>
      </c>
      <c r="H3401" s="7" t="s">
        <v>2</v>
      </c>
      <c r="I3401" s="7" t="s">
        <v>2</v>
      </c>
      <c r="J3401" s="7" t="s">
        <v>2146</v>
      </c>
    </row>
    <row r="3402" spans="1:10" x14ac:dyDescent="0.25" outlineLevel="6" collapsed="1">
      <c r="A3402" s="7" t="s">
        <v>15</v>
      </c>
      <c r="B3402" s="7" t="s">
        <v>64</v>
      </c>
      <c r="C3402" s="7" t="s">
        <v>2</v>
      </c>
      <c r="D3402" s="7"/>
      <c r="E3402" s="7" t="s">
        <v>2147</v>
      </c>
      <c r="F3402" s="7" t="s">
        <v>19</v>
      </c>
      <c r="G3402" s="7">
        <v>1</v>
      </c>
      <c r="H3402" s="7" t="s">
        <v>2</v>
      </c>
      <c r="I3402" s="7" t="s">
        <v>2</v>
      </c>
      <c r="J3402" s="7" t="s">
        <v>2148</v>
      </c>
    </row>
    <row r="3403" spans="1:10" x14ac:dyDescent="0.25" outlineLevel="6" collapsed="1">
      <c r="A3403" s="7" t="s">
        <v>15</v>
      </c>
      <c r="B3403" s="7" t="s">
        <v>64</v>
      </c>
      <c r="C3403" s="7" t="s">
        <v>2</v>
      </c>
      <c r="D3403" s="7"/>
      <c r="E3403" s="7" t="s">
        <v>2149</v>
      </c>
      <c r="F3403" s="7" t="s">
        <v>19</v>
      </c>
      <c r="G3403" s="7">
        <v>1</v>
      </c>
      <c r="H3403" s="7" t="s">
        <v>2</v>
      </c>
      <c r="I3403" s="7" t="s">
        <v>2</v>
      </c>
      <c r="J3403" s="7" t="s">
        <v>2150</v>
      </c>
    </row>
    <row r="3404" spans="1:10" x14ac:dyDescent="0.25" outlineLevel="5" collapsed="1">
      <c r="A3404" s="8" t="s">
        <v>15</v>
      </c>
      <c r="B3404" s="9" t="s">
        <v>2151</v>
      </c>
      <c r="C3404" s="8" t="s">
        <v>2</v>
      </c>
      <c r="D3404" s="8"/>
      <c r="E3404" s="8" t="s">
        <v>1982</v>
      </c>
      <c r="F3404" s="8" t="s">
        <v>19</v>
      </c>
      <c r="G3404" s="8" t="s">
        <v>2</v>
      </c>
      <c r="H3404" s="8" t="s">
        <v>2</v>
      </c>
      <c r="I3404" s="8" t="s">
        <v>2</v>
      </c>
      <c r="J3404" s="8" t="s">
        <v>2152</v>
      </c>
    </row>
    <row r="3405" spans="1:10" x14ac:dyDescent="0.25" outlineLevel="6" collapsed="1">
      <c r="A3405" s="7" t="s">
        <v>15</v>
      </c>
      <c r="B3405" s="7" t="s">
        <v>64</v>
      </c>
      <c r="C3405" s="7" t="s">
        <v>2</v>
      </c>
      <c r="D3405" s="7"/>
      <c r="E3405" s="7" t="s">
        <v>2153</v>
      </c>
      <c r="F3405" s="7" t="s">
        <v>19</v>
      </c>
      <c r="G3405" s="7">
        <v>1</v>
      </c>
      <c r="H3405" s="7" t="s">
        <v>2</v>
      </c>
      <c r="I3405" s="7" t="s">
        <v>2</v>
      </c>
      <c r="J3405" s="7" t="s">
        <v>2154</v>
      </c>
    </row>
    <row r="3406" spans="1:10" x14ac:dyDescent="0.25" outlineLevel="5" collapsed="1">
      <c r="A3406" s="7" t="s">
        <v>15</v>
      </c>
      <c r="B3406" s="7" t="s">
        <v>64</v>
      </c>
      <c r="C3406" s="7" t="s">
        <v>2</v>
      </c>
      <c r="D3406" s="7"/>
      <c r="E3406" s="7" t="s">
        <v>2155</v>
      </c>
      <c r="F3406" s="7" t="s">
        <v>19</v>
      </c>
      <c r="G3406" s="7">
        <v>1</v>
      </c>
      <c r="H3406" s="7" t="s">
        <v>2</v>
      </c>
      <c r="I3406" s="7" t="s">
        <v>2</v>
      </c>
      <c r="J3406" s="7" t="s">
        <v>2156</v>
      </c>
    </row>
    <row r="3407" spans="1:10" x14ac:dyDescent="0.25" outlineLevel="3" collapsed="1">
      <c r="A3407" s="8" t="s">
        <v>15</v>
      </c>
      <c r="B3407" s="9" t="s">
        <v>2157</v>
      </c>
      <c r="C3407" s="8" t="s">
        <v>2</v>
      </c>
      <c r="D3407" s="8"/>
      <c r="E3407" s="8" t="s">
        <v>2158</v>
      </c>
      <c r="F3407" s="8" t="s">
        <v>19</v>
      </c>
      <c r="G3407" s="8" t="s">
        <v>2</v>
      </c>
      <c r="H3407" s="8" t="s">
        <v>2</v>
      </c>
      <c r="I3407" s="8" t="s">
        <v>2</v>
      </c>
      <c r="J3407" s="8" t="s">
        <v>2159</v>
      </c>
    </row>
    <row r="3408" spans="1:10" x14ac:dyDescent="0.25" outlineLevel="4" collapsed="1">
      <c r="A3408" s="7" t="s">
        <v>15</v>
      </c>
      <c r="B3408" s="7" t="s">
        <v>295</v>
      </c>
      <c r="C3408" s="7" t="s">
        <v>2</v>
      </c>
      <c r="D3408" s="7"/>
      <c r="E3408" s="7" t="s">
        <v>2160</v>
      </c>
      <c r="F3408" s="7" t="s">
        <v>19</v>
      </c>
      <c r="G3408" s="7" t="b">
        <v>1</v>
      </c>
      <c r="H3408" s="7" t="s">
        <v>2</v>
      </c>
      <c r="I3408" s="7" t="s">
        <v>2</v>
      </c>
      <c r="J3408" s="7" t="s">
        <v>2161</v>
      </c>
    </row>
    <row r="3409" spans="1:10" x14ac:dyDescent="0.25" outlineLevel="4" collapsed="1">
      <c r="A3409" s="7" t="s">
        <v>19</v>
      </c>
      <c r="B3409" s="7" t="s">
        <v>64</v>
      </c>
      <c r="C3409" s="7" t="s">
        <v>2</v>
      </c>
      <c r="D3409" s="7">
        <f>EXACT(G3408,true)</f>
      </c>
      <c r="E3409" s="7" t="s">
        <v>2162</v>
      </c>
      <c r="F3409" s="7" t="s">
        <v>19</v>
      </c>
      <c r="G3409" s="7">
        <v>1</v>
      </c>
      <c r="H3409" s="7" t="s">
        <v>2</v>
      </c>
      <c r="I3409" s="7" t="s">
        <v>2</v>
      </c>
      <c r="J3409" s="7" t="s">
        <v>2163</v>
      </c>
    </row>
    <row r="3410" spans="1:10" x14ac:dyDescent="0.25" outlineLevel="4" collapsed="1">
      <c r="A3410" s="7" t="s">
        <v>19</v>
      </c>
      <c r="B3410" s="7" t="s">
        <v>64</v>
      </c>
      <c r="C3410" s="7" t="s">
        <v>2</v>
      </c>
      <c r="D3410" s="7">
        <f>EXACT(G3408,true)</f>
      </c>
      <c r="E3410" s="7" t="s">
        <v>2164</v>
      </c>
      <c r="F3410" s="7" t="s">
        <v>19</v>
      </c>
      <c r="G3410" s="7">
        <v>1</v>
      </c>
      <c r="H3410" s="7" t="s">
        <v>2</v>
      </c>
      <c r="I3410" s="7" t="s">
        <v>2</v>
      </c>
      <c r="J3410" s="7" t="s">
        <v>2165</v>
      </c>
    </row>
    <row r="3411" spans="1:10" x14ac:dyDescent="0.25" outlineLevel="4" collapsed="1">
      <c r="A3411" s="7" t="s">
        <v>15</v>
      </c>
      <c r="B3411" s="7" t="s">
        <v>295</v>
      </c>
      <c r="C3411" s="7" t="s">
        <v>2</v>
      </c>
      <c r="D3411" s="7"/>
      <c r="E3411" s="7" t="s">
        <v>2166</v>
      </c>
      <c r="F3411" s="7" t="s">
        <v>19</v>
      </c>
      <c r="G3411" s="7" t="b">
        <v>1</v>
      </c>
      <c r="H3411" s="7" t="s">
        <v>2</v>
      </c>
      <c r="I3411" s="7" t="s">
        <v>2</v>
      </c>
      <c r="J3411" s="7" t="s">
        <v>2167</v>
      </c>
    </row>
    <row r="3412" spans="1:10" x14ac:dyDescent="0.25" outlineLevel="4" collapsed="1">
      <c r="A3412" s="7" t="s">
        <v>19</v>
      </c>
      <c r="B3412" s="7" t="s">
        <v>64</v>
      </c>
      <c r="C3412" s="7" t="s">
        <v>2</v>
      </c>
      <c r="D3412" s="7">
        <f>EXACT(G3411,true)</f>
      </c>
      <c r="E3412" s="7" t="s">
        <v>2168</v>
      </c>
      <c r="F3412" s="7" t="s">
        <v>19</v>
      </c>
      <c r="G3412" s="7">
        <v>1</v>
      </c>
      <c r="H3412" s="7" t="s">
        <v>2</v>
      </c>
      <c r="I3412" s="7" t="s">
        <v>2</v>
      </c>
      <c r="J3412" s="7" t="s">
        <v>2169</v>
      </c>
    </row>
    <row r="3413" spans="1:10" x14ac:dyDescent="0.25" outlineLevel="4" collapsed="1">
      <c r="A3413" s="7" t="s">
        <v>19</v>
      </c>
      <c r="B3413" s="7" t="s">
        <v>64</v>
      </c>
      <c r="C3413" s="7" t="s">
        <v>2</v>
      </c>
      <c r="D3413" s="7">
        <f>EXACT(G3411,true)</f>
      </c>
      <c r="E3413" s="7" t="s">
        <v>2170</v>
      </c>
      <c r="F3413" s="7" t="s">
        <v>19</v>
      </c>
      <c r="G3413" s="7">
        <v>1</v>
      </c>
      <c r="H3413" s="7" t="s">
        <v>2</v>
      </c>
      <c r="I3413" s="7" t="s">
        <v>2</v>
      </c>
      <c r="J3413" s="7" t="s">
        <v>2171</v>
      </c>
    </row>
    <row r="3414" spans="1:10" x14ac:dyDescent="0.25" outlineLevel="4" collapsed="1">
      <c r="A3414" s="7" t="s">
        <v>15</v>
      </c>
      <c r="B3414" s="7" t="s">
        <v>295</v>
      </c>
      <c r="C3414" s="7" t="s">
        <v>2</v>
      </c>
      <c r="D3414" s="7"/>
      <c r="E3414" s="7" t="s">
        <v>2172</v>
      </c>
      <c r="F3414" s="7" t="s">
        <v>19</v>
      </c>
      <c r="G3414" s="7" t="b">
        <v>1</v>
      </c>
      <c r="H3414" s="7" t="s">
        <v>2</v>
      </c>
      <c r="I3414" s="7" t="s">
        <v>2</v>
      </c>
      <c r="J3414" s="7" t="s">
        <v>2173</v>
      </c>
    </row>
    <row r="3415" spans="1:10" x14ac:dyDescent="0.25" outlineLevel="4" collapsed="1">
      <c r="A3415" s="7" t="s">
        <v>19</v>
      </c>
      <c r="B3415" s="7" t="s">
        <v>64</v>
      </c>
      <c r="C3415" s="7" t="s">
        <v>2</v>
      </c>
      <c r="D3415" s="7">
        <f>EXACT(G3414,true)</f>
      </c>
      <c r="E3415" s="7" t="s">
        <v>2174</v>
      </c>
      <c r="F3415" s="7" t="s">
        <v>19</v>
      </c>
      <c r="G3415" s="7">
        <v>1</v>
      </c>
      <c r="H3415" s="7" t="s">
        <v>2</v>
      </c>
      <c r="I3415" s="7" t="s">
        <v>2</v>
      </c>
      <c r="J3415" s="7" t="s">
        <v>2175</v>
      </c>
    </row>
    <row r="3416" spans="1:10" x14ac:dyDescent="0.25" outlineLevel="4" collapsed="1">
      <c r="A3416" s="7" t="s">
        <v>19</v>
      </c>
      <c r="B3416" s="7" t="s">
        <v>64</v>
      </c>
      <c r="C3416" s="7" t="s">
        <v>2</v>
      </c>
      <c r="D3416" s="7">
        <f>EXACT(G3414,true)</f>
      </c>
      <c r="E3416" s="7" t="s">
        <v>2176</v>
      </c>
      <c r="F3416" s="7" t="s">
        <v>19</v>
      </c>
      <c r="G3416" s="7">
        <v>1</v>
      </c>
      <c r="H3416" s="7" t="s">
        <v>2</v>
      </c>
      <c r="I3416" s="7" t="s">
        <v>2</v>
      </c>
      <c r="J3416" s="7" t="s">
        <v>2177</v>
      </c>
    </row>
    <row r="3417" spans="1:10" x14ac:dyDescent="0.25" outlineLevel="4" collapsed="1">
      <c r="A3417" s="7" t="s">
        <v>15</v>
      </c>
      <c r="B3417" s="7" t="s">
        <v>295</v>
      </c>
      <c r="C3417" s="7" t="s">
        <v>2</v>
      </c>
      <c r="D3417" s="7"/>
      <c r="E3417" s="7" t="s">
        <v>2178</v>
      </c>
      <c r="F3417" s="7" t="s">
        <v>19</v>
      </c>
      <c r="G3417" s="7" t="b">
        <v>1</v>
      </c>
      <c r="H3417" s="7" t="s">
        <v>2</v>
      </c>
      <c r="I3417" s="7" t="s">
        <v>2</v>
      </c>
      <c r="J3417" s="7" t="s">
        <v>2179</v>
      </c>
    </row>
    <row r="3418" spans="1:10" x14ac:dyDescent="0.25" outlineLevel="4" collapsed="1">
      <c r="A3418" s="7" t="s">
        <v>19</v>
      </c>
      <c r="B3418" s="7" t="s">
        <v>295</v>
      </c>
      <c r="C3418" s="7" t="s">
        <v>2</v>
      </c>
      <c r="D3418" s="7">
        <f>EXACT(G3417,true)</f>
      </c>
      <c r="E3418" s="7" t="s">
        <v>2180</v>
      </c>
      <c r="F3418" s="7" t="s">
        <v>19</v>
      </c>
      <c r="G3418" s="7" t="b">
        <v>1</v>
      </c>
      <c r="H3418" s="7" t="s">
        <v>2</v>
      </c>
      <c r="I3418" s="7" t="s">
        <v>2</v>
      </c>
      <c r="J3418" s="7" t="s">
        <v>2181</v>
      </c>
    </row>
    <row r="3419" spans="1:10" x14ac:dyDescent="0.25" outlineLevel="4" collapsed="1">
      <c r="A3419" s="7" t="s">
        <v>19</v>
      </c>
      <c r="B3419" s="7" t="s">
        <v>64</v>
      </c>
      <c r="C3419" s="7" t="s">
        <v>2</v>
      </c>
      <c r="D3419" s="7">
        <f>EXACT(G3417,true)</f>
      </c>
      <c r="E3419" s="7" t="s">
        <v>2182</v>
      </c>
      <c r="F3419" s="7" t="s">
        <v>19</v>
      </c>
      <c r="G3419" s="7">
        <v>1</v>
      </c>
      <c r="H3419" s="7" t="s">
        <v>2</v>
      </c>
      <c r="I3419" s="7" t="s">
        <v>2</v>
      </c>
      <c r="J3419" s="7" t="s">
        <v>2183</v>
      </c>
    </row>
    <row r="3420" spans="1:10" x14ac:dyDescent="0.25" outlineLevel="4" collapsed="1">
      <c r="A3420" s="7" t="s">
        <v>19</v>
      </c>
      <c r="B3420" s="7" t="s">
        <v>64</v>
      </c>
      <c r="C3420" s="7" t="s">
        <v>2</v>
      </c>
      <c r="D3420" s="7">
        <f>EXACT(G3417,true)</f>
      </c>
      <c r="E3420" s="7" t="s">
        <v>2184</v>
      </c>
      <c r="F3420" s="7" t="s">
        <v>19</v>
      </c>
      <c r="G3420" s="7">
        <v>1</v>
      </c>
      <c r="H3420" s="7" t="s">
        <v>2</v>
      </c>
      <c r="I3420" s="7" t="s">
        <v>2</v>
      </c>
      <c r="J3420" s="7" t="s">
        <v>2185</v>
      </c>
    </row>
    <row r="3421" spans="1:10" x14ac:dyDescent="0.25" outlineLevel="4" collapsed="1">
      <c r="A3421" s="7" t="s">
        <v>15</v>
      </c>
      <c r="B3421" s="7" t="s">
        <v>295</v>
      </c>
      <c r="C3421" s="7" t="s">
        <v>2</v>
      </c>
      <c r="D3421" s="7"/>
      <c r="E3421" s="7" t="s">
        <v>2186</v>
      </c>
      <c r="F3421" s="7" t="s">
        <v>19</v>
      </c>
      <c r="G3421" s="7" t="b">
        <v>1</v>
      </c>
      <c r="H3421" s="7" t="s">
        <v>2</v>
      </c>
      <c r="I3421" s="7" t="s">
        <v>2</v>
      </c>
      <c r="J3421" s="7" t="s">
        <v>2187</v>
      </c>
    </row>
    <row r="3422" spans="1:10" x14ac:dyDescent="0.25" outlineLevel="4" collapsed="1">
      <c r="A3422" s="8" t="s">
        <v>19</v>
      </c>
      <c r="B3422" s="9" t="s">
        <v>2188</v>
      </c>
      <c r="C3422" s="8" t="s">
        <v>2</v>
      </c>
      <c r="D3422" s="8">
        <f>EXACT(G3421,true)</f>
      </c>
      <c r="E3422" s="8" t="s">
        <v>2189</v>
      </c>
      <c r="F3422" s="8" t="s">
        <v>15</v>
      </c>
      <c r="G3422" s="8" t="s">
        <v>2</v>
      </c>
      <c r="H3422" s="8" t="s">
        <v>2</v>
      </c>
      <c r="I3422" s="8" t="s">
        <v>2</v>
      </c>
      <c r="J3422" s="8" t="s">
        <v>2190</v>
      </c>
    </row>
    <row r="3423" spans="1:10" x14ac:dyDescent="0.25" outlineLevel="5" collapsed="1">
      <c r="A3423" s="7" t="s">
        <v>15</v>
      </c>
      <c r="B3423" s="7" t="s">
        <v>25</v>
      </c>
      <c r="C3423" s="7" t="s">
        <v>2</v>
      </c>
      <c r="D3423" s="7"/>
      <c r="E3423" s="7" t="s">
        <v>2191</v>
      </c>
      <c r="F3423" s="7" t="s">
        <v>19</v>
      </c>
      <c r="G3423" s="7" t="s">
        <v>27</v>
      </c>
      <c r="H3423" s="7" t="s">
        <v>2</v>
      </c>
      <c r="I3423" s="7" t="s">
        <v>2</v>
      </c>
      <c r="J3423" s="7" t="s">
        <v>2192</v>
      </c>
    </row>
    <row r="3424" spans="1:10" x14ac:dyDescent="0.25" outlineLevel="5" collapsed="1">
      <c r="A3424" s="7" t="s">
        <v>15</v>
      </c>
      <c r="B3424" s="7" t="s">
        <v>295</v>
      </c>
      <c r="C3424" s="7" t="s">
        <v>2</v>
      </c>
      <c r="D3424" s="7"/>
      <c r="E3424" s="7" t="s">
        <v>2193</v>
      </c>
      <c r="F3424" s="7" t="s">
        <v>19</v>
      </c>
      <c r="G3424" s="7" t="b">
        <v>1</v>
      </c>
      <c r="H3424" s="7" t="s">
        <v>2</v>
      </c>
      <c r="I3424" s="7" t="s">
        <v>2</v>
      </c>
      <c r="J3424" s="7" t="s">
        <v>2194</v>
      </c>
    </row>
    <row r="3425" spans="1:10" x14ac:dyDescent="0.25" outlineLevel="5" collapsed="1">
      <c r="A3425" s="7" t="s">
        <v>15</v>
      </c>
      <c r="B3425" s="7" t="s">
        <v>64</v>
      </c>
      <c r="C3425" s="7" t="s">
        <v>2</v>
      </c>
      <c r="D3425" s="7"/>
      <c r="E3425" s="7" t="s">
        <v>2195</v>
      </c>
      <c r="F3425" s="7" t="s">
        <v>19</v>
      </c>
      <c r="G3425" s="7">
        <v>1</v>
      </c>
      <c r="H3425" s="7" t="s">
        <v>2</v>
      </c>
      <c r="I3425" s="7" t="s">
        <v>2</v>
      </c>
      <c r="J3425" s="7" t="s">
        <v>2196</v>
      </c>
    </row>
    <row r="3426" spans="1:10" x14ac:dyDescent="0.25" outlineLevel="5" collapsed="1">
      <c r="A3426" s="7" t="s">
        <v>15</v>
      </c>
      <c r="B3426" s="7" t="s">
        <v>64</v>
      </c>
      <c r="C3426" s="7" t="s">
        <v>2</v>
      </c>
      <c r="D3426" s="7"/>
      <c r="E3426" s="7" t="s">
        <v>2197</v>
      </c>
      <c r="F3426" s="7" t="s">
        <v>19</v>
      </c>
      <c r="G3426" s="7">
        <v>1</v>
      </c>
      <c r="H3426" s="7" t="s">
        <v>2</v>
      </c>
      <c r="I3426" s="7" t="s">
        <v>2</v>
      </c>
      <c r="J3426" s="7" t="s">
        <v>2198</v>
      </c>
    </row>
    <row r="3427" spans="1:10" x14ac:dyDescent="0.25" outlineLevel="4" collapsed="1">
      <c r="A3427" s="7" t="s">
        <v>15</v>
      </c>
      <c r="B3427" s="7" t="s">
        <v>295</v>
      </c>
      <c r="C3427" s="7" t="s">
        <v>2</v>
      </c>
      <c r="D3427" s="7"/>
      <c r="E3427" s="7" t="s">
        <v>2199</v>
      </c>
      <c r="F3427" s="7" t="s">
        <v>19</v>
      </c>
      <c r="G3427" s="7" t="b">
        <v>1</v>
      </c>
      <c r="H3427" s="7" t="s">
        <v>2</v>
      </c>
      <c r="I3427" s="7" t="s">
        <v>2</v>
      </c>
      <c r="J3427" s="7" t="s">
        <v>2200</v>
      </c>
    </row>
    <row r="3428" spans="1:10" x14ac:dyDescent="0.25" outlineLevel="4" collapsed="1">
      <c r="A3428" s="7" t="s">
        <v>15</v>
      </c>
      <c r="B3428" s="7" t="s">
        <v>64</v>
      </c>
      <c r="C3428" s="7" t="s">
        <v>2</v>
      </c>
      <c r="D3428" s="7"/>
      <c r="E3428" s="7" t="s">
        <v>2201</v>
      </c>
      <c r="F3428" s="7" t="s">
        <v>19</v>
      </c>
      <c r="G3428" s="7">
        <v>1</v>
      </c>
      <c r="H3428" s="7" t="s">
        <v>2</v>
      </c>
      <c r="I3428" s="7" t="s">
        <v>2</v>
      </c>
      <c r="J3428" s="7" t="s">
        <v>2202</v>
      </c>
    </row>
    <row r="3429" spans="1:10" x14ac:dyDescent="0.25" outlineLevel="4" collapsed="1">
      <c r="A3429" s="7" t="s">
        <v>15</v>
      </c>
      <c r="B3429" s="7" t="s">
        <v>64</v>
      </c>
      <c r="C3429" s="7" t="s">
        <v>2</v>
      </c>
      <c r="D3429" s="7"/>
      <c r="E3429" s="7" t="s">
        <v>2203</v>
      </c>
      <c r="F3429" s="7" t="s">
        <v>19</v>
      </c>
      <c r="G3429" s="7">
        <v>1</v>
      </c>
      <c r="H3429" s="7" t="s">
        <v>2</v>
      </c>
      <c r="I3429" s="7" t="s">
        <v>2</v>
      </c>
      <c r="J3429" s="7" t="s">
        <v>2204</v>
      </c>
    </row>
    <row r="3430" spans="1:10" x14ac:dyDescent="0.25" outlineLevel="4" collapsed="1">
      <c r="A3430" s="7" t="s">
        <v>15</v>
      </c>
      <c r="B3430" s="7" t="s">
        <v>64</v>
      </c>
      <c r="C3430" s="7" t="s">
        <v>2</v>
      </c>
      <c r="D3430" s="7"/>
      <c r="E3430" s="7" t="s">
        <v>2205</v>
      </c>
      <c r="F3430" s="7" t="s">
        <v>19</v>
      </c>
      <c r="G3430" s="7">
        <v>1</v>
      </c>
      <c r="H3430" s="7" t="s">
        <v>2</v>
      </c>
      <c r="I3430" s="7" t="s">
        <v>2</v>
      </c>
      <c r="J3430" s="7" t="s">
        <v>2206</v>
      </c>
    </row>
    <row r="3431" spans="1:10" x14ac:dyDescent="0.25" outlineLevel="4" collapsed="1">
      <c r="A3431" s="7" t="s">
        <v>15</v>
      </c>
      <c r="B3431" s="7" t="s">
        <v>64</v>
      </c>
      <c r="C3431" s="7" t="s">
        <v>2</v>
      </c>
      <c r="D3431" s="7"/>
      <c r="E3431" s="7" t="s">
        <v>2207</v>
      </c>
      <c r="F3431" s="7" t="s">
        <v>19</v>
      </c>
      <c r="G3431" s="7">
        <v>1</v>
      </c>
      <c r="H3431" s="7" t="s">
        <v>2</v>
      </c>
      <c r="I3431" s="7" t="s">
        <v>2</v>
      </c>
      <c r="J3431" s="7" t="s">
        <v>2208</v>
      </c>
    </row>
    <row r="3432" spans="1:10" x14ac:dyDescent="0.25" outlineLevel="4" collapsed="1">
      <c r="A3432" s="7" t="s">
        <v>15</v>
      </c>
      <c r="B3432" s="7" t="s">
        <v>64</v>
      </c>
      <c r="C3432" s="7" t="s">
        <v>2</v>
      </c>
      <c r="D3432" s="7"/>
      <c r="E3432" s="7" t="s">
        <v>2209</v>
      </c>
      <c r="F3432" s="7" t="s">
        <v>19</v>
      </c>
      <c r="G3432" s="7">
        <v>1</v>
      </c>
      <c r="H3432" s="7" t="s">
        <v>2</v>
      </c>
      <c r="I3432" s="7" t="s">
        <v>2</v>
      </c>
      <c r="J3432" s="7" t="s">
        <v>2210</v>
      </c>
    </row>
    <row r="3433" spans="1:10" x14ac:dyDescent="0.25" outlineLevel="3" collapsed="1">
      <c r="A3433" s="7" t="s">
        <v>15</v>
      </c>
      <c r="B3433" s="7" t="s">
        <v>64</v>
      </c>
      <c r="C3433" s="7" t="s">
        <v>2</v>
      </c>
      <c r="D3433" s="7"/>
      <c r="E3433" s="7" t="s">
        <v>2211</v>
      </c>
      <c r="F3433" s="7" t="s">
        <v>19</v>
      </c>
      <c r="G3433" s="7">
        <v>1</v>
      </c>
      <c r="H3433" s="7" t="s">
        <v>2</v>
      </c>
      <c r="I3433" s="7" t="s">
        <v>2</v>
      </c>
      <c r="J3433" s="7" t="s">
        <v>2212</v>
      </c>
    </row>
    <row r="3434" spans="1:10" x14ac:dyDescent="0.25" outlineLevel="2" collapsed="1">
      <c r="A3434" s="8" t="s">
        <v>15</v>
      </c>
      <c r="B3434" s="9" t="s">
        <v>2213</v>
      </c>
      <c r="C3434" s="8" t="s">
        <v>2</v>
      </c>
      <c r="D3434" s="8"/>
      <c r="E3434" s="8" t="s">
        <v>2214</v>
      </c>
      <c r="F3434" s="8" t="s">
        <v>19</v>
      </c>
      <c r="G3434" s="8" t="s">
        <v>2</v>
      </c>
      <c r="H3434" s="8" t="s">
        <v>2</v>
      </c>
      <c r="I3434" s="8" t="s">
        <v>2</v>
      </c>
      <c r="J3434" s="8" t="s">
        <v>2215</v>
      </c>
    </row>
    <row r="3435" spans="1:10" x14ac:dyDescent="0.25" outlineLevel="3" collapsed="1">
      <c r="A3435" s="7" t="s">
        <v>15</v>
      </c>
      <c r="B3435" s="7" t="s">
        <v>295</v>
      </c>
      <c r="C3435" s="7" t="s">
        <v>2</v>
      </c>
      <c r="D3435" s="7"/>
      <c r="E3435" s="7" t="s">
        <v>2216</v>
      </c>
      <c r="F3435" s="7" t="s">
        <v>19</v>
      </c>
      <c r="G3435" s="7" t="b">
        <v>1</v>
      </c>
      <c r="H3435" s="7" t="s">
        <v>2</v>
      </c>
      <c r="I3435" s="7" t="s">
        <v>2</v>
      </c>
      <c r="J3435" s="7" t="s">
        <v>2217</v>
      </c>
    </row>
    <row r="3436" spans="1:10" x14ac:dyDescent="0.25" outlineLevel="3" collapsed="1">
      <c r="A3436" s="8" t="s">
        <v>19</v>
      </c>
      <c r="B3436" s="9" t="s">
        <v>2218</v>
      </c>
      <c r="C3436" s="8" t="s">
        <v>2</v>
      </c>
      <c r="D3436" s="8">
        <f>EXACT(G3435,true)</f>
      </c>
      <c r="E3436" s="8" t="s">
        <v>2219</v>
      </c>
      <c r="F3436" s="8" t="s">
        <v>15</v>
      </c>
      <c r="G3436" s="8" t="s">
        <v>2</v>
      </c>
      <c r="H3436" s="8" t="s">
        <v>2</v>
      </c>
      <c r="I3436" s="8" t="s">
        <v>2</v>
      </c>
      <c r="J3436" s="8" t="s">
        <v>2220</v>
      </c>
    </row>
    <row r="3437" spans="1:10" x14ac:dyDescent="0.25" outlineLevel="4" collapsed="1">
      <c r="A3437" s="7" t="s">
        <v>15</v>
      </c>
      <c r="B3437" s="7" t="s">
        <v>64</v>
      </c>
      <c r="C3437" s="7" t="s">
        <v>2</v>
      </c>
      <c r="D3437" s="7"/>
      <c r="E3437" s="7" t="s">
        <v>2221</v>
      </c>
      <c r="F3437" s="7" t="s">
        <v>19</v>
      </c>
      <c r="G3437" s="7">
        <v>7</v>
      </c>
      <c r="H3437" s="7" t="s">
        <v>2</v>
      </c>
      <c r="I3437" s="7" t="s">
        <v>2</v>
      </c>
      <c r="J3437" s="7" t="s">
        <v>2222</v>
      </c>
    </row>
    <row r="3438" spans="1:10" x14ac:dyDescent="0.25" outlineLevel="4" collapsed="1">
      <c r="A3438" s="8" t="s">
        <v>15</v>
      </c>
      <c r="B3438" s="9" t="s">
        <v>2223</v>
      </c>
      <c r="C3438" s="8" t="s">
        <v>2</v>
      </c>
      <c r="D3438" s="8"/>
      <c r="E3438" s="8" t="s">
        <v>2224</v>
      </c>
      <c r="F3438" s="8" t="s">
        <v>15</v>
      </c>
      <c r="G3438" s="8" t="s">
        <v>2</v>
      </c>
      <c r="H3438" s="8" t="s">
        <v>2</v>
      </c>
      <c r="I3438" s="8" t="s">
        <v>2</v>
      </c>
      <c r="J3438" s="8" t="s">
        <v>2225</v>
      </c>
    </row>
    <row r="3439" spans="1:10" x14ac:dyDescent="0.25" outlineLevel="5" collapsed="1">
      <c r="A3439" s="7" t="s">
        <v>15</v>
      </c>
      <c r="B3439" s="7" t="s">
        <v>25</v>
      </c>
      <c r="C3439" s="7" t="s">
        <v>2</v>
      </c>
      <c r="D3439" s="7"/>
      <c r="E3439" s="7" t="s">
        <v>2226</v>
      </c>
      <c r="F3439" s="7" t="s">
        <v>19</v>
      </c>
      <c r="G3439" s="7" t="s">
        <v>952</v>
      </c>
      <c r="H3439" s="7" t="s">
        <v>2</v>
      </c>
      <c r="I3439" s="7" t="s">
        <v>2</v>
      </c>
      <c r="J3439" s="7" t="s">
        <v>2227</v>
      </c>
    </row>
    <row r="3440" spans="1:10" x14ac:dyDescent="0.25" outlineLevel="5" collapsed="1">
      <c r="A3440" s="7" t="s">
        <v>15</v>
      </c>
      <c r="B3440" s="7" t="s">
        <v>64</v>
      </c>
      <c r="C3440" s="7" t="s">
        <v>2</v>
      </c>
      <c r="D3440" s="7"/>
      <c r="E3440" s="7" t="s">
        <v>2228</v>
      </c>
      <c r="F3440" s="7" t="s">
        <v>19</v>
      </c>
      <c r="G3440" s="7">
        <v>1.5</v>
      </c>
      <c r="H3440" s="7" t="s">
        <v>2</v>
      </c>
      <c r="I3440" s="7" t="s">
        <v>2</v>
      </c>
      <c r="J3440" s="7" t="s">
        <v>2229</v>
      </c>
    </row>
    <row r="3441" spans="1:10" x14ac:dyDescent="0.25" outlineLevel="5" collapsed="1">
      <c r="A3441" s="7" t="s">
        <v>15</v>
      </c>
      <c r="B3441" s="7" t="s">
        <v>64</v>
      </c>
      <c r="C3441" s="7" t="s">
        <v>2</v>
      </c>
      <c r="D3441" s="7"/>
      <c r="E3441" s="7" t="s">
        <v>2230</v>
      </c>
      <c r="F3441" s="7" t="s">
        <v>19</v>
      </c>
      <c r="G3441" s="7">
        <v>1</v>
      </c>
      <c r="H3441" s="7" t="s">
        <v>2</v>
      </c>
      <c r="I3441" s="7" t="s">
        <v>2</v>
      </c>
      <c r="J3441" s="7" t="s">
        <v>2231</v>
      </c>
    </row>
    <row r="3442" spans="1:10" x14ac:dyDescent="0.25" outlineLevel="5" collapsed="1">
      <c r="A3442" s="7" t="s">
        <v>15</v>
      </c>
      <c r="B3442" s="7" t="s">
        <v>64</v>
      </c>
      <c r="C3442" s="7" t="s">
        <v>2</v>
      </c>
      <c r="D3442" s="7"/>
      <c r="E3442" s="7" t="s">
        <v>2232</v>
      </c>
      <c r="F3442" s="7" t="s">
        <v>19</v>
      </c>
      <c r="G3442" s="7">
        <v>0.5</v>
      </c>
      <c r="H3442" s="7" t="s">
        <v>2</v>
      </c>
      <c r="I3442" s="7" t="s">
        <v>2</v>
      </c>
      <c r="J3442" s="7" t="s">
        <v>2233</v>
      </c>
    </row>
    <row r="3443" spans="1:10" x14ac:dyDescent="0.25" outlineLevel="3" collapsed="1">
      <c r="A3443" s="7" t="s">
        <v>15</v>
      </c>
      <c r="B3443" s="7" t="s">
        <v>295</v>
      </c>
      <c r="C3443" s="7" t="s">
        <v>2</v>
      </c>
      <c r="D3443" s="7"/>
      <c r="E3443" s="7" t="s">
        <v>2234</v>
      </c>
      <c r="F3443" s="7" t="s">
        <v>19</v>
      </c>
      <c r="G3443" s="7" t="b">
        <v>1</v>
      </c>
      <c r="H3443" s="7" t="s">
        <v>2</v>
      </c>
      <c r="I3443" s="7" t="s">
        <v>2</v>
      </c>
      <c r="J3443" s="7" t="s">
        <v>2235</v>
      </c>
    </row>
    <row r="3444" spans="1:10" x14ac:dyDescent="0.25" outlineLevel="3" collapsed="1">
      <c r="A3444" s="8" t="s">
        <v>19</v>
      </c>
      <c r="B3444" s="9" t="s">
        <v>2236</v>
      </c>
      <c r="C3444" s="8" t="s">
        <v>2</v>
      </c>
      <c r="D3444" s="8">
        <f>EXACT(G3443,true)</f>
      </c>
      <c r="E3444" s="8" t="s">
        <v>2237</v>
      </c>
      <c r="F3444" s="8" t="s">
        <v>19</v>
      </c>
      <c r="G3444" s="8" t="s">
        <v>2</v>
      </c>
      <c r="H3444" s="8" t="s">
        <v>2</v>
      </c>
      <c r="I3444" s="8" t="s">
        <v>2</v>
      </c>
      <c r="J3444" s="8" t="s">
        <v>2238</v>
      </c>
    </row>
    <row r="3445" spans="1:10" x14ac:dyDescent="0.25" outlineLevel="4" collapsed="1">
      <c r="A3445" s="7" t="s">
        <v>15</v>
      </c>
      <c r="B3445" s="7" t="s">
        <v>64</v>
      </c>
      <c r="C3445" s="7" t="s">
        <v>2</v>
      </c>
      <c r="D3445" s="7"/>
      <c r="E3445" s="7" t="s">
        <v>2221</v>
      </c>
      <c r="F3445" s="7" t="s">
        <v>19</v>
      </c>
      <c r="G3445" s="7">
        <v>7</v>
      </c>
      <c r="H3445" s="7" t="s">
        <v>2</v>
      </c>
      <c r="I3445" s="7" t="s">
        <v>2</v>
      </c>
      <c r="J3445" s="7" t="s">
        <v>2222</v>
      </c>
    </row>
    <row r="3446" spans="1:10" x14ac:dyDescent="0.25" outlineLevel="4" collapsed="1">
      <c r="A3446" s="8" t="s">
        <v>15</v>
      </c>
      <c r="B3446" s="9" t="s">
        <v>2239</v>
      </c>
      <c r="C3446" s="8" t="s">
        <v>2</v>
      </c>
      <c r="D3446" s="8"/>
      <c r="E3446" s="8" t="s">
        <v>2224</v>
      </c>
      <c r="F3446" s="8" t="s">
        <v>15</v>
      </c>
      <c r="G3446" s="8" t="s">
        <v>2</v>
      </c>
      <c r="H3446" s="8" t="s">
        <v>2</v>
      </c>
      <c r="I3446" s="8" t="s">
        <v>2</v>
      </c>
      <c r="J3446" s="8" t="s">
        <v>2225</v>
      </c>
    </row>
    <row r="3447" spans="1:10" x14ac:dyDescent="0.25" outlineLevel="5" collapsed="1">
      <c r="A3447" s="7" t="s">
        <v>15</v>
      </c>
      <c r="B3447" s="7" t="s">
        <v>25</v>
      </c>
      <c r="C3447" s="7" t="s">
        <v>2</v>
      </c>
      <c r="D3447" s="7"/>
      <c r="E3447" s="7" t="s">
        <v>2226</v>
      </c>
      <c r="F3447" s="7" t="s">
        <v>19</v>
      </c>
      <c r="G3447" s="7" t="s">
        <v>27</v>
      </c>
      <c r="H3447" s="7" t="s">
        <v>2</v>
      </c>
      <c r="I3447" s="7" t="s">
        <v>2</v>
      </c>
      <c r="J3447" s="7" t="s">
        <v>2227</v>
      </c>
    </row>
    <row r="3448" spans="1:10" x14ac:dyDescent="0.25" outlineLevel="5" collapsed="1">
      <c r="A3448" s="7" t="s">
        <v>15</v>
      </c>
      <c r="B3448" s="7" t="s">
        <v>64</v>
      </c>
      <c r="C3448" s="7" t="s">
        <v>2</v>
      </c>
      <c r="D3448" s="7"/>
      <c r="E3448" s="7" t="s">
        <v>2240</v>
      </c>
      <c r="F3448" s="7" t="s">
        <v>19</v>
      </c>
      <c r="G3448" s="7">
        <v>1</v>
      </c>
      <c r="H3448" s="7" t="s">
        <v>2</v>
      </c>
      <c r="I3448" s="7" t="s">
        <v>2</v>
      </c>
      <c r="J3448" s="7" t="s">
        <v>2241</v>
      </c>
    </row>
    <row r="3449" spans="1:10" x14ac:dyDescent="0.25" outlineLevel="5" collapsed="1">
      <c r="A3449" s="7" t="s">
        <v>15</v>
      </c>
      <c r="B3449" s="7" t="s">
        <v>64</v>
      </c>
      <c r="C3449" s="7" t="s">
        <v>2</v>
      </c>
      <c r="D3449" s="7"/>
      <c r="E3449" s="7" t="s">
        <v>2242</v>
      </c>
      <c r="F3449" s="7" t="s">
        <v>19</v>
      </c>
      <c r="G3449" s="7">
        <v>1</v>
      </c>
      <c r="H3449" s="7" t="s">
        <v>2</v>
      </c>
      <c r="I3449" s="7" t="s">
        <v>2</v>
      </c>
      <c r="J3449" s="7" t="s">
        <v>2243</v>
      </c>
    </row>
    <row r="3450" spans="1:10" x14ac:dyDescent="0.25" outlineLevel="5" collapsed="1">
      <c r="A3450" s="7" t="s">
        <v>15</v>
      </c>
      <c r="B3450" s="7" t="s">
        <v>64</v>
      </c>
      <c r="C3450" s="7" t="s">
        <v>2</v>
      </c>
      <c r="D3450" s="7"/>
      <c r="E3450" s="7" t="s">
        <v>2244</v>
      </c>
      <c r="F3450" s="7" t="s">
        <v>19</v>
      </c>
      <c r="G3450" s="7">
        <v>1</v>
      </c>
      <c r="H3450" s="7" t="s">
        <v>2</v>
      </c>
      <c r="I3450" s="7" t="s">
        <v>2</v>
      </c>
      <c r="J3450" s="7" t="s">
        <v>2245</v>
      </c>
    </row>
    <row r="3451" spans="1:10" x14ac:dyDescent="0.25" outlineLevel="3" collapsed="1">
      <c r="A3451" s="8" t="s">
        <v>15</v>
      </c>
      <c r="B3451" s="9" t="s">
        <v>2246</v>
      </c>
      <c r="C3451" s="8" t="s">
        <v>2</v>
      </c>
      <c r="D3451" s="8"/>
      <c r="E3451" s="8" t="s">
        <v>2247</v>
      </c>
      <c r="F3451" s="8" t="s">
        <v>15</v>
      </c>
      <c r="G3451" s="8" t="s">
        <v>2</v>
      </c>
      <c r="H3451" s="8" t="s">
        <v>2</v>
      </c>
      <c r="I3451" s="8" t="s">
        <v>2</v>
      </c>
      <c r="J3451" s="8" t="s">
        <v>2248</v>
      </c>
    </row>
    <row r="3452" spans="1:10" x14ac:dyDescent="0.25" outlineLevel="4" collapsed="1">
      <c r="A3452" s="7" t="s">
        <v>15</v>
      </c>
      <c r="B3452" s="7" t="s">
        <v>64</v>
      </c>
      <c r="C3452" s="7" t="s">
        <v>2</v>
      </c>
      <c r="D3452" s="7"/>
      <c r="E3452" s="7" t="s">
        <v>2221</v>
      </c>
      <c r="F3452" s="7" t="s">
        <v>19</v>
      </c>
      <c r="G3452" s="7">
        <v>5</v>
      </c>
      <c r="H3452" s="7" t="s">
        <v>2</v>
      </c>
      <c r="I3452" s="7" t="s">
        <v>2</v>
      </c>
      <c r="J3452" s="7" t="s">
        <v>2222</v>
      </c>
    </row>
    <row r="3453" spans="1:10" x14ac:dyDescent="0.25" outlineLevel="4" collapsed="1">
      <c r="A3453" s="8" t="s">
        <v>15</v>
      </c>
      <c r="B3453" s="9" t="s">
        <v>2249</v>
      </c>
      <c r="C3453" s="8" t="s">
        <v>2</v>
      </c>
      <c r="D3453" s="8"/>
      <c r="E3453" s="8" t="s">
        <v>2250</v>
      </c>
      <c r="F3453" s="8" t="s">
        <v>15</v>
      </c>
      <c r="G3453" s="8" t="s">
        <v>2</v>
      </c>
      <c r="H3453" s="8" t="s">
        <v>2</v>
      </c>
      <c r="I3453" s="8" t="s">
        <v>2</v>
      </c>
      <c r="J3453" s="8" t="s">
        <v>2251</v>
      </c>
    </row>
    <row r="3454" spans="1:10" x14ac:dyDescent="0.25" outlineLevel="5" collapsed="1">
      <c r="A3454" s="7" t="s">
        <v>15</v>
      </c>
      <c r="B3454" s="7" t="s">
        <v>25</v>
      </c>
      <c r="C3454" s="7" t="s">
        <v>2</v>
      </c>
      <c r="D3454" s="7"/>
      <c r="E3454" s="7" t="s">
        <v>2226</v>
      </c>
      <c r="F3454" s="7" t="s">
        <v>19</v>
      </c>
      <c r="G3454" s="7" t="s">
        <v>27</v>
      </c>
      <c r="H3454" s="7" t="s">
        <v>2</v>
      </c>
      <c r="I3454" s="7" t="s">
        <v>2</v>
      </c>
      <c r="J3454" s="7" t="s">
        <v>2227</v>
      </c>
    </row>
    <row r="3455" spans="1:10" x14ac:dyDescent="0.25" outlineLevel="5" collapsed="1">
      <c r="A3455" s="7" t="s">
        <v>15</v>
      </c>
      <c r="B3455" s="7" t="s">
        <v>295</v>
      </c>
      <c r="C3455" s="7" t="s">
        <v>2</v>
      </c>
      <c r="D3455" s="7"/>
      <c r="E3455" s="7" t="s">
        <v>2252</v>
      </c>
      <c r="F3455" s="7" t="s">
        <v>19</v>
      </c>
      <c r="G3455" s="7" t="b">
        <v>1</v>
      </c>
      <c r="H3455" s="7" t="s">
        <v>2</v>
      </c>
      <c r="I3455" s="7" t="s">
        <v>2</v>
      </c>
      <c r="J3455" s="7" t="s">
        <v>2253</v>
      </c>
    </row>
    <row r="3456" spans="1:10" x14ac:dyDescent="0.25" outlineLevel="5" collapsed="1">
      <c r="A3456" s="7" t="s">
        <v>15</v>
      </c>
      <c r="B3456" s="7" t="s">
        <v>64</v>
      </c>
      <c r="C3456" s="7" t="s">
        <v>2</v>
      </c>
      <c r="D3456" s="7"/>
      <c r="E3456" s="7" t="s">
        <v>2254</v>
      </c>
      <c r="F3456" s="7" t="s">
        <v>19</v>
      </c>
      <c r="G3456" s="7">
        <v>4</v>
      </c>
      <c r="H3456" s="7" t="s">
        <v>2</v>
      </c>
      <c r="I3456" s="7" t="s">
        <v>2</v>
      </c>
      <c r="J3456" s="7" t="s">
        <v>2255</v>
      </c>
    </row>
    <row r="3457" spans="1:10" x14ac:dyDescent="0.25" outlineLevel="5" collapsed="1">
      <c r="A3457" s="7" t="s">
        <v>15</v>
      </c>
      <c r="B3457" s="7" t="s">
        <v>64</v>
      </c>
      <c r="C3457" s="7" t="s">
        <v>2</v>
      </c>
      <c r="D3457" s="7"/>
      <c r="E3457" s="7" t="s">
        <v>2256</v>
      </c>
      <c r="F3457" s="7" t="s">
        <v>19</v>
      </c>
      <c r="G3457" s="7">
        <v>0.04</v>
      </c>
      <c r="H3457" s="7" t="s">
        <v>2</v>
      </c>
      <c r="I3457" s="7" t="s">
        <v>2</v>
      </c>
      <c r="J3457" s="7" t="s">
        <v>2257</v>
      </c>
    </row>
    <row r="3458" spans="1:10" x14ac:dyDescent="0.25" outlineLevel="5" collapsed="1">
      <c r="A3458" s="7" t="s">
        <v>15</v>
      </c>
      <c r="B3458" s="7" t="s">
        <v>64</v>
      </c>
      <c r="C3458" s="7" t="s">
        <v>2</v>
      </c>
      <c r="D3458" s="7"/>
      <c r="E3458" s="7" t="s">
        <v>2258</v>
      </c>
      <c r="F3458" s="7" t="s">
        <v>19</v>
      </c>
      <c r="G3458" s="7">
        <v>1000</v>
      </c>
      <c r="H3458" s="7" t="s">
        <v>2</v>
      </c>
      <c r="I3458" s="7" t="s">
        <v>2</v>
      </c>
      <c r="J3458" s="7" t="s">
        <v>2259</v>
      </c>
    </row>
    <row r="3459" spans="1:10" x14ac:dyDescent="0.25" outlineLevel="5" collapsed="1">
      <c r="A3459" s="7" t="s">
        <v>15</v>
      </c>
      <c r="B3459" s="7" t="s">
        <v>64</v>
      </c>
      <c r="C3459" s="7" t="s">
        <v>2</v>
      </c>
      <c r="D3459" s="7"/>
      <c r="E3459" s="7" t="s">
        <v>2260</v>
      </c>
      <c r="F3459" s="7" t="s">
        <v>19</v>
      </c>
      <c r="G3459" s="7">
        <v>225</v>
      </c>
      <c r="H3459" s="7" t="s">
        <v>2</v>
      </c>
      <c r="I3459" s="7" t="s">
        <v>2</v>
      </c>
      <c r="J3459" s="7" t="s">
        <v>2261</v>
      </c>
    </row>
    <row r="3460" spans="1:10" x14ac:dyDescent="0.25" outlineLevel="5" collapsed="1">
      <c r="A3460" s="7" t="s">
        <v>19</v>
      </c>
      <c r="B3460" s="7" t="s">
        <v>64</v>
      </c>
      <c r="C3460" s="7" t="s">
        <v>2</v>
      </c>
      <c r="D3460" s="7"/>
      <c r="E3460" s="7" t="s">
        <v>2262</v>
      </c>
      <c r="F3460" s="7" t="s">
        <v>19</v>
      </c>
      <c r="G3460" s="7">
        <v>1</v>
      </c>
      <c r="H3460" s="7" t="s">
        <v>2</v>
      </c>
      <c r="I3460" s="7" t="s">
        <v>2</v>
      </c>
      <c r="J3460" s="7" t="s">
        <v>2263</v>
      </c>
    </row>
    <row r="3461" spans="1:10" x14ac:dyDescent="0.25" outlineLevel="3" collapsed="1">
      <c r="A3461" s="8" t="s">
        <v>15</v>
      </c>
      <c r="B3461" s="9" t="s">
        <v>2264</v>
      </c>
      <c r="C3461" s="8" t="s">
        <v>2</v>
      </c>
      <c r="D3461" s="8"/>
      <c r="E3461" s="8" t="s">
        <v>2265</v>
      </c>
      <c r="F3461" s="8" t="s">
        <v>15</v>
      </c>
      <c r="G3461" s="8" t="s">
        <v>2</v>
      </c>
      <c r="H3461" s="8" t="s">
        <v>2</v>
      </c>
      <c r="I3461" s="8" t="s">
        <v>2</v>
      </c>
      <c r="J3461" s="8" t="s">
        <v>2266</v>
      </c>
    </row>
    <row r="3462" spans="1:10" x14ac:dyDescent="0.25" outlineLevel="4" collapsed="1">
      <c r="A3462" s="7" t="s">
        <v>15</v>
      </c>
      <c r="B3462" s="7" t="s">
        <v>64</v>
      </c>
      <c r="C3462" s="7" t="s">
        <v>2</v>
      </c>
      <c r="D3462" s="7"/>
      <c r="E3462" s="7" t="s">
        <v>2221</v>
      </c>
      <c r="F3462" s="7" t="s">
        <v>19</v>
      </c>
      <c r="G3462" s="7">
        <v>7</v>
      </c>
      <c r="H3462" s="7" t="s">
        <v>2</v>
      </c>
      <c r="I3462" s="7" t="s">
        <v>2</v>
      </c>
      <c r="J3462" s="7" t="s">
        <v>2222</v>
      </c>
    </row>
    <row r="3463" spans="1:10" x14ac:dyDescent="0.25" outlineLevel="4" collapsed="1">
      <c r="A3463" s="8" t="s">
        <v>15</v>
      </c>
      <c r="B3463" s="9" t="s">
        <v>2267</v>
      </c>
      <c r="C3463" s="8" t="s">
        <v>2</v>
      </c>
      <c r="D3463" s="8"/>
      <c r="E3463" s="8" t="s">
        <v>2268</v>
      </c>
      <c r="F3463" s="8" t="s">
        <v>15</v>
      </c>
      <c r="G3463" s="8" t="s">
        <v>2</v>
      </c>
      <c r="H3463" s="8" t="s">
        <v>2</v>
      </c>
      <c r="I3463" s="8" t="s">
        <v>2</v>
      </c>
      <c r="J3463" s="8" t="s">
        <v>2269</v>
      </c>
    </row>
    <row r="3464" spans="1:10" x14ac:dyDescent="0.25" outlineLevel="5" collapsed="1">
      <c r="A3464" s="7" t="s">
        <v>15</v>
      </c>
      <c r="B3464" s="7" t="s">
        <v>25</v>
      </c>
      <c r="C3464" s="7" t="s">
        <v>2</v>
      </c>
      <c r="D3464" s="7"/>
      <c r="E3464" s="7" t="s">
        <v>2226</v>
      </c>
      <c r="F3464" s="7" t="s">
        <v>19</v>
      </c>
      <c r="G3464" s="7" t="s">
        <v>27</v>
      </c>
      <c r="H3464" s="7" t="s">
        <v>2</v>
      </c>
      <c r="I3464" s="7" t="s">
        <v>2</v>
      </c>
      <c r="J3464" s="7" t="s">
        <v>2227</v>
      </c>
    </row>
    <row r="3465" spans="1:10" x14ac:dyDescent="0.25" outlineLevel="5" collapsed="1">
      <c r="A3465" s="7" t="s">
        <v>15</v>
      </c>
      <c r="B3465" s="7" t="s">
        <v>64</v>
      </c>
      <c r="C3465" s="7" t="s">
        <v>2</v>
      </c>
      <c r="D3465" s="7"/>
      <c r="E3465" s="7" t="s">
        <v>2270</v>
      </c>
      <c r="F3465" s="7" t="s">
        <v>19</v>
      </c>
      <c r="G3465" s="7">
        <v>1</v>
      </c>
      <c r="H3465" s="7" t="s">
        <v>2</v>
      </c>
      <c r="I3465" s="7" t="s">
        <v>2</v>
      </c>
      <c r="J3465" s="7" t="s">
        <v>2271</v>
      </c>
    </row>
    <row r="3466" spans="1:10" x14ac:dyDescent="0.25" outlineLevel="5" collapsed="1">
      <c r="A3466" s="7" t="s">
        <v>15</v>
      </c>
      <c r="B3466" s="7" t="s">
        <v>64</v>
      </c>
      <c r="C3466" s="7" t="s">
        <v>2</v>
      </c>
      <c r="D3466" s="7"/>
      <c r="E3466" s="7" t="s">
        <v>2272</v>
      </c>
      <c r="F3466" s="7" t="s">
        <v>19</v>
      </c>
      <c r="G3466" s="7">
        <v>7</v>
      </c>
      <c r="H3466" s="7" t="s">
        <v>2</v>
      </c>
      <c r="I3466" s="7" t="s">
        <v>2</v>
      </c>
      <c r="J3466" s="7" t="s">
        <v>2273</v>
      </c>
    </row>
    <row r="3467" spans="1:10" x14ac:dyDescent="0.25" outlineLevel="5" collapsed="1">
      <c r="A3467" s="7" t="s">
        <v>15</v>
      </c>
      <c r="B3467" s="7" t="s">
        <v>64</v>
      </c>
      <c r="C3467" s="7" t="s">
        <v>2</v>
      </c>
      <c r="D3467" s="7"/>
      <c r="E3467" s="7" t="s">
        <v>2274</v>
      </c>
      <c r="F3467" s="7" t="s">
        <v>19</v>
      </c>
      <c r="G3467" s="7">
        <v>0.6</v>
      </c>
      <c r="H3467" s="7" t="s">
        <v>2</v>
      </c>
      <c r="I3467" s="7" t="s">
        <v>2</v>
      </c>
      <c r="J3467" s="7" t="s">
        <v>2275</v>
      </c>
    </row>
    <row r="3468" spans="1:10" x14ac:dyDescent="0.25" outlineLevel="5" collapsed="1">
      <c r="A3468" s="7" t="s">
        <v>15</v>
      </c>
      <c r="B3468" s="7" t="s">
        <v>64</v>
      </c>
      <c r="C3468" s="7" t="s">
        <v>2</v>
      </c>
      <c r="D3468" s="7"/>
      <c r="E3468" s="7" t="s">
        <v>2276</v>
      </c>
      <c r="F3468" s="7" t="s">
        <v>19</v>
      </c>
      <c r="G3468" s="7">
        <v>0.7</v>
      </c>
      <c r="H3468" s="7" t="s">
        <v>2</v>
      </c>
      <c r="I3468" s="7" t="s">
        <v>2</v>
      </c>
      <c r="J3468" s="7" t="s">
        <v>2277</v>
      </c>
    </row>
    <row r="3469" spans="1:10" x14ac:dyDescent="0.25" outlineLevel="3" collapsed="1">
      <c r="A3469" s="8" t="s">
        <v>15</v>
      </c>
      <c r="B3469" s="9" t="s">
        <v>2278</v>
      </c>
      <c r="C3469" s="8" t="s">
        <v>2</v>
      </c>
      <c r="D3469" s="8"/>
      <c r="E3469" s="8" t="s">
        <v>2279</v>
      </c>
      <c r="F3469" s="8" t="s">
        <v>15</v>
      </c>
      <c r="G3469" s="8" t="s">
        <v>2</v>
      </c>
      <c r="H3469" s="8" t="s">
        <v>2</v>
      </c>
      <c r="I3469" s="8" t="s">
        <v>2</v>
      </c>
      <c r="J3469" s="8" t="s">
        <v>2280</v>
      </c>
    </row>
    <row r="3470" spans="1:10" x14ac:dyDescent="0.25" outlineLevel="4" collapsed="1">
      <c r="A3470" s="7" t="s">
        <v>15</v>
      </c>
      <c r="B3470" s="7" t="s">
        <v>64</v>
      </c>
      <c r="C3470" s="7" t="s">
        <v>2</v>
      </c>
      <c r="D3470" s="7"/>
      <c r="E3470" s="7" t="s">
        <v>2221</v>
      </c>
      <c r="F3470" s="7" t="s">
        <v>19</v>
      </c>
      <c r="G3470" s="7">
        <v>7</v>
      </c>
      <c r="H3470" s="7" t="s">
        <v>2</v>
      </c>
      <c r="I3470" s="7" t="s">
        <v>2</v>
      </c>
      <c r="J3470" s="7" t="s">
        <v>2222</v>
      </c>
    </row>
    <row r="3471" spans="1:10" x14ac:dyDescent="0.25" outlineLevel="4" collapsed="1">
      <c r="A3471" s="8" t="s">
        <v>15</v>
      </c>
      <c r="B3471" s="9" t="s">
        <v>2281</v>
      </c>
      <c r="C3471" s="8" t="s">
        <v>2</v>
      </c>
      <c r="D3471" s="8"/>
      <c r="E3471" s="8" t="s">
        <v>2268</v>
      </c>
      <c r="F3471" s="8" t="s">
        <v>15</v>
      </c>
      <c r="G3471" s="8" t="s">
        <v>2</v>
      </c>
      <c r="H3471" s="8" t="s">
        <v>2</v>
      </c>
      <c r="I3471" s="8" t="s">
        <v>2</v>
      </c>
      <c r="J3471" s="8" t="s">
        <v>2282</v>
      </c>
    </row>
    <row r="3472" spans="1:10" x14ac:dyDescent="0.25" outlineLevel="5" collapsed="1">
      <c r="A3472" s="7" t="s">
        <v>15</v>
      </c>
      <c r="B3472" s="7" t="s">
        <v>25</v>
      </c>
      <c r="C3472" s="7" t="s">
        <v>2</v>
      </c>
      <c r="D3472" s="7"/>
      <c r="E3472" s="7" t="s">
        <v>2226</v>
      </c>
      <c r="F3472" s="7" t="s">
        <v>19</v>
      </c>
      <c r="G3472" s="7" t="s">
        <v>952</v>
      </c>
      <c r="H3472" s="7" t="s">
        <v>2</v>
      </c>
      <c r="I3472" s="7" t="s">
        <v>2</v>
      </c>
      <c r="J3472" s="7" t="s">
        <v>2227</v>
      </c>
    </row>
    <row r="3473" spans="1:10" x14ac:dyDescent="0.25" outlineLevel="5" collapsed="1">
      <c r="A3473" s="7" t="s">
        <v>15</v>
      </c>
      <c r="B3473" s="7" t="s">
        <v>64</v>
      </c>
      <c r="C3473" s="7" t="s">
        <v>2</v>
      </c>
      <c r="D3473" s="7"/>
      <c r="E3473" s="7" t="s">
        <v>2270</v>
      </c>
      <c r="F3473" s="7" t="s">
        <v>19</v>
      </c>
      <c r="G3473" s="7">
        <v>1</v>
      </c>
      <c r="H3473" s="7" t="s">
        <v>2</v>
      </c>
      <c r="I3473" s="7" t="s">
        <v>2</v>
      </c>
      <c r="J3473" s="7" t="s">
        <v>2271</v>
      </c>
    </row>
    <row r="3474" spans="1:10" x14ac:dyDescent="0.25" outlineLevel="5" collapsed="1">
      <c r="A3474" s="7" t="s">
        <v>15</v>
      </c>
      <c r="B3474" s="7" t="s">
        <v>64</v>
      </c>
      <c r="C3474" s="7" t="s">
        <v>2</v>
      </c>
      <c r="D3474" s="7"/>
      <c r="E3474" s="7" t="s">
        <v>2272</v>
      </c>
      <c r="F3474" s="7" t="s">
        <v>19</v>
      </c>
      <c r="G3474" s="7">
        <v>5</v>
      </c>
      <c r="H3474" s="7" t="s">
        <v>2</v>
      </c>
      <c r="I3474" s="7" t="s">
        <v>2</v>
      </c>
      <c r="J3474" s="7" t="s">
        <v>2273</v>
      </c>
    </row>
    <row r="3475" spans="1:10" x14ac:dyDescent="0.25" outlineLevel="5" collapsed="1">
      <c r="A3475" s="7" t="s">
        <v>15</v>
      </c>
      <c r="B3475" s="7" t="s">
        <v>64</v>
      </c>
      <c r="C3475" s="7" t="s">
        <v>2</v>
      </c>
      <c r="D3475" s="7"/>
      <c r="E3475" s="7" t="s">
        <v>2283</v>
      </c>
      <c r="F3475" s="7" t="s">
        <v>19</v>
      </c>
      <c r="G3475" s="7">
        <v>0.9</v>
      </c>
      <c r="H3475" s="7" t="s">
        <v>2</v>
      </c>
      <c r="I3475" s="7" t="s">
        <v>2</v>
      </c>
      <c r="J3475" s="7" t="s">
        <v>2284</v>
      </c>
    </row>
    <row r="3476" spans="1:10" x14ac:dyDescent="0.25" outlineLevel="5" collapsed="1">
      <c r="A3476" s="7" t="s">
        <v>15</v>
      </c>
      <c r="B3476" s="7" t="s">
        <v>64</v>
      </c>
      <c r="C3476" s="7" t="s">
        <v>2</v>
      </c>
      <c r="D3476" s="7"/>
      <c r="E3476" s="7" t="s">
        <v>2285</v>
      </c>
      <c r="F3476" s="7" t="s">
        <v>19</v>
      </c>
      <c r="G3476" s="7">
        <v>0.7</v>
      </c>
      <c r="H3476" s="7" t="s">
        <v>2</v>
      </c>
      <c r="I3476" s="7" t="s">
        <v>2</v>
      </c>
      <c r="J3476" s="7" t="s">
        <v>2286</v>
      </c>
    </row>
    <row r="3477" spans="1:10" x14ac:dyDescent="0.25" outlineLevel="5" collapsed="1">
      <c r="A3477" s="7" t="s">
        <v>15</v>
      </c>
      <c r="B3477" s="7" t="s">
        <v>64</v>
      </c>
      <c r="C3477" s="7" t="s">
        <v>2</v>
      </c>
      <c r="D3477" s="7"/>
      <c r="E3477" s="7" t="s">
        <v>2287</v>
      </c>
      <c r="F3477" s="7" t="s">
        <v>19</v>
      </c>
      <c r="G3477" s="7">
        <v>2.89</v>
      </c>
      <c r="H3477" s="7" t="s">
        <v>2</v>
      </c>
      <c r="I3477" s="7" t="s">
        <v>2</v>
      </c>
      <c r="J3477" s="7" t="s">
        <v>2288</v>
      </c>
    </row>
    <row r="3478" spans="1:10" x14ac:dyDescent="0.25" outlineLevel="2" collapsed="1">
      <c r="A3478" s="8" t="s">
        <v>15</v>
      </c>
      <c r="B3478" s="9" t="s">
        <v>2289</v>
      </c>
      <c r="C3478" s="8" t="s">
        <v>2</v>
      </c>
      <c r="D3478" s="8"/>
      <c r="E3478" s="8" t="s">
        <v>2290</v>
      </c>
      <c r="F3478" s="8" t="s">
        <v>19</v>
      </c>
      <c r="G3478" s="8" t="s">
        <v>2</v>
      </c>
      <c r="H3478" s="8" t="s">
        <v>2</v>
      </c>
      <c r="I3478" s="8" t="s">
        <v>2</v>
      </c>
      <c r="J3478" s="8" t="s">
        <v>2291</v>
      </c>
    </row>
    <row r="3479" spans="1:10" x14ac:dyDescent="0.25" outlineLevel="3" collapsed="1">
      <c r="A3479" s="8" t="s">
        <v>15</v>
      </c>
      <c r="B3479" s="9" t="s">
        <v>2292</v>
      </c>
      <c r="C3479" s="8" t="s">
        <v>2</v>
      </c>
      <c r="D3479" s="8"/>
      <c r="E3479" s="8" t="s">
        <v>2293</v>
      </c>
      <c r="F3479" s="8" t="s">
        <v>15</v>
      </c>
      <c r="G3479" s="8" t="s">
        <v>2</v>
      </c>
      <c r="H3479" s="8" t="s">
        <v>2</v>
      </c>
      <c r="I3479" s="8" t="s">
        <v>2</v>
      </c>
      <c r="J3479" s="8" t="s">
        <v>2294</v>
      </c>
    </row>
    <row r="3480" spans="1:10" x14ac:dyDescent="0.25" outlineLevel="4" collapsed="1">
      <c r="A3480" s="7" t="s">
        <v>15</v>
      </c>
      <c r="B3480" s="7" t="s">
        <v>64</v>
      </c>
      <c r="C3480" s="7" t="s">
        <v>2</v>
      </c>
      <c r="D3480" s="7"/>
      <c r="E3480" s="7" t="s">
        <v>2295</v>
      </c>
      <c r="F3480" s="7" t="s">
        <v>19</v>
      </c>
      <c r="G3480" s="7">
        <v>1</v>
      </c>
      <c r="H3480" s="7" t="s">
        <v>2</v>
      </c>
      <c r="I3480" s="7" t="s">
        <v>2</v>
      </c>
      <c r="J3480" s="7" t="s">
        <v>1891</v>
      </c>
    </row>
    <row r="3481" spans="1:10" x14ac:dyDescent="0.25" outlineLevel="4" collapsed="1">
      <c r="A3481" s="8" t="s">
        <v>15</v>
      </c>
      <c r="B3481" s="9" t="s">
        <v>2296</v>
      </c>
      <c r="C3481" s="8" t="s">
        <v>2</v>
      </c>
      <c r="D3481" s="8"/>
      <c r="E3481" s="8" t="s">
        <v>2297</v>
      </c>
      <c r="F3481" s="8" t="s">
        <v>15</v>
      </c>
      <c r="G3481" s="8" t="s">
        <v>2</v>
      </c>
      <c r="H3481" s="8" t="s">
        <v>2</v>
      </c>
      <c r="I3481" s="8" t="s">
        <v>2</v>
      </c>
      <c r="J3481" s="8" t="s">
        <v>2298</v>
      </c>
    </row>
    <row r="3482" spans="1:10" x14ac:dyDescent="0.25" outlineLevel="5" collapsed="1">
      <c r="A3482" s="7" t="s">
        <v>15</v>
      </c>
      <c r="B3482" s="7" t="s">
        <v>25</v>
      </c>
      <c r="C3482" s="7" t="s">
        <v>2</v>
      </c>
      <c r="D3482" s="7"/>
      <c r="E3482" s="7" t="s">
        <v>2226</v>
      </c>
      <c r="F3482" s="7" t="s">
        <v>19</v>
      </c>
      <c r="G3482" s="7" t="s">
        <v>27</v>
      </c>
      <c r="H3482" s="7" t="s">
        <v>2</v>
      </c>
      <c r="I3482" s="7" t="s">
        <v>2</v>
      </c>
      <c r="J3482" s="7" t="s">
        <v>2227</v>
      </c>
    </row>
    <row r="3483" spans="1:10" x14ac:dyDescent="0.25" outlineLevel="5" collapsed="1">
      <c r="A3483" s="8" t="s">
        <v>15</v>
      </c>
      <c r="B3483" s="9" t="s">
        <v>2299</v>
      </c>
      <c r="C3483" s="8" t="s">
        <v>2</v>
      </c>
      <c r="D3483" s="8"/>
      <c r="E3483" s="8" t="s">
        <v>2299</v>
      </c>
      <c r="F3483" s="8" t="s">
        <v>19</v>
      </c>
      <c r="G3483" s="8" t="s">
        <v>2</v>
      </c>
      <c r="H3483" s="8" t="s">
        <v>2</v>
      </c>
      <c r="I3483" s="8" t="s">
        <v>2</v>
      </c>
      <c r="J3483" s="8" t="s">
        <v>2300</v>
      </c>
    </row>
    <row r="3484" spans="1:10" x14ac:dyDescent="0.25" outlineLevel="6" collapsed="1">
      <c r="A3484" s="7" t="s">
        <v>15</v>
      </c>
      <c r="B3484" s="7" t="s">
        <v>16</v>
      </c>
      <c r="C3484" s="10" t="s">
        <v>2301</v>
      </c>
      <c r="D3484" s="7"/>
      <c r="E3484" s="7" t="s">
        <v>2302</v>
      </c>
      <c r="F3484" s="7" t="s">
        <v>19</v>
      </c>
      <c r="G3484" s="7" t="s">
        <v>2303</v>
      </c>
      <c r="H3484" s="7" t="s">
        <v>2</v>
      </c>
      <c r="I3484" s="7" t="s">
        <v>2</v>
      </c>
      <c r="J3484" s="7" t="s">
        <v>2304</v>
      </c>
    </row>
    <row r="3485" spans="1:10" x14ac:dyDescent="0.25" outlineLevel="6" collapsed="1">
      <c r="A3485" s="7" t="s">
        <v>15</v>
      </c>
      <c r="B3485" s="7" t="s">
        <v>16</v>
      </c>
      <c r="C3485" s="10" t="s">
        <v>2305</v>
      </c>
      <c r="D3485" s="7"/>
      <c r="E3485" s="7" t="s">
        <v>2306</v>
      </c>
      <c r="F3485" s="7" t="s">
        <v>19</v>
      </c>
      <c r="G3485" s="7" t="s">
        <v>2307</v>
      </c>
      <c r="H3485" s="7" t="s">
        <v>2</v>
      </c>
      <c r="I3485" s="7" t="s">
        <v>2</v>
      </c>
      <c r="J3485" s="7" t="s">
        <v>2308</v>
      </c>
    </row>
    <row r="3486" spans="1:10" x14ac:dyDescent="0.25" outlineLevel="6" collapsed="1">
      <c r="A3486" s="8" t="s">
        <v>19</v>
      </c>
      <c r="B3486" s="9" t="s">
        <v>2309</v>
      </c>
      <c r="C3486" s="8" t="s">
        <v>2</v>
      </c>
      <c r="D3486" s="8">
        <f>EXACT(G3485,"Between two points of time")</f>
      </c>
      <c r="E3486" s="8" t="s">
        <v>2310</v>
      </c>
      <c r="F3486" s="8" t="s">
        <v>19</v>
      </c>
      <c r="G3486" s="8" t="s">
        <v>2</v>
      </c>
      <c r="H3486" s="8" t="s">
        <v>2</v>
      </c>
      <c r="I3486" s="8" t="s">
        <v>2</v>
      </c>
      <c r="J3486" s="8" t="s">
        <v>2311</v>
      </c>
    </row>
    <row r="3487" spans="1:10" x14ac:dyDescent="0.25" outlineLevel="7" collapsed="1">
      <c r="A3487" s="7" t="s">
        <v>15</v>
      </c>
      <c r="B3487" s="7" t="s">
        <v>16</v>
      </c>
      <c r="C3487" s="10" t="s">
        <v>2312</v>
      </c>
      <c r="D3487" s="7"/>
      <c r="E3487" s="7" t="s">
        <v>2313</v>
      </c>
      <c r="F3487" s="7" t="s">
        <v>19</v>
      </c>
      <c r="G3487" s="7" t="s">
        <v>2314</v>
      </c>
      <c r="H3487" s="7" t="s">
        <v>2</v>
      </c>
      <c r="I3487" s="7" t="s">
        <v>2</v>
      </c>
      <c r="J3487" s="7" t="s">
        <v>2315</v>
      </c>
    </row>
    <row r="3488" spans="1:10" x14ac:dyDescent="0.25" outlineLevel="7" collapsed="1">
      <c r="A3488" s="7" t="s">
        <v>19</v>
      </c>
      <c r="B3488" s="10" t="s">
        <v>2316</v>
      </c>
      <c r="C3488" s="7" t="s">
        <v>2</v>
      </c>
      <c r="D3488" s="7">
        <f>EXACT(G3487,"Estimation by proportionate crown cover")</f>
      </c>
      <c r="E3488" s="7" t="s">
        <v>2317</v>
      </c>
      <c r="F3488" s="7" t="s">
        <v>19</v>
      </c>
      <c r="G3488" s="7" t="s">
        <v>2</v>
      </c>
      <c r="H3488" s="7" t="s">
        <v>2</v>
      </c>
      <c r="I3488" s="7" t="s">
        <v>2</v>
      </c>
      <c r="J3488" s="7" t="s">
        <v>2318</v>
      </c>
    </row>
    <row r="3489" spans="1:10" x14ac:dyDescent="0.25" outlineLevel="7" collapsed="1">
      <c r="A3489" s="7" t="s">
        <v>19</v>
      </c>
      <c r="B3489" s="10" t="s">
        <v>2319</v>
      </c>
      <c r="C3489" s="7" t="s">
        <v>2</v>
      </c>
      <c r="D3489" s="7">
        <f>EXACT(G3487,"Direct estimation of change by re-measurement of sample plots")</f>
      </c>
      <c r="E3489" s="7" t="s">
        <v>2320</v>
      </c>
      <c r="F3489" s="7" t="s">
        <v>19</v>
      </c>
      <c r="G3489" s="7" t="s">
        <v>2</v>
      </c>
      <c r="H3489" s="7" t="s">
        <v>2</v>
      </c>
      <c r="I3489" s="7" t="s">
        <v>2</v>
      </c>
      <c r="J3489" s="7" t="s">
        <v>2321</v>
      </c>
    </row>
    <row r="3490" spans="1:10" x14ac:dyDescent="0.25" outlineLevel="7" collapsed="1">
      <c r="A3490" s="7" t="s">
        <v>19</v>
      </c>
      <c r="B3490" s="10" t="s">
        <v>2322</v>
      </c>
      <c r="C3490" s="7" t="s">
        <v>2</v>
      </c>
      <c r="D3490" s="7">
        <f>EXACT(G3487,"Difference of two independent stock estimations")</f>
      </c>
      <c r="E3490" s="7" t="s">
        <v>2314</v>
      </c>
      <c r="F3490" s="7" t="s">
        <v>19</v>
      </c>
      <c r="G3490" s="7" t="s">
        <v>2</v>
      </c>
      <c r="H3490" s="7" t="s">
        <v>2</v>
      </c>
      <c r="I3490" s="7" t="s">
        <v>2</v>
      </c>
      <c r="J3490" s="7" t="s">
        <v>2323</v>
      </c>
    </row>
    <row r="3491" spans="1:10" x14ac:dyDescent="0.25" outlineLevel="6" collapsed="1">
      <c r="A3491" s="8" t="s">
        <v>19</v>
      </c>
      <c r="B3491" s="9" t="s">
        <v>2324</v>
      </c>
      <c r="C3491" s="8" t="s">
        <v>2</v>
      </c>
      <c r="D3491" s="8">
        <f>NOT(EXACT(G3485,"Between two points of time"))</f>
      </c>
      <c r="E3491" s="8" t="s">
        <v>2325</v>
      </c>
      <c r="F3491" s="8" t="s">
        <v>19</v>
      </c>
      <c r="G3491" s="8" t="s">
        <v>2</v>
      </c>
      <c r="H3491" s="8" t="s">
        <v>2</v>
      </c>
      <c r="I3491" s="8" t="s">
        <v>2</v>
      </c>
      <c r="J3491" s="8" t="s">
        <v>2326</v>
      </c>
    </row>
    <row r="3492" spans="1:10" x14ac:dyDescent="0.25" outlineLevel="7" collapsed="1">
      <c r="A3492" s="7" t="s">
        <v>15</v>
      </c>
      <c r="B3492" s="7" t="s">
        <v>64</v>
      </c>
      <c r="C3492" s="7" t="s">
        <v>2</v>
      </c>
      <c r="D3492" s="7" t="s">
        <v>2327</v>
      </c>
      <c r="E3492" s="7" t="s">
        <v>2328</v>
      </c>
      <c r="F3492" s="7" t="s">
        <v>19</v>
      </c>
      <c r="G3492" s="7">
        <v>1</v>
      </c>
      <c r="H3492" s="7" t="s">
        <v>2</v>
      </c>
      <c r="I3492" s="7" t="s">
        <v>2</v>
      </c>
      <c r="J3492" s="7" t="s">
        <v>2329</v>
      </c>
    </row>
    <row r="3493" spans="1:10" x14ac:dyDescent="0.25" outlineLevel="7" collapsed="1">
      <c r="A3493" s="7" t="s">
        <v>15</v>
      </c>
      <c r="B3493" s="7" t="s">
        <v>64</v>
      </c>
      <c r="C3493" s="7" t="s">
        <v>2</v>
      </c>
      <c r="D3493" s="7" t="s">
        <v>2327</v>
      </c>
      <c r="E3493" s="7" t="s">
        <v>2330</v>
      </c>
      <c r="F3493" s="7" t="s">
        <v>19</v>
      </c>
      <c r="G3493" s="7">
        <v>1</v>
      </c>
      <c r="H3493" s="7" t="s">
        <v>2</v>
      </c>
      <c r="I3493" s="7" t="s">
        <v>2</v>
      </c>
      <c r="J3493" s="7" t="s">
        <v>2331</v>
      </c>
    </row>
    <row r="3494" spans="1:10" x14ac:dyDescent="0.25" outlineLevel="7" collapsed="1">
      <c r="A3494" s="7" t="s">
        <v>15</v>
      </c>
      <c r="B3494" s="7" t="s">
        <v>64</v>
      </c>
      <c r="C3494" s="7" t="s">
        <v>2</v>
      </c>
      <c r="D3494" s="7"/>
      <c r="E3494" s="7" t="s">
        <v>2332</v>
      </c>
      <c r="F3494" s="7" t="s">
        <v>19</v>
      </c>
      <c r="G3494" s="7">
        <v>1</v>
      </c>
      <c r="H3494" s="7" t="s">
        <v>2</v>
      </c>
      <c r="I3494" s="7" t="s">
        <v>2</v>
      </c>
      <c r="J3494" s="7" t="s">
        <v>1099</v>
      </c>
    </row>
    <row r="3495" spans="1:10" x14ac:dyDescent="0.25" outlineLevel="6" collapsed="1">
      <c r="A3495" s="8" t="s">
        <v>15</v>
      </c>
      <c r="B3495" s="9" t="s">
        <v>2333</v>
      </c>
      <c r="C3495" s="8" t="s">
        <v>2</v>
      </c>
      <c r="D3495" s="8"/>
      <c r="E3495" s="8" t="s">
        <v>2334</v>
      </c>
      <c r="F3495" s="8" t="s">
        <v>19</v>
      </c>
      <c r="G3495" s="8" t="s">
        <v>2</v>
      </c>
      <c r="H3495" s="8" t="s">
        <v>2</v>
      </c>
      <c r="I3495" s="8" t="s">
        <v>2</v>
      </c>
      <c r="J3495" s="8" t="s">
        <v>2335</v>
      </c>
    </row>
    <row r="3496" spans="1:10" x14ac:dyDescent="0.25" outlineLevel="7" collapsed="1">
      <c r="A3496" s="7" t="s">
        <v>15</v>
      </c>
      <c r="B3496" s="7" t="s">
        <v>16</v>
      </c>
      <c r="C3496" s="10" t="s">
        <v>2336</v>
      </c>
      <c r="D3496" s="7"/>
      <c r="E3496" s="7" t="s">
        <v>2337</v>
      </c>
      <c r="F3496" s="7" t="s">
        <v>19</v>
      </c>
      <c r="G3496" s="7" t="s">
        <v>2338</v>
      </c>
      <c r="H3496" s="7" t="s">
        <v>2</v>
      </c>
      <c r="I3496" s="7" t="s">
        <v>2</v>
      </c>
      <c r="J3496" s="7" t="s">
        <v>2339</v>
      </c>
    </row>
    <row r="3497" spans="1:10" x14ac:dyDescent="0.25" outlineLevel="7" collapsed="1">
      <c r="A3497" s="7" t="s">
        <v>19</v>
      </c>
      <c r="B3497" s="10" t="s">
        <v>2340</v>
      </c>
      <c r="C3497" s="7" t="s">
        <v>2</v>
      </c>
      <c r="D3497" s="7">
        <f>EXACT(G3496,"Updating the previous stock by independent measurement of change")</f>
      </c>
      <c r="E3497" s="7" t="s">
        <v>2341</v>
      </c>
      <c r="F3497" s="7" t="s">
        <v>19</v>
      </c>
      <c r="G3497" s="7" t="s">
        <v>2</v>
      </c>
      <c r="H3497" s="7" t="s">
        <v>2</v>
      </c>
      <c r="I3497" s="7" t="s">
        <v>2</v>
      </c>
      <c r="J3497" s="7" t="s">
        <v>2342</v>
      </c>
    </row>
    <row r="3498" spans="1:10" x14ac:dyDescent="0.25" outlineLevel="7" collapsed="1">
      <c r="A3498" s="7" t="s">
        <v>19</v>
      </c>
      <c r="B3498" s="10" t="s">
        <v>2343</v>
      </c>
      <c r="C3498" s="7" t="s">
        <v>2</v>
      </c>
      <c r="D3498" s="7">
        <f>EXACT(G3496,"Proportionate crown cover")</f>
      </c>
      <c r="E3498" s="7" t="s">
        <v>2344</v>
      </c>
      <c r="F3498" s="7" t="s">
        <v>19</v>
      </c>
      <c r="G3498" s="7" t="s">
        <v>2</v>
      </c>
      <c r="H3498" s="7" t="s">
        <v>2</v>
      </c>
      <c r="I3498" s="7" t="s">
        <v>2</v>
      </c>
      <c r="J3498" s="7" t="s">
        <v>2345</v>
      </c>
    </row>
    <row r="3499" spans="1:10" x14ac:dyDescent="0.25" outlineLevel="7" collapsed="1">
      <c r="A3499" s="7" t="s">
        <v>19</v>
      </c>
      <c r="B3499" s="10" t="s">
        <v>2346</v>
      </c>
      <c r="C3499" s="7" t="s">
        <v>2</v>
      </c>
      <c r="D3499" s="7">
        <f>EXACT(G3496,"Measurement of sample plots")</f>
      </c>
      <c r="E3499" s="7" t="s">
        <v>2338</v>
      </c>
      <c r="F3499" s="7" t="s">
        <v>19</v>
      </c>
      <c r="G3499" s="7" t="s">
        <v>2</v>
      </c>
      <c r="H3499" s="7" t="s">
        <v>2</v>
      </c>
      <c r="I3499" s="7" t="s">
        <v>2</v>
      </c>
      <c r="J3499" s="7" t="s">
        <v>2347</v>
      </c>
    </row>
    <row r="3500" spans="1:10" x14ac:dyDescent="0.25" outlineLevel="6" collapsed="1">
      <c r="A3500" s="7" t="s">
        <v>15</v>
      </c>
      <c r="B3500" s="7" t="s">
        <v>16</v>
      </c>
      <c r="C3500" s="10" t="s">
        <v>2348</v>
      </c>
      <c r="D3500" s="7"/>
      <c r="E3500" s="7" t="s">
        <v>2349</v>
      </c>
      <c r="F3500" s="7" t="s">
        <v>19</v>
      </c>
      <c r="G3500" s="7" t="s">
        <v>2307</v>
      </c>
      <c r="H3500" s="7" t="s">
        <v>2</v>
      </c>
      <c r="I3500" s="7" t="s">
        <v>2</v>
      </c>
      <c r="J3500" s="7" t="s">
        <v>2350</v>
      </c>
    </row>
    <row r="3501" spans="1:10" x14ac:dyDescent="0.25" outlineLevel="6" collapsed="1">
      <c r="A3501" s="8" t="s">
        <v>19</v>
      </c>
      <c r="B3501" s="9" t="s">
        <v>2351</v>
      </c>
      <c r="C3501" s="8" t="s">
        <v>2</v>
      </c>
      <c r="D3501" s="8">
        <f>EXACT(G3500,"Between two points of time")</f>
      </c>
      <c r="E3501" s="8" t="s">
        <v>2352</v>
      </c>
      <c r="F3501" s="8" t="s">
        <v>19</v>
      </c>
      <c r="G3501" s="8" t="s">
        <v>2</v>
      </c>
      <c r="H3501" s="8" t="s">
        <v>2</v>
      </c>
      <c r="I3501" s="8" t="s">
        <v>2</v>
      </c>
      <c r="J3501" s="8" t="s">
        <v>2353</v>
      </c>
    </row>
    <row r="3502" spans="1:10" x14ac:dyDescent="0.25" outlineLevel="7" collapsed="1">
      <c r="A3502" s="7" t="s">
        <v>15</v>
      </c>
      <c r="B3502" s="7" t="s">
        <v>64</v>
      </c>
      <c r="C3502" s="7" t="s">
        <v>2</v>
      </c>
      <c r="D3502" s="7"/>
      <c r="E3502" s="7" t="s">
        <v>2354</v>
      </c>
      <c r="F3502" s="7" t="s">
        <v>19</v>
      </c>
      <c r="G3502" s="7">
        <v>1</v>
      </c>
      <c r="H3502" s="7" t="s">
        <v>2</v>
      </c>
      <c r="I3502" s="7" t="s">
        <v>2</v>
      </c>
      <c r="J3502" s="7" t="s">
        <v>2355</v>
      </c>
    </row>
    <row r="3503" spans="1:10" x14ac:dyDescent="0.25" outlineLevel="7" collapsed="1">
      <c r="A3503" s="7" t="s">
        <v>15</v>
      </c>
      <c r="B3503" s="7" t="s">
        <v>64</v>
      </c>
      <c r="C3503" s="7" t="s">
        <v>2</v>
      </c>
      <c r="D3503" s="7"/>
      <c r="E3503" s="7" t="s">
        <v>2356</v>
      </c>
      <c r="F3503" s="7" t="s">
        <v>19</v>
      </c>
      <c r="G3503" s="7">
        <v>1</v>
      </c>
      <c r="H3503" s="7" t="s">
        <v>2</v>
      </c>
      <c r="I3503" s="7" t="s">
        <v>2</v>
      </c>
      <c r="J3503" s="7" t="s">
        <v>2357</v>
      </c>
    </row>
    <row r="3504" spans="1:10" x14ac:dyDescent="0.25" outlineLevel="6" collapsed="1">
      <c r="A3504" s="8" t="s">
        <v>19</v>
      </c>
      <c r="B3504" s="9" t="s">
        <v>2358</v>
      </c>
      <c r="C3504" s="8" t="s">
        <v>2</v>
      </c>
      <c r="D3504" s="8">
        <f>NOT(EXACT(G3500,"Between two points of time"))</f>
      </c>
      <c r="E3504" s="8" t="s">
        <v>2359</v>
      </c>
      <c r="F3504" s="8" t="s">
        <v>19</v>
      </c>
      <c r="G3504" s="8" t="s">
        <v>2</v>
      </c>
      <c r="H3504" s="8" t="s">
        <v>2</v>
      </c>
      <c r="I3504" s="8" t="s">
        <v>2</v>
      </c>
      <c r="J3504" s="8" t="s">
        <v>2360</v>
      </c>
    </row>
    <row r="3505" spans="1:10" x14ac:dyDescent="0.25" outlineLevel="7" collapsed="1">
      <c r="A3505" s="7" t="s">
        <v>15</v>
      </c>
      <c r="B3505" s="7" t="s">
        <v>64</v>
      </c>
      <c r="C3505" s="7" t="s">
        <v>2</v>
      </c>
      <c r="D3505" s="7"/>
      <c r="E3505" s="7" t="s">
        <v>2361</v>
      </c>
      <c r="F3505" s="7" t="s">
        <v>19</v>
      </c>
      <c r="G3505" s="7">
        <v>1</v>
      </c>
      <c r="H3505" s="7" t="s">
        <v>2</v>
      </c>
      <c r="I3505" s="7" t="s">
        <v>2</v>
      </c>
      <c r="J3505" s="7" t="s">
        <v>2355</v>
      </c>
    </row>
    <row r="3506" spans="1:10" x14ac:dyDescent="0.25" outlineLevel="7" collapsed="1">
      <c r="A3506" s="7" t="s">
        <v>15</v>
      </c>
      <c r="B3506" s="7" t="s">
        <v>64</v>
      </c>
      <c r="C3506" s="7" t="s">
        <v>2</v>
      </c>
      <c r="D3506" s="7"/>
      <c r="E3506" s="7" t="s">
        <v>2362</v>
      </c>
      <c r="F3506" s="7" t="s">
        <v>19</v>
      </c>
      <c r="G3506" s="7">
        <v>1</v>
      </c>
      <c r="H3506" s="7" t="s">
        <v>2</v>
      </c>
      <c r="I3506" s="7" t="s">
        <v>2</v>
      </c>
      <c r="J3506" s="7" t="s">
        <v>2357</v>
      </c>
    </row>
    <row r="3507" spans="1:10" x14ac:dyDescent="0.25" outlineLevel="7" collapsed="1">
      <c r="A3507" s="7" t="s">
        <v>15</v>
      </c>
      <c r="B3507" s="7" t="s">
        <v>64</v>
      </c>
      <c r="C3507" s="7" t="s">
        <v>2</v>
      </c>
      <c r="D3507" s="7"/>
      <c r="E3507" s="7" t="s">
        <v>2363</v>
      </c>
      <c r="F3507" s="7" t="s">
        <v>19</v>
      </c>
      <c r="G3507" s="7">
        <v>1</v>
      </c>
      <c r="H3507" s="7" t="s">
        <v>2</v>
      </c>
      <c r="I3507" s="7" t="s">
        <v>2</v>
      </c>
      <c r="J3507" s="7" t="s">
        <v>1099</v>
      </c>
    </row>
    <row r="3508" spans="1:10" x14ac:dyDescent="0.25" outlineLevel="6" collapsed="1">
      <c r="A3508" s="8" t="s">
        <v>15</v>
      </c>
      <c r="B3508" s="9" t="s">
        <v>2364</v>
      </c>
      <c r="C3508" s="8" t="s">
        <v>2</v>
      </c>
      <c r="D3508" s="8"/>
      <c r="E3508" s="8" t="s">
        <v>2365</v>
      </c>
      <c r="F3508" s="8" t="s">
        <v>19</v>
      </c>
      <c r="G3508" s="8" t="s">
        <v>2</v>
      </c>
      <c r="H3508" s="8" t="s">
        <v>2</v>
      </c>
      <c r="I3508" s="8" t="s">
        <v>2</v>
      </c>
      <c r="J3508" s="8" t="s">
        <v>2366</v>
      </c>
    </row>
    <row r="3509" spans="1:10" x14ac:dyDescent="0.25" outlineLevel="7" collapsed="1">
      <c r="A3509" s="7" t="s">
        <v>15</v>
      </c>
      <c r="B3509" s="7" t="s">
        <v>64</v>
      </c>
      <c r="C3509" s="7" t="s">
        <v>2</v>
      </c>
      <c r="D3509" s="7"/>
      <c r="E3509" s="7" t="s">
        <v>2367</v>
      </c>
      <c r="F3509" s="7" t="s">
        <v>19</v>
      </c>
      <c r="G3509" s="7">
        <v>1</v>
      </c>
      <c r="H3509" s="7" t="s">
        <v>2</v>
      </c>
      <c r="I3509" s="7" t="s">
        <v>2</v>
      </c>
      <c r="J3509" s="7" t="s">
        <v>2368</v>
      </c>
    </row>
    <row r="3510" spans="1:10" x14ac:dyDescent="0.25" outlineLevel="7" collapsed="1">
      <c r="A3510" s="7" t="s">
        <v>15</v>
      </c>
      <c r="B3510" s="7" t="s">
        <v>64</v>
      </c>
      <c r="C3510" s="7" t="s">
        <v>2</v>
      </c>
      <c r="D3510" s="7"/>
      <c r="E3510" s="7" t="s">
        <v>2369</v>
      </c>
      <c r="F3510" s="7" t="s">
        <v>19</v>
      </c>
      <c r="G3510" s="7">
        <v>1</v>
      </c>
      <c r="H3510" s="7" t="s">
        <v>2</v>
      </c>
      <c r="I3510" s="7" t="s">
        <v>2</v>
      </c>
      <c r="J3510" s="7" t="s">
        <v>2370</v>
      </c>
    </row>
    <row r="3511" spans="1:10" x14ac:dyDescent="0.25" outlineLevel="7" collapsed="1">
      <c r="A3511" s="7" t="s">
        <v>15</v>
      </c>
      <c r="B3511" s="10" t="s">
        <v>2371</v>
      </c>
      <c r="C3511" s="7" t="s">
        <v>2</v>
      </c>
      <c r="D3511" s="7"/>
      <c r="E3511" s="7" t="s">
        <v>2372</v>
      </c>
      <c r="F3511" s="7" t="s">
        <v>15</v>
      </c>
      <c r="G3511" s="7" t="s">
        <v>2</v>
      </c>
      <c r="H3511" s="7" t="s">
        <v>2</v>
      </c>
      <c r="I3511" s="7" t="s">
        <v>2</v>
      </c>
      <c r="J3511" s="7" t="s">
        <v>2373</v>
      </c>
    </row>
    <row r="3512" spans="1:10" x14ac:dyDescent="0.25" outlineLevel="6" collapsed="1">
      <c r="A3512" s="7" t="s">
        <v>15</v>
      </c>
      <c r="B3512" s="7" t="s">
        <v>64</v>
      </c>
      <c r="C3512" s="7" t="s">
        <v>2</v>
      </c>
      <c r="D3512" s="7"/>
      <c r="E3512" s="7" t="s">
        <v>2374</v>
      </c>
      <c r="F3512" s="7" t="s">
        <v>19</v>
      </c>
      <c r="G3512" s="7">
        <v>1</v>
      </c>
      <c r="H3512" s="7" t="s">
        <v>2</v>
      </c>
      <c r="I3512" s="7" t="s">
        <v>2</v>
      </c>
      <c r="J3512" s="7" t="s">
        <v>2375</v>
      </c>
    </row>
    <row r="3513" spans="1:10" x14ac:dyDescent="0.25" outlineLevel="6" collapsed="1">
      <c r="A3513" s="7" t="s">
        <v>15</v>
      </c>
      <c r="B3513" s="7" t="s">
        <v>64</v>
      </c>
      <c r="C3513" s="7" t="s">
        <v>2</v>
      </c>
      <c r="D3513" s="7"/>
      <c r="E3513" s="7" t="s">
        <v>2376</v>
      </c>
      <c r="F3513" s="7" t="s">
        <v>19</v>
      </c>
      <c r="G3513" s="7">
        <v>1</v>
      </c>
      <c r="H3513" s="7" t="s">
        <v>2</v>
      </c>
      <c r="I3513" s="7" t="s">
        <v>2</v>
      </c>
      <c r="J3513" s="7" t="s">
        <v>2377</v>
      </c>
    </row>
    <row r="3514" spans="1:10" x14ac:dyDescent="0.25" outlineLevel="6" collapsed="1">
      <c r="A3514" s="7" t="s">
        <v>15</v>
      </c>
      <c r="B3514" s="7" t="s">
        <v>64</v>
      </c>
      <c r="C3514" s="7" t="s">
        <v>2</v>
      </c>
      <c r="D3514" s="7"/>
      <c r="E3514" s="7" t="s">
        <v>2378</v>
      </c>
      <c r="F3514" s="7" t="s">
        <v>19</v>
      </c>
      <c r="G3514" s="7">
        <v>1</v>
      </c>
      <c r="H3514" s="7" t="s">
        <v>2</v>
      </c>
      <c r="I3514" s="7" t="s">
        <v>2</v>
      </c>
      <c r="J3514" s="7" t="s">
        <v>2379</v>
      </c>
    </row>
    <row r="3515" spans="1:10" x14ac:dyDescent="0.25" outlineLevel="6" collapsed="1">
      <c r="A3515" s="7" t="s">
        <v>15</v>
      </c>
      <c r="B3515" s="7" t="s">
        <v>64</v>
      </c>
      <c r="C3515" s="7" t="s">
        <v>2</v>
      </c>
      <c r="D3515" s="7"/>
      <c r="E3515" s="7" t="s">
        <v>2380</v>
      </c>
      <c r="F3515" s="7" t="s">
        <v>19</v>
      </c>
      <c r="G3515" s="7">
        <v>1</v>
      </c>
      <c r="H3515" s="7" t="s">
        <v>2</v>
      </c>
      <c r="I3515" s="7" t="s">
        <v>2</v>
      </c>
      <c r="J3515" s="7" t="s">
        <v>2381</v>
      </c>
    </row>
    <row r="3516" spans="1:10" x14ac:dyDescent="0.25" outlineLevel="5" collapsed="1">
      <c r="A3516" s="8" t="s">
        <v>15</v>
      </c>
      <c r="B3516" s="9" t="s">
        <v>2382</v>
      </c>
      <c r="C3516" s="8" t="s">
        <v>2</v>
      </c>
      <c r="D3516" s="8"/>
      <c r="E3516" s="8" t="s">
        <v>2383</v>
      </c>
      <c r="F3516" s="8" t="s">
        <v>19</v>
      </c>
      <c r="G3516" s="8" t="s">
        <v>2</v>
      </c>
      <c r="H3516" s="8" t="s">
        <v>2</v>
      </c>
      <c r="I3516" s="8" t="s">
        <v>2</v>
      </c>
      <c r="J3516" s="8" t="s">
        <v>2384</v>
      </c>
    </row>
    <row r="3517" spans="1:10" x14ac:dyDescent="0.25" outlineLevel="6" collapsed="1">
      <c r="A3517" s="7" t="s">
        <v>15</v>
      </c>
      <c r="B3517" s="7" t="s">
        <v>16</v>
      </c>
      <c r="C3517" s="10" t="s">
        <v>2385</v>
      </c>
      <c r="D3517" s="7"/>
      <c r="E3517" s="7" t="s">
        <v>2386</v>
      </c>
      <c r="F3517" s="7" t="s">
        <v>19</v>
      </c>
      <c r="G3517" s="7" t="s">
        <v>2387</v>
      </c>
      <c r="H3517" s="7" t="s">
        <v>2</v>
      </c>
      <c r="I3517" s="7" t="s">
        <v>2</v>
      </c>
      <c r="J3517" s="7" t="s">
        <v>2388</v>
      </c>
    </row>
    <row r="3518" spans="1:10" x14ac:dyDescent="0.25" outlineLevel="6" collapsed="1">
      <c r="A3518" s="8" t="s">
        <v>19</v>
      </c>
      <c r="B3518" s="9" t="s">
        <v>2389</v>
      </c>
      <c r="C3518" s="8" t="s">
        <v>2</v>
      </c>
      <c r="D3518" s="8">
        <f>EXACT(G3517,"Direct Method")</f>
      </c>
      <c r="E3518" s="8" t="s">
        <v>2387</v>
      </c>
      <c r="F3518" s="8" t="s">
        <v>15</v>
      </c>
      <c r="G3518" s="8" t="s">
        <v>2</v>
      </c>
      <c r="H3518" s="8" t="s">
        <v>2</v>
      </c>
      <c r="I3518" s="8" t="s">
        <v>2</v>
      </c>
      <c r="J3518" s="8" t="s">
        <v>2390</v>
      </c>
    </row>
    <row r="3519" spans="1:10" x14ac:dyDescent="0.25" outlineLevel="7" collapsed="1">
      <c r="A3519" s="7" t="s">
        <v>15</v>
      </c>
      <c r="B3519" s="10" t="s">
        <v>2391</v>
      </c>
      <c r="C3519" s="7" t="s">
        <v>2</v>
      </c>
      <c r="D3519" s="7"/>
      <c r="E3519" s="7" t="s">
        <v>2392</v>
      </c>
      <c r="F3519" s="7" t="s">
        <v>15</v>
      </c>
      <c r="G3519" s="7" t="s">
        <v>2</v>
      </c>
      <c r="H3519" s="7" t="s">
        <v>2</v>
      </c>
      <c r="I3519" s="7" t="s">
        <v>2</v>
      </c>
      <c r="J3519" s="7" t="s">
        <v>2393</v>
      </c>
    </row>
    <row r="3520" spans="1:10" x14ac:dyDescent="0.25" outlineLevel="6" collapsed="1">
      <c r="A3520" s="8" t="s">
        <v>19</v>
      </c>
      <c r="B3520" s="9" t="s">
        <v>2394</v>
      </c>
      <c r="C3520" s="8" t="s">
        <v>2</v>
      </c>
      <c r="D3520" s="8">
        <f>EXACT(G3517,"Indirect method (stationary equipment)")</f>
      </c>
      <c r="E3520" s="8" t="s">
        <v>2395</v>
      </c>
      <c r="F3520" s="8" t="s">
        <v>15</v>
      </c>
      <c r="G3520" s="8" t="s">
        <v>2</v>
      </c>
      <c r="H3520" s="8" t="s">
        <v>2</v>
      </c>
      <c r="I3520" s="8" t="s">
        <v>2</v>
      </c>
      <c r="J3520" s="8" t="s">
        <v>2396</v>
      </c>
    </row>
    <row r="3521" spans="1:10" x14ac:dyDescent="0.25" outlineLevel="7" collapsed="1">
      <c r="A3521" s="7" t="s">
        <v>15</v>
      </c>
      <c r="B3521" s="10" t="s">
        <v>2397</v>
      </c>
      <c r="C3521" s="7" t="s">
        <v>2</v>
      </c>
      <c r="D3521" s="7"/>
      <c r="E3521" s="7" t="s">
        <v>2398</v>
      </c>
      <c r="F3521" s="7" t="s">
        <v>15</v>
      </c>
      <c r="G3521" s="7" t="s">
        <v>2</v>
      </c>
      <c r="H3521" s="7" t="s">
        <v>2</v>
      </c>
      <c r="I3521" s="7" t="s">
        <v>2</v>
      </c>
      <c r="J3521" s="7" t="s">
        <v>2399</v>
      </c>
    </row>
    <row r="3522" spans="1:10" x14ac:dyDescent="0.25" outlineLevel="6" collapsed="1">
      <c r="A3522" s="8" t="s">
        <v>19</v>
      </c>
      <c r="B3522" s="9" t="s">
        <v>2400</v>
      </c>
      <c r="C3522" s="8" t="s">
        <v>2</v>
      </c>
      <c r="D3522" s="8">
        <f>EXACT(G3517,"Indirect method (For vehicles)")</f>
      </c>
      <c r="E3522" s="8" t="s">
        <v>2401</v>
      </c>
      <c r="F3522" s="8" t="s">
        <v>15</v>
      </c>
      <c r="G3522" s="8" t="s">
        <v>2</v>
      </c>
      <c r="H3522" s="8" t="s">
        <v>2</v>
      </c>
      <c r="I3522" s="8" t="s">
        <v>2</v>
      </c>
      <c r="J3522" s="8" t="s">
        <v>2402</v>
      </c>
    </row>
    <row r="3523" spans="1:10" x14ac:dyDescent="0.25" outlineLevel="7" collapsed="1">
      <c r="A3523" s="7" t="s">
        <v>15</v>
      </c>
      <c r="B3523" s="7" t="s">
        <v>16</v>
      </c>
      <c r="C3523" s="10" t="s">
        <v>2403</v>
      </c>
      <c r="D3523" s="7"/>
      <c r="E3523" s="7" t="s">
        <v>2404</v>
      </c>
      <c r="F3523" s="7" t="s">
        <v>19</v>
      </c>
      <c r="G3523" s="7" t="s">
        <v>2405</v>
      </c>
      <c r="H3523" s="7" t="s">
        <v>2</v>
      </c>
      <c r="I3523" s="7" t="s">
        <v>2</v>
      </c>
      <c r="J3523" s="7" t="s">
        <v>2406</v>
      </c>
    </row>
    <row r="3524" spans="1:10" x14ac:dyDescent="0.25" outlineLevel="7" collapsed="1">
      <c r="A3524" s="7" t="s">
        <v>15</v>
      </c>
      <c r="B3524" s="10" t="s">
        <v>2401</v>
      </c>
      <c r="C3524" s="7" t="s">
        <v>2</v>
      </c>
      <c r="D3524" s="7"/>
      <c r="E3524" s="7" t="s">
        <v>2398</v>
      </c>
      <c r="F3524" s="7" t="s">
        <v>15</v>
      </c>
      <c r="G3524" s="7" t="s">
        <v>2</v>
      </c>
      <c r="H3524" s="7" t="s">
        <v>2</v>
      </c>
      <c r="I3524" s="7" t="s">
        <v>2</v>
      </c>
      <c r="J3524" s="7" t="s">
        <v>2407</v>
      </c>
    </row>
    <row r="3525" spans="1:10" x14ac:dyDescent="0.25" outlineLevel="6" collapsed="1">
      <c r="A3525" s="7" t="s">
        <v>15</v>
      </c>
      <c r="B3525" s="7" t="s">
        <v>64</v>
      </c>
      <c r="C3525" s="7" t="s">
        <v>2</v>
      </c>
      <c r="D3525" s="7"/>
      <c r="E3525" s="7" t="s">
        <v>2408</v>
      </c>
      <c r="F3525" s="7" t="s">
        <v>19</v>
      </c>
      <c r="G3525" s="7">
        <v>1</v>
      </c>
      <c r="H3525" s="7" t="s">
        <v>2</v>
      </c>
      <c r="I3525" s="7" t="s">
        <v>2</v>
      </c>
      <c r="J3525" s="7" t="s">
        <v>2409</v>
      </c>
    </row>
    <row r="3526" spans="1:10" x14ac:dyDescent="0.25" outlineLevel="5" collapsed="1">
      <c r="A3526" s="8" t="s">
        <v>15</v>
      </c>
      <c r="B3526" s="9" t="s">
        <v>2410</v>
      </c>
      <c r="C3526" s="8" t="s">
        <v>2</v>
      </c>
      <c r="D3526" s="8"/>
      <c r="E3526" s="8" t="s">
        <v>2411</v>
      </c>
      <c r="F3526" s="8" t="s">
        <v>19</v>
      </c>
      <c r="G3526" s="8" t="s">
        <v>2</v>
      </c>
      <c r="H3526" s="8" t="s">
        <v>2</v>
      </c>
      <c r="I3526" s="8" t="s">
        <v>2</v>
      </c>
      <c r="J3526" s="8" t="s">
        <v>2412</v>
      </c>
    </row>
    <row r="3527" spans="1:10" x14ac:dyDescent="0.25" outlineLevel="6" collapsed="1">
      <c r="A3527" s="7" t="s">
        <v>15</v>
      </c>
      <c r="B3527" s="7" t="s">
        <v>16</v>
      </c>
      <c r="C3527" s="10" t="s">
        <v>2413</v>
      </c>
      <c r="D3527" s="7"/>
      <c r="E3527" s="7" t="s">
        <v>2414</v>
      </c>
      <c r="F3527" s="7" t="s">
        <v>19</v>
      </c>
      <c r="G3527" s="7" t="s">
        <v>2415</v>
      </c>
      <c r="H3527" s="7" t="s">
        <v>2</v>
      </c>
      <c r="I3527" s="7" t="s">
        <v>2</v>
      </c>
      <c r="J3527" s="7" t="s">
        <v>2414</v>
      </c>
    </row>
    <row r="3528" spans="1:10" x14ac:dyDescent="0.25" outlineLevel="6" collapsed="1">
      <c r="A3528" s="7" t="s">
        <v>15</v>
      </c>
      <c r="B3528" s="7" t="s">
        <v>16</v>
      </c>
      <c r="C3528" s="10" t="s">
        <v>2416</v>
      </c>
      <c r="D3528" s="7"/>
      <c r="E3528" s="7" t="s">
        <v>2417</v>
      </c>
      <c r="F3528" s="7" t="s">
        <v>19</v>
      </c>
      <c r="G3528" s="7" t="s">
        <v>2418</v>
      </c>
      <c r="H3528" s="7" t="s">
        <v>2</v>
      </c>
      <c r="I3528" s="7" t="s">
        <v>2</v>
      </c>
      <c r="J3528" s="7" t="s">
        <v>2419</v>
      </c>
    </row>
    <row r="3529" spans="1:10" x14ac:dyDescent="0.25" outlineLevel="6" collapsed="1">
      <c r="A3529" s="7" t="s">
        <v>15</v>
      </c>
      <c r="B3529" s="7" t="s">
        <v>64</v>
      </c>
      <c r="C3529" s="7" t="s">
        <v>2</v>
      </c>
      <c r="D3529" s="7"/>
      <c r="E3529" s="7" t="s">
        <v>2420</v>
      </c>
      <c r="F3529" s="7" t="s">
        <v>19</v>
      </c>
      <c r="G3529" s="7">
        <v>100</v>
      </c>
      <c r="H3529" s="7" t="s">
        <v>2</v>
      </c>
      <c r="I3529" s="7" t="s">
        <v>2</v>
      </c>
      <c r="J3529" s="7" t="s">
        <v>2421</v>
      </c>
    </row>
    <row r="3530" spans="1:10" x14ac:dyDescent="0.25" outlineLevel="6" collapsed="1">
      <c r="A3530" s="7" t="s">
        <v>15</v>
      </c>
      <c r="B3530" s="7" t="s">
        <v>64</v>
      </c>
      <c r="C3530" s="7" t="s">
        <v>2</v>
      </c>
      <c r="D3530" s="7"/>
      <c r="E3530" s="7" t="s">
        <v>2422</v>
      </c>
      <c r="F3530" s="7" t="s">
        <v>19</v>
      </c>
      <c r="G3530" s="7">
        <v>1</v>
      </c>
      <c r="H3530" s="7" t="s">
        <v>2</v>
      </c>
      <c r="I3530" s="7" t="s">
        <v>2</v>
      </c>
      <c r="J3530" s="7" t="s">
        <v>2423</v>
      </c>
    </row>
    <row r="3531" spans="1:10" x14ac:dyDescent="0.25" outlineLevel="6" collapsed="1">
      <c r="A3531" s="7" t="s">
        <v>15</v>
      </c>
      <c r="B3531" s="7" t="s">
        <v>295</v>
      </c>
      <c r="C3531" s="7" t="s">
        <v>2</v>
      </c>
      <c r="D3531" s="7"/>
      <c r="E3531" s="7" t="s">
        <v>1882</v>
      </c>
      <c r="F3531" s="7" t="s">
        <v>19</v>
      </c>
      <c r="G3531" s="7" t="b">
        <v>1</v>
      </c>
      <c r="H3531" s="7" t="s">
        <v>2</v>
      </c>
      <c r="I3531" s="7" t="s">
        <v>2</v>
      </c>
      <c r="J3531" s="7" t="s">
        <v>2424</v>
      </c>
    </row>
    <row r="3532" spans="1:10" x14ac:dyDescent="0.25" outlineLevel="6" collapsed="1">
      <c r="A3532" s="7" t="s">
        <v>19</v>
      </c>
      <c r="B3532" s="7" t="s">
        <v>64</v>
      </c>
      <c r="C3532" s="7" t="s">
        <v>2</v>
      </c>
      <c r="D3532" s="7">
        <f>EXACT(G3531,true)</f>
      </c>
      <c r="E3532" s="7" t="s">
        <v>2425</v>
      </c>
      <c r="F3532" s="7" t="s">
        <v>19</v>
      </c>
      <c r="G3532" s="7">
        <v>1</v>
      </c>
      <c r="H3532" s="7" t="s">
        <v>2</v>
      </c>
      <c r="I3532" s="7" t="s">
        <v>2</v>
      </c>
      <c r="J3532" s="7" t="s">
        <v>2426</v>
      </c>
    </row>
    <row r="3533" spans="1:10" x14ac:dyDescent="0.25" outlineLevel="6" collapsed="1">
      <c r="A3533" s="7" t="s">
        <v>19</v>
      </c>
      <c r="B3533" s="7" t="s">
        <v>64</v>
      </c>
      <c r="C3533" s="7" t="s">
        <v>2</v>
      </c>
      <c r="D3533" s="7">
        <f>EXACT(G3531,true)</f>
      </c>
      <c r="E3533" s="7" t="s">
        <v>2427</v>
      </c>
      <c r="F3533" s="7" t="s">
        <v>19</v>
      </c>
      <c r="G3533" s="7">
        <v>1</v>
      </c>
      <c r="H3533" s="7" t="s">
        <v>2</v>
      </c>
      <c r="I3533" s="7" t="s">
        <v>2</v>
      </c>
      <c r="J3533" s="7" t="s">
        <v>2428</v>
      </c>
    </row>
    <row r="3534" spans="1:10" x14ac:dyDescent="0.25" outlineLevel="6" collapsed="1">
      <c r="A3534" s="7" t="s">
        <v>19</v>
      </c>
      <c r="B3534" s="7" t="s">
        <v>16</v>
      </c>
      <c r="C3534" s="10" t="s">
        <v>2429</v>
      </c>
      <c r="D3534" s="7">
        <f>EXACT(G3531,true)</f>
      </c>
      <c r="E3534" s="7" t="s">
        <v>942</v>
      </c>
      <c r="F3534" s="7" t="s">
        <v>19</v>
      </c>
      <c r="G3534" s="7" t="s">
        <v>2430</v>
      </c>
      <c r="H3534" s="7" t="s">
        <v>2</v>
      </c>
      <c r="I3534" s="7" t="s">
        <v>2</v>
      </c>
      <c r="J3534" s="7" t="s">
        <v>2431</v>
      </c>
    </row>
    <row r="3535" spans="1:10" x14ac:dyDescent="0.25" outlineLevel="6" collapsed="1">
      <c r="A3535" s="7" t="s">
        <v>19</v>
      </c>
      <c r="B3535" s="7" t="s">
        <v>295</v>
      </c>
      <c r="C3535" s="7" t="s">
        <v>2</v>
      </c>
      <c r="D3535" s="7">
        <f>EXACT(G3531,true)</f>
      </c>
      <c r="E3535" s="7" t="s">
        <v>2432</v>
      </c>
      <c r="F3535" s="7" t="s">
        <v>19</v>
      </c>
      <c r="G3535" s="7" t="b">
        <v>1</v>
      </c>
      <c r="H3535" s="7" t="s">
        <v>2</v>
      </c>
      <c r="I3535" s="7" t="s">
        <v>2</v>
      </c>
      <c r="J3535" s="7" t="s">
        <v>2433</v>
      </c>
    </row>
    <row r="3536" spans="1:10" x14ac:dyDescent="0.25" outlineLevel="6" collapsed="1">
      <c r="A3536" s="7" t="s">
        <v>19</v>
      </c>
      <c r="B3536" s="7" t="s">
        <v>295</v>
      </c>
      <c r="C3536" s="7" t="s">
        <v>2</v>
      </c>
      <c r="D3536" s="7">
        <f>EXACT(G3531,true)</f>
      </c>
      <c r="E3536" s="7" t="s">
        <v>2434</v>
      </c>
      <c r="F3536" s="7" t="s">
        <v>19</v>
      </c>
      <c r="G3536" s="7" t="b">
        <v>1</v>
      </c>
      <c r="H3536" s="7" t="s">
        <v>2</v>
      </c>
      <c r="I3536" s="7" t="s">
        <v>2</v>
      </c>
      <c r="J3536" s="7" t="s">
        <v>2435</v>
      </c>
    </row>
    <row r="3537" spans="1:10" x14ac:dyDescent="0.25" outlineLevel="6" collapsed="1">
      <c r="A3537" s="7" t="s">
        <v>19</v>
      </c>
      <c r="B3537" s="7" t="s">
        <v>64</v>
      </c>
      <c r="C3537" s="7" t="s">
        <v>2</v>
      </c>
      <c r="D3537" s="7">
        <f>EXACT(G3531,true)</f>
      </c>
      <c r="E3537" s="7" t="s">
        <v>2436</v>
      </c>
      <c r="F3537" s="7" t="s">
        <v>19</v>
      </c>
      <c r="G3537" s="7">
        <v>1</v>
      </c>
      <c r="H3537" s="7" t="s">
        <v>2</v>
      </c>
      <c r="I3537" s="7" t="s">
        <v>2</v>
      </c>
      <c r="J3537" s="7" t="s">
        <v>2437</v>
      </c>
    </row>
    <row r="3538" spans="1:10" x14ac:dyDescent="0.25" outlineLevel="6" collapsed="1">
      <c r="A3538" s="7" t="s">
        <v>19</v>
      </c>
      <c r="B3538" s="7" t="s">
        <v>64</v>
      </c>
      <c r="C3538" s="7" t="s">
        <v>2</v>
      </c>
      <c r="D3538" s="7">
        <f>EXACT(G3531,true)</f>
      </c>
      <c r="E3538" s="7" t="s">
        <v>2438</v>
      </c>
      <c r="F3538" s="7" t="s">
        <v>19</v>
      </c>
      <c r="G3538" s="7">
        <v>1</v>
      </c>
      <c r="H3538" s="7" t="s">
        <v>2</v>
      </c>
      <c r="I3538" s="7" t="s">
        <v>2</v>
      </c>
      <c r="J3538" s="7" t="s">
        <v>2439</v>
      </c>
    </row>
    <row r="3539" spans="1:10" x14ac:dyDescent="0.25" outlineLevel="6" collapsed="1">
      <c r="A3539" s="7" t="s">
        <v>19</v>
      </c>
      <c r="B3539" s="7" t="s">
        <v>64</v>
      </c>
      <c r="C3539" s="7" t="s">
        <v>2</v>
      </c>
      <c r="D3539" s="7">
        <f>EXACT(G3531,true)</f>
      </c>
      <c r="E3539" s="7" t="s">
        <v>2440</v>
      </c>
      <c r="F3539" s="7" t="s">
        <v>19</v>
      </c>
      <c r="G3539" s="7">
        <v>1</v>
      </c>
      <c r="H3539" s="7" t="s">
        <v>2</v>
      </c>
      <c r="I3539" s="7" t="s">
        <v>2</v>
      </c>
      <c r="J3539" s="7" t="s">
        <v>2441</v>
      </c>
    </row>
    <row r="3540" spans="1:10" x14ac:dyDescent="0.25" outlineLevel="6" collapsed="1">
      <c r="A3540" s="7" t="s">
        <v>19</v>
      </c>
      <c r="B3540" s="7" t="s">
        <v>64</v>
      </c>
      <c r="C3540" s="7" t="s">
        <v>2</v>
      </c>
      <c r="D3540" s="7">
        <f>EXACT(G3531,true)</f>
      </c>
      <c r="E3540" s="7" t="s">
        <v>2442</v>
      </c>
      <c r="F3540" s="7" t="s">
        <v>19</v>
      </c>
      <c r="G3540" s="7">
        <v>1</v>
      </c>
      <c r="H3540" s="7" t="s">
        <v>2</v>
      </c>
      <c r="I3540" s="7" t="s">
        <v>2</v>
      </c>
      <c r="J3540" s="7" t="s">
        <v>2443</v>
      </c>
    </row>
    <row r="3541" spans="1:10" x14ac:dyDescent="0.25" outlineLevel="6" collapsed="1">
      <c r="A3541" s="7" t="s">
        <v>15</v>
      </c>
      <c r="B3541" s="7" t="s">
        <v>16</v>
      </c>
      <c r="C3541" s="10" t="s">
        <v>2444</v>
      </c>
      <c r="D3541" s="7"/>
      <c r="E3541" s="7" t="s">
        <v>768</v>
      </c>
      <c r="F3541" s="7" t="s">
        <v>19</v>
      </c>
      <c r="G3541" s="7" t="s">
        <v>1873</v>
      </c>
      <c r="H3541" s="7" t="s">
        <v>2</v>
      </c>
      <c r="I3541" s="7" t="s">
        <v>2</v>
      </c>
      <c r="J3541" s="7" t="s">
        <v>2445</v>
      </c>
    </row>
    <row r="3542" spans="1:10" x14ac:dyDescent="0.25" outlineLevel="6" collapsed="1">
      <c r="A3542" s="7" t="s">
        <v>19</v>
      </c>
      <c r="B3542" s="7" t="s">
        <v>64</v>
      </c>
      <c r="C3542" s="7" t="s">
        <v>2</v>
      </c>
      <c r="D3542" s="7">
        <f>EXACT(G3541,"Proxies")</f>
      </c>
      <c r="E3542" s="7" t="s">
        <v>2446</v>
      </c>
      <c r="F3542" s="7" t="s">
        <v>19</v>
      </c>
      <c r="G3542" s="7">
        <v>1</v>
      </c>
      <c r="H3542" s="7" t="s">
        <v>2</v>
      </c>
      <c r="I3542" s="7" t="s">
        <v>2</v>
      </c>
      <c r="J3542" s="7" t="s">
        <v>2447</v>
      </c>
    </row>
    <row r="3543" spans="1:10" x14ac:dyDescent="0.25" outlineLevel="6" collapsed="1">
      <c r="A3543" s="7" t="s">
        <v>15</v>
      </c>
      <c r="B3543" s="7" t="s">
        <v>295</v>
      </c>
      <c r="C3543" s="7" t="s">
        <v>2</v>
      </c>
      <c r="D3543" s="7"/>
      <c r="E3543" s="7" t="s">
        <v>1753</v>
      </c>
      <c r="F3543" s="7" t="s">
        <v>19</v>
      </c>
      <c r="G3543" s="7" t="b">
        <v>1</v>
      </c>
      <c r="H3543" s="7" t="s">
        <v>2</v>
      </c>
      <c r="I3543" s="7" t="s">
        <v>2</v>
      </c>
      <c r="J3543" s="7" t="s">
        <v>2448</v>
      </c>
    </row>
    <row r="3544" spans="1:10" x14ac:dyDescent="0.25" outlineLevel="6" collapsed="1">
      <c r="A3544" s="7" t="s">
        <v>19</v>
      </c>
      <c r="B3544" s="7" t="s">
        <v>64</v>
      </c>
      <c r="C3544" s="7" t="s">
        <v>2</v>
      </c>
      <c r="D3544" s="7">
        <f>EXACT(G3543,true)</f>
      </c>
      <c r="E3544" s="7" t="s">
        <v>878</v>
      </c>
      <c r="F3544" s="7" t="s">
        <v>19</v>
      </c>
      <c r="G3544" s="7">
        <v>1</v>
      </c>
      <c r="H3544" s="7" t="s">
        <v>2</v>
      </c>
      <c r="I3544" s="7" t="s">
        <v>2</v>
      </c>
      <c r="J3544" s="7" t="s">
        <v>2449</v>
      </c>
    </row>
    <row r="3545" spans="1:10" x14ac:dyDescent="0.25" outlineLevel="6" collapsed="1">
      <c r="A3545" s="7" t="s">
        <v>19</v>
      </c>
      <c r="B3545" s="7" t="s">
        <v>64</v>
      </c>
      <c r="C3545" s="7" t="s">
        <v>2</v>
      </c>
      <c r="D3545" s="7">
        <f>EXACT(G3543,true)</f>
      </c>
      <c r="E3545" s="7" t="s">
        <v>887</v>
      </c>
      <c r="F3545" s="7" t="s">
        <v>19</v>
      </c>
      <c r="G3545" s="7">
        <v>1</v>
      </c>
      <c r="H3545" s="7" t="s">
        <v>2</v>
      </c>
      <c r="I3545" s="7" t="s">
        <v>2</v>
      </c>
      <c r="J3545" s="7" t="s">
        <v>2450</v>
      </c>
    </row>
    <row r="3546" spans="1:10" x14ac:dyDescent="0.25" outlineLevel="6" collapsed="1">
      <c r="A3546" s="7" t="s">
        <v>19</v>
      </c>
      <c r="B3546" s="7" t="s">
        <v>64</v>
      </c>
      <c r="C3546" s="7" t="s">
        <v>2</v>
      </c>
      <c r="D3546" s="7">
        <f>EXACT(G3543,true)</f>
      </c>
      <c r="E3546" s="7" t="s">
        <v>888</v>
      </c>
      <c r="F3546" s="7" t="s">
        <v>19</v>
      </c>
      <c r="G3546" s="7">
        <v>1</v>
      </c>
      <c r="H3546" s="7" t="s">
        <v>2</v>
      </c>
      <c r="I3546" s="7" t="s">
        <v>2</v>
      </c>
      <c r="J3546" s="7" t="s">
        <v>2451</v>
      </c>
    </row>
    <row r="3547" spans="1:10" x14ac:dyDescent="0.25" outlineLevel="6" collapsed="1">
      <c r="A3547" s="7" t="s">
        <v>19</v>
      </c>
      <c r="B3547" s="7" t="s">
        <v>64</v>
      </c>
      <c r="C3547" s="7" t="s">
        <v>2</v>
      </c>
      <c r="D3547" s="7">
        <f>EXACT(G3543,true)</f>
      </c>
      <c r="E3547" s="7" t="s">
        <v>889</v>
      </c>
      <c r="F3547" s="7" t="s">
        <v>19</v>
      </c>
      <c r="G3547" s="7">
        <v>1</v>
      </c>
      <c r="H3547" s="7" t="s">
        <v>2</v>
      </c>
      <c r="I3547" s="7" t="s">
        <v>2</v>
      </c>
      <c r="J3547" s="7" t="s">
        <v>2452</v>
      </c>
    </row>
    <row r="3548" spans="1:10" x14ac:dyDescent="0.25" outlineLevel="6" collapsed="1">
      <c r="A3548" s="7" t="s">
        <v>19</v>
      </c>
      <c r="B3548" s="7" t="s">
        <v>64</v>
      </c>
      <c r="C3548" s="7" t="s">
        <v>2</v>
      </c>
      <c r="D3548" s="7">
        <f>EXACT(G3543,true)</f>
      </c>
      <c r="E3548" s="7" t="s">
        <v>2453</v>
      </c>
      <c r="F3548" s="7" t="s">
        <v>19</v>
      </c>
      <c r="G3548" s="7">
        <v>1</v>
      </c>
      <c r="H3548" s="7" t="s">
        <v>2</v>
      </c>
      <c r="I3548" s="7" t="s">
        <v>2</v>
      </c>
      <c r="J3548" s="7" t="s">
        <v>2454</v>
      </c>
    </row>
    <row r="3549" spans="1:10" x14ac:dyDescent="0.25" outlineLevel="6" collapsed="1">
      <c r="A3549" s="7" t="s">
        <v>15</v>
      </c>
      <c r="B3549" s="7" t="s">
        <v>64</v>
      </c>
      <c r="C3549" s="7" t="s">
        <v>2</v>
      </c>
      <c r="D3549" s="7"/>
      <c r="E3549" s="7" t="s">
        <v>849</v>
      </c>
      <c r="F3549" s="7" t="s">
        <v>19</v>
      </c>
      <c r="G3549" s="7">
        <v>1</v>
      </c>
      <c r="H3549" s="7" t="s">
        <v>2</v>
      </c>
      <c r="I3549" s="7" t="s">
        <v>2</v>
      </c>
      <c r="J3549" s="7" t="s">
        <v>849</v>
      </c>
    </row>
    <row r="3550" spans="1:10" x14ac:dyDescent="0.25" outlineLevel="5" collapsed="1">
      <c r="A3550" s="8" t="s">
        <v>15</v>
      </c>
      <c r="B3550" s="9" t="s">
        <v>2455</v>
      </c>
      <c r="C3550" s="8" t="s">
        <v>2</v>
      </c>
      <c r="D3550" s="8"/>
      <c r="E3550" s="8" t="s">
        <v>2456</v>
      </c>
      <c r="F3550" s="8" t="s">
        <v>19</v>
      </c>
      <c r="G3550" s="8" t="s">
        <v>2</v>
      </c>
      <c r="H3550" s="8" t="s">
        <v>2</v>
      </c>
      <c r="I3550" s="8" t="s">
        <v>2</v>
      </c>
      <c r="J3550" s="8" t="s">
        <v>2457</v>
      </c>
    </row>
    <row r="3551" spans="1:10" x14ac:dyDescent="0.25" outlineLevel="6" collapsed="1">
      <c r="A3551" s="7" t="s">
        <v>15</v>
      </c>
      <c r="B3551" s="7" t="s">
        <v>64</v>
      </c>
      <c r="C3551" s="7" t="s">
        <v>2</v>
      </c>
      <c r="D3551" s="7"/>
      <c r="E3551" s="7" t="s">
        <v>2458</v>
      </c>
      <c r="F3551" s="7" t="s">
        <v>19</v>
      </c>
      <c r="G3551" s="7">
        <v>1</v>
      </c>
      <c r="H3551" s="7" t="s">
        <v>2</v>
      </c>
      <c r="I3551" s="7" t="s">
        <v>2</v>
      </c>
      <c r="J3551" s="7" t="s">
        <v>2459</v>
      </c>
    </row>
    <row r="3552" spans="1:10" x14ac:dyDescent="0.25" outlineLevel="6" collapsed="1">
      <c r="A3552" s="7" t="s">
        <v>15</v>
      </c>
      <c r="B3552" s="7" t="s">
        <v>64</v>
      </c>
      <c r="C3552" s="7" t="s">
        <v>2</v>
      </c>
      <c r="D3552" s="7"/>
      <c r="E3552" s="7" t="s">
        <v>2460</v>
      </c>
      <c r="F3552" s="7" t="s">
        <v>19</v>
      </c>
      <c r="G3552" s="7">
        <v>1</v>
      </c>
      <c r="H3552" s="7" t="s">
        <v>2</v>
      </c>
      <c r="I3552" s="7" t="s">
        <v>2</v>
      </c>
      <c r="J3552" s="7" t="s">
        <v>2461</v>
      </c>
    </row>
    <row r="3553" spans="1:10" x14ac:dyDescent="0.25" outlineLevel="6" collapsed="1">
      <c r="A3553" s="7" t="s">
        <v>15</v>
      </c>
      <c r="B3553" s="7" t="s">
        <v>64</v>
      </c>
      <c r="C3553" s="7" t="s">
        <v>2</v>
      </c>
      <c r="D3553" s="7"/>
      <c r="E3553" s="7" t="s">
        <v>2462</v>
      </c>
      <c r="F3553" s="7" t="s">
        <v>19</v>
      </c>
      <c r="G3553" s="7">
        <v>1</v>
      </c>
      <c r="H3553" s="7" t="s">
        <v>2</v>
      </c>
      <c r="I3553" s="7" t="s">
        <v>2</v>
      </c>
      <c r="J3553" s="7" t="s">
        <v>2463</v>
      </c>
    </row>
    <row r="3554" spans="1:10" x14ac:dyDescent="0.25" outlineLevel="6" collapsed="1">
      <c r="A3554" s="7" t="s">
        <v>15</v>
      </c>
      <c r="B3554" s="7" t="s">
        <v>64</v>
      </c>
      <c r="C3554" s="7" t="s">
        <v>2</v>
      </c>
      <c r="D3554" s="7"/>
      <c r="E3554" s="7" t="s">
        <v>2464</v>
      </c>
      <c r="F3554" s="7" t="s">
        <v>19</v>
      </c>
      <c r="G3554" s="7">
        <v>1</v>
      </c>
      <c r="H3554" s="7" t="s">
        <v>2</v>
      </c>
      <c r="I3554" s="7" t="s">
        <v>2</v>
      </c>
      <c r="J3554" s="7" t="s">
        <v>2465</v>
      </c>
    </row>
    <row r="3555" spans="1:10" x14ac:dyDescent="0.25" outlineLevel="6" collapsed="1">
      <c r="A3555" s="7" t="s">
        <v>15</v>
      </c>
      <c r="B3555" s="7" t="s">
        <v>64</v>
      </c>
      <c r="C3555" s="7" t="s">
        <v>2</v>
      </c>
      <c r="D3555" s="7"/>
      <c r="E3555" s="7" t="s">
        <v>2466</v>
      </c>
      <c r="F3555" s="7" t="s">
        <v>19</v>
      </c>
      <c r="G3555" s="7">
        <v>1</v>
      </c>
      <c r="H3555" s="7" t="s">
        <v>2</v>
      </c>
      <c r="I3555" s="7" t="s">
        <v>2</v>
      </c>
      <c r="J3555" s="7" t="s">
        <v>2467</v>
      </c>
    </row>
    <row r="3556" spans="1:10" x14ac:dyDescent="0.25" outlineLevel="6" collapsed="1">
      <c r="A3556" s="7" t="s">
        <v>15</v>
      </c>
      <c r="B3556" s="7" t="s">
        <v>64</v>
      </c>
      <c r="C3556" s="7" t="s">
        <v>2</v>
      </c>
      <c r="D3556" s="7"/>
      <c r="E3556" s="7" t="s">
        <v>2468</v>
      </c>
      <c r="F3556" s="7" t="s">
        <v>19</v>
      </c>
      <c r="G3556" s="7">
        <v>1</v>
      </c>
      <c r="H3556" s="7" t="s">
        <v>2</v>
      </c>
      <c r="I3556" s="7" t="s">
        <v>2</v>
      </c>
      <c r="J3556" s="7" t="s">
        <v>2469</v>
      </c>
    </row>
    <row r="3557" spans="1:10" x14ac:dyDescent="0.25" outlineLevel="6" collapsed="1">
      <c r="A3557" s="7" t="s">
        <v>15</v>
      </c>
      <c r="B3557" s="7" t="s">
        <v>64</v>
      </c>
      <c r="C3557" s="7" t="s">
        <v>2</v>
      </c>
      <c r="D3557" s="7"/>
      <c r="E3557" s="7" t="s">
        <v>2470</v>
      </c>
      <c r="F3557" s="7" t="s">
        <v>19</v>
      </c>
      <c r="G3557" s="7">
        <v>1</v>
      </c>
      <c r="H3557" s="7" t="s">
        <v>2</v>
      </c>
      <c r="I3557" s="7" t="s">
        <v>2</v>
      </c>
      <c r="J3557" s="7" t="s">
        <v>2471</v>
      </c>
    </row>
    <row r="3558" spans="1:10" x14ac:dyDescent="0.25" outlineLevel="6" collapsed="1">
      <c r="A3558" s="7" t="s">
        <v>15</v>
      </c>
      <c r="B3558" s="7" t="s">
        <v>64</v>
      </c>
      <c r="C3558" s="7" t="s">
        <v>2</v>
      </c>
      <c r="D3558" s="7"/>
      <c r="E3558" s="7" t="s">
        <v>2472</v>
      </c>
      <c r="F3558" s="7" t="s">
        <v>19</v>
      </c>
      <c r="G3558" s="7">
        <v>1</v>
      </c>
      <c r="H3558" s="7" t="s">
        <v>2</v>
      </c>
      <c r="I3558" s="7" t="s">
        <v>2</v>
      </c>
      <c r="J3558" s="7" t="s">
        <v>2473</v>
      </c>
    </row>
    <row r="3559" spans="1:10" x14ac:dyDescent="0.25" outlineLevel="6" collapsed="1">
      <c r="A3559" s="7" t="s">
        <v>15</v>
      </c>
      <c r="B3559" s="7" t="s">
        <v>64</v>
      </c>
      <c r="C3559" s="7" t="s">
        <v>2</v>
      </c>
      <c r="D3559" s="7"/>
      <c r="E3559" s="7" t="s">
        <v>2474</v>
      </c>
      <c r="F3559" s="7" t="s">
        <v>19</v>
      </c>
      <c r="G3559" s="7">
        <v>1</v>
      </c>
      <c r="H3559" s="7" t="s">
        <v>2</v>
      </c>
      <c r="I3559" s="7" t="s">
        <v>2</v>
      </c>
      <c r="J3559" s="7" t="s">
        <v>2475</v>
      </c>
    </row>
    <row r="3560" spans="1:10" x14ac:dyDescent="0.25" outlineLevel="6" collapsed="1">
      <c r="A3560" s="7" t="s">
        <v>15</v>
      </c>
      <c r="B3560" s="7" t="s">
        <v>64</v>
      </c>
      <c r="C3560" s="7" t="s">
        <v>2</v>
      </c>
      <c r="D3560" s="7"/>
      <c r="E3560" s="7" t="s">
        <v>2476</v>
      </c>
      <c r="F3560" s="7" t="s">
        <v>19</v>
      </c>
      <c r="G3560" s="7">
        <v>1</v>
      </c>
      <c r="H3560" s="7" t="s">
        <v>2</v>
      </c>
      <c r="I3560" s="7" t="s">
        <v>2</v>
      </c>
      <c r="J3560" s="7" t="s">
        <v>2477</v>
      </c>
    </row>
    <row r="3561" spans="1:10" x14ac:dyDescent="0.25" outlineLevel="6" collapsed="1">
      <c r="A3561" s="7" t="s">
        <v>15</v>
      </c>
      <c r="B3561" s="7" t="s">
        <v>64</v>
      </c>
      <c r="C3561" s="7" t="s">
        <v>2</v>
      </c>
      <c r="D3561" s="7"/>
      <c r="E3561" s="7" t="s">
        <v>2478</v>
      </c>
      <c r="F3561" s="7" t="s">
        <v>19</v>
      </c>
      <c r="G3561" s="7">
        <v>1</v>
      </c>
      <c r="H3561" s="7" t="s">
        <v>2</v>
      </c>
      <c r="I3561" s="7" t="s">
        <v>2</v>
      </c>
      <c r="J3561" s="7" t="s">
        <v>2479</v>
      </c>
    </row>
    <row r="3562" spans="1:10" x14ac:dyDescent="0.25" outlineLevel="6" collapsed="1">
      <c r="A3562" s="7" t="s">
        <v>15</v>
      </c>
      <c r="B3562" s="7" t="s">
        <v>64</v>
      </c>
      <c r="C3562" s="7" t="s">
        <v>2</v>
      </c>
      <c r="D3562" s="7"/>
      <c r="E3562" s="7" t="s">
        <v>2480</v>
      </c>
      <c r="F3562" s="7" t="s">
        <v>19</v>
      </c>
      <c r="G3562" s="7">
        <v>1</v>
      </c>
      <c r="H3562" s="7" t="s">
        <v>2</v>
      </c>
      <c r="I3562" s="7" t="s">
        <v>2</v>
      </c>
      <c r="J3562" s="7" t="s">
        <v>2481</v>
      </c>
    </row>
    <row r="3563" spans="1:10" x14ac:dyDescent="0.25" outlineLevel="6" collapsed="1">
      <c r="A3563" s="7" t="s">
        <v>15</v>
      </c>
      <c r="B3563" s="7" t="s">
        <v>64</v>
      </c>
      <c r="C3563" s="7" t="s">
        <v>2</v>
      </c>
      <c r="D3563" s="7"/>
      <c r="E3563" s="7" t="s">
        <v>2482</v>
      </c>
      <c r="F3563" s="7" t="s">
        <v>19</v>
      </c>
      <c r="G3563" s="7">
        <v>1</v>
      </c>
      <c r="H3563" s="7" t="s">
        <v>2</v>
      </c>
      <c r="I3563" s="7" t="s">
        <v>2</v>
      </c>
      <c r="J3563" s="7" t="s">
        <v>2483</v>
      </c>
    </row>
    <row r="3564" spans="1:10" x14ac:dyDescent="0.25" outlineLevel="6" collapsed="1">
      <c r="A3564" s="7" t="s">
        <v>15</v>
      </c>
      <c r="B3564" s="7" t="s">
        <v>64</v>
      </c>
      <c r="C3564" s="7" t="s">
        <v>2</v>
      </c>
      <c r="D3564" s="7"/>
      <c r="E3564" s="7" t="s">
        <v>2484</v>
      </c>
      <c r="F3564" s="7" t="s">
        <v>19</v>
      </c>
      <c r="G3564" s="7">
        <v>1</v>
      </c>
      <c r="H3564" s="7" t="s">
        <v>2</v>
      </c>
      <c r="I3564" s="7" t="s">
        <v>2</v>
      </c>
      <c r="J3564" s="7" t="s">
        <v>2485</v>
      </c>
    </row>
    <row r="3565" spans="1:10" x14ac:dyDescent="0.25" outlineLevel="6" collapsed="1">
      <c r="A3565" s="7" t="s">
        <v>15</v>
      </c>
      <c r="B3565" s="7" t="s">
        <v>64</v>
      </c>
      <c r="C3565" s="7" t="s">
        <v>2</v>
      </c>
      <c r="D3565" s="7"/>
      <c r="E3565" s="7" t="s">
        <v>2486</v>
      </c>
      <c r="F3565" s="7" t="s">
        <v>19</v>
      </c>
      <c r="G3565" s="7">
        <v>1</v>
      </c>
      <c r="H3565" s="7" t="s">
        <v>2</v>
      </c>
      <c r="I3565" s="7" t="s">
        <v>2</v>
      </c>
      <c r="J3565" s="7" t="s">
        <v>2487</v>
      </c>
    </row>
    <row r="3566" spans="1:10" x14ac:dyDescent="0.25" outlineLevel="6" collapsed="1">
      <c r="A3566" s="7" t="s">
        <v>15</v>
      </c>
      <c r="B3566" s="7" t="s">
        <v>64</v>
      </c>
      <c r="C3566" s="7" t="s">
        <v>2</v>
      </c>
      <c r="D3566" s="7"/>
      <c r="E3566" s="7" t="s">
        <v>2488</v>
      </c>
      <c r="F3566" s="7" t="s">
        <v>19</v>
      </c>
      <c r="G3566" s="7">
        <v>1</v>
      </c>
      <c r="H3566" s="7" t="s">
        <v>2</v>
      </c>
      <c r="I3566" s="7" t="s">
        <v>2</v>
      </c>
      <c r="J3566" s="7" t="s">
        <v>2489</v>
      </c>
    </row>
    <row r="3567" spans="1:10" x14ac:dyDescent="0.25" outlineLevel="6" collapsed="1">
      <c r="A3567" s="7" t="s">
        <v>15</v>
      </c>
      <c r="B3567" s="7" t="s">
        <v>64</v>
      </c>
      <c r="C3567" s="7" t="s">
        <v>2</v>
      </c>
      <c r="D3567" s="7"/>
      <c r="E3567" s="7" t="s">
        <v>2490</v>
      </c>
      <c r="F3567" s="7" t="s">
        <v>19</v>
      </c>
      <c r="G3567" s="7">
        <v>1</v>
      </c>
      <c r="H3567" s="7" t="s">
        <v>2</v>
      </c>
      <c r="I3567" s="7" t="s">
        <v>2</v>
      </c>
      <c r="J3567" s="7" t="s">
        <v>2491</v>
      </c>
    </row>
    <row r="3568" spans="1:10" x14ac:dyDescent="0.25" outlineLevel="6" collapsed="1">
      <c r="A3568" s="7" t="s">
        <v>15</v>
      </c>
      <c r="B3568" s="7" t="s">
        <v>64</v>
      </c>
      <c r="C3568" s="7" t="s">
        <v>2</v>
      </c>
      <c r="D3568" s="7"/>
      <c r="E3568" s="7" t="s">
        <v>1021</v>
      </c>
      <c r="F3568" s="7" t="s">
        <v>19</v>
      </c>
      <c r="G3568" s="7">
        <v>2</v>
      </c>
      <c r="H3568" s="7" t="s">
        <v>2</v>
      </c>
      <c r="I3568" s="7" t="s">
        <v>2</v>
      </c>
      <c r="J3568" s="7" t="s">
        <v>2492</v>
      </c>
    </row>
    <row r="3569" spans="1:10" x14ac:dyDescent="0.25" outlineLevel="6" collapsed="1">
      <c r="A3569" s="7" t="s">
        <v>15</v>
      </c>
      <c r="B3569" s="7" t="s">
        <v>64</v>
      </c>
      <c r="C3569" s="7" t="s">
        <v>2</v>
      </c>
      <c r="D3569" s="7"/>
      <c r="E3569" s="7" t="s">
        <v>964</v>
      </c>
      <c r="F3569" s="7" t="s">
        <v>19</v>
      </c>
      <c r="G3569" s="7">
        <v>3</v>
      </c>
      <c r="H3569" s="7" t="s">
        <v>2</v>
      </c>
      <c r="I3569" s="7" t="s">
        <v>2</v>
      </c>
      <c r="J3569" s="7" t="s">
        <v>2493</v>
      </c>
    </row>
    <row r="3570" spans="1:10" x14ac:dyDescent="0.25" outlineLevel="6" collapsed="1">
      <c r="A3570" s="7" t="s">
        <v>15</v>
      </c>
      <c r="B3570" s="7" t="s">
        <v>64</v>
      </c>
      <c r="C3570" s="7" t="s">
        <v>2</v>
      </c>
      <c r="D3570" s="7"/>
      <c r="E3570" s="7" t="s">
        <v>998</v>
      </c>
      <c r="F3570" s="7" t="s">
        <v>19</v>
      </c>
      <c r="G3570" s="7">
        <v>4</v>
      </c>
      <c r="H3570" s="7" t="s">
        <v>2</v>
      </c>
      <c r="I3570" s="7" t="s">
        <v>2</v>
      </c>
      <c r="J3570" s="7" t="s">
        <v>2494</v>
      </c>
    </row>
    <row r="3571" spans="1:10" x14ac:dyDescent="0.25" outlineLevel="6" collapsed="1">
      <c r="A3571" s="7" t="s">
        <v>15</v>
      </c>
      <c r="B3571" s="7" t="s">
        <v>64</v>
      </c>
      <c r="C3571" s="7" t="s">
        <v>2</v>
      </c>
      <c r="D3571" s="7"/>
      <c r="E3571" s="7" t="s">
        <v>947</v>
      </c>
      <c r="F3571" s="7" t="s">
        <v>19</v>
      </c>
      <c r="G3571" s="7">
        <v>5</v>
      </c>
      <c r="H3571" s="7" t="s">
        <v>2</v>
      </c>
      <c r="I3571" s="7" t="s">
        <v>2</v>
      </c>
      <c r="J3571" s="7" t="s">
        <v>2495</v>
      </c>
    </row>
    <row r="3572" spans="1:10" x14ac:dyDescent="0.25" outlineLevel="6" collapsed="1">
      <c r="A3572" s="7" t="s">
        <v>15</v>
      </c>
      <c r="B3572" s="7" t="s">
        <v>64</v>
      </c>
      <c r="C3572" s="7" t="s">
        <v>2</v>
      </c>
      <c r="D3572" s="7"/>
      <c r="E3572" s="7" t="s">
        <v>970</v>
      </c>
      <c r="F3572" s="7" t="s">
        <v>19</v>
      </c>
      <c r="G3572" s="7">
        <v>6</v>
      </c>
      <c r="H3572" s="7" t="s">
        <v>2</v>
      </c>
      <c r="I3572" s="7" t="s">
        <v>2</v>
      </c>
      <c r="J3572" s="7" t="s">
        <v>2496</v>
      </c>
    </row>
    <row r="3573" spans="1:10" x14ac:dyDescent="0.25" outlineLevel="6" collapsed="1">
      <c r="A3573" s="7" t="s">
        <v>15</v>
      </c>
      <c r="B3573" s="7" t="s">
        <v>64</v>
      </c>
      <c r="C3573" s="7" t="s">
        <v>2</v>
      </c>
      <c r="D3573" s="7"/>
      <c r="E3573" s="7" t="s">
        <v>993</v>
      </c>
      <c r="F3573" s="7" t="s">
        <v>19</v>
      </c>
      <c r="G3573" s="7">
        <v>7</v>
      </c>
      <c r="H3573" s="7" t="s">
        <v>2</v>
      </c>
      <c r="I3573" s="7" t="s">
        <v>2</v>
      </c>
      <c r="J3573" s="7" t="s">
        <v>2497</v>
      </c>
    </row>
    <row r="3574" spans="1:10" x14ac:dyDescent="0.25" outlineLevel="6" collapsed="1">
      <c r="A3574" s="7" t="s">
        <v>15</v>
      </c>
      <c r="B3574" s="7" t="s">
        <v>64</v>
      </c>
      <c r="C3574" s="7" t="s">
        <v>2</v>
      </c>
      <c r="D3574" s="7"/>
      <c r="E3574" s="7" t="s">
        <v>2498</v>
      </c>
      <c r="F3574" s="7" t="s">
        <v>19</v>
      </c>
      <c r="G3574" s="7">
        <v>8</v>
      </c>
      <c r="H3574" s="7" t="s">
        <v>2</v>
      </c>
      <c r="I3574" s="7" t="s">
        <v>2</v>
      </c>
      <c r="J3574" s="7" t="s">
        <v>2499</v>
      </c>
    </row>
    <row r="3575" spans="1:10" x14ac:dyDescent="0.25" outlineLevel="6" collapsed="1">
      <c r="A3575" s="7" t="s">
        <v>15</v>
      </c>
      <c r="B3575" s="7" t="s">
        <v>64</v>
      </c>
      <c r="C3575" s="7" t="s">
        <v>2</v>
      </c>
      <c r="D3575" s="7"/>
      <c r="E3575" s="7" t="s">
        <v>2500</v>
      </c>
      <c r="F3575" s="7" t="s">
        <v>19</v>
      </c>
      <c r="G3575" s="7">
        <v>3</v>
      </c>
      <c r="H3575" s="7" t="s">
        <v>2</v>
      </c>
      <c r="I3575" s="7" t="s">
        <v>2</v>
      </c>
      <c r="J3575" s="7" t="s">
        <v>2501</v>
      </c>
    </row>
    <row r="3576" spans="1:10" x14ac:dyDescent="0.25" outlineLevel="6" collapsed="1">
      <c r="A3576" s="7" t="s">
        <v>19</v>
      </c>
      <c r="B3576" s="7" t="s">
        <v>64</v>
      </c>
      <c r="C3576" s="7" t="s">
        <v>2</v>
      </c>
      <c r="D3576" s="7"/>
      <c r="E3576" s="7" t="s">
        <v>1142</v>
      </c>
      <c r="F3576" s="7" t="s">
        <v>19</v>
      </c>
      <c r="G3576" s="7">
        <v>5</v>
      </c>
      <c r="H3576" s="7" t="s">
        <v>2</v>
      </c>
      <c r="I3576" s="7" t="s">
        <v>2</v>
      </c>
      <c r="J3576" s="7" t="s">
        <v>2502</v>
      </c>
    </row>
    <row r="3577" spans="1:10" x14ac:dyDescent="0.25" outlineLevel="6" collapsed="1">
      <c r="A3577" s="7" t="s">
        <v>19</v>
      </c>
      <c r="B3577" s="7" t="s">
        <v>64</v>
      </c>
      <c r="C3577" s="7" t="s">
        <v>2</v>
      </c>
      <c r="D3577" s="7"/>
      <c r="E3577" s="7" t="s">
        <v>2503</v>
      </c>
      <c r="F3577" s="7" t="s">
        <v>19</v>
      </c>
      <c r="G3577" s="7">
        <v>1</v>
      </c>
      <c r="H3577" s="7" t="s">
        <v>2</v>
      </c>
      <c r="I3577" s="7" t="s">
        <v>2</v>
      </c>
      <c r="J3577" s="7" t="s">
        <v>2504</v>
      </c>
    </row>
    <row r="3578" spans="1:10" x14ac:dyDescent="0.25" outlineLevel="6" collapsed="1">
      <c r="A3578" s="7" t="s">
        <v>19</v>
      </c>
      <c r="B3578" s="7" t="s">
        <v>64</v>
      </c>
      <c r="C3578" s="7" t="s">
        <v>2</v>
      </c>
      <c r="D3578" s="7"/>
      <c r="E3578" s="7" t="s">
        <v>2505</v>
      </c>
      <c r="F3578" s="7" t="s">
        <v>19</v>
      </c>
      <c r="G3578" s="7">
        <v>1</v>
      </c>
      <c r="H3578" s="7" t="s">
        <v>2</v>
      </c>
      <c r="I3578" s="7" t="s">
        <v>2</v>
      </c>
      <c r="J3578" s="7" t="s">
        <v>2506</v>
      </c>
    </row>
    <row r="3579" spans="1:10" x14ac:dyDescent="0.25" outlineLevel="6" collapsed="1">
      <c r="A3579" s="7" t="s">
        <v>19</v>
      </c>
      <c r="B3579" s="7" t="s">
        <v>64</v>
      </c>
      <c r="C3579" s="7" t="s">
        <v>2</v>
      </c>
      <c r="D3579" s="7"/>
      <c r="E3579" s="7" t="s">
        <v>2507</v>
      </c>
      <c r="F3579" s="7" t="s">
        <v>19</v>
      </c>
      <c r="G3579" s="7">
        <v>1</v>
      </c>
      <c r="H3579" s="7" t="s">
        <v>2</v>
      </c>
      <c r="I3579" s="7" t="s">
        <v>2</v>
      </c>
      <c r="J3579" s="7" t="s">
        <v>2508</v>
      </c>
    </row>
    <row r="3580" spans="1:10" x14ac:dyDescent="0.25" outlineLevel="6" collapsed="1">
      <c r="A3580" s="7" t="s">
        <v>19</v>
      </c>
      <c r="B3580" s="7" t="s">
        <v>64</v>
      </c>
      <c r="C3580" s="7" t="s">
        <v>2</v>
      </c>
      <c r="D3580" s="7"/>
      <c r="E3580" s="7" t="s">
        <v>2509</v>
      </c>
      <c r="F3580" s="7" t="s">
        <v>19</v>
      </c>
      <c r="G3580" s="7">
        <v>1</v>
      </c>
      <c r="H3580" s="7" t="s">
        <v>2</v>
      </c>
      <c r="I3580" s="7" t="s">
        <v>2</v>
      </c>
      <c r="J3580" s="7" t="s">
        <v>2510</v>
      </c>
    </row>
    <row r="3581" spans="1:10" x14ac:dyDescent="0.25" outlineLevel="6" collapsed="1">
      <c r="A3581" s="7" t="s">
        <v>19</v>
      </c>
      <c r="B3581" s="7" t="s">
        <v>64</v>
      </c>
      <c r="C3581" s="7" t="s">
        <v>2</v>
      </c>
      <c r="D3581" s="7"/>
      <c r="E3581" s="7" t="s">
        <v>2511</v>
      </c>
      <c r="F3581" s="7" t="s">
        <v>19</v>
      </c>
      <c r="G3581" s="7">
        <v>1</v>
      </c>
      <c r="H3581" s="7" t="s">
        <v>2</v>
      </c>
      <c r="I3581" s="7" t="s">
        <v>2</v>
      </c>
      <c r="J3581" s="7" t="s">
        <v>2512</v>
      </c>
    </row>
    <row r="3582" spans="1:10" x14ac:dyDescent="0.25" outlineLevel="6" collapsed="1">
      <c r="A3582" s="7" t="s">
        <v>19</v>
      </c>
      <c r="B3582" s="7" t="s">
        <v>64</v>
      </c>
      <c r="C3582" s="7" t="s">
        <v>2</v>
      </c>
      <c r="D3582" s="7"/>
      <c r="E3582" s="7" t="s">
        <v>2513</v>
      </c>
      <c r="F3582" s="7" t="s">
        <v>19</v>
      </c>
      <c r="G3582" s="7">
        <v>1</v>
      </c>
      <c r="H3582" s="7" t="s">
        <v>2</v>
      </c>
      <c r="I3582" s="7" t="s">
        <v>2</v>
      </c>
      <c r="J3582" s="7" t="s">
        <v>2514</v>
      </c>
    </row>
    <row r="3583" spans="1:10" x14ac:dyDescent="0.25" outlineLevel="6" collapsed="1">
      <c r="A3583" s="7" t="s">
        <v>19</v>
      </c>
      <c r="B3583" s="7" t="s">
        <v>64</v>
      </c>
      <c r="C3583" s="7" t="s">
        <v>2</v>
      </c>
      <c r="D3583" s="7"/>
      <c r="E3583" s="7" t="s">
        <v>2515</v>
      </c>
      <c r="F3583" s="7" t="s">
        <v>19</v>
      </c>
      <c r="G3583" s="7">
        <v>1</v>
      </c>
      <c r="H3583" s="7" t="s">
        <v>2</v>
      </c>
      <c r="I3583" s="7" t="s">
        <v>2</v>
      </c>
      <c r="J3583" s="7" t="s">
        <v>2516</v>
      </c>
    </row>
    <row r="3584" spans="1:10" x14ac:dyDescent="0.25" outlineLevel="6" collapsed="1">
      <c r="A3584" s="7" t="s">
        <v>19</v>
      </c>
      <c r="B3584" s="7" t="s">
        <v>64</v>
      </c>
      <c r="C3584" s="7" t="s">
        <v>2</v>
      </c>
      <c r="D3584" s="7"/>
      <c r="E3584" s="7" t="s">
        <v>2517</v>
      </c>
      <c r="F3584" s="7" t="s">
        <v>19</v>
      </c>
      <c r="G3584" s="7">
        <v>1</v>
      </c>
      <c r="H3584" s="7" t="s">
        <v>2</v>
      </c>
      <c r="I3584" s="7" t="s">
        <v>2</v>
      </c>
      <c r="J3584" s="7" t="s">
        <v>2518</v>
      </c>
    </row>
    <row r="3585" spans="1:10" x14ac:dyDescent="0.25" outlineLevel="6" collapsed="1">
      <c r="A3585" s="7" t="s">
        <v>15</v>
      </c>
      <c r="B3585" s="7" t="s">
        <v>295</v>
      </c>
      <c r="C3585" s="7" t="s">
        <v>2</v>
      </c>
      <c r="D3585" s="7"/>
      <c r="E3585" s="7" t="s">
        <v>1737</v>
      </c>
      <c r="F3585" s="7" t="s">
        <v>19</v>
      </c>
      <c r="G3585" s="7" t="b">
        <v>1</v>
      </c>
      <c r="H3585" s="7" t="s">
        <v>2</v>
      </c>
      <c r="I3585" s="7" t="s">
        <v>2</v>
      </c>
      <c r="J3585" s="7" t="s">
        <v>2519</v>
      </c>
    </row>
    <row r="3586" spans="1:10" x14ac:dyDescent="0.25" outlineLevel="6" collapsed="1">
      <c r="A3586" s="7" t="s">
        <v>19</v>
      </c>
      <c r="B3586" s="7" t="s">
        <v>64</v>
      </c>
      <c r="C3586" s="7" t="s">
        <v>2</v>
      </c>
      <c r="D3586" s="7">
        <f>EXACT(G3585,true)</f>
      </c>
      <c r="E3586" s="7" t="s">
        <v>2520</v>
      </c>
      <c r="F3586" s="7" t="s">
        <v>19</v>
      </c>
      <c r="G3586" s="7">
        <v>1</v>
      </c>
      <c r="H3586" s="7" t="s">
        <v>2</v>
      </c>
      <c r="I3586" s="7" t="s">
        <v>2</v>
      </c>
      <c r="J3586" s="7" t="s">
        <v>2521</v>
      </c>
    </row>
    <row r="3587" spans="1:10" x14ac:dyDescent="0.25" outlineLevel="6" collapsed="1">
      <c r="A3587" s="7" t="s">
        <v>15</v>
      </c>
      <c r="B3587" s="7" t="s">
        <v>295</v>
      </c>
      <c r="C3587" s="7" t="s">
        <v>2</v>
      </c>
      <c r="D3587" s="7"/>
      <c r="E3587" s="7" t="s">
        <v>1753</v>
      </c>
      <c r="F3587" s="7" t="s">
        <v>19</v>
      </c>
      <c r="G3587" s="7" t="b">
        <v>1</v>
      </c>
      <c r="H3587" s="7" t="s">
        <v>2</v>
      </c>
      <c r="I3587" s="7" t="s">
        <v>2</v>
      </c>
      <c r="J3587" s="7" t="s">
        <v>2448</v>
      </c>
    </row>
    <row r="3588" spans="1:10" x14ac:dyDescent="0.25" outlineLevel="6" collapsed="1">
      <c r="A3588" s="7" t="s">
        <v>19</v>
      </c>
      <c r="B3588" s="7" t="s">
        <v>64</v>
      </c>
      <c r="C3588" s="7" t="s">
        <v>2</v>
      </c>
      <c r="D3588" s="7">
        <f>EXACT(G3587,true)</f>
      </c>
      <c r="E3588" s="7" t="s">
        <v>2522</v>
      </c>
      <c r="F3588" s="7" t="s">
        <v>19</v>
      </c>
      <c r="G3588" s="7">
        <v>1</v>
      </c>
      <c r="H3588" s="7" t="s">
        <v>2</v>
      </c>
      <c r="I3588" s="7" t="s">
        <v>2</v>
      </c>
      <c r="J3588" s="7" t="s">
        <v>2523</v>
      </c>
    </row>
    <row r="3589" spans="1:10" x14ac:dyDescent="0.25" outlineLevel="6" collapsed="1">
      <c r="A3589" s="7" t="s">
        <v>15</v>
      </c>
      <c r="B3589" s="7" t="s">
        <v>295</v>
      </c>
      <c r="C3589" s="7" t="s">
        <v>2</v>
      </c>
      <c r="D3589" s="7"/>
      <c r="E3589" s="7" t="s">
        <v>2524</v>
      </c>
      <c r="F3589" s="7" t="s">
        <v>19</v>
      </c>
      <c r="G3589" s="7" t="b">
        <v>1</v>
      </c>
      <c r="H3589" s="7" t="s">
        <v>2</v>
      </c>
      <c r="I3589" s="7" t="s">
        <v>2</v>
      </c>
      <c r="J3589" s="7" t="s">
        <v>2525</v>
      </c>
    </row>
    <row r="3590" spans="1:10" x14ac:dyDescent="0.25" outlineLevel="6" collapsed="1">
      <c r="A3590" s="7" t="s">
        <v>19</v>
      </c>
      <c r="B3590" s="7" t="s">
        <v>64</v>
      </c>
      <c r="C3590" s="7" t="s">
        <v>2</v>
      </c>
      <c r="D3590" s="7">
        <f>EXACT(G3589,true)</f>
      </c>
      <c r="E3590" s="7" t="s">
        <v>2526</v>
      </c>
      <c r="F3590" s="7" t="s">
        <v>19</v>
      </c>
      <c r="G3590" s="7">
        <v>1</v>
      </c>
      <c r="H3590" s="7" t="s">
        <v>2</v>
      </c>
      <c r="I3590" s="7" t="s">
        <v>2</v>
      </c>
      <c r="J3590" s="7" t="s">
        <v>2527</v>
      </c>
    </row>
    <row r="3591" spans="1:10" x14ac:dyDescent="0.25" outlineLevel="4" collapsed="1">
      <c r="A3591" s="7" t="s">
        <v>19</v>
      </c>
      <c r="B3591" s="7" t="s">
        <v>64</v>
      </c>
      <c r="C3591" s="7" t="s">
        <v>2</v>
      </c>
      <c r="D3591" s="7"/>
      <c r="E3591" s="7" t="s">
        <v>2528</v>
      </c>
      <c r="F3591" s="7" t="s">
        <v>19</v>
      </c>
      <c r="G3591" s="7">
        <v>1</v>
      </c>
      <c r="H3591" s="7" t="s">
        <v>2</v>
      </c>
      <c r="I3591" s="7" t="s">
        <v>2</v>
      </c>
      <c r="J3591" s="7" t="s">
        <v>2529</v>
      </c>
    </row>
    <row r="3592" spans="1:10" x14ac:dyDescent="0.25" outlineLevel="4" collapsed="1">
      <c r="A3592" s="7" t="s">
        <v>19</v>
      </c>
      <c r="B3592" s="7" t="s">
        <v>64</v>
      </c>
      <c r="C3592" s="7" t="s">
        <v>2</v>
      </c>
      <c r="D3592" s="7"/>
      <c r="E3592" s="7" t="s">
        <v>2530</v>
      </c>
      <c r="F3592" s="7" t="s">
        <v>19</v>
      </c>
      <c r="G3592" s="7">
        <v>1</v>
      </c>
      <c r="H3592" s="7" t="s">
        <v>2</v>
      </c>
      <c r="I3592" s="7" t="s">
        <v>2</v>
      </c>
      <c r="J3592" s="7" t="s">
        <v>2531</v>
      </c>
    </row>
    <row r="3593" spans="1:10" x14ac:dyDescent="0.25" outlineLevel="4" collapsed="1">
      <c r="A3593" s="7" t="s">
        <v>19</v>
      </c>
      <c r="B3593" s="7" t="s">
        <v>64</v>
      </c>
      <c r="C3593" s="7" t="s">
        <v>2</v>
      </c>
      <c r="D3593" s="7"/>
      <c r="E3593" s="7" t="s">
        <v>2532</v>
      </c>
      <c r="F3593" s="7" t="s">
        <v>19</v>
      </c>
      <c r="G3593" s="7">
        <v>1</v>
      </c>
      <c r="H3593" s="7" t="s">
        <v>2</v>
      </c>
      <c r="I3593" s="7" t="s">
        <v>2</v>
      </c>
      <c r="J3593" s="7" t="s">
        <v>2533</v>
      </c>
    </row>
    <row r="3594" spans="1:10" x14ac:dyDescent="0.25" outlineLevel="4" collapsed="1">
      <c r="A3594" s="7" t="s">
        <v>19</v>
      </c>
      <c r="B3594" s="7" t="s">
        <v>64</v>
      </c>
      <c r="C3594" s="7" t="s">
        <v>2</v>
      </c>
      <c r="D3594" s="7"/>
      <c r="E3594" s="7" t="s">
        <v>2534</v>
      </c>
      <c r="F3594" s="7" t="s">
        <v>19</v>
      </c>
      <c r="G3594" s="7">
        <v>1</v>
      </c>
      <c r="H3594" s="7" t="s">
        <v>2</v>
      </c>
      <c r="I3594" s="7" t="s">
        <v>2</v>
      </c>
      <c r="J3594" s="7" t="s">
        <v>2535</v>
      </c>
    </row>
    <row r="3595" spans="1:10" x14ac:dyDescent="0.25" outlineLevel="2" collapsed="1">
      <c r="A3595" s="8" t="s">
        <v>15</v>
      </c>
      <c r="B3595" s="9" t="s">
        <v>2536</v>
      </c>
      <c r="C3595" s="8" t="s">
        <v>2</v>
      </c>
      <c r="D3595" s="8"/>
      <c r="E3595" s="8" t="s">
        <v>2537</v>
      </c>
      <c r="F3595" s="8" t="s">
        <v>19</v>
      </c>
      <c r="G3595" s="8" t="s">
        <v>2</v>
      </c>
      <c r="H3595" s="8" t="s">
        <v>2</v>
      </c>
      <c r="I3595" s="8" t="s">
        <v>2</v>
      </c>
      <c r="J3595" s="8" t="s">
        <v>2538</v>
      </c>
    </row>
    <row r="3596" spans="1:10" x14ac:dyDescent="0.25" outlineLevel="3" collapsed="1">
      <c r="A3596" s="8" t="s">
        <v>15</v>
      </c>
      <c r="B3596" s="9" t="s">
        <v>2539</v>
      </c>
      <c r="C3596" s="8" t="s">
        <v>2</v>
      </c>
      <c r="D3596" s="8"/>
      <c r="E3596" s="8" t="s">
        <v>2540</v>
      </c>
      <c r="F3596" s="8" t="s">
        <v>15</v>
      </c>
      <c r="G3596" s="8" t="s">
        <v>2</v>
      </c>
      <c r="H3596" s="8" t="s">
        <v>2</v>
      </c>
      <c r="I3596" s="8" t="s">
        <v>2</v>
      </c>
      <c r="J3596" s="8" t="s">
        <v>2541</v>
      </c>
    </row>
    <row r="3597" spans="1:10" x14ac:dyDescent="0.25" outlineLevel="4" collapsed="1">
      <c r="A3597" s="7" t="s">
        <v>15</v>
      </c>
      <c r="B3597" s="7" t="s">
        <v>64</v>
      </c>
      <c r="C3597" s="7" t="s">
        <v>2</v>
      </c>
      <c r="D3597" s="7"/>
      <c r="E3597" s="7" t="s">
        <v>2295</v>
      </c>
      <c r="F3597" s="7" t="s">
        <v>19</v>
      </c>
      <c r="G3597" s="7">
        <v>1</v>
      </c>
      <c r="H3597" s="7" t="s">
        <v>2</v>
      </c>
      <c r="I3597" s="7" t="s">
        <v>2</v>
      </c>
      <c r="J3597" s="7" t="s">
        <v>1891</v>
      </c>
    </row>
    <row r="3598" spans="1:10" x14ac:dyDescent="0.25" outlineLevel="4" collapsed="1">
      <c r="A3598" s="8" t="s">
        <v>15</v>
      </c>
      <c r="B3598" s="9" t="s">
        <v>2542</v>
      </c>
      <c r="C3598" s="8" t="s">
        <v>2</v>
      </c>
      <c r="D3598" s="8"/>
      <c r="E3598" s="8" t="s">
        <v>2297</v>
      </c>
      <c r="F3598" s="8" t="s">
        <v>15</v>
      </c>
      <c r="G3598" s="8" t="s">
        <v>2</v>
      </c>
      <c r="H3598" s="8" t="s">
        <v>2</v>
      </c>
      <c r="I3598" s="8" t="s">
        <v>2</v>
      </c>
      <c r="J3598" s="8" t="s">
        <v>2298</v>
      </c>
    </row>
    <row r="3599" spans="1:10" x14ac:dyDescent="0.25" outlineLevel="5" collapsed="1">
      <c r="A3599" s="7" t="s">
        <v>15</v>
      </c>
      <c r="B3599" s="7" t="s">
        <v>25</v>
      </c>
      <c r="C3599" s="7" t="s">
        <v>2</v>
      </c>
      <c r="D3599" s="7"/>
      <c r="E3599" s="7" t="s">
        <v>2226</v>
      </c>
      <c r="F3599" s="7" t="s">
        <v>19</v>
      </c>
      <c r="G3599" s="7" t="s">
        <v>27</v>
      </c>
      <c r="H3599" s="7" t="s">
        <v>2</v>
      </c>
      <c r="I3599" s="7" t="s">
        <v>2</v>
      </c>
      <c r="J3599" s="7" t="s">
        <v>2227</v>
      </c>
    </row>
    <row r="3600" spans="1:10" x14ac:dyDescent="0.25" outlineLevel="5" collapsed="1">
      <c r="A3600" s="8" t="s">
        <v>15</v>
      </c>
      <c r="B3600" s="9" t="s">
        <v>2299</v>
      </c>
      <c r="C3600" s="8" t="s">
        <v>2</v>
      </c>
      <c r="D3600" s="8"/>
      <c r="E3600" s="8" t="s">
        <v>2299</v>
      </c>
      <c r="F3600" s="8" t="s">
        <v>19</v>
      </c>
      <c r="G3600" s="8" t="s">
        <v>2</v>
      </c>
      <c r="H3600" s="8" t="s">
        <v>2</v>
      </c>
      <c r="I3600" s="8" t="s">
        <v>2</v>
      </c>
      <c r="J3600" s="8" t="s">
        <v>2300</v>
      </c>
    </row>
    <row r="3601" spans="1:10" x14ac:dyDescent="0.25" outlineLevel="6" collapsed="1">
      <c r="A3601" s="7" t="s">
        <v>15</v>
      </c>
      <c r="B3601" s="7" t="s">
        <v>16</v>
      </c>
      <c r="C3601" s="10" t="s">
        <v>2301</v>
      </c>
      <c r="D3601" s="7"/>
      <c r="E3601" s="7" t="s">
        <v>2302</v>
      </c>
      <c r="F3601" s="7" t="s">
        <v>19</v>
      </c>
      <c r="G3601" s="7" t="s">
        <v>2303</v>
      </c>
      <c r="H3601" s="7" t="s">
        <v>2</v>
      </c>
      <c r="I3601" s="7" t="s">
        <v>2</v>
      </c>
      <c r="J3601" s="7" t="s">
        <v>2304</v>
      </c>
    </row>
    <row r="3602" spans="1:10" x14ac:dyDescent="0.25" outlineLevel="6" collapsed="1">
      <c r="A3602" s="7" t="s">
        <v>15</v>
      </c>
      <c r="B3602" s="7" t="s">
        <v>16</v>
      </c>
      <c r="C3602" s="10" t="s">
        <v>2305</v>
      </c>
      <c r="D3602" s="7"/>
      <c r="E3602" s="7" t="s">
        <v>2306</v>
      </c>
      <c r="F3602" s="7" t="s">
        <v>19</v>
      </c>
      <c r="G3602" s="7" t="s">
        <v>2307</v>
      </c>
      <c r="H3602" s="7" t="s">
        <v>2</v>
      </c>
      <c r="I3602" s="7" t="s">
        <v>2</v>
      </c>
      <c r="J3602" s="7" t="s">
        <v>2308</v>
      </c>
    </row>
    <row r="3603" spans="1:10" x14ac:dyDescent="0.25" outlineLevel="6" collapsed="1">
      <c r="A3603" s="8" t="s">
        <v>19</v>
      </c>
      <c r="B3603" s="9" t="s">
        <v>2309</v>
      </c>
      <c r="C3603" s="8" t="s">
        <v>2</v>
      </c>
      <c r="D3603" s="8">
        <f>EXACT(G3602,"Between two points of time")</f>
      </c>
      <c r="E3603" s="8" t="s">
        <v>2310</v>
      </c>
      <c r="F3603" s="8" t="s">
        <v>19</v>
      </c>
      <c r="G3603" s="8" t="s">
        <v>2</v>
      </c>
      <c r="H3603" s="8" t="s">
        <v>2</v>
      </c>
      <c r="I3603" s="8" t="s">
        <v>2</v>
      </c>
      <c r="J3603" s="8" t="s">
        <v>2311</v>
      </c>
    </row>
    <row r="3604" spans="1:10" x14ac:dyDescent="0.25" outlineLevel="7" collapsed="1">
      <c r="A3604" s="7" t="s">
        <v>15</v>
      </c>
      <c r="B3604" s="7" t="s">
        <v>16</v>
      </c>
      <c r="C3604" s="10" t="s">
        <v>2312</v>
      </c>
      <c r="D3604" s="7"/>
      <c r="E3604" s="7" t="s">
        <v>2313</v>
      </c>
      <c r="F3604" s="7" t="s">
        <v>19</v>
      </c>
      <c r="G3604" s="7" t="s">
        <v>2314</v>
      </c>
      <c r="H3604" s="7" t="s">
        <v>2</v>
      </c>
      <c r="I3604" s="7" t="s">
        <v>2</v>
      </c>
      <c r="J3604" s="7" t="s">
        <v>2315</v>
      </c>
    </row>
    <row r="3605" spans="1:10" x14ac:dyDescent="0.25" outlineLevel="7" collapsed="1">
      <c r="A3605" s="7" t="s">
        <v>19</v>
      </c>
      <c r="B3605" s="10" t="s">
        <v>2316</v>
      </c>
      <c r="C3605" s="7" t="s">
        <v>2</v>
      </c>
      <c r="D3605" s="7">
        <f>EXACT(G3604,"Estimation by proportionate crown cover")</f>
      </c>
      <c r="E3605" s="7" t="s">
        <v>2317</v>
      </c>
      <c r="F3605" s="7" t="s">
        <v>19</v>
      </c>
      <c r="G3605" s="7" t="s">
        <v>2</v>
      </c>
      <c r="H3605" s="7" t="s">
        <v>2</v>
      </c>
      <c r="I3605" s="7" t="s">
        <v>2</v>
      </c>
      <c r="J3605" s="7" t="s">
        <v>2318</v>
      </c>
    </row>
    <row r="3606" spans="1:10" x14ac:dyDescent="0.25" outlineLevel="7" collapsed="1">
      <c r="A3606" s="7" t="s">
        <v>19</v>
      </c>
      <c r="B3606" s="10" t="s">
        <v>2319</v>
      </c>
      <c r="C3606" s="7" t="s">
        <v>2</v>
      </c>
      <c r="D3606" s="7">
        <f>EXACT(G3604,"Direct estimation of change by re-measurement of sample plots")</f>
      </c>
      <c r="E3606" s="7" t="s">
        <v>2320</v>
      </c>
      <c r="F3606" s="7" t="s">
        <v>19</v>
      </c>
      <c r="G3606" s="7" t="s">
        <v>2</v>
      </c>
      <c r="H3606" s="7" t="s">
        <v>2</v>
      </c>
      <c r="I3606" s="7" t="s">
        <v>2</v>
      </c>
      <c r="J3606" s="7" t="s">
        <v>2321</v>
      </c>
    </row>
    <row r="3607" spans="1:10" x14ac:dyDescent="0.25" outlineLevel="7" collapsed="1">
      <c r="A3607" s="7" t="s">
        <v>19</v>
      </c>
      <c r="B3607" s="10" t="s">
        <v>2322</v>
      </c>
      <c r="C3607" s="7" t="s">
        <v>2</v>
      </c>
      <c r="D3607" s="7">
        <f>EXACT(G3604,"Difference of two independent stock estimations")</f>
      </c>
      <c r="E3607" s="7" t="s">
        <v>2314</v>
      </c>
      <c r="F3607" s="7" t="s">
        <v>19</v>
      </c>
      <c r="G3607" s="7" t="s">
        <v>2</v>
      </c>
      <c r="H3607" s="7" t="s">
        <v>2</v>
      </c>
      <c r="I3607" s="7" t="s">
        <v>2</v>
      </c>
      <c r="J3607" s="7" t="s">
        <v>2323</v>
      </c>
    </row>
    <row r="3608" spans="1:10" x14ac:dyDescent="0.25" outlineLevel="6" collapsed="1">
      <c r="A3608" s="8" t="s">
        <v>19</v>
      </c>
      <c r="B3608" s="9" t="s">
        <v>2324</v>
      </c>
      <c r="C3608" s="8" t="s">
        <v>2</v>
      </c>
      <c r="D3608" s="8">
        <f>NOT(EXACT(G3602,"Between two points of time"))</f>
      </c>
      <c r="E3608" s="8" t="s">
        <v>2325</v>
      </c>
      <c r="F3608" s="8" t="s">
        <v>19</v>
      </c>
      <c r="G3608" s="8" t="s">
        <v>2</v>
      </c>
      <c r="H3608" s="8" t="s">
        <v>2</v>
      </c>
      <c r="I3608" s="8" t="s">
        <v>2</v>
      </c>
      <c r="J3608" s="8" t="s">
        <v>2326</v>
      </c>
    </row>
    <row r="3609" spans="1:10" x14ac:dyDescent="0.25" outlineLevel="7" collapsed="1">
      <c r="A3609" s="7" t="s">
        <v>15</v>
      </c>
      <c r="B3609" s="7" t="s">
        <v>64</v>
      </c>
      <c r="C3609" s="7" t="s">
        <v>2</v>
      </c>
      <c r="D3609" s="7" t="s">
        <v>2327</v>
      </c>
      <c r="E3609" s="7" t="s">
        <v>2328</v>
      </c>
      <c r="F3609" s="7" t="s">
        <v>19</v>
      </c>
      <c r="G3609" s="7">
        <v>1</v>
      </c>
      <c r="H3609" s="7" t="s">
        <v>2</v>
      </c>
      <c r="I3609" s="7" t="s">
        <v>2</v>
      </c>
      <c r="J3609" s="7" t="s">
        <v>2329</v>
      </c>
    </row>
    <row r="3610" spans="1:10" x14ac:dyDescent="0.25" outlineLevel="7" collapsed="1">
      <c r="A3610" s="7" t="s">
        <v>15</v>
      </c>
      <c r="B3610" s="7" t="s">
        <v>64</v>
      </c>
      <c r="C3610" s="7" t="s">
        <v>2</v>
      </c>
      <c r="D3610" s="7" t="s">
        <v>2327</v>
      </c>
      <c r="E3610" s="7" t="s">
        <v>2330</v>
      </c>
      <c r="F3610" s="7" t="s">
        <v>19</v>
      </c>
      <c r="G3610" s="7">
        <v>1</v>
      </c>
      <c r="H3610" s="7" t="s">
        <v>2</v>
      </c>
      <c r="I3610" s="7" t="s">
        <v>2</v>
      </c>
      <c r="J3610" s="7" t="s">
        <v>2331</v>
      </c>
    </row>
    <row r="3611" spans="1:10" x14ac:dyDescent="0.25" outlineLevel="7" collapsed="1">
      <c r="A3611" s="7" t="s">
        <v>15</v>
      </c>
      <c r="B3611" s="7" t="s">
        <v>64</v>
      </c>
      <c r="C3611" s="7" t="s">
        <v>2</v>
      </c>
      <c r="D3611" s="7"/>
      <c r="E3611" s="7" t="s">
        <v>2332</v>
      </c>
      <c r="F3611" s="7" t="s">
        <v>19</v>
      </c>
      <c r="G3611" s="7">
        <v>1</v>
      </c>
      <c r="H3611" s="7" t="s">
        <v>2</v>
      </c>
      <c r="I3611" s="7" t="s">
        <v>2</v>
      </c>
      <c r="J3611" s="7" t="s">
        <v>1099</v>
      </c>
    </row>
    <row r="3612" spans="1:10" x14ac:dyDescent="0.25" outlineLevel="6" collapsed="1">
      <c r="A3612" s="8" t="s">
        <v>15</v>
      </c>
      <c r="B3612" s="9" t="s">
        <v>2333</v>
      </c>
      <c r="C3612" s="8" t="s">
        <v>2</v>
      </c>
      <c r="D3612" s="8"/>
      <c r="E3612" s="8" t="s">
        <v>2334</v>
      </c>
      <c r="F3612" s="8" t="s">
        <v>19</v>
      </c>
      <c r="G3612" s="8" t="s">
        <v>2</v>
      </c>
      <c r="H3612" s="8" t="s">
        <v>2</v>
      </c>
      <c r="I3612" s="8" t="s">
        <v>2</v>
      </c>
      <c r="J3612" s="8" t="s">
        <v>2335</v>
      </c>
    </row>
    <row r="3613" spans="1:10" x14ac:dyDescent="0.25" outlineLevel="7" collapsed="1">
      <c r="A3613" s="7" t="s">
        <v>15</v>
      </c>
      <c r="B3613" s="7" t="s">
        <v>16</v>
      </c>
      <c r="C3613" s="10" t="s">
        <v>2336</v>
      </c>
      <c r="D3613" s="7"/>
      <c r="E3613" s="7" t="s">
        <v>2337</v>
      </c>
      <c r="F3613" s="7" t="s">
        <v>19</v>
      </c>
      <c r="G3613" s="7" t="s">
        <v>2338</v>
      </c>
      <c r="H3613" s="7" t="s">
        <v>2</v>
      </c>
      <c r="I3613" s="7" t="s">
        <v>2</v>
      </c>
      <c r="J3613" s="7" t="s">
        <v>2339</v>
      </c>
    </row>
    <row r="3614" spans="1:10" x14ac:dyDescent="0.25" outlineLevel="7" collapsed="1">
      <c r="A3614" s="7" t="s">
        <v>19</v>
      </c>
      <c r="B3614" s="10" t="s">
        <v>2340</v>
      </c>
      <c r="C3614" s="7" t="s">
        <v>2</v>
      </c>
      <c r="D3614" s="7">
        <f>EXACT(G3613,"Updating the previous stock by independent measurement of change")</f>
      </c>
      <c r="E3614" s="7" t="s">
        <v>2341</v>
      </c>
      <c r="F3614" s="7" t="s">
        <v>19</v>
      </c>
      <c r="G3614" s="7" t="s">
        <v>2</v>
      </c>
      <c r="H3614" s="7" t="s">
        <v>2</v>
      </c>
      <c r="I3614" s="7" t="s">
        <v>2</v>
      </c>
      <c r="J3614" s="7" t="s">
        <v>2342</v>
      </c>
    </row>
    <row r="3615" spans="1:10" x14ac:dyDescent="0.25" outlineLevel="7" collapsed="1">
      <c r="A3615" s="7" t="s">
        <v>19</v>
      </c>
      <c r="B3615" s="10" t="s">
        <v>2343</v>
      </c>
      <c r="C3615" s="7" t="s">
        <v>2</v>
      </c>
      <c r="D3615" s="7">
        <f>EXACT(G3613,"Proportionate crown cover")</f>
      </c>
      <c r="E3615" s="7" t="s">
        <v>2344</v>
      </c>
      <c r="F3615" s="7" t="s">
        <v>19</v>
      </c>
      <c r="G3615" s="7" t="s">
        <v>2</v>
      </c>
      <c r="H3615" s="7" t="s">
        <v>2</v>
      </c>
      <c r="I3615" s="7" t="s">
        <v>2</v>
      </c>
      <c r="J3615" s="7" t="s">
        <v>2345</v>
      </c>
    </row>
    <row r="3616" spans="1:10" x14ac:dyDescent="0.25" outlineLevel="7" collapsed="1">
      <c r="A3616" s="7" t="s">
        <v>19</v>
      </c>
      <c r="B3616" s="10" t="s">
        <v>2346</v>
      </c>
      <c r="C3616" s="7" t="s">
        <v>2</v>
      </c>
      <c r="D3616" s="7">
        <f>EXACT(G3613,"Measurement of sample plots")</f>
      </c>
      <c r="E3616" s="7" t="s">
        <v>2338</v>
      </c>
      <c r="F3616" s="7" t="s">
        <v>19</v>
      </c>
      <c r="G3616" s="7" t="s">
        <v>2</v>
      </c>
      <c r="H3616" s="7" t="s">
        <v>2</v>
      </c>
      <c r="I3616" s="7" t="s">
        <v>2</v>
      </c>
      <c r="J3616" s="7" t="s">
        <v>2347</v>
      </c>
    </row>
    <row r="3617" spans="1:10" x14ac:dyDescent="0.25" outlineLevel="6" collapsed="1">
      <c r="A3617" s="7" t="s">
        <v>15</v>
      </c>
      <c r="B3617" s="7" t="s">
        <v>16</v>
      </c>
      <c r="C3617" s="10" t="s">
        <v>2348</v>
      </c>
      <c r="D3617" s="7"/>
      <c r="E3617" s="7" t="s">
        <v>2349</v>
      </c>
      <c r="F3617" s="7" t="s">
        <v>19</v>
      </c>
      <c r="G3617" s="7" t="s">
        <v>2307</v>
      </c>
      <c r="H3617" s="7" t="s">
        <v>2</v>
      </c>
      <c r="I3617" s="7" t="s">
        <v>2</v>
      </c>
      <c r="J3617" s="7" t="s">
        <v>2350</v>
      </c>
    </row>
    <row r="3618" spans="1:10" x14ac:dyDescent="0.25" outlineLevel="6" collapsed="1">
      <c r="A3618" s="8" t="s">
        <v>19</v>
      </c>
      <c r="B3618" s="9" t="s">
        <v>2351</v>
      </c>
      <c r="C3618" s="8" t="s">
        <v>2</v>
      </c>
      <c r="D3618" s="8">
        <f>EXACT(G3617,"Between two points of time")</f>
      </c>
      <c r="E3618" s="8" t="s">
        <v>2352</v>
      </c>
      <c r="F3618" s="8" t="s">
        <v>19</v>
      </c>
      <c r="G3618" s="8" t="s">
        <v>2</v>
      </c>
      <c r="H3618" s="8" t="s">
        <v>2</v>
      </c>
      <c r="I3618" s="8" t="s">
        <v>2</v>
      </c>
      <c r="J3618" s="8" t="s">
        <v>2353</v>
      </c>
    </row>
    <row r="3619" spans="1:10" x14ac:dyDescent="0.25" outlineLevel="7" collapsed="1">
      <c r="A3619" s="7" t="s">
        <v>15</v>
      </c>
      <c r="B3619" s="7" t="s">
        <v>64</v>
      </c>
      <c r="C3619" s="7" t="s">
        <v>2</v>
      </c>
      <c r="D3619" s="7"/>
      <c r="E3619" s="7" t="s">
        <v>2354</v>
      </c>
      <c r="F3619" s="7" t="s">
        <v>19</v>
      </c>
      <c r="G3619" s="7">
        <v>1</v>
      </c>
      <c r="H3619" s="7" t="s">
        <v>2</v>
      </c>
      <c r="I3619" s="7" t="s">
        <v>2</v>
      </c>
      <c r="J3619" s="7" t="s">
        <v>2355</v>
      </c>
    </row>
    <row r="3620" spans="1:10" x14ac:dyDescent="0.25" outlineLevel="7" collapsed="1">
      <c r="A3620" s="7" t="s">
        <v>15</v>
      </c>
      <c r="B3620" s="7" t="s">
        <v>64</v>
      </c>
      <c r="C3620" s="7" t="s">
        <v>2</v>
      </c>
      <c r="D3620" s="7"/>
      <c r="E3620" s="7" t="s">
        <v>2356</v>
      </c>
      <c r="F3620" s="7" t="s">
        <v>19</v>
      </c>
      <c r="G3620" s="7">
        <v>1</v>
      </c>
      <c r="H3620" s="7" t="s">
        <v>2</v>
      </c>
      <c r="I3620" s="7" t="s">
        <v>2</v>
      </c>
      <c r="J3620" s="7" t="s">
        <v>2357</v>
      </c>
    </row>
    <row r="3621" spans="1:10" x14ac:dyDescent="0.25" outlineLevel="6" collapsed="1">
      <c r="A3621" s="8" t="s">
        <v>19</v>
      </c>
      <c r="B3621" s="9" t="s">
        <v>2358</v>
      </c>
      <c r="C3621" s="8" t="s">
        <v>2</v>
      </c>
      <c r="D3621" s="8">
        <f>NOT(EXACT(G3617,"Between two points of time"))</f>
      </c>
      <c r="E3621" s="8" t="s">
        <v>2359</v>
      </c>
      <c r="F3621" s="8" t="s">
        <v>19</v>
      </c>
      <c r="G3621" s="8" t="s">
        <v>2</v>
      </c>
      <c r="H3621" s="8" t="s">
        <v>2</v>
      </c>
      <c r="I3621" s="8" t="s">
        <v>2</v>
      </c>
      <c r="J3621" s="8" t="s">
        <v>2360</v>
      </c>
    </row>
    <row r="3622" spans="1:10" x14ac:dyDescent="0.25" outlineLevel="7" collapsed="1">
      <c r="A3622" s="7" t="s">
        <v>15</v>
      </c>
      <c r="B3622" s="7" t="s">
        <v>64</v>
      </c>
      <c r="C3622" s="7" t="s">
        <v>2</v>
      </c>
      <c r="D3622" s="7"/>
      <c r="E3622" s="7" t="s">
        <v>2361</v>
      </c>
      <c r="F3622" s="7" t="s">
        <v>19</v>
      </c>
      <c r="G3622" s="7">
        <v>1</v>
      </c>
      <c r="H3622" s="7" t="s">
        <v>2</v>
      </c>
      <c r="I3622" s="7" t="s">
        <v>2</v>
      </c>
      <c r="J3622" s="7" t="s">
        <v>2355</v>
      </c>
    </row>
    <row r="3623" spans="1:10" x14ac:dyDescent="0.25" outlineLevel="7" collapsed="1">
      <c r="A3623" s="7" t="s">
        <v>15</v>
      </c>
      <c r="B3623" s="7" t="s">
        <v>64</v>
      </c>
      <c r="C3623" s="7" t="s">
        <v>2</v>
      </c>
      <c r="D3623" s="7"/>
      <c r="E3623" s="7" t="s">
        <v>2362</v>
      </c>
      <c r="F3623" s="7" t="s">
        <v>19</v>
      </c>
      <c r="G3623" s="7">
        <v>1</v>
      </c>
      <c r="H3623" s="7" t="s">
        <v>2</v>
      </c>
      <c r="I3623" s="7" t="s">
        <v>2</v>
      </c>
      <c r="J3623" s="7" t="s">
        <v>2357</v>
      </c>
    </row>
    <row r="3624" spans="1:10" x14ac:dyDescent="0.25" outlineLevel="7" collapsed="1">
      <c r="A3624" s="7" t="s">
        <v>15</v>
      </c>
      <c r="B3624" s="7" t="s">
        <v>64</v>
      </c>
      <c r="C3624" s="7" t="s">
        <v>2</v>
      </c>
      <c r="D3624" s="7"/>
      <c r="E3624" s="7" t="s">
        <v>2363</v>
      </c>
      <c r="F3624" s="7" t="s">
        <v>19</v>
      </c>
      <c r="G3624" s="7">
        <v>1</v>
      </c>
      <c r="H3624" s="7" t="s">
        <v>2</v>
      </c>
      <c r="I3624" s="7" t="s">
        <v>2</v>
      </c>
      <c r="J3624" s="7" t="s">
        <v>1099</v>
      </c>
    </row>
    <row r="3625" spans="1:10" x14ac:dyDescent="0.25" outlineLevel="6" collapsed="1">
      <c r="A3625" s="8" t="s">
        <v>15</v>
      </c>
      <c r="B3625" s="9" t="s">
        <v>2364</v>
      </c>
      <c r="C3625" s="8" t="s">
        <v>2</v>
      </c>
      <c r="D3625" s="8"/>
      <c r="E3625" s="8" t="s">
        <v>2365</v>
      </c>
      <c r="F3625" s="8" t="s">
        <v>19</v>
      </c>
      <c r="G3625" s="8" t="s">
        <v>2</v>
      </c>
      <c r="H3625" s="8" t="s">
        <v>2</v>
      </c>
      <c r="I3625" s="8" t="s">
        <v>2</v>
      </c>
      <c r="J3625" s="8" t="s">
        <v>2366</v>
      </c>
    </row>
    <row r="3626" spans="1:10" x14ac:dyDescent="0.25" outlineLevel="7" collapsed="1">
      <c r="A3626" s="7" t="s">
        <v>15</v>
      </c>
      <c r="B3626" s="7" t="s">
        <v>64</v>
      </c>
      <c r="C3626" s="7" t="s">
        <v>2</v>
      </c>
      <c r="D3626" s="7"/>
      <c r="E3626" s="7" t="s">
        <v>2367</v>
      </c>
      <c r="F3626" s="7" t="s">
        <v>19</v>
      </c>
      <c r="G3626" s="7">
        <v>1</v>
      </c>
      <c r="H3626" s="7" t="s">
        <v>2</v>
      </c>
      <c r="I3626" s="7" t="s">
        <v>2</v>
      </c>
      <c r="J3626" s="7" t="s">
        <v>2368</v>
      </c>
    </row>
    <row r="3627" spans="1:10" x14ac:dyDescent="0.25" outlineLevel="7" collapsed="1">
      <c r="A3627" s="7" t="s">
        <v>15</v>
      </c>
      <c r="B3627" s="7" t="s">
        <v>64</v>
      </c>
      <c r="C3627" s="7" t="s">
        <v>2</v>
      </c>
      <c r="D3627" s="7"/>
      <c r="E3627" s="7" t="s">
        <v>2369</v>
      </c>
      <c r="F3627" s="7" t="s">
        <v>19</v>
      </c>
      <c r="G3627" s="7">
        <v>1</v>
      </c>
      <c r="H3627" s="7" t="s">
        <v>2</v>
      </c>
      <c r="I3627" s="7" t="s">
        <v>2</v>
      </c>
      <c r="J3627" s="7" t="s">
        <v>2370</v>
      </c>
    </row>
    <row r="3628" spans="1:10" x14ac:dyDescent="0.25" outlineLevel="7" collapsed="1">
      <c r="A3628" s="7" t="s">
        <v>15</v>
      </c>
      <c r="B3628" s="10" t="s">
        <v>2371</v>
      </c>
      <c r="C3628" s="7" t="s">
        <v>2</v>
      </c>
      <c r="D3628" s="7"/>
      <c r="E3628" s="7" t="s">
        <v>2372</v>
      </c>
      <c r="F3628" s="7" t="s">
        <v>15</v>
      </c>
      <c r="G3628" s="7" t="s">
        <v>2</v>
      </c>
      <c r="H3628" s="7" t="s">
        <v>2</v>
      </c>
      <c r="I3628" s="7" t="s">
        <v>2</v>
      </c>
      <c r="J3628" s="7" t="s">
        <v>2373</v>
      </c>
    </row>
    <row r="3629" spans="1:10" x14ac:dyDescent="0.25" outlineLevel="6" collapsed="1">
      <c r="A3629" s="7" t="s">
        <v>15</v>
      </c>
      <c r="B3629" s="7" t="s">
        <v>64</v>
      </c>
      <c r="C3629" s="7" t="s">
        <v>2</v>
      </c>
      <c r="D3629" s="7"/>
      <c r="E3629" s="7" t="s">
        <v>2374</v>
      </c>
      <c r="F3629" s="7" t="s">
        <v>19</v>
      </c>
      <c r="G3629" s="7">
        <v>1</v>
      </c>
      <c r="H3629" s="7" t="s">
        <v>2</v>
      </c>
      <c r="I3629" s="7" t="s">
        <v>2</v>
      </c>
      <c r="J3629" s="7" t="s">
        <v>2375</v>
      </c>
    </row>
    <row r="3630" spans="1:10" x14ac:dyDescent="0.25" outlineLevel="6" collapsed="1">
      <c r="A3630" s="7" t="s">
        <v>15</v>
      </c>
      <c r="B3630" s="7" t="s">
        <v>64</v>
      </c>
      <c r="C3630" s="7" t="s">
        <v>2</v>
      </c>
      <c r="D3630" s="7"/>
      <c r="E3630" s="7" t="s">
        <v>2376</v>
      </c>
      <c r="F3630" s="7" t="s">
        <v>19</v>
      </c>
      <c r="G3630" s="7">
        <v>1</v>
      </c>
      <c r="H3630" s="7" t="s">
        <v>2</v>
      </c>
      <c r="I3630" s="7" t="s">
        <v>2</v>
      </c>
      <c r="J3630" s="7" t="s">
        <v>2377</v>
      </c>
    </row>
    <row r="3631" spans="1:10" x14ac:dyDescent="0.25" outlineLevel="6" collapsed="1">
      <c r="A3631" s="7" t="s">
        <v>15</v>
      </c>
      <c r="B3631" s="7" t="s">
        <v>64</v>
      </c>
      <c r="C3631" s="7" t="s">
        <v>2</v>
      </c>
      <c r="D3631" s="7"/>
      <c r="E3631" s="7" t="s">
        <v>2378</v>
      </c>
      <c r="F3631" s="7" t="s">
        <v>19</v>
      </c>
      <c r="G3631" s="7">
        <v>1</v>
      </c>
      <c r="H3631" s="7" t="s">
        <v>2</v>
      </c>
      <c r="I3631" s="7" t="s">
        <v>2</v>
      </c>
      <c r="J3631" s="7" t="s">
        <v>2379</v>
      </c>
    </row>
    <row r="3632" spans="1:10" x14ac:dyDescent="0.25" outlineLevel="6" collapsed="1">
      <c r="A3632" s="7" t="s">
        <v>15</v>
      </c>
      <c r="B3632" s="7" t="s">
        <v>64</v>
      </c>
      <c r="C3632" s="7" t="s">
        <v>2</v>
      </c>
      <c r="D3632" s="7"/>
      <c r="E3632" s="7" t="s">
        <v>2380</v>
      </c>
      <c r="F3632" s="7" t="s">
        <v>19</v>
      </c>
      <c r="G3632" s="7">
        <v>1</v>
      </c>
      <c r="H3632" s="7" t="s">
        <v>2</v>
      </c>
      <c r="I3632" s="7" t="s">
        <v>2</v>
      </c>
      <c r="J3632" s="7" t="s">
        <v>2381</v>
      </c>
    </row>
    <row r="3633" spans="1:10" x14ac:dyDescent="0.25" outlineLevel="5" collapsed="1">
      <c r="A3633" s="8" t="s">
        <v>15</v>
      </c>
      <c r="B3633" s="9" t="s">
        <v>2382</v>
      </c>
      <c r="C3633" s="8" t="s">
        <v>2</v>
      </c>
      <c r="D3633" s="8"/>
      <c r="E3633" s="8" t="s">
        <v>2383</v>
      </c>
      <c r="F3633" s="8" t="s">
        <v>19</v>
      </c>
      <c r="G3633" s="8" t="s">
        <v>2</v>
      </c>
      <c r="H3633" s="8" t="s">
        <v>2</v>
      </c>
      <c r="I3633" s="8" t="s">
        <v>2</v>
      </c>
      <c r="J3633" s="8" t="s">
        <v>2384</v>
      </c>
    </row>
    <row r="3634" spans="1:10" x14ac:dyDescent="0.25" outlineLevel="6" collapsed="1">
      <c r="A3634" s="7" t="s">
        <v>15</v>
      </c>
      <c r="B3634" s="7" t="s">
        <v>16</v>
      </c>
      <c r="C3634" s="10" t="s">
        <v>2385</v>
      </c>
      <c r="D3634" s="7"/>
      <c r="E3634" s="7" t="s">
        <v>2386</v>
      </c>
      <c r="F3634" s="7" t="s">
        <v>19</v>
      </c>
      <c r="G3634" s="7" t="s">
        <v>2387</v>
      </c>
      <c r="H3634" s="7" t="s">
        <v>2</v>
      </c>
      <c r="I3634" s="7" t="s">
        <v>2</v>
      </c>
      <c r="J3634" s="7" t="s">
        <v>2388</v>
      </c>
    </row>
    <row r="3635" spans="1:10" x14ac:dyDescent="0.25" outlineLevel="6" collapsed="1">
      <c r="A3635" s="8" t="s">
        <v>19</v>
      </c>
      <c r="B3635" s="9" t="s">
        <v>2389</v>
      </c>
      <c r="C3635" s="8" t="s">
        <v>2</v>
      </c>
      <c r="D3635" s="8">
        <f>EXACT(G3634,"Direct Method")</f>
      </c>
      <c r="E3635" s="8" t="s">
        <v>2387</v>
      </c>
      <c r="F3635" s="8" t="s">
        <v>15</v>
      </c>
      <c r="G3635" s="8" t="s">
        <v>2</v>
      </c>
      <c r="H3635" s="8" t="s">
        <v>2</v>
      </c>
      <c r="I3635" s="8" t="s">
        <v>2</v>
      </c>
      <c r="J3635" s="8" t="s">
        <v>2390</v>
      </c>
    </row>
    <row r="3636" spans="1:10" x14ac:dyDescent="0.25" outlineLevel="7" collapsed="1">
      <c r="A3636" s="7" t="s">
        <v>15</v>
      </c>
      <c r="B3636" s="10" t="s">
        <v>2391</v>
      </c>
      <c r="C3636" s="7" t="s">
        <v>2</v>
      </c>
      <c r="D3636" s="7"/>
      <c r="E3636" s="7" t="s">
        <v>2392</v>
      </c>
      <c r="F3636" s="7" t="s">
        <v>15</v>
      </c>
      <c r="G3636" s="7" t="s">
        <v>2</v>
      </c>
      <c r="H3636" s="7" t="s">
        <v>2</v>
      </c>
      <c r="I3636" s="7" t="s">
        <v>2</v>
      </c>
      <c r="J3636" s="7" t="s">
        <v>2393</v>
      </c>
    </row>
    <row r="3637" spans="1:10" x14ac:dyDescent="0.25" outlineLevel="6" collapsed="1">
      <c r="A3637" s="8" t="s">
        <v>19</v>
      </c>
      <c r="B3637" s="9" t="s">
        <v>2394</v>
      </c>
      <c r="C3637" s="8" t="s">
        <v>2</v>
      </c>
      <c r="D3637" s="8">
        <f>EXACT(G3634,"Indirect method (stationary equipment)")</f>
      </c>
      <c r="E3637" s="8" t="s">
        <v>2395</v>
      </c>
      <c r="F3637" s="8" t="s">
        <v>15</v>
      </c>
      <c r="G3637" s="8" t="s">
        <v>2</v>
      </c>
      <c r="H3637" s="8" t="s">
        <v>2</v>
      </c>
      <c r="I3637" s="8" t="s">
        <v>2</v>
      </c>
      <c r="J3637" s="8" t="s">
        <v>2396</v>
      </c>
    </row>
    <row r="3638" spans="1:10" x14ac:dyDescent="0.25" outlineLevel="7" collapsed="1">
      <c r="A3638" s="7" t="s">
        <v>15</v>
      </c>
      <c r="B3638" s="10" t="s">
        <v>2397</v>
      </c>
      <c r="C3638" s="7" t="s">
        <v>2</v>
      </c>
      <c r="D3638" s="7"/>
      <c r="E3638" s="7" t="s">
        <v>2398</v>
      </c>
      <c r="F3638" s="7" t="s">
        <v>15</v>
      </c>
      <c r="G3638" s="7" t="s">
        <v>2</v>
      </c>
      <c r="H3638" s="7" t="s">
        <v>2</v>
      </c>
      <c r="I3638" s="7" t="s">
        <v>2</v>
      </c>
      <c r="J3638" s="7" t="s">
        <v>2399</v>
      </c>
    </row>
    <row r="3639" spans="1:10" x14ac:dyDescent="0.25" outlineLevel="6" collapsed="1">
      <c r="A3639" s="8" t="s">
        <v>19</v>
      </c>
      <c r="B3639" s="9" t="s">
        <v>2400</v>
      </c>
      <c r="C3639" s="8" t="s">
        <v>2</v>
      </c>
      <c r="D3639" s="8">
        <f>EXACT(G3634,"Indirect method (For vehicles)")</f>
      </c>
      <c r="E3639" s="8" t="s">
        <v>2401</v>
      </c>
      <c r="F3639" s="8" t="s">
        <v>15</v>
      </c>
      <c r="G3639" s="8" t="s">
        <v>2</v>
      </c>
      <c r="H3639" s="8" t="s">
        <v>2</v>
      </c>
      <c r="I3639" s="8" t="s">
        <v>2</v>
      </c>
      <c r="J3639" s="8" t="s">
        <v>2402</v>
      </c>
    </row>
    <row r="3640" spans="1:10" x14ac:dyDescent="0.25" outlineLevel="7" collapsed="1">
      <c r="A3640" s="7" t="s">
        <v>15</v>
      </c>
      <c r="B3640" s="7" t="s">
        <v>16</v>
      </c>
      <c r="C3640" s="10" t="s">
        <v>2403</v>
      </c>
      <c r="D3640" s="7"/>
      <c r="E3640" s="7" t="s">
        <v>2404</v>
      </c>
      <c r="F3640" s="7" t="s">
        <v>19</v>
      </c>
      <c r="G3640" s="7" t="s">
        <v>2405</v>
      </c>
      <c r="H3640" s="7" t="s">
        <v>2</v>
      </c>
      <c r="I3640" s="7" t="s">
        <v>2</v>
      </c>
      <c r="J3640" s="7" t="s">
        <v>2406</v>
      </c>
    </row>
    <row r="3641" spans="1:10" x14ac:dyDescent="0.25" outlineLevel="7" collapsed="1">
      <c r="A3641" s="7" t="s">
        <v>15</v>
      </c>
      <c r="B3641" s="10" t="s">
        <v>2401</v>
      </c>
      <c r="C3641" s="7" t="s">
        <v>2</v>
      </c>
      <c r="D3641" s="7"/>
      <c r="E3641" s="7" t="s">
        <v>2398</v>
      </c>
      <c r="F3641" s="7" t="s">
        <v>15</v>
      </c>
      <c r="G3641" s="7" t="s">
        <v>2</v>
      </c>
      <c r="H3641" s="7" t="s">
        <v>2</v>
      </c>
      <c r="I3641" s="7" t="s">
        <v>2</v>
      </c>
      <c r="J3641" s="7" t="s">
        <v>2407</v>
      </c>
    </row>
    <row r="3642" spans="1:10" x14ac:dyDescent="0.25" outlineLevel="6" collapsed="1">
      <c r="A3642" s="7" t="s">
        <v>15</v>
      </c>
      <c r="B3642" s="7" t="s">
        <v>64</v>
      </c>
      <c r="C3642" s="7" t="s">
        <v>2</v>
      </c>
      <c r="D3642" s="7"/>
      <c r="E3642" s="7" t="s">
        <v>2408</v>
      </c>
      <c r="F3642" s="7" t="s">
        <v>19</v>
      </c>
      <c r="G3642" s="7">
        <v>1</v>
      </c>
      <c r="H3642" s="7" t="s">
        <v>2</v>
      </c>
      <c r="I3642" s="7" t="s">
        <v>2</v>
      </c>
      <c r="J3642" s="7" t="s">
        <v>2409</v>
      </c>
    </row>
    <row r="3643" spans="1:10" x14ac:dyDescent="0.25" outlineLevel="5" collapsed="1">
      <c r="A3643" s="8" t="s">
        <v>15</v>
      </c>
      <c r="B3643" s="9" t="s">
        <v>2543</v>
      </c>
      <c r="C3643" s="8" t="s">
        <v>2</v>
      </c>
      <c r="D3643" s="8"/>
      <c r="E3643" s="8" t="s">
        <v>2456</v>
      </c>
      <c r="F3643" s="8" t="s">
        <v>19</v>
      </c>
      <c r="G3643" s="8" t="s">
        <v>2</v>
      </c>
      <c r="H3643" s="8" t="s">
        <v>2</v>
      </c>
      <c r="I3643" s="8" t="s">
        <v>2</v>
      </c>
      <c r="J3643" s="8" t="s">
        <v>2457</v>
      </c>
    </row>
    <row r="3644" spans="1:10" x14ac:dyDescent="0.25" outlineLevel="6" collapsed="1">
      <c r="A3644" s="7" t="s">
        <v>15</v>
      </c>
      <c r="B3644" s="7" t="s">
        <v>64</v>
      </c>
      <c r="C3644" s="7" t="s">
        <v>2</v>
      </c>
      <c r="D3644" s="7"/>
      <c r="E3644" s="7" t="s">
        <v>2458</v>
      </c>
      <c r="F3644" s="7" t="s">
        <v>19</v>
      </c>
      <c r="G3644" s="7">
        <v>1</v>
      </c>
      <c r="H3644" s="7" t="s">
        <v>2</v>
      </c>
      <c r="I3644" s="7" t="s">
        <v>2</v>
      </c>
      <c r="J3644" s="7" t="s">
        <v>2459</v>
      </c>
    </row>
    <row r="3645" spans="1:10" x14ac:dyDescent="0.25" outlineLevel="6" collapsed="1">
      <c r="A3645" s="7" t="s">
        <v>15</v>
      </c>
      <c r="B3645" s="7" t="s">
        <v>64</v>
      </c>
      <c r="C3645" s="7" t="s">
        <v>2</v>
      </c>
      <c r="D3645" s="7"/>
      <c r="E3645" s="7" t="s">
        <v>2544</v>
      </c>
      <c r="F3645" s="7" t="s">
        <v>19</v>
      </c>
      <c r="G3645" s="7">
        <v>1</v>
      </c>
      <c r="H3645" s="7" t="s">
        <v>2</v>
      </c>
      <c r="I3645" s="7" t="s">
        <v>2</v>
      </c>
      <c r="J3645" s="7" t="s">
        <v>2545</v>
      </c>
    </row>
    <row r="3646" spans="1:10" x14ac:dyDescent="0.25" outlineLevel="6" collapsed="1">
      <c r="A3646" s="7" t="s">
        <v>15</v>
      </c>
      <c r="B3646" s="7" t="s">
        <v>64</v>
      </c>
      <c r="C3646" s="7" t="s">
        <v>2</v>
      </c>
      <c r="D3646" s="7"/>
      <c r="E3646" s="7" t="s">
        <v>2546</v>
      </c>
      <c r="F3646" s="7" t="s">
        <v>19</v>
      </c>
      <c r="G3646" s="7">
        <v>1</v>
      </c>
      <c r="H3646" s="7" t="s">
        <v>2</v>
      </c>
      <c r="I3646" s="7" t="s">
        <v>2</v>
      </c>
      <c r="J3646" s="7" t="s">
        <v>2547</v>
      </c>
    </row>
    <row r="3647" spans="1:10" x14ac:dyDescent="0.25" outlineLevel="6" collapsed="1">
      <c r="A3647" s="7" t="s">
        <v>15</v>
      </c>
      <c r="B3647" s="7" t="s">
        <v>64</v>
      </c>
      <c r="C3647" s="7" t="s">
        <v>2</v>
      </c>
      <c r="D3647" s="7"/>
      <c r="E3647" s="7" t="s">
        <v>2548</v>
      </c>
      <c r="F3647" s="7" t="s">
        <v>19</v>
      </c>
      <c r="G3647" s="7">
        <v>1</v>
      </c>
      <c r="H3647" s="7" t="s">
        <v>2</v>
      </c>
      <c r="I3647" s="7" t="s">
        <v>2</v>
      </c>
      <c r="J3647" s="7" t="s">
        <v>2549</v>
      </c>
    </row>
    <row r="3648" spans="1:10" x14ac:dyDescent="0.25" outlineLevel="6" collapsed="1">
      <c r="A3648" s="7" t="s">
        <v>15</v>
      </c>
      <c r="B3648" s="7" t="s">
        <v>64</v>
      </c>
      <c r="C3648" s="7" t="s">
        <v>2</v>
      </c>
      <c r="D3648" s="7"/>
      <c r="E3648" s="7" t="s">
        <v>2550</v>
      </c>
      <c r="F3648" s="7" t="s">
        <v>19</v>
      </c>
      <c r="G3648" s="7">
        <v>1</v>
      </c>
      <c r="H3648" s="7" t="s">
        <v>2</v>
      </c>
      <c r="I3648" s="7" t="s">
        <v>2</v>
      </c>
      <c r="J3648" s="7" t="s">
        <v>2551</v>
      </c>
    </row>
    <row r="3649" spans="1:10" x14ac:dyDescent="0.25" outlineLevel="6" collapsed="1">
      <c r="A3649" s="7" t="s">
        <v>15</v>
      </c>
      <c r="B3649" s="7" t="s">
        <v>64</v>
      </c>
      <c r="C3649" s="7" t="s">
        <v>2</v>
      </c>
      <c r="D3649" s="7"/>
      <c r="E3649" s="7" t="s">
        <v>2552</v>
      </c>
      <c r="F3649" s="7" t="s">
        <v>19</v>
      </c>
      <c r="G3649" s="7">
        <v>1</v>
      </c>
      <c r="H3649" s="7" t="s">
        <v>2</v>
      </c>
      <c r="I3649" s="7" t="s">
        <v>2</v>
      </c>
      <c r="J3649" s="7" t="s">
        <v>2553</v>
      </c>
    </row>
    <row r="3650" spans="1:10" x14ac:dyDescent="0.25" outlineLevel="6" collapsed="1">
      <c r="A3650" s="7" t="s">
        <v>15</v>
      </c>
      <c r="B3650" s="7" t="s">
        <v>64</v>
      </c>
      <c r="C3650" s="7" t="s">
        <v>2</v>
      </c>
      <c r="D3650" s="7"/>
      <c r="E3650" s="7" t="s">
        <v>2554</v>
      </c>
      <c r="F3650" s="7" t="s">
        <v>19</v>
      </c>
      <c r="G3650" s="7">
        <v>1</v>
      </c>
      <c r="H3650" s="7" t="s">
        <v>2</v>
      </c>
      <c r="I3650" s="7" t="s">
        <v>2</v>
      </c>
      <c r="J3650" s="7" t="s">
        <v>2555</v>
      </c>
    </row>
    <row r="3651" spans="1:10" x14ac:dyDescent="0.25" outlineLevel="6" collapsed="1">
      <c r="A3651" s="7" t="s">
        <v>15</v>
      </c>
      <c r="B3651" s="7" t="s">
        <v>64</v>
      </c>
      <c r="C3651" s="7" t="s">
        <v>2</v>
      </c>
      <c r="D3651" s="7"/>
      <c r="E3651" s="7" t="s">
        <v>2556</v>
      </c>
      <c r="F3651" s="7" t="s">
        <v>19</v>
      </c>
      <c r="G3651" s="7">
        <v>1</v>
      </c>
      <c r="H3651" s="7" t="s">
        <v>2</v>
      </c>
      <c r="I3651" s="7" t="s">
        <v>2</v>
      </c>
      <c r="J3651" s="7" t="s">
        <v>2557</v>
      </c>
    </row>
    <row r="3652" spans="1:10" x14ac:dyDescent="0.25" outlineLevel="6" collapsed="1">
      <c r="A3652" s="7" t="s">
        <v>15</v>
      </c>
      <c r="B3652" s="7" t="s">
        <v>64</v>
      </c>
      <c r="C3652" s="7" t="s">
        <v>2</v>
      </c>
      <c r="D3652" s="7"/>
      <c r="E3652" s="7" t="s">
        <v>2558</v>
      </c>
      <c r="F3652" s="7" t="s">
        <v>19</v>
      </c>
      <c r="G3652" s="7">
        <v>1</v>
      </c>
      <c r="H3652" s="7" t="s">
        <v>2</v>
      </c>
      <c r="I3652" s="7" t="s">
        <v>2</v>
      </c>
      <c r="J3652" s="7" t="s">
        <v>2559</v>
      </c>
    </row>
    <row r="3653" spans="1:10" x14ac:dyDescent="0.25" outlineLevel="6" collapsed="1">
      <c r="A3653" s="7" t="s">
        <v>15</v>
      </c>
      <c r="B3653" s="7" t="s">
        <v>64</v>
      </c>
      <c r="C3653" s="7" t="s">
        <v>2</v>
      </c>
      <c r="D3653" s="7"/>
      <c r="E3653" s="7" t="s">
        <v>2560</v>
      </c>
      <c r="F3653" s="7" t="s">
        <v>19</v>
      </c>
      <c r="G3653" s="7">
        <v>1</v>
      </c>
      <c r="H3653" s="7" t="s">
        <v>2</v>
      </c>
      <c r="I3653" s="7" t="s">
        <v>2</v>
      </c>
      <c r="J3653" s="7" t="s">
        <v>2561</v>
      </c>
    </row>
    <row r="3654" spans="1:10" x14ac:dyDescent="0.25" outlineLevel="6" collapsed="1">
      <c r="A3654" s="7" t="s">
        <v>15</v>
      </c>
      <c r="B3654" s="7" t="s">
        <v>64</v>
      </c>
      <c r="C3654" s="7" t="s">
        <v>2</v>
      </c>
      <c r="D3654" s="7"/>
      <c r="E3654" s="7" t="s">
        <v>2562</v>
      </c>
      <c r="F3654" s="7" t="s">
        <v>19</v>
      </c>
      <c r="G3654" s="7">
        <v>1</v>
      </c>
      <c r="H3654" s="7" t="s">
        <v>2</v>
      </c>
      <c r="I3654" s="7" t="s">
        <v>2</v>
      </c>
      <c r="J3654" s="7" t="s">
        <v>2563</v>
      </c>
    </row>
    <row r="3655" spans="1:10" x14ac:dyDescent="0.25" outlineLevel="6" collapsed="1">
      <c r="A3655" s="7" t="s">
        <v>15</v>
      </c>
      <c r="B3655" s="7" t="s">
        <v>64</v>
      </c>
      <c r="C3655" s="7" t="s">
        <v>2</v>
      </c>
      <c r="D3655" s="7"/>
      <c r="E3655" s="7" t="s">
        <v>2564</v>
      </c>
      <c r="F3655" s="7" t="s">
        <v>19</v>
      </c>
      <c r="G3655" s="7">
        <v>1</v>
      </c>
      <c r="H3655" s="7" t="s">
        <v>2</v>
      </c>
      <c r="I3655" s="7" t="s">
        <v>2</v>
      </c>
      <c r="J3655" s="7" t="s">
        <v>2565</v>
      </c>
    </row>
    <row r="3656" spans="1:10" x14ac:dyDescent="0.25" outlineLevel="6" collapsed="1">
      <c r="A3656" s="7" t="s">
        <v>15</v>
      </c>
      <c r="B3656" s="7" t="s">
        <v>64</v>
      </c>
      <c r="C3656" s="7" t="s">
        <v>2</v>
      </c>
      <c r="D3656" s="7"/>
      <c r="E3656" s="7" t="s">
        <v>2566</v>
      </c>
      <c r="F3656" s="7" t="s">
        <v>19</v>
      </c>
      <c r="G3656" s="7">
        <v>1</v>
      </c>
      <c r="H3656" s="7" t="s">
        <v>2</v>
      </c>
      <c r="I3656" s="7" t="s">
        <v>2</v>
      </c>
      <c r="J3656" s="7" t="s">
        <v>2567</v>
      </c>
    </row>
    <row r="3657" spans="1:10" x14ac:dyDescent="0.25" outlineLevel="6" collapsed="1">
      <c r="A3657" s="7" t="s">
        <v>15</v>
      </c>
      <c r="B3657" s="7" t="s">
        <v>64</v>
      </c>
      <c r="C3657" s="7" t="s">
        <v>2</v>
      </c>
      <c r="D3657" s="7"/>
      <c r="E3657" s="7" t="s">
        <v>2568</v>
      </c>
      <c r="F3657" s="7" t="s">
        <v>19</v>
      </c>
      <c r="G3657" s="7">
        <v>1</v>
      </c>
      <c r="H3657" s="7" t="s">
        <v>2</v>
      </c>
      <c r="I3657" s="7" t="s">
        <v>2</v>
      </c>
      <c r="J3657" s="7" t="s">
        <v>2569</v>
      </c>
    </row>
    <row r="3658" spans="1:10" x14ac:dyDescent="0.25" outlineLevel="6" collapsed="1">
      <c r="A3658" s="7" t="s">
        <v>15</v>
      </c>
      <c r="B3658" s="7" t="s">
        <v>64</v>
      </c>
      <c r="C3658" s="7" t="s">
        <v>2</v>
      </c>
      <c r="D3658" s="7"/>
      <c r="E3658" s="7" t="s">
        <v>2570</v>
      </c>
      <c r="F3658" s="7" t="s">
        <v>19</v>
      </c>
      <c r="G3658" s="7">
        <v>1</v>
      </c>
      <c r="H3658" s="7" t="s">
        <v>2</v>
      </c>
      <c r="I3658" s="7" t="s">
        <v>2</v>
      </c>
      <c r="J3658" s="7" t="s">
        <v>2571</v>
      </c>
    </row>
    <row r="3659" spans="1:10" x14ac:dyDescent="0.25" outlineLevel="6" collapsed="1">
      <c r="A3659" s="7" t="s">
        <v>15</v>
      </c>
      <c r="B3659" s="7" t="s">
        <v>64</v>
      </c>
      <c r="C3659" s="7" t="s">
        <v>2</v>
      </c>
      <c r="D3659" s="7"/>
      <c r="E3659" s="7" t="s">
        <v>2572</v>
      </c>
      <c r="F3659" s="7" t="s">
        <v>19</v>
      </c>
      <c r="G3659" s="7">
        <v>1</v>
      </c>
      <c r="H3659" s="7" t="s">
        <v>2</v>
      </c>
      <c r="I3659" s="7" t="s">
        <v>2</v>
      </c>
      <c r="J3659" s="7" t="s">
        <v>2573</v>
      </c>
    </row>
    <row r="3660" spans="1:10" x14ac:dyDescent="0.25" outlineLevel="6" collapsed="1">
      <c r="A3660" s="7" t="s">
        <v>15</v>
      </c>
      <c r="B3660" s="7" t="s">
        <v>64</v>
      </c>
      <c r="C3660" s="7" t="s">
        <v>2</v>
      </c>
      <c r="D3660" s="7"/>
      <c r="E3660" s="7" t="s">
        <v>1168</v>
      </c>
      <c r="F3660" s="7" t="s">
        <v>19</v>
      </c>
      <c r="G3660" s="7">
        <v>1</v>
      </c>
      <c r="H3660" s="7" t="s">
        <v>2</v>
      </c>
      <c r="I3660" s="7" t="s">
        <v>2</v>
      </c>
      <c r="J3660" s="7" t="s">
        <v>2574</v>
      </c>
    </row>
    <row r="3661" spans="1:10" x14ac:dyDescent="0.25" outlineLevel="6" collapsed="1">
      <c r="A3661" s="7" t="s">
        <v>15</v>
      </c>
      <c r="B3661" s="7" t="s">
        <v>64</v>
      </c>
      <c r="C3661" s="7" t="s">
        <v>2</v>
      </c>
      <c r="D3661" s="7"/>
      <c r="E3661" s="7" t="s">
        <v>1205</v>
      </c>
      <c r="F3661" s="7" t="s">
        <v>19</v>
      </c>
      <c r="G3661" s="7">
        <v>1</v>
      </c>
      <c r="H3661" s="7" t="s">
        <v>2</v>
      </c>
      <c r="I3661" s="7" t="s">
        <v>2</v>
      </c>
      <c r="J3661" s="7" t="s">
        <v>2575</v>
      </c>
    </row>
    <row r="3662" spans="1:10" x14ac:dyDescent="0.25" outlineLevel="6" collapsed="1">
      <c r="A3662" s="7" t="s">
        <v>15</v>
      </c>
      <c r="B3662" s="7" t="s">
        <v>64</v>
      </c>
      <c r="C3662" s="7" t="s">
        <v>2</v>
      </c>
      <c r="D3662" s="7"/>
      <c r="E3662" s="7" t="s">
        <v>1183</v>
      </c>
      <c r="F3662" s="7" t="s">
        <v>19</v>
      </c>
      <c r="G3662" s="7">
        <v>1</v>
      </c>
      <c r="H3662" s="7" t="s">
        <v>2</v>
      </c>
      <c r="I3662" s="7" t="s">
        <v>2</v>
      </c>
      <c r="J3662" s="7" t="s">
        <v>2576</v>
      </c>
    </row>
    <row r="3663" spans="1:10" x14ac:dyDescent="0.25" outlineLevel="6" collapsed="1">
      <c r="A3663" s="7" t="s">
        <v>15</v>
      </c>
      <c r="B3663" s="7" t="s">
        <v>64</v>
      </c>
      <c r="C3663" s="7" t="s">
        <v>2</v>
      </c>
      <c r="D3663" s="7"/>
      <c r="E3663" s="7" t="s">
        <v>1148</v>
      </c>
      <c r="F3663" s="7" t="s">
        <v>19</v>
      </c>
      <c r="G3663" s="7">
        <v>1</v>
      </c>
      <c r="H3663" s="7" t="s">
        <v>2</v>
      </c>
      <c r="I3663" s="7" t="s">
        <v>2</v>
      </c>
      <c r="J3663" s="7" t="s">
        <v>2577</v>
      </c>
    </row>
    <row r="3664" spans="1:10" x14ac:dyDescent="0.25" outlineLevel="6" collapsed="1">
      <c r="A3664" s="7" t="s">
        <v>15</v>
      </c>
      <c r="B3664" s="7" t="s">
        <v>64</v>
      </c>
      <c r="C3664" s="7" t="s">
        <v>2</v>
      </c>
      <c r="D3664" s="7"/>
      <c r="E3664" s="7" t="s">
        <v>1210</v>
      </c>
      <c r="F3664" s="7" t="s">
        <v>19</v>
      </c>
      <c r="G3664" s="7">
        <v>1</v>
      </c>
      <c r="H3664" s="7" t="s">
        <v>2</v>
      </c>
      <c r="I3664" s="7" t="s">
        <v>2</v>
      </c>
      <c r="J3664" s="7" t="s">
        <v>2578</v>
      </c>
    </row>
    <row r="3665" spans="1:10" x14ac:dyDescent="0.25" outlineLevel="6" collapsed="1">
      <c r="A3665" s="7" t="s">
        <v>15</v>
      </c>
      <c r="B3665" s="7" t="s">
        <v>64</v>
      </c>
      <c r="C3665" s="7" t="s">
        <v>2</v>
      </c>
      <c r="D3665" s="7"/>
      <c r="E3665" s="7" t="s">
        <v>1188</v>
      </c>
      <c r="F3665" s="7" t="s">
        <v>19</v>
      </c>
      <c r="G3665" s="7">
        <v>1</v>
      </c>
      <c r="H3665" s="7" t="s">
        <v>2</v>
      </c>
      <c r="I3665" s="7" t="s">
        <v>2</v>
      </c>
      <c r="J3665" s="7" t="s">
        <v>2579</v>
      </c>
    </row>
    <row r="3666" spans="1:10" x14ac:dyDescent="0.25" outlineLevel="6" collapsed="1">
      <c r="A3666" s="7" t="s">
        <v>15</v>
      </c>
      <c r="B3666" s="7" t="s">
        <v>64</v>
      </c>
      <c r="C3666" s="7" t="s">
        <v>2</v>
      </c>
      <c r="D3666" s="7"/>
      <c r="E3666" s="7" t="s">
        <v>1153</v>
      </c>
      <c r="F3666" s="7" t="s">
        <v>19</v>
      </c>
      <c r="G3666" s="7">
        <v>1</v>
      </c>
      <c r="H3666" s="7" t="s">
        <v>2</v>
      </c>
      <c r="I3666" s="7" t="s">
        <v>2</v>
      </c>
      <c r="J3666" s="7" t="s">
        <v>2580</v>
      </c>
    </row>
    <row r="3667" spans="1:10" x14ac:dyDescent="0.25" outlineLevel="6" collapsed="1">
      <c r="A3667" s="7" t="s">
        <v>15</v>
      </c>
      <c r="B3667" s="7" t="s">
        <v>64</v>
      </c>
      <c r="C3667" s="7" t="s">
        <v>2</v>
      </c>
      <c r="D3667" s="7"/>
      <c r="E3667" s="7" t="s">
        <v>2581</v>
      </c>
      <c r="F3667" s="7" t="s">
        <v>19</v>
      </c>
      <c r="G3667" s="7">
        <v>1</v>
      </c>
      <c r="H3667" s="7" t="s">
        <v>2</v>
      </c>
      <c r="I3667" s="7" t="s">
        <v>2</v>
      </c>
      <c r="J3667" s="7" t="s">
        <v>2582</v>
      </c>
    </row>
    <row r="3668" spans="1:10" x14ac:dyDescent="0.25" outlineLevel="6" collapsed="1">
      <c r="A3668" s="7" t="s">
        <v>15</v>
      </c>
      <c r="B3668" s="7" t="s">
        <v>64</v>
      </c>
      <c r="C3668" s="7" t="s">
        <v>2</v>
      </c>
      <c r="D3668" s="7"/>
      <c r="E3668" s="7" t="s">
        <v>1200</v>
      </c>
      <c r="F3668" s="7" t="s">
        <v>19</v>
      </c>
      <c r="G3668" s="7">
        <v>1</v>
      </c>
      <c r="H3668" s="7" t="s">
        <v>2</v>
      </c>
      <c r="I3668" s="7" t="s">
        <v>2</v>
      </c>
      <c r="J3668" s="7" t="s">
        <v>2583</v>
      </c>
    </row>
    <row r="3669" spans="1:10" x14ac:dyDescent="0.25" outlineLevel="6" collapsed="1">
      <c r="A3669" s="7" t="s">
        <v>19</v>
      </c>
      <c r="B3669" s="7" t="s">
        <v>64</v>
      </c>
      <c r="C3669" s="7" t="s">
        <v>2</v>
      </c>
      <c r="D3669" s="7"/>
      <c r="E3669" s="7" t="s">
        <v>2584</v>
      </c>
      <c r="F3669" s="7" t="s">
        <v>19</v>
      </c>
      <c r="G3669" s="7">
        <v>1</v>
      </c>
      <c r="H3669" s="7" t="s">
        <v>2</v>
      </c>
      <c r="I3669" s="7" t="s">
        <v>2</v>
      </c>
      <c r="J3669" s="7" t="s">
        <v>2585</v>
      </c>
    </row>
    <row r="3670" spans="1:10" x14ac:dyDescent="0.25" outlineLevel="6" collapsed="1">
      <c r="A3670" s="7" t="s">
        <v>19</v>
      </c>
      <c r="B3670" s="7" t="s">
        <v>64</v>
      </c>
      <c r="C3670" s="7" t="s">
        <v>2</v>
      </c>
      <c r="D3670" s="7"/>
      <c r="E3670" s="7" t="s">
        <v>2586</v>
      </c>
      <c r="F3670" s="7" t="s">
        <v>19</v>
      </c>
      <c r="G3670" s="7">
        <v>1</v>
      </c>
      <c r="H3670" s="7" t="s">
        <v>2</v>
      </c>
      <c r="I3670" s="7" t="s">
        <v>2</v>
      </c>
      <c r="J3670" s="7" t="s">
        <v>2587</v>
      </c>
    </row>
    <row r="3671" spans="1:10" x14ac:dyDescent="0.25" outlineLevel="6" collapsed="1">
      <c r="A3671" s="7" t="s">
        <v>19</v>
      </c>
      <c r="B3671" s="7" t="s">
        <v>64</v>
      </c>
      <c r="C3671" s="7" t="s">
        <v>2</v>
      </c>
      <c r="D3671" s="7"/>
      <c r="E3671" s="7" t="s">
        <v>2588</v>
      </c>
      <c r="F3671" s="7" t="s">
        <v>19</v>
      </c>
      <c r="G3671" s="7">
        <v>1</v>
      </c>
      <c r="H3671" s="7" t="s">
        <v>2</v>
      </c>
      <c r="I3671" s="7" t="s">
        <v>2</v>
      </c>
      <c r="J3671" s="7" t="s">
        <v>2589</v>
      </c>
    </row>
    <row r="3672" spans="1:10" x14ac:dyDescent="0.25" outlineLevel="6" collapsed="1">
      <c r="A3672" s="7" t="s">
        <v>19</v>
      </c>
      <c r="B3672" s="7" t="s">
        <v>64</v>
      </c>
      <c r="C3672" s="7" t="s">
        <v>2</v>
      </c>
      <c r="D3672" s="7"/>
      <c r="E3672" s="7" t="s">
        <v>2590</v>
      </c>
      <c r="F3672" s="7" t="s">
        <v>19</v>
      </c>
      <c r="G3672" s="7">
        <v>1</v>
      </c>
      <c r="H3672" s="7" t="s">
        <v>2</v>
      </c>
      <c r="I3672" s="7" t="s">
        <v>2</v>
      </c>
      <c r="J3672" s="7" t="s">
        <v>2591</v>
      </c>
    </row>
    <row r="3673" spans="1:10" x14ac:dyDescent="0.25" outlineLevel="6" collapsed="1">
      <c r="A3673" s="7" t="s">
        <v>19</v>
      </c>
      <c r="B3673" s="7" t="s">
        <v>64</v>
      </c>
      <c r="C3673" s="7" t="s">
        <v>2</v>
      </c>
      <c r="D3673" s="7"/>
      <c r="E3673" s="7" t="s">
        <v>2592</v>
      </c>
      <c r="F3673" s="7" t="s">
        <v>19</v>
      </c>
      <c r="G3673" s="7">
        <v>1</v>
      </c>
      <c r="H3673" s="7" t="s">
        <v>2</v>
      </c>
      <c r="I3673" s="7" t="s">
        <v>2</v>
      </c>
      <c r="J3673" s="7" t="s">
        <v>2593</v>
      </c>
    </row>
    <row r="3674" spans="1:10" x14ac:dyDescent="0.25" outlineLevel="6" collapsed="1">
      <c r="A3674" s="7" t="s">
        <v>19</v>
      </c>
      <c r="B3674" s="7" t="s">
        <v>64</v>
      </c>
      <c r="C3674" s="7" t="s">
        <v>2</v>
      </c>
      <c r="D3674" s="7"/>
      <c r="E3674" s="7" t="s">
        <v>2594</v>
      </c>
      <c r="F3674" s="7" t="s">
        <v>19</v>
      </c>
      <c r="G3674" s="7">
        <v>1</v>
      </c>
      <c r="H3674" s="7" t="s">
        <v>2</v>
      </c>
      <c r="I3674" s="7" t="s">
        <v>2</v>
      </c>
      <c r="J3674" s="7" t="s">
        <v>2595</v>
      </c>
    </row>
    <row r="3675" spans="1:10" x14ac:dyDescent="0.25" outlineLevel="6" collapsed="1">
      <c r="A3675" s="7" t="s">
        <v>19</v>
      </c>
      <c r="B3675" s="7" t="s">
        <v>64</v>
      </c>
      <c r="C3675" s="7" t="s">
        <v>2</v>
      </c>
      <c r="D3675" s="7"/>
      <c r="E3675" s="7" t="s">
        <v>2596</v>
      </c>
      <c r="F3675" s="7" t="s">
        <v>19</v>
      </c>
      <c r="G3675" s="7">
        <v>1</v>
      </c>
      <c r="H3675" s="7" t="s">
        <v>2</v>
      </c>
      <c r="I3675" s="7" t="s">
        <v>2</v>
      </c>
      <c r="J3675" s="7" t="s">
        <v>2597</v>
      </c>
    </row>
    <row r="3676" spans="1:10" x14ac:dyDescent="0.25" outlineLevel="6" collapsed="1">
      <c r="A3676" s="7" t="s">
        <v>19</v>
      </c>
      <c r="B3676" s="7" t="s">
        <v>64</v>
      </c>
      <c r="C3676" s="7" t="s">
        <v>2</v>
      </c>
      <c r="D3676" s="7"/>
      <c r="E3676" s="7" t="s">
        <v>2598</v>
      </c>
      <c r="F3676" s="7" t="s">
        <v>19</v>
      </c>
      <c r="G3676" s="7">
        <v>1</v>
      </c>
      <c r="H3676" s="7" t="s">
        <v>2</v>
      </c>
      <c r="I3676" s="7" t="s">
        <v>2</v>
      </c>
      <c r="J3676" s="7" t="s">
        <v>2599</v>
      </c>
    </row>
    <row r="3677" spans="1:10" x14ac:dyDescent="0.25" outlineLevel="6" collapsed="1">
      <c r="A3677" s="7" t="s">
        <v>19</v>
      </c>
      <c r="B3677" s="7" t="s">
        <v>64</v>
      </c>
      <c r="C3677" s="7" t="s">
        <v>2</v>
      </c>
      <c r="D3677" s="7"/>
      <c r="E3677" s="7" t="s">
        <v>2600</v>
      </c>
      <c r="F3677" s="7" t="s">
        <v>19</v>
      </c>
      <c r="G3677" s="7">
        <v>1</v>
      </c>
      <c r="H3677" s="7" t="s">
        <v>2</v>
      </c>
      <c r="I3677" s="7" t="s">
        <v>2</v>
      </c>
      <c r="J3677" s="7" t="s">
        <v>2601</v>
      </c>
    </row>
    <row r="3678" spans="1:10" x14ac:dyDescent="0.25" outlineLevel="6" collapsed="1">
      <c r="A3678" s="7" t="s">
        <v>19</v>
      </c>
      <c r="B3678" s="7" t="s">
        <v>64</v>
      </c>
      <c r="C3678" s="7" t="s">
        <v>2</v>
      </c>
      <c r="D3678" s="7"/>
      <c r="E3678" s="7" t="s">
        <v>2602</v>
      </c>
      <c r="F3678" s="7" t="s">
        <v>19</v>
      </c>
      <c r="G3678" s="7">
        <v>1</v>
      </c>
      <c r="H3678" s="7" t="s">
        <v>2</v>
      </c>
      <c r="I3678" s="7" t="s">
        <v>2</v>
      </c>
      <c r="J3678" s="7" t="s">
        <v>2603</v>
      </c>
    </row>
    <row r="3679" spans="1:10" x14ac:dyDescent="0.25" outlineLevel="6" collapsed="1">
      <c r="A3679" s="7" t="s">
        <v>19</v>
      </c>
      <c r="B3679" s="7" t="s">
        <v>64</v>
      </c>
      <c r="C3679" s="7" t="s">
        <v>2</v>
      </c>
      <c r="D3679" s="7"/>
      <c r="E3679" s="7" t="s">
        <v>2604</v>
      </c>
      <c r="F3679" s="7" t="s">
        <v>19</v>
      </c>
      <c r="G3679" s="7">
        <v>1</v>
      </c>
      <c r="H3679" s="7" t="s">
        <v>2</v>
      </c>
      <c r="I3679" s="7" t="s">
        <v>2</v>
      </c>
      <c r="J3679" s="7" t="s">
        <v>2605</v>
      </c>
    </row>
    <row r="3680" spans="1:10" x14ac:dyDescent="0.25" outlineLevel="6" collapsed="1">
      <c r="A3680" s="7" t="s">
        <v>15</v>
      </c>
      <c r="B3680" s="7" t="s">
        <v>295</v>
      </c>
      <c r="C3680" s="7" t="s">
        <v>2</v>
      </c>
      <c r="D3680" s="7"/>
      <c r="E3680" s="7" t="s">
        <v>1727</v>
      </c>
      <c r="F3680" s="7" t="s">
        <v>19</v>
      </c>
      <c r="G3680" s="7" t="b">
        <v>1</v>
      </c>
      <c r="H3680" s="7" t="s">
        <v>2</v>
      </c>
      <c r="I3680" s="7" t="s">
        <v>2</v>
      </c>
      <c r="J3680" s="7" t="s">
        <v>2606</v>
      </c>
    </row>
    <row r="3681" spans="1:10" x14ac:dyDescent="0.25" outlineLevel="6" collapsed="1">
      <c r="A3681" s="7" t="s">
        <v>19</v>
      </c>
      <c r="B3681" s="7" t="s">
        <v>64</v>
      </c>
      <c r="C3681" s="7" t="s">
        <v>2</v>
      </c>
      <c r="D3681" s="7">
        <f>EXACT(G3680,true)</f>
      </c>
      <c r="E3681" s="7" t="s">
        <v>2607</v>
      </c>
      <c r="F3681" s="7" t="s">
        <v>19</v>
      </c>
      <c r="G3681" s="7">
        <v>1</v>
      </c>
      <c r="H3681" s="7" t="s">
        <v>2</v>
      </c>
      <c r="I3681" s="7" t="s">
        <v>2</v>
      </c>
      <c r="J3681" s="7" t="s">
        <v>2608</v>
      </c>
    </row>
    <row r="3682" spans="1:10" x14ac:dyDescent="0.25" outlineLevel="6" collapsed="1">
      <c r="A3682" s="7" t="s">
        <v>15</v>
      </c>
      <c r="B3682" s="7" t="s">
        <v>295</v>
      </c>
      <c r="C3682" s="7" t="s">
        <v>2</v>
      </c>
      <c r="D3682" s="7"/>
      <c r="E3682" s="7" t="s">
        <v>1737</v>
      </c>
      <c r="F3682" s="7" t="s">
        <v>19</v>
      </c>
      <c r="G3682" s="7" t="b">
        <v>1</v>
      </c>
      <c r="H3682" s="7" t="s">
        <v>2</v>
      </c>
      <c r="I3682" s="7" t="s">
        <v>2</v>
      </c>
      <c r="J3682" s="7" t="s">
        <v>2519</v>
      </c>
    </row>
    <row r="3683" spans="1:10" x14ac:dyDescent="0.25" outlineLevel="6" collapsed="1">
      <c r="A3683" s="7" t="s">
        <v>19</v>
      </c>
      <c r="B3683" s="7" t="s">
        <v>64</v>
      </c>
      <c r="C3683" s="7" t="s">
        <v>2</v>
      </c>
      <c r="D3683" s="7">
        <f>EXACT(G3682,true)</f>
      </c>
      <c r="E3683" s="7" t="s">
        <v>2609</v>
      </c>
      <c r="F3683" s="7" t="s">
        <v>19</v>
      </c>
      <c r="G3683" s="7">
        <v>1</v>
      </c>
      <c r="H3683" s="7" t="s">
        <v>2</v>
      </c>
      <c r="I3683" s="7" t="s">
        <v>2</v>
      </c>
      <c r="J3683" s="7" t="s">
        <v>2610</v>
      </c>
    </row>
    <row r="3684" spans="1:10" x14ac:dyDescent="0.25" outlineLevel="6" collapsed="1">
      <c r="A3684" s="7" t="s">
        <v>15</v>
      </c>
      <c r="B3684" s="7" t="s">
        <v>295</v>
      </c>
      <c r="C3684" s="7" t="s">
        <v>2</v>
      </c>
      <c r="D3684" s="7"/>
      <c r="E3684" s="7" t="s">
        <v>1753</v>
      </c>
      <c r="F3684" s="7" t="s">
        <v>19</v>
      </c>
      <c r="G3684" s="7" t="b">
        <v>1</v>
      </c>
      <c r="H3684" s="7" t="s">
        <v>2</v>
      </c>
      <c r="I3684" s="7" t="s">
        <v>2</v>
      </c>
      <c r="J3684" s="7" t="s">
        <v>2448</v>
      </c>
    </row>
    <row r="3685" spans="1:10" x14ac:dyDescent="0.25" outlineLevel="6" collapsed="1">
      <c r="A3685" s="7" t="s">
        <v>19</v>
      </c>
      <c r="B3685" s="7" t="s">
        <v>64</v>
      </c>
      <c r="C3685" s="7" t="s">
        <v>2</v>
      </c>
      <c r="D3685" s="7">
        <f>EXACT(G3684,true)</f>
      </c>
      <c r="E3685" s="7" t="s">
        <v>2611</v>
      </c>
      <c r="F3685" s="7" t="s">
        <v>19</v>
      </c>
      <c r="G3685" s="7">
        <v>1</v>
      </c>
      <c r="H3685" s="7" t="s">
        <v>2</v>
      </c>
      <c r="I3685" s="7" t="s">
        <v>2</v>
      </c>
      <c r="J3685" s="7" t="s">
        <v>2612</v>
      </c>
    </row>
    <row r="3686" spans="1:10" x14ac:dyDescent="0.25" outlineLevel="6" collapsed="1">
      <c r="A3686" s="7" t="s">
        <v>15</v>
      </c>
      <c r="B3686" s="7" t="s">
        <v>295</v>
      </c>
      <c r="C3686" s="7" t="s">
        <v>2</v>
      </c>
      <c r="D3686" s="7"/>
      <c r="E3686" s="7" t="s">
        <v>2613</v>
      </c>
      <c r="F3686" s="7" t="s">
        <v>19</v>
      </c>
      <c r="G3686" s="7" t="b">
        <v>1</v>
      </c>
      <c r="H3686" s="7" t="s">
        <v>2</v>
      </c>
      <c r="I3686" s="7" t="s">
        <v>2</v>
      </c>
      <c r="J3686" s="7" t="s">
        <v>2525</v>
      </c>
    </row>
    <row r="3687" spans="1:10" x14ac:dyDescent="0.25" outlineLevel="6" collapsed="1">
      <c r="A3687" s="7" t="s">
        <v>19</v>
      </c>
      <c r="B3687" s="7" t="s">
        <v>64</v>
      </c>
      <c r="C3687" s="7" t="s">
        <v>2</v>
      </c>
      <c r="D3687" s="7">
        <f>EXACT(G3686,true)</f>
      </c>
      <c r="E3687" s="7" t="s">
        <v>2614</v>
      </c>
      <c r="F3687" s="7" t="s">
        <v>19</v>
      </c>
      <c r="G3687" s="7">
        <v>1</v>
      </c>
      <c r="H3687" s="7" t="s">
        <v>2</v>
      </c>
      <c r="I3687" s="7" t="s">
        <v>2</v>
      </c>
      <c r="J3687" s="7" t="s">
        <v>2615</v>
      </c>
    </row>
    <row r="3688" spans="1:10" x14ac:dyDescent="0.25" outlineLevel="6" collapsed="1">
      <c r="A3688" s="7" t="s">
        <v>15</v>
      </c>
      <c r="B3688" s="7" t="s">
        <v>295</v>
      </c>
      <c r="C3688" s="7" t="s">
        <v>2</v>
      </c>
      <c r="D3688" s="7"/>
      <c r="E3688" s="7" t="s">
        <v>1851</v>
      </c>
      <c r="F3688" s="7" t="s">
        <v>19</v>
      </c>
      <c r="G3688" s="7" t="b">
        <v>1</v>
      </c>
      <c r="H3688" s="7" t="s">
        <v>2</v>
      </c>
      <c r="I3688" s="7" t="s">
        <v>2</v>
      </c>
      <c r="J3688" s="7" t="s">
        <v>1910</v>
      </c>
    </row>
    <row r="3689" spans="1:10" x14ac:dyDescent="0.25" outlineLevel="6" collapsed="1">
      <c r="A3689" s="7" t="s">
        <v>19</v>
      </c>
      <c r="B3689" s="7" t="s">
        <v>64</v>
      </c>
      <c r="C3689" s="7" t="s">
        <v>2</v>
      </c>
      <c r="D3689" s="7">
        <f>EXACT(G3688,true)</f>
      </c>
      <c r="E3689" s="7" t="s">
        <v>2616</v>
      </c>
      <c r="F3689" s="7" t="s">
        <v>19</v>
      </c>
      <c r="G3689" s="7">
        <v>1</v>
      </c>
      <c r="H3689" s="7" t="s">
        <v>2</v>
      </c>
      <c r="I3689" s="7" t="s">
        <v>2</v>
      </c>
      <c r="J3689" s="7" t="s">
        <v>2617</v>
      </c>
    </row>
    <row r="3690" spans="1:10" x14ac:dyDescent="0.25" outlineLevel="5" collapsed="1">
      <c r="A3690" s="8" t="s">
        <v>15</v>
      </c>
      <c r="B3690" s="9" t="s">
        <v>2618</v>
      </c>
      <c r="C3690" s="8" t="s">
        <v>2</v>
      </c>
      <c r="D3690" s="8"/>
      <c r="E3690" s="8" t="s">
        <v>2411</v>
      </c>
      <c r="F3690" s="8" t="s">
        <v>19</v>
      </c>
      <c r="G3690" s="8" t="s">
        <v>2</v>
      </c>
      <c r="H3690" s="8" t="s">
        <v>2</v>
      </c>
      <c r="I3690" s="8" t="s">
        <v>2</v>
      </c>
      <c r="J3690" s="8" t="s">
        <v>2412</v>
      </c>
    </row>
    <row r="3691" spans="1:10" x14ac:dyDescent="0.25" outlineLevel="6" collapsed="1">
      <c r="A3691" s="7" t="s">
        <v>15</v>
      </c>
      <c r="B3691" s="7" t="s">
        <v>16</v>
      </c>
      <c r="C3691" s="10" t="s">
        <v>2619</v>
      </c>
      <c r="D3691" s="7"/>
      <c r="E3691" s="7" t="s">
        <v>2620</v>
      </c>
      <c r="F3691" s="7" t="s">
        <v>19</v>
      </c>
      <c r="G3691" s="7" t="s">
        <v>2621</v>
      </c>
      <c r="H3691" s="7" t="s">
        <v>2</v>
      </c>
      <c r="I3691" s="7" t="s">
        <v>2</v>
      </c>
      <c r="J3691" s="7" t="s">
        <v>2622</v>
      </c>
    </row>
    <row r="3692" spans="1:10" x14ac:dyDescent="0.25" outlineLevel="6" collapsed="1">
      <c r="A3692" s="7" t="s">
        <v>15</v>
      </c>
      <c r="B3692" s="7" t="s">
        <v>16</v>
      </c>
      <c r="C3692" s="10" t="s">
        <v>2623</v>
      </c>
      <c r="D3692" s="7"/>
      <c r="E3692" s="7" t="s">
        <v>2414</v>
      </c>
      <c r="F3692" s="7" t="s">
        <v>19</v>
      </c>
      <c r="G3692" s="7" t="s">
        <v>2415</v>
      </c>
      <c r="H3692" s="7" t="s">
        <v>2</v>
      </c>
      <c r="I3692" s="7" t="s">
        <v>2</v>
      </c>
      <c r="J3692" s="7" t="s">
        <v>2414</v>
      </c>
    </row>
    <row r="3693" spans="1:10" x14ac:dyDescent="0.25" outlineLevel="6" collapsed="1">
      <c r="A3693" s="7" t="s">
        <v>15</v>
      </c>
      <c r="B3693" s="7" t="s">
        <v>16</v>
      </c>
      <c r="C3693" s="10" t="s">
        <v>2624</v>
      </c>
      <c r="D3693" s="7"/>
      <c r="E3693" s="7" t="s">
        <v>2417</v>
      </c>
      <c r="F3693" s="7" t="s">
        <v>19</v>
      </c>
      <c r="G3693" s="7" t="s">
        <v>2418</v>
      </c>
      <c r="H3693" s="7" t="s">
        <v>2</v>
      </c>
      <c r="I3693" s="7" t="s">
        <v>2</v>
      </c>
      <c r="J3693" s="7" t="s">
        <v>2419</v>
      </c>
    </row>
    <row r="3694" spans="1:10" x14ac:dyDescent="0.25" outlineLevel="6" collapsed="1">
      <c r="A3694" s="7" t="s">
        <v>15</v>
      </c>
      <c r="B3694" s="7" t="s">
        <v>295</v>
      </c>
      <c r="C3694" s="7" t="s">
        <v>2</v>
      </c>
      <c r="D3694" s="7"/>
      <c r="E3694" s="7" t="s">
        <v>2625</v>
      </c>
      <c r="F3694" s="7" t="s">
        <v>19</v>
      </c>
      <c r="G3694" s="7" t="b">
        <v>1</v>
      </c>
      <c r="H3694" s="7" t="s">
        <v>2</v>
      </c>
      <c r="I3694" s="7" t="s">
        <v>2</v>
      </c>
      <c r="J3694" s="7" t="s">
        <v>2424</v>
      </c>
    </row>
    <row r="3695" spans="1:10" x14ac:dyDescent="0.25" outlineLevel="6" collapsed="1">
      <c r="A3695" s="7" t="s">
        <v>19</v>
      </c>
      <c r="B3695" s="7" t="s">
        <v>64</v>
      </c>
      <c r="C3695" s="7" t="s">
        <v>2</v>
      </c>
      <c r="D3695" s="7">
        <f>EXACT(G3694,true)</f>
      </c>
      <c r="E3695" s="7" t="s">
        <v>2427</v>
      </c>
      <c r="F3695" s="7" t="s">
        <v>19</v>
      </c>
      <c r="G3695" s="7">
        <v>1</v>
      </c>
      <c r="H3695" s="7" t="s">
        <v>2</v>
      </c>
      <c r="I3695" s="7" t="s">
        <v>2</v>
      </c>
      <c r="J3695" s="7" t="s">
        <v>2428</v>
      </c>
    </row>
    <row r="3696" spans="1:10" x14ac:dyDescent="0.25" outlineLevel="6" collapsed="1">
      <c r="A3696" s="7" t="s">
        <v>19</v>
      </c>
      <c r="B3696" s="7" t="s">
        <v>16</v>
      </c>
      <c r="C3696" s="10" t="s">
        <v>2626</v>
      </c>
      <c r="D3696" s="7">
        <f>EXACT(G3694,true)</f>
      </c>
      <c r="E3696" s="7" t="s">
        <v>942</v>
      </c>
      <c r="F3696" s="7" t="s">
        <v>19</v>
      </c>
      <c r="G3696" s="7" t="s">
        <v>2430</v>
      </c>
      <c r="H3696" s="7" t="s">
        <v>2</v>
      </c>
      <c r="I3696" s="7" t="s">
        <v>2</v>
      </c>
      <c r="J3696" s="7" t="s">
        <v>2431</v>
      </c>
    </row>
    <row r="3697" spans="1:10" x14ac:dyDescent="0.25" outlineLevel="6" collapsed="1">
      <c r="A3697" s="7" t="s">
        <v>19</v>
      </c>
      <c r="B3697" s="7" t="s">
        <v>295</v>
      </c>
      <c r="C3697" s="7" t="s">
        <v>2</v>
      </c>
      <c r="D3697" s="7">
        <f>EXACT(G3694,true)</f>
      </c>
      <c r="E3697" s="7" t="s">
        <v>2432</v>
      </c>
      <c r="F3697" s="7" t="s">
        <v>19</v>
      </c>
      <c r="G3697" s="7" t="b">
        <v>1</v>
      </c>
      <c r="H3697" s="7" t="s">
        <v>2</v>
      </c>
      <c r="I3697" s="7" t="s">
        <v>2</v>
      </c>
      <c r="J3697" s="7" t="s">
        <v>2433</v>
      </c>
    </row>
    <row r="3698" spans="1:10" x14ac:dyDescent="0.25" outlineLevel="6" collapsed="1">
      <c r="A3698" s="7" t="s">
        <v>19</v>
      </c>
      <c r="B3698" s="7" t="s">
        <v>295</v>
      </c>
      <c r="C3698" s="7" t="s">
        <v>2</v>
      </c>
      <c r="D3698" s="7">
        <f>EXACT(G3694,true)</f>
      </c>
      <c r="E3698" s="7" t="s">
        <v>2434</v>
      </c>
      <c r="F3698" s="7" t="s">
        <v>19</v>
      </c>
      <c r="G3698" s="7" t="b">
        <v>1</v>
      </c>
      <c r="H3698" s="7" t="s">
        <v>2</v>
      </c>
      <c r="I3698" s="7" t="s">
        <v>2</v>
      </c>
      <c r="J3698" s="7" t="s">
        <v>2435</v>
      </c>
    </row>
    <row r="3699" spans="1:10" x14ac:dyDescent="0.25" outlineLevel="6" collapsed="1">
      <c r="A3699" s="7" t="s">
        <v>19</v>
      </c>
      <c r="B3699" s="7" t="s">
        <v>64</v>
      </c>
      <c r="C3699" s="7" t="s">
        <v>2</v>
      </c>
      <c r="D3699" s="7">
        <f>EXACT(G3694,true)</f>
      </c>
      <c r="E3699" s="7" t="s">
        <v>2436</v>
      </c>
      <c r="F3699" s="7" t="s">
        <v>19</v>
      </c>
      <c r="G3699" s="7">
        <v>1</v>
      </c>
      <c r="H3699" s="7" t="s">
        <v>2</v>
      </c>
      <c r="I3699" s="7" t="s">
        <v>2</v>
      </c>
      <c r="J3699" s="7" t="s">
        <v>2437</v>
      </c>
    </row>
    <row r="3700" spans="1:10" x14ac:dyDescent="0.25" outlineLevel="6" collapsed="1">
      <c r="A3700" s="7" t="s">
        <v>19</v>
      </c>
      <c r="B3700" s="7" t="s">
        <v>64</v>
      </c>
      <c r="C3700" s="7" t="s">
        <v>2</v>
      </c>
      <c r="D3700" s="7">
        <f>EXACT(G3694,true)</f>
      </c>
      <c r="E3700" s="7" t="s">
        <v>2438</v>
      </c>
      <c r="F3700" s="7" t="s">
        <v>19</v>
      </c>
      <c r="G3700" s="7">
        <v>1</v>
      </c>
      <c r="H3700" s="7" t="s">
        <v>2</v>
      </c>
      <c r="I3700" s="7" t="s">
        <v>2</v>
      </c>
      <c r="J3700" s="7" t="s">
        <v>2439</v>
      </c>
    </row>
    <row r="3701" spans="1:10" x14ac:dyDescent="0.25" outlineLevel="6" collapsed="1">
      <c r="A3701" s="7" t="s">
        <v>19</v>
      </c>
      <c r="B3701" s="7" t="s">
        <v>64</v>
      </c>
      <c r="C3701" s="7" t="s">
        <v>2</v>
      </c>
      <c r="D3701" s="7">
        <f>EXACT(G3694,true)</f>
      </c>
      <c r="E3701" s="7" t="s">
        <v>2440</v>
      </c>
      <c r="F3701" s="7" t="s">
        <v>19</v>
      </c>
      <c r="G3701" s="7">
        <v>1</v>
      </c>
      <c r="H3701" s="7" t="s">
        <v>2</v>
      </c>
      <c r="I3701" s="7" t="s">
        <v>2</v>
      </c>
      <c r="J3701" s="7" t="s">
        <v>2441</v>
      </c>
    </row>
    <row r="3702" spans="1:10" x14ac:dyDescent="0.25" outlineLevel="6" collapsed="1">
      <c r="A3702" s="7" t="s">
        <v>15</v>
      </c>
      <c r="B3702" s="7" t="s">
        <v>16</v>
      </c>
      <c r="C3702" s="10" t="s">
        <v>2627</v>
      </c>
      <c r="D3702" s="7"/>
      <c r="E3702" s="7" t="s">
        <v>768</v>
      </c>
      <c r="F3702" s="7" t="s">
        <v>19</v>
      </c>
      <c r="G3702" s="7" t="s">
        <v>1873</v>
      </c>
      <c r="H3702" s="7" t="s">
        <v>2</v>
      </c>
      <c r="I3702" s="7" t="s">
        <v>2</v>
      </c>
      <c r="J3702" s="7" t="s">
        <v>2445</v>
      </c>
    </row>
    <row r="3703" spans="1:10" x14ac:dyDescent="0.25" outlineLevel="6" collapsed="1">
      <c r="A3703" s="7" t="s">
        <v>19</v>
      </c>
      <c r="B3703" s="7" t="s">
        <v>64</v>
      </c>
      <c r="C3703" s="7" t="s">
        <v>2</v>
      </c>
      <c r="D3703" s="7">
        <f>EXACT(G3702,"Proxies")</f>
      </c>
      <c r="E3703" s="7" t="s">
        <v>2628</v>
      </c>
      <c r="F3703" s="7" t="s">
        <v>19</v>
      </c>
      <c r="G3703" s="7">
        <v>1</v>
      </c>
      <c r="H3703" s="7" t="s">
        <v>2</v>
      </c>
      <c r="I3703" s="7" t="s">
        <v>2</v>
      </c>
      <c r="J3703" s="7" t="s">
        <v>2629</v>
      </c>
    </row>
    <row r="3704" spans="1:10" x14ac:dyDescent="0.25" outlineLevel="6" collapsed="1">
      <c r="A3704" s="7" t="s">
        <v>15</v>
      </c>
      <c r="B3704" s="7" t="s">
        <v>64</v>
      </c>
      <c r="C3704" s="7" t="s">
        <v>2</v>
      </c>
      <c r="D3704" s="7"/>
      <c r="E3704" s="7" t="s">
        <v>2630</v>
      </c>
      <c r="F3704" s="7" t="s">
        <v>19</v>
      </c>
      <c r="G3704" s="7">
        <v>1</v>
      </c>
      <c r="H3704" s="7" t="s">
        <v>2</v>
      </c>
      <c r="I3704" s="7" t="s">
        <v>2</v>
      </c>
      <c r="J3704" s="7" t="s">
        <v>2631</v>
      </c>
    </row>
    <row r="3705" spans="1:10" x14ac:dyDescent="0.25" outlineLevel="6" collapsed="1">
      <c r="A3705" s="7" t="s">
        <v>15</v>
      </c>
      <c r="B3705" s="7" t="s">
        <v>64</v>
      </c>
      <c r="C3705" s="7" t="s">
        <v>2</v>
      </c>
      <c r="D3705" s="7"/>
      <c r="E3705" s="7" t="s">
        <v>2632</v>
      </c>
      <c r="F3705" s="7" t="s">
        <v>19</v>
      </c>
      <c r="G3705" s="7">
        <v>1</v>
      </c>
      <c r="H3705" s="7" t="s">
        <v>2</v>
      </c>
      <c r="I3705" s="7" t="s">
        <v>2</v>
      </c>
      <c r="J3705" s="7" t="s">
        <v>2633</v>
      </c>
    </row>
    <row r="3706" spans="1:10" x14ac:dyDescent="0.25" outlineLevel="6" collapsed="1">
      <c r="A3706" s="7" t="s">
        <v>15</v>
      </c>
      <c r="B3706" s="7" t="s">
        <v>64</v>
      </c>
      <c r="C3706" s="7" t="s">
        <v>2</v>
      </c>
      <c r="D3706" s="7"/>
      <c r="E3706" s="7" t="s">
        <v>849</v>
      </c>
      <c r="F3706" s="7" t="s">
        <v>19</v>
      </c>
      <c r="G3706" s="7">
        <v>1</v>
      </c>
      <c r="H3706" s="7" t="s">
        <v>2</v>
      </c>
      <c r="I3706" s="7" t="s">
        <v>2</v>
      </c>
      <c r="J3706" s="7" t="s">
        <v>849</v>
      </c>
    </row>
    <row r="3707" spans="1:10" x14ac:dyDescent="0.25" outlineLevel="4" collapsed="1">
      <c r="A3707" s="7" t="s">
        <v>19</v>
      </c>
      <c r="B3707" s="7" t="s">
        <v>64</v>
      </c>
      <c r="C3707" s="7" t="s">
        <v>2</v>
      </c>
      <c r="D3707" s="7"/>
      <c r="E3707" s="7" t="s">
        <v>2634</v>
      </c>
      <c r="F3707" s="7" t="s">
        <v>19</v>
      </c>
      <c r="G3707" s="7">
        <v>1</v>
      </c>
      <c r="H3707" s="7" t="s">
        <v>2</v>
      </c>
      <c r="I3707" s="7" t="s">
        <v>2</v>
      </c>
      <c r="J3707" s="7" t="s">
        <v>2635</v>
      </c>
    </row>
    <row r="3708" spans="1:10" x14ac:dyDescent="0.25" outlineLevel="4" collapsed="1">
      <c r="A3708" s="7" t="s">
        <v>19</v>
      </c>
      <c r="B3708" s="7" t="s">
        <v>64</v>
      </c>
      <c r="C3708" s="7" t="s">
        <v>2</v>
      </c>
      <c r="D3708" s="7"/>
      <c r="E3708" s="7" t="s">
        <v>2636</v>
      </c>
      <c r="F3708" s="7" t="s">
        <v>19</v>
      </c>
      <c r="G3708" s="7">
        <v>1</v>
      </c>
      <c r="H3708" s="7" t="s">
        <v>2</v>
      </c>
      <c r="I3708" s="7" t="s">
        <v>2</v>
      </c>
      <c r="J3708" s="7" t="s">
        <v>2637</v>
      </c>
    </row>
    <row r="3709" spans="1:10" x14ac:dyDescent="0.25" outlineLevel="4" collapsed="1">
      <c r="A3709" s="7" t="s">
        <v>19</v>
      </c>
      <c r="B3709" s="7" t="s">
        <v>64</v>
      </c>
      <c r="C3709" s="7" t="s">
        <v>2</v>
      </c>
      <c r="D3709" s="7"/>
      <c r="E3709" s="7" t="s">
        <v>2638</v>
      </c>
      <c r="F3709" s="7" t="s">
        <v>19</v>
      </c>
      <c r="G3709" s="7">
        <v>1</v>
      </c>
      <c r="H3709" s="7" t="s">
        <v>2</v>
      </c>
      <c r="I3709" s="7" t="s">
        <v>2</v>
      </c>
      <c r="J3709" s="7" t="s">
        <v>2639</v>
      </c>
    </row>
    <row r="3710" spans="1:10" x14ac:dyDescent="0.25" outlineLevel="4" collapsed="1">
      <c r="A3710" s="7" t="s">
        <v>19</v>
      </c>
      <c r="B3710" s="7" t="s">
        <v>64</v>
      </c>
      <c r="C3710" s="7" t="s">
        <v>2</v>
      </c>
      <c r="D3710" s="7"/>
      <c r="E3710" s="7" t="s">
        <v>2640</v>
      </c>
      <c r="F3710" s="7" t="s">
        <v>19</v>
      </c>
      <c r="G3710" s="7">
        <v>1</v>
      </c>
      <c r="H3710" s="7" t="s">
        <v>2</v>
      </c>
      <c r="I3710" s="7" t="s">
        <v>2</v>
      </c>
      <c r="J3710" s="7" t="s">
        <v>2641</v>
      </c>
    </row>
    <row r="3711" spans="1:10" x14ac:dyDescent="0.25" outlineLevel="4" collapsed="1">
      <c r="A3711" s="7" t="s">
        <v>19</v>
      </c>
      <c r="B3711" s="7" t="s">
        <v>64</v>
      </c>
      <c r="C3711" s="7" t="s">
        <v>2</v>
      </c>
      <c r="D3711" s="7"/>
      <c r="E3711" s="7" t="s">
        <v>2642</v>
      </c>
      <c r="F3711" s="7" t="s">
        <v>19</v>
      </c>
      <c r="G3711" s="7">
        <v>1</v>
      </c>
      <c r="H3711" s="7" t="s">
        <v>2</v>
      </c>
      <c r="I3711" s="7" t="s">
        <v>2</v>
      </c>
      <c r="J3711" s="7" t="s">
        <v>2643</v>
      </c>
    </row>
    <row r="3712" spans="1:10" x14ac:dyDescent="0.25" outlineLevel="2" collapsed="1">
      <c r="A3712" s="8" t="s">
        <v>15</v>
      </c>
      <c r="B3712" s="9" t="s">
        <v>2644</v>
      </c>
      <c r="C3712" s="8" t="s">
        <v>2</v>
      </c>
      <c r="D3712" s="8"/>
      <c r="E3712" s="8" t="s">
        <v>2645</v>
      </c>
      <c r="F3712" s="8" t="s">
        <v>15</v>
      </c>
      <c r="G3712" s="8" t="s">
        <v>2</v>
      </c>
      <c r="H3712" s="8" t="s">
        <v>2</v>
      </c>
      <c r="I3712" s="8" t="s">
        <v>2</v>
      </c>
      <c r="J3712" s="8" t="s">
        <v>2646</v>
      </c>
    </row>
    <row r="3713" spans="1:10" x14ac:dyDescent="0.25" outlineLevel="3" collapsed="1">
      <c r="A3713" s="7" t="s">
        <v>15</v>
      </c>
      <c r="B3713" s="7" t="s">
        <v>64</v>
      </c>
      <c r="C3713" s="7" t="s">
        <v>2</v>
      </c>
      <c r="D3713" s="7"/>
      <c r="E3713" s="7" t="s">
        <v>895</v>
      </c>
      <c r="F3713" s="7" t="s">
        <v>19</v>
      </c>
      <c r="G3713" s="7">
        <v>1</v>
      </c>
      <c r="H3713" s="7" t="s">
        <v>2</v>
      </c>
      <c r="I3713" s="7" t="s">
        <v>2</v>
      </c>
      <c r="J3713" s="7" t="s">
        <v>1891</v>
      </c>
    </row>
    <row r="3714" spans="1:10" x14ac:dyDescent="0.25" outlineLevel="3" collapsed="1">
      <c r="A3714" s="7" t="s">
        <v>15</v>
      </c>
      <c r="B3714" s="7" t="s">
        <v>25</v>
      </c>
      <c r="C3714" s="7" t="s">
        <v>2</v>
      </c>
      <c r="D3714" s="7"/>
      <c r="E3714" s="7" t="s">
        <v>2226</v>
      </c>
      <c r="F3714" s="7" t="s">
        <v>19</v>
      </c>
      <c r="G3714" s="7" t="s">
        <v>27</v>
      </c>
      <c r="H3714" s="7" t="s">
        <v>2</v>
      </c>
      <c r="I3714" s="7" t="s">
        <v>2</v>
      </c>
      <c r="J3714" s="7" t="s">
        <v>2227</v>
      </c>
    </row>
    <row r="3715" spans="1:10" x14ac:dyDescent="0.25" outlineLevel="3" collapsed="1">
      <c r="A3715" s="7" t="s">
        <v>15</v>
      </c>
      <c r="B3715" s="7" t="s">
        <v>64</v>
      </c>
      <c r="C3715" s="7" t="s">
        <v>2</v>
      </c>
      <c r="D3715" s="7"/>
      <c r="E3715" s="7" t="s">
        <v>2647</v>
      </c>
      <c r="F3715" s="7" t="s">
        <v>19</v>
      </c>
      <c r="G3715" s="7">
        <v>1</v>
      </c>
      <c r="H3715" s="7" t="s">
        <v>2</v>
      </c>
      <c r="I3715" s="7" t="s">
        <v>2</v>
      </c>
      <c r="J3715" s="7" t="s">
        <v>2648</v>
      </c>
    </row>
    <row r="3716" spans="1:10" x14ac:dyDescent="0.25" outlineLevel="2" collapsed="1">
      <c r="A3716" s="8" t="s">
        <v>15</v>
      </c>
      <c r="B3716" s="9" t="s">
        <v>2649</v>
      </c>
      <c r="C3716" s="8" t="s">
        <v>2</v>
      </c>
      <c r="D3716" s="8"/>
      <c r="E3716" s="8" t="s">
        <v>2650</v>
      </c>
      <c r="F3716" s="8" t="s">
        <v>15</v>
      </c>
      <c r="G3716" s="8" t="s">
        <v>2</v>
      </c>
      <c r="H3716" s="8" t="s">
        <v>2</v>
      </c>
      <c r="I3716" s="8" t="s">
        <v>2</v>
      </c>
      <c r="J3716" s="8" t="s">
        <v>2651</v>
      </c>
    </row>
    <row r="3717" spans="1:10" x14ac:dyDescent="0.25" outlineLevel="3" collapsed="1">
      <c r="A3717" s="7" t="s">
        <v>15</v>
      </c>
      <c r="B3717" s="7" t="s">
        <v>64</v>
      </c>
      <c r="C3717" s="7" t="s">
        <v>2</v>
      </c>
      <c r="D3717" s="7"/>
      <c r="E3717" s="7" t="s">
        <v>895</v>
      </c>
      <c r="F3717" s="7" t="s">
        <v>19</v>
      </c>
      <c r="G3717" s="7">
        <v>1</v>
      </c>
      <c r="H3717" s="7" t="s">
        <v>2</v>
      </c>
      <c r="I3717" s="7" t="s">
        <v>2</v>
      </c>
      <c r="J3717" s="7" t="s">
        <v>1891</v>
      </c>
    </row>
    <row r="3718" spans="1:10" x14ac:dyDescent="0.25" outlineLevel="3" collapsed="1">
      <c r="A3718" s="7" t="s">
        <v>15</v>
      </c>
      <c r="B3718" s="7" t="s">
        <v>25</v>
      </c>
      <c r="C3718" s="7" t="s">
        <v>2</v>
      </c>
      <c r="D3718" s="7"/>
      <c r="E3718" s="7" t="s">
        <v>2652</v>
      </c>
      <c r="F3718" s="7" t="s">
        <v>19</v>
      </c>
      <c r="G3718" s="7" t="s">
        <v>27</v>
      </c>
      <c r="H3718" s="7" t="s">
        <v>2</v>
      </c>
      <c r="I3718" s="7" t="s">
        <v>2</v>
      </c>
      <c r="J3718" s="7" t="s">
        <v>2227</v>
      </c>
    </row>
    <row r="3719" spans="1:10" x14ac:dyDescent="0.25" outlineLevel="3" collapsed="1">
      <c r="A3719" s="7" t="s">
        <v>15</v>
      </c>
      <c r="B3719" s="7" t="s">
        <v>64</v>
      </c>
      <c r="C3719" s="7" t="s">
        <v>2</v>
      </c>
      <c r="D3719" s="7"/>
      <c r="E3719" s="7" t="s">
        <v>2653</v>
      </c>
      <c r="F3719" s="7" t="s">
        <v>19</v>
      </c>
      <c r="G3719" s="7">
        <v>1</v>
      </c>
      <c r="H3719" s="7" t="s">
        <v>2</v>
      </c>
      <c r="I3719" s="7" t="s">
        <v>2</v>
      </c>
      <c r="J3719" s="7" t="s">
        <v>2654</v>
      </c>
    </row>
    <row r="3720" spans="1:10" x14ac:dyDescent="0.25" outlineLevel="2" collapsed="1">
      <c r="A3720" s="8" t="s">
        <v>19</v>
      </c>
      <c r="B3720" s="9" t="s">
        <v>2655</v>
      </c>
      <c r="C3720" s="8" t="s">
        <v>2</v>
      </c>
      <c r="D3720" s="8"/>
      <c r="E3720" s="8" t="s">
        <v>2656</v>
      </c>
      <c r="F3720" s="8" t="s">
        <v>15</v>
      </c>
      <c r="G3720" s="8" t="s">
        <v>2</v>
      </c>
      <c r="H3720" s="8" t="s">
        <v>2</v>
      </c>
      <c r="I3720" s="8" t="s">
        <v>2</v>
      </c>
      <c r="J3720" s="8" t="s">
        <v>2657</v>
      </c>
    </row>
    <row r="3721" spans="1:10" x14ac:dyDescent="0.25" outlineLevel="3" collapsed="1">
      <c r="A3721" s="7" t="s">
        <v>19</v>
      </c>
      <c r="B3721" s="7" t="s">
        <v>25</v>
      </c>
      <c r="C3721" s="7" t="s">
        <v>2</v>
      </c>
      <c r="D3721" s="7"/>
      <c r="E3721" s="7" t="s">
        <v>2226</v>
      </c>
      <c r="F3721" s="7" t="s">
        <v>19</v>
      </c>
      <c r="G3721" s="7" t="s">
        <v>27</v>
      </c>
      <c r="H3721" s="7" t="s">
        <v>2</v>
      </c>
      <c r="I3721" s="7" t="s">
        <v>2</v>
      </c>
      <c r="J3721" s="7" t="s">
        <v>2227</v>
      </c>
    </row>
    <row r="3722" spans="1:10" x14ac:dyDescent="0.25" outlineLevel="3" collapsed="1">
      <c r="A3722" s="8" t="s">
        <v>19</v>
      </c>
      <c r="B3722" s="9" t="s">
        <v>2658</v>
      </c>
      <c r="C3722" s="8" t="s">
        <v>2</v>
      </c>
      <c r="D3722" s="8"/>
      <c r="E3722" s="8" t="s">
        <v>2659</v>
      </c>
      <c r="F3722" s="8" t="s">
        <v>19</v>
      </c>
      <c r="G3722" s="8" t="s">
        <v>2</v>
      </c>
      <c r="H3722" s="8" t="s">
        <v>2</v>
      </c>
      <c r="I3722" s="8" t="s">
        <v>2</v>
      </c>
      <c r="J3722" s="8" t="s">
        <v>2660</v>
      </c>
    </row>
    <row r="3723" spans="1:10" x14ac:dyDescent="0.25" outlineLevel="4" collapsed="1">
      <c r="A3723" s="7" t="s">
        <v>19</v>
      </c>
      <c r="B3723" s="7" t="s">
        <v>64</v>
      </c>
      <c r="C3723" s="7" t="s">
        <v>2</v>
      </c>
      <c r="D3723" s="7"/>
      <c r="E3723" s="7" t="s">
        <v>2661</v>
      </c>
      <c r="F3723" s="7" t="s">
        <v>19</v>
      </c>
      <c r="G3723" s="7">
        <v>1</v>
      </c>
      <c r="H3723" s="7" t="s">
        <v>2</v>
      </c>
      <c r="I3723" s="7" t="s">
        <v>2</v>
      </c>
      <c r="J3723" s="7" t="s">
        <v>2662</v>
      </c>
    </row>
    <row r="3724" spans="1:10" x14ac:dyDescent="0.25" outlineLevel="4" collapsed="1">
      <c r="A3724" s="7" t="s">
        <v>19</v>
      </c>
      <c r="B3724" s="7" t="s">
        <v>64</v>
      </c>
      <c r="C3724" s="7" t="s">
        <v>2</v>
      </c>
      <c r="D3724" s="7"/>
      <c r="E3724" s="7" t="s">
        <v>2663</v>
      </c>
      <c r="F3724" s="7" t="s">
        <v>19</v>
      </c>
      <c r="G3724" s="7">
        <v>0</v>
      </c>
      <c r="H3724" s="7" t="s">
        <v>2</v>
      </c>
      <c r="I3724" s="7" t="s">
        <v>2</v>
      </c>
      <c r="J3724" s="7" t="s">
        <v>2664</v>
      </c>
    </row>
    <row r="3725" spans="1:10" x14ac:dyDescent="0.25" outlineLevel="4" collapsed="1">
      <c r="A3725" s="7" t="s">
        <v>19</v>
      </c>
      <c r="B3725" s="7" t="s">
        <v>64</v>
      </c>
      <c r="C3725" s="7" t="s">
        <v>2</v>
      </c>
      <c r="D3725" s="7"/>
      <c r="E3725" s="7" t="s">
        <v>2665</v>
      </c>
      <c r="F3725" s="7" t="s">
        <v>19</v>
      </c>
      <c r="G3725" s="7">
        <v>1</v>
      </c>
      <c r="H3725" s="7" t="s">
        <v>2</v>
      </c>
      <c r="I3725" s="7" t="s">
        <v>2</v>
      </c>
      <c r="J3725" s="7" t="s">
        <v>2666</v>
      </c>
    </row>
    <row r="3726" spans="1:10" x14ac:dyDescent="0.25" outlineLevel="3" collapsed="1">
      <c r="A3726" s="8" t="s">
        <v>19</v>
      </c>
      <c r="B3726" s="9" t="s">
        <v>2667</v>
      </c>
      <c r="C3726" s="8" t="s">
        <v>2</v>
      </c>
      <c r="D3726" s="8"/>
      <c r="E3726" s="8" t="s">
        <v>2668</v>
      </c>
      <c r="F3726" s="8" t="s">
        <v>19</v>
      </c>
      <c r="G3726" s="8" t="s">
        <v>2</v>
      </c>
      <c r="H3726" s="8" t="s">
        <v>2</v>
      </c>
      <c r="I3726" s="8" t="s">
        <v>2</v>
      </c>
      <c r="J3726" s="8" t="s">
        <v>2669</v>
      </c>
    </row>
    <row r="3727" spans="1:10" x14ac:dyDescent="0.25" outlineLevel="4" collapsed="1">
      <c r="A3727" s="7" t="s">
        <v>19</v>
      </c>
      <c r="B3727" s="7" t="s">
        <v>64</v>
      </c>
      <c r="C3727" s="7" t="s">
        <v>2</v>
      </c>
      <c r="D3727" s="7"/>
      <c r="E3727" s="7" t="s">
        <v>2670</v>
      </c>
      <c r="F3727" s="7" t="s">
        <v>19</v>
      </c>
      <c r="G3727" s="7">
        <v>1</v>
      </c>
      <c r="H3727" s="7" t="s">
        <v>2</v>
      </c>
      <c r="I3727" s="7" t="s">
        <v>2</v>
      </c>
      <c r="J3727" s="7" t="s">
        <v>2671</v>
      </c>
    </row>
    <row r="3728" spans="1:10" x14ac:dyDescent="0.25" outlineLevel="4" collapsed="1">
      <c r="A3728" s="7" t="s">
        <v>19</v>
      </c>
      <c r="B3728" s="7" t="s">
        <v>64</v>
      </c>
      <c r="C3728" s="7" t="s">
        <v>2</v>
      </c>
      <c r="D3728" s="7"/>
      <c r="E3728" s="7" t="s">
        <v>2672</v>
      </c>
      <c r="F3728" s="7" t="s">
        <v>19</v>
      </c>
      <c r="G3728" s="7">
        <v>1</v>
      </c>
      <c r="H3728" s="7" t="s">
        <v>2</v>
      </c>
      <c r="I3728" s="7" t="s">
        <v>2</v>
      </c>
      <c r="J3728" s="7" t="s">
        <v>2673</v>
      </c>
    </row>
    <row r="3729" spans="1:10" x14ac:dyDescent="0.25" outlineLevel="4" collapsed="1">
      <c r="A3729" s="7" t="s">
        <v>19</v>
      </c>
      <c r="B3729" s="7" t="s">
        <v>64</v>
      </c>
      <c r="C3729" s="7" t="s">
        <v>2</v>
      </c>
      <c r="D3729" s="7"/>
      <c r="E3729" s="7" t="s">
        <v>2674</v>
      </c>
      <c r="F3729" s="7" t="s">
        <v>19</v>
      </c>
      <c r="G3729" s="7">
        <v>1</v>
      </c>
      <c r="H3729" s="7" t="s">
        <v>2</v>
      </c>
      <c r="I3729" s="7" t="s">
        <v>2</v>
      </c>
      <c r="J3729" s="7" t="s">
        <v>2675</v>
      </c>
    </row>
    <row r="3730" spans="1:10" x14ac:dyDescent="0.25" outlineLevel="4" collapsed="1">
      <c r="A3730" s="7" t="s">
        <v>19</v>
      </c>
      <c r="B3730" s="7" t="s">
        <v>64</v>
      </c>
      <c r="C3730" s="7" t="s">
        <v>2</v>
      </c>
      <c r="D3730" s="7"/>
      <c r="E3730" s="7" t="s">
        <v>2676</v>
      </c>
      <c r="F3730" s="7" t="s">
        <v>19</v>
      </c>
      <c r="G3730" s="7">
        <v>1</v>
      </c>
      <c r="H3730" s="7" t="s">
        <v>2</v>
      </c>
      <c r="I3730" s="7" t="s">
        <v>2</v>
      </c>
      <c r="J3730" s="7" t="s">
        <v>2677</v>
      </c>
    </row>
    <row r="3731" spans="1:10" x14ac:dyDescent="0.25" outlineLevel="4" collapsed="1">
      <c r="A3731" s="7" t="s">
        <v>19</v>
      </c>
      <c r="B3731" s="7" t="s">
        <v>64</v>
      </c>
      <c r="C3731" s="7" t="s">
        <v>2</v>
      </c>
      <c r="D3731" s="7"/>
      <c r="E3731" s="7" t="s">
        <v>2663</v>
      </c>
      <c r="F3731" s="7" t="s">
        <v>19</v>
      </c>
      <c r="G3731" s="7">
        <v>1</v>
      </c>
      <c r="H3731" s="7" t="s">
        <v>2</v>
      </c>
      <c r="I3731" s="7" t="s">
        <v>2</v>
      </c>
      <c r="J3731" s="7" t="s">
        <v>2664</v>
      </c>
    </row>
    <row r="3732" spans="1:10" x14ac:dyDescent="0.25" outlineLevel="4" collapsed="1">
      <c r="A3732" s="7" t="s">
        <v>19</v>
      </c>
      <c r="B3732" s="7" t="s">
        <v>64</v>
      </c>
      <c r="C3732" s="7" t="s">
        <v>2</v>
      </c>
      <c r="D3732" s="7"/>
      <c r="E3732" s="7" t="s">
        <v>2665</v>
      </c>
      <c r="F3732" s="7" t="s">
        <v>19</v>
      </c>
      <c r="G3732" s="7">
        <v>1</v>
      </c>
      <c r="H3732" s="7" t="s">
        <v>2</v>
      </c>
      <c r="I3732" s="7" t="s">
        <v>2</v>
      </c>
      <c r="J3732" s="7" t="s">
        <v>2666</v>
      </c>
    </row>
    <row r="3733" spans="1:10" x14ac:dyDescent="0.25" outlineLevel="2" collapsed="1">
      <c r="A3733" s="8" t="s">
        <v>19</v>
      </c>
      <c r="B3733" s="9" t="s">
        <v>2678</v>
      </c>
      <c r="C3733" s="8" t="s">
        <v>2</v>
      </c>
      <c r="D3733" s="8"/>
      <c r="E3733" s="8" t="s">
        <v>2679</v>
      </c>
      <c r="F3733" s="8" t="s">
        <v>19</v>
      </c>
      <c r="G3733" s="8" t="s">
        <v>2</v>
      </c>
      <c r="H3733" s="8" t="s">
        <v>2</v>
      </c>
      <c r="I3733" s="8" t="s">
        <v>2</v>
      </c>
      <c r="J3733" s="8" t="s">
        <v>2680</v>
      </c>
    </row>
    <row r="3734" spans="1:10" x14ac:dyDescent="0.25" outlineLevel="3" collapsed="1">
      <c r="A3734" s="7" t="s">
        <v>19</v>
      </c>
      <c r="B3734" s="7" t="s">
        <v>64</v>
      </c>
      <c r="C3734" s="7" t="s">
        <v>2</v>
      </c>
      <c r="D3734" s="7"/>
      <c r="E3734" s="7" t="s">
        <v>2681</v>
      </c>
      <c r="F3734" s="7" t="s">
        <v>19</v>
      </c>
      <c r="G3734" s="7">
        <v>1</v>
      </c>
      <c r="H3734" s="7" t="s">
        <v>2</v>
      </c>
      <c r="I3734" s="7" t="s">
        <v>2</v>
      </c>
      <c r="J3734" s="7" t="s">
        <v>2682</v>
      </c>
    </row>
    <row r="3735" spans="1:10" x14ac:dyDescent="0.25" outlineLevel="3" collapsed="1">
      <c r="A3735" s="8" t="s">
        <v>19</v>
      </c>
      <c r="B3735" s="9" t="s">
        <v>2683</v>
      </c>
      <c r="C3735" s="8" t="s">
        <v>2</v>
      </c>
      <c r="D3735" s="8"/>
      <c r="E3735" s="8" t="s">
        <v>2684</v>
      </c>
      <c r="F3735" s="8" t="s">
        <v>15</v>
      </c>
      <c r="G3735" s="8" t="s">
        <v>2</v>
      </c>
      <c r="H3735" s="8" t="s">
        <v>2</v>
      </c>
      <c r="I3735" s="8" t="s">
        <v>2</v>
      </c>
      <c r="J3735" s="8" t="s">
        <v>2685</v>
      </c>
    </row>
    <row r="3736" spans="1:10" x14ac:dyDescent="0.25" outlineLevel="4" collapsed="1">
      <c r="A3736" s="7" t="s">
        <v>19</v>
      </c>
      <c r="B3736" s="7" t="s">
        <v>25</v>
      </c>
      <c r="C3736" s="7" t="s">
        <v>2</v>
      </c>
      <c r="D3736" s="7"/>
      <c r="E3736" s="7" t="s">
        <v>2227</v>
      </c>
      <c r="F3736" s="7" t="s">
        <v>19</v>
      </c>
      <c r="G3736" s="7" t="s">
        <v>27</v>
      </c>
      <c r="H3736" s="7" t="s">
        <v>2</v>
      </c>
      <c r="I3736" s="7" t="s">
        <v>2</v>
      </c>
      <c r="J3736" s="7" t="s">
        <v>2227</v>
      </c>
    </row>
    <row r="3737" spans="1:10" x14ac:dyDescent="0.25" outlineLevel="4" collapsed="1">
      <c r="A3737" s="7" t="s">
        <v>19</v>
      </c>
      <c r="B3737" s="7" t="s">
        <v>64</v>
      </c>
      <c r="C3737" s="7" t="s">
        <v>2</v>
      </c>
      <c r="D3737" s="7"/>
      <c r="E3737" s="7" t="s">
        <v>2686</v>
      </c>
      <c r="F3737" s="7" t="s">
        <v>19</v>
      </c>
      <c r="G3737" s="7">
        <v>1</v>
      </c>
      <c r="H3737" s="7" t="s">
        <v>2</v>
      </c>
      <c r="I3737" s="7" t="s">
        <v>2</v>
      </c>
      <c r="J3737" s="7" t="s">
        <v>2687</v>
      </c>
    </row>
    <row r="3738" spans="1:10" x14ac:dyDescent="0.25" outlineLevel="4" collapsed="1">
      <c r="A3738" s="7" t="s">
        <v>19</v>
      </c>
      <c r="B3738" s="7" t="s">
        <v>64</v>
      </c>
      <c r="C3738" s="7" t="s">
        <v>2</v>
      </c>
      <c r="D3738" s="7"/>
      <c r="E3738" s="7" t="s">
        <v>2688</v>
      </c>
      <c r="F3738" s="7" t="s">
        <v>19</v>
      </c>
      <c r="G3738" s="7">
        <v>1</v>
      </c>
      <c r="H3738" s="7" t="s">
        <v>2</v>
      </c>
      <c r="I3738" s="7" t="s">
        <v>2</v>
      </c>
      <c r="J3738" s="7" t="s">
        <v>2689</v>
      </c>
    </row>
    <row r="3739" spans="1:10" x14ac:dyDescent="0.25" outlineLevel="4" collapsed="1">
      <c r="A3739" s="7" t="s">
        <v>19</v>
      </c>
      <c r="B3739" s="7" t="s">
        <v>64</v>
      </c>
      <c r="C3739" s="7" t="s">
        <v>2</v>
      </c>
      <c r="D3739" s="7"/>
      <c r="E3739" s="7" t="s">
        <v>2690</v>
      </c>
      <c r="F3739" s="7" t="s">
        <v>19</v>
      </c>
      <c r="G3739" s="7">
        <v>1</v>
      </c>
      <c r="H3739" s="7" t="s">
        <v>2</v>
      </c>
      <c r="I3739" s="7" t="s">
        <v>2</v>
      </c>
      <c r="J3739" s="7" t="s">
        <v>2691</v>
      </c>
    </row>
    <row r="3740" spans="1:10" x14ac:dyDescent="0.25" outlineLevel="4" collapsed="1">
      <c r="A3740" s="7" t="s">
        <v>19</v>
      </c>
      <c r="B3740" s="7" t="s">
        <v>64</v>
      </c>
      <c r="C3740" s="7" t="s">
        <v>2</v>
      </c>
      <c r="D3740" s="7"/>
      <c r="E3740" s="7" t="s">
        <v>2692</v>
      </c>
      <c r="F3740" s="7" t="s">
        <v>19</v>
      </c>
      <c r="G3740" s="7">
        <v>1</v>
      </c>
      <c r="H3740" s="7" t="s">
        <v>2</v>
      </c>
      <c r="I3740" s="7" t="s">
        <v>2</v>
      </c>
      <c r="J3740" s="7" t="s">
        <v>2693</v>
      </c>
    </row>
    <row r="3741" spans="1:10" x14ac:dyDescent="0.25" outlineLevel="4" collapsed="1">
      <c r="A3741" s="7" t="s">
        <v>19</v>
      </c>
      <c r="B3741" s="7" t="s">
        <v>64</v>
      </c>
      <c r="C3741" s="7" t="s">
        <v>2</v>
      </c>
      <c r="D3741" s="7"/>
      <c r="E3741" s="7" t="s">
        <v>2694</v>
      </c>
      <c r="F3741" s="7" t="s">
        <v>19</v>
      </c>
      <c r="G3741" s="7">
        <v>1</v>
      </c>
      <c r="H3741" s="7" t="s">
        <v>2</v>
      </c>
      <c r="I3741" s="7" t="s">
        <v>2</v>
      </c>
      <c r="J3741" s="7" t="s">
        <v>2695</v>
      </c>
    </row>
    <row r="3742" spans="1:10" x14ac:dyDescent="0.25" outlineLevel="4" collapsed="1">
      <c r="A3742" s="7" t="s">
        <v>19</v>
      </c>
      <c r="B3742" s="7" t="s">
        <v>64</v>
      </c>
      <c r="C3742" s="7" t="s">
        <v>2</v>
      </c>
      <c r="D3742" s="7"/>
      <c r="E3742" s="7" t="s">
        <v>2696</v>
      </c>
      <c r="F3742" s="7" t="s">
        <v>19</v>
      </c>
      <c r="G3742" s="7">
        <v>1</v>
      </c>
      <c r="H3742" s="7" t="s">
        <v>2</v>
      </c>
      <c r="I3742" s="7" t="s">
        <v>2</v>
      </c>
      <c r="J3742" s="7" t="s">
        <v>2697</v>
      </c>
    </row>
    <row r="3743" spans="1:10" x14ac:dyDescent="0.25" outlineLevel="4" collapsed="1">
      <c r="A3743" s="7" t="s">
        <v>19</v>
      </c>
      <c r="B3743" s="7" t="s">
        <v>64</v>
      </c>
      <c r="C3743" s="7" t="s">
        <v>2</v>
      </c>
      <c r="D3743" s="7"/>
      <c r="E3743" s="7" t="s">
        <v>2698</v>
      </c>
      <c r="F3743" s="7" t="s">
        <v>19</v>
      </c>
      <c r="G3743" s="7">
        <v>1</v>
      </c>
      <c r="H3743" s="7" t="s">
        <v>2</v>
      </c>
      <c r="I3743" s="7" t="s">
        <v>2</v>
      </c>
      <c r="J3743" s="7" t="s">
        <v>2699</v>
      </c>
    </row>
    <row r="3744" spans="1:10" x14ac:dyDescent="0.25" outlineLevel="4" collapsed="1">
      <c r="A3744" s="7" t="s">
        <v>19</v>
      </c>
      <c r="B3744" s="7" t="s">
        <v>64</v>
      </c>
      <c r="C3744" s="7" t="s">
        <v>2</v>
      </c>
      <c r="D3744" s="7"/>
      <c r="E3744" s="7" t="s">
        <v>2700</v>
      </c>
      <c r="F3744" s="7" t="s">
        <v>19</v>
      </c>
      <c r="G3744" s="7">
        <v>1</v>
      </c>
      <c r="H3744" s="7" t="s">
        <v>2</v>
      </c>
      <c r="I3744" s="7" t="s">
        <v>2</v>
      </c>
      <c r="J3744" s="7" t="s">
        <v>2701</v>
      </c>
    </row>
    <row r="3745" spans="1:10" x14ac:dyDescent="0.25" outlineLevel="4" collapsed="1">
      <c r="A3745" s="7" t="s">
        <v>19</v>
      </c>
      <c r="B3745" s="7" t="s">
        <v>64</v>
      </c>
      <c r="C3745" s="7" t="s">
        <v>2</v>
      </c>
      <c r="D3745" s="7"/>
      <c r="E3745" s="7" t="s">
        <v>2702</v>
      </c>
      <c r="F3745" s="7" t="s">
        <v>19</v>
      </c>
      <c r="G3745" s="7">
        <v>1</v>
      </c>
      <c r="H3745" s="7" t="s">
        <v>2</v>
      </c>
      <c r="I3745" s="7" t="s">
        <v>2</v>
      </c>
      <c r="J3745" s="7" t="s">
        <v>2703</v>
      </c>
    </row>
    <row r="3746" spans="1:10" x14ac:dyDescent="0.25" outlineLevel="3" collapsed="1">
      <c r="A3746" s="8" t="s">
        <v>19</v>
      </c>
      <c r="B3746" s="9" t="s">
        <v>2704</v>
      </c>
      <c r="C3746" s="8" t="s">
        <v>2</v>
      </c>
      <c r="D3746" s="8"/>
      <c r="E3746" s="8" t="s">
        <v>2705</v>
      </c>
      <c r="F3746" s="8" t="s">
        <v>15</v>
      </c>
      <c r="G3746" s="8" t="s">
        <v>2</v>
      </c>
      <c r="H3746" s="8" t="s">
        <v>2</v>
      </c>
      <c r="I3746" s="8" t="s">
        <v>2</v>
      </c>
      <c r="J3746" s="8" t="s">
        <v>2706</v>
      </c>
    </row>
    <row r="3747" spans="1:10" x14ac:dyDescent="0.25" outlineLevel="4" collapsed="1">
      <c r="A3747" s="7" t="s">
        <v>19</v>
      </c>
      <c r="B3747" s="7" t="s">
        <v>25</v>
      </c>
      <c r="C3747" s="7" t="s">
        <v>2</v>
      </c>
      <c r="D3747" s="7"/>
      <c r="E3747" s="7" t="s">
        <v>2227</v>
      </c>
      <c r="F3747" s="7" t="s">
        <v>19</v>
      </c>
      <c r="G3747" s="7" t="s">
        <v>27</v>
      </c>
      <c r="H3747" s="7" t="s">
        <v>2</v>
      </c>
      <c r="I3747" s="7" t="s">
        <v>2</v>
      </c>
      <c r="J3747" s="7" t="s">
        <v>2227</v>
      </c>
    </row>
    <row r="3748" spans="1:10" x14ac:dyDescent="0.25" outlineLevel="4" collapsed="1">
      <c r="A3748" s="7" t="s">
        <v>19</v>
      </c>
      <c r="B3748" s="7" t="s">
        <v>64</v>
      </c>
      <c r="C3748" s="7" t="s">
        <v>2</v>
      </c>
      <c r="D3748" s="7"/>
      <c r="E3748" s="7" t="s">
        <v>2707</v>
      </c>
      <c r="F3748" s="7" t="s">
        <v>19</v>
      </c>
      <c r="G3748" s="7">
        <v>0.000075</v>
      </c>
      <c r="H3748" s="7" t="s">
        <v>2</v>
      </c>
      <c r="I3748" s="7" t="s">
        <v>2</v>
      </c>
      <c r="J3748" s="7" t="s">
        <v>2708</v>
      </c>
    </row>
    <row r="3749" spans="1:10" x14ac:dyDescent="0.25" outlineLevel="4" collapsed="1">
      <c r="A3749" s="7" t="s">
        <v>19</v>
      </c>
      <c r="B3749" s="7" t="s">
        <v>64</v>
      </c>
      <c r="C3749" s="7" t="s">
        <v>2</v>
      </c>
      <c r="D3749" s="7"/>
      <c r="E3749" s="7" t="s">
        <v>2709</v>
      </c>
      <c r="F3749" s="7" t="s">
        <v>19</v>
      </c>
      <c r="G3749" s="7">
        <v>1</v>
      </c>
      <c r="H3749" s="7" t="s">
        <v>2</v>
      </c>
      <c r="I3749" s="7" t="s">
        <v>2</v>
      </c>
      <c r="J3749" s="7" t="s">
        <v>2710</v>
      </c>
    </row>
    <row r="3750" spans="1:10" x14ac:dyDescent="0.25" outlineLevel="4" collapsed="1">
      <c r="A3750" s="7" t="s">
        <v>19</v>
      </c>
      <c r="B3750" s="7" t="s">
        <v>64</v>
      </c>
      <c r="C3750" s="7" t="s">
        <v>2</v>
      </c>
      <c r="D3750" s="7"/>
      <c r="E3750" s="7" t="s">
        <v>2711</v>
      </c>
      <c r="F3750" s="7" t="s">
        <v>19</v>
      </c>
      <c r="G3750" s="7">
        <v>1</v>
      </c>
      <c r="H3750" s="7" t="s">
        <v>2</v>
      </c>
      <c r="I3750" s="7" t="s">
        <v>2</v>
      </c>
      <c r="J3750" s="7" t="s">
        <v>2712</v>
      </c>
    </row>
    <row r="3751" spans="1:10" x14ac:dyDescent="0.25" outlineLevel="4" collapsed="1">
      <c r="A3751" s="7" t="s">
        <v>19</v>
      </c>
      <c r="B3751" s="7" t="s">
        <v>64</v>
      </c>
      <c r="C3751" s="7" t="s">
        <v>2</v>
      </c>
      <c r="D3751" s="7"/>
      <c r="E3751" s="7" t="s">
        <v>2713</v>
      </c>
      <c r="F3751" s="7" t="s">
        <v>19</v>
      </c>
      <c r="G3751" s="7">
        <v>1</v>
      </c>
      <c r="H3751" s="7" t="s">
        <v>2</v>
      </c>
      <c r="I3751" s="7" t="s">
        <v>2</v>
      </c>
      <c r="J3751" s="7" t="s">
        <v>2714</v>
      </c>
    </row>
    <row r="3752" spans="1:10" x14ac:dyDescent="0.25" outlineLevel="4" collapsed="1">
      <c r="A3752" s="7" t="s">
        <v>19</v>
      </c>
      <c r="B3752" s="7" t="s">
        <v>64</v>
      </c>
      <c r="C3752" s="7" t="s">
        <v>2</v>
      </c>
      <c r="D3752" s="7"/>
      <c r="E3752" s="7" t="s">
        <v>2715</v>
      </c>
      <c r="F3752" s="7" t="s">
        <v>19</v>
      </c>
      <c r="G3752" s="7">
        <v>1</v>
      </c>
      <c r="H3752" s="7" t="s">
        <v>2</v>
      </c>
      <c r="I3752" s="7" t="s">
        <v>2</v>
      </c>
      <c r="J3752" s="7" t="s">
        <v>2716</v>
      </c>
    </row>
    <row r="3753" spans="1:10" x14ac:dyDescent="0.25" outlineLevel="4" collapsed="1">
      <c r="A3753" s="7" t="s">
        <v>19</v>
      </c>
      <c r="B3753" s="7" t="s">
        <v>64</v>
      </c>
      <c r="C3753" s="7" t="s">
        <v>2</v>
      </c>
      <c r="D3753" s="7"/>
      <c r="E3753" s="7" t="s">
        <v>2717</v>
      </c>
      <c r="F3753" s="7" t="s">
        <v>19</v>
      </c>
      <c r="G3753" s="7">
        <v>1</v>
      </c>
      <c r="H3753" s="7" t="s">
        <v>2</v>
      </c>
      <c r="I3753" s="7" t="s">
        <v>2</v>
      </c>
      <c r="J3753" s="7" t="s">
        <v>2718</v>
      </c>
    </row>
    <row r="3754" spans="1:10" x14ac:dyDescent="0.25" outlineLevel="4" collapsed="1">
      <c r="A3754" s="7" t="s">
        <v>19</v>
      </c>
      <c r="B3754" s="7" t="s">
        <v>64</v>
      </c>
      <c r="C3754" s="7" t="s">
        <v>2</v>
      </c>
      <c r="D3754" s="7"/>
      <c r="E3754" s="7" t="s">
        <v>2719</v>
      </c>
      <c r="F3754" s="7" t="s">
        <v>19</v>
      </c>
      <c r="G3754" s="7">
        <v>1</v>
      </c>
      <c r="H3754" s="7" t="s">
        <v>2</v>
      </c>
      <c r="I3754" s="7" t="s">
        <v>2</v>
      </c>
      <c r="J3754" s="7" t="s">
        <v>2720</v>
      </c>
    </row>
    <row r="3755" spans="1:10" x14ac:dyDescent="0.25" outlineLevel="4" collapsed="1">
      <c r="A3755" s="7" t="s">
        <v>19</v>
      </c>
      <c r="B3755" s="7" t="s">
        <v>64</v>
      </c>
      <c r="C3755" s="7" t="s">
        <v>2</v>
      </c>
      <c r="D3755" s="7"/>
      <c r="E3755" s="7" t="s">
        <v>2721</v>
      </c>
      <c r="F3755" s="7" t="s">
        <v>19</v>
      </c>
      <c r="G3755" s="7">
        <v>1</v>
      </c>
      <c r="H3755" s="7" t="s">
        <v>2</v>
      </c>
      <c r="I3755" s="7" t="s">
        <v>2</v>
      </c>
      <c r="J3755" s="7" t="s">
        <v>2722</v>
      </c>
    </row>
    <row r="3756" spans="1:10" x14ac:dyDescent="0.25" outlineLevel="4" collapsed="1">
      <c r="A3756" s="7" t="s">
        <v>19</v>
      </c>
      <c r="B3756" s="7" t="s">
        <v>64</v>
      </c>
      <c r="C3756" s="7" t="s">
        <v>2</v>
      </c>
      <c r="D3756" s="7"/>
      <c r="E3756" s="7" t="s">
        <v>2723</v>
      </c>
      <c r="F3756" s="7" t="s">
        <v>19</v>
      </c>
      <c r="G3756" s="7">
        <v>1</v>
      </c>
      <c r="H3756" s="7" t="s">
        <v>2</v>
      </c>
      <c r="I3756" s="7" t="s">
        <v>2</v>
      </c>
      <c r="J3756" s="7" t="s">
        <v>2724</v>
      </c>
    </row>
    <row r="3757" spans="1:10" x14ac:dyDescent="0.25" outlineLevel="4" collapsed="1">
      <c r="A3757" s="7" t="s">
        <v>19</v>
      </c>
      <c r="B3757" s="7" t="s">
        <v>64</v>
      </c>
      <c r="C3757" s="7" t="s">
        <v>2</v>
      </c>
      <c r="D3757" s="7"/>
      <c r="E3757" s="7" t="s">
        <v>2725</v>
      </c>
      <c r="F3757" s="7" t="s">
        <v>19</v>
      </c>
      <c r="G3757" s="7">
        <v>1</v>
      </c>
      <c r="H3757" s="7" t="s">
        <v>2</v>
      </c>
      <c r="I3757" s="7" t="s">
        <v>2</v>
      </c>
      <c r="J3757" s="7" t="s">
        <v>2726</v>
      </c>
    </row>
    <row r="3758" spans="1:10" x14ac:dyDescent="0.25" outlineLevel="3" collapsed="1">
      <c r="A3758" s="7" t="s">
        <v>19</v>
      </c>
      <c r="B3758" s="7" t="s">
        <v>64</v>
      </c>
      <c r="C3758" s="7" t="s">
        <v>2</v>
      </c>
      <c r="D3758" s="7"/>
      <c r="E3758" s="7" t="s">
        <v>2727</v>
      </c>
      <c r="F3758" s="7" t="s">
        <v>19</v>
      </c>
      <c r="G3758" s="7">
        <v>1</v>
      </c>
      <c r="H3758" s="7" t="s">
        <v>2</v>
      </c>
      <c r="I3758" s="7" t="s">
        <v>2</v>
      </c>
      <c r="J3758" s="7" t="s">
        <v>2728</v>
      </c>
    </row>
    <row r="3759" spans="1:10" x14ac:dyDescent="0.25" outlineLevel="3" collapsed="1">
      <c r="A3759" s="7" t="s">
        <v>19</v>
      </c>
      <c r="B3759" s="7" t="s">
        <v>64</v>
      </c>
      <c r="C3759" s="7" t="s">
        <v>2</v>
      </c>
      <c r="D3759" s="7"/>
      <c r="E3759" s="7" t="s">
        <v>2729</v>
      </c>
      <c r="F3759" s="7" t="s">
        <v>19</v>
      </c>
      <c r="G3759" s="7">
        <v>1</v>
      </c>
      <c r="H3759" s="7" t="s">
        <v>2</v>
      </c>
      <c r="I3759" s="7" t="s">
        <v>2</v>
      </c>
      <c r="J3759" s="7" t="s">
        <v>2730</v>
      </c>
    </row>
    <row r="3760" spans="1:10" x14ac:dyDescent="0.25" outlineLevel="3" collapsed="1">
      <c r="A3760" s="7" t="s">
        <v>19</v>
      </c>
      <c r="B3760" s="7" t="s">
        <v>295</v>
      </c>
      <c r="C3760" s="7" t="s">
        <v>2</v>
      </c>
      <c r="D3760" s="7"/>
      <c r="E3760" s="7" t="s">
        <v>2731</v>
      </c>
      <c r="F3760" s="7" t="s">
        <v>19</v>
      </c>
      <c r="G3760" s="7" t="b">
        <v>1</v>
      </c>
      <c r="H3760" s="7" t="s">
        <v>2</v>
      </c>
      <c r="I3760" s="7" t="s">
        <v>2</v>
      </c>
      <c r="J3760" s="7" t="s">
        <v>2732</v>
      </c>
    </row>
    <row r="3761" spans="1:10" x14ac:dyDescent="0.25" outlineLevel="2" collapsed="1">
      <c r="A3761" s="8" t="s">
        <v>19</v>
      </c>
      <c r="B3761" s="9" t="s">
        <v>2733</v>
      </c>
      <c r="C3761" s="8" t="s">
        <v>2</v>
      </c>
      <c r="D3761" s="8"/>
      <c r="E3761" s="8" t="s">
        <v>2734</v>
      </c>
      <c r="F3761" s="8" t="s">
        <v>19</v>
      </c>
      <c r="G3761" s="8" t="s">
        <v>2</v>
      </c>
      <c r="H3761" s="8" t="s">
        <v>2</v>
      </c>
      <c r="I3761" s="8" t="s">
        <v>2</v>
      </c>
      <c r="J3761" s="8" t="s">
        <v>2735</v>
      </c>
    </row>
    <row r="3762" spans="1:10" x14ac:dyDescent="0.25" outlineLevel="3" collapsed="1">
      <c r="A3762" s="8" t="s">
        <v>15</v>
      </c>
      <c r="B3762" s="9" t="s">
        <v>2736</v>
      </c>
      <c r="C3762" s="8" t="s">
        <v>2</v>
      </c>
      <c r="D3762" s="8"/>
      <c r="E3762" s="8" t="s">
        <v>2737</v>
      </c>
      <c r="F3762" s="8" t="s">
        <v>15</v>
      </c>
      <c r="G3762" s="8" t="s">
        <v>2</v>
      </c>
      <c r="H3762" s="8" t="s">
        <v>2</v>
      </c>
      <c r="I3762" s="8" t="s">
        <v>2</v>
      </c>
      <c r="J3762" s="8" t="s">
        <v>2738</v>
      </c>
    </row>
    <row r="3763" spans="1:10" x14ac:dyDescent="0.25" outlineLevel="4" collapsed="1">
      <c r="A3763" s="7" t="s">
        <v>19</v>
      </c>
      <c r="B3763" s="7" t="s">
        <v>64</v>
      </c>
      <c r="C3763" s="7" t="s">
        <v>2</v>
      </c>
      <c r="D3763" s="7"/>
      <c r="E3763" s="7" t="s">
        <v>895</v>
      </c>
      <c r="F3763" s="7" t="s">
        <v>19</v>
      </c>
      <c r="G3763" s="7">
        <v>1</v>
      </c>
      <c r="H3763" s="7" t="s">
        <v>2</v>
      </c>
      <c r="I3763" s="7" t="s">
        <v>2</v>
      </c>
      <c r="J3763" s="7" t="s">
        <v>1891</v>
      </c>
    </row>
    <row r="3764" spans="1:10" x14ac:dyDescent="0.25" outlineLevel="4" collapsed="1">
      <c r="A3764" s="7" t="s">
        <v>19</v>
      </c>
      <c r="B3764" s="7" t="s">
        <v>64</v>
      </c>
      <c r="C3764" s="7" t="s">
        <v>2</v>
      </c>
      <c r="D3764" s="7"/>
      <c r="E3764" s="7" t="s">
        <v>2739</v>
      </c>
      <c r="F3764" s="7" t="s">
        <v>19</v>
      </c>
      <c r="G3764" s="7">
        <v>1</v>
      </c>
      <c r="H3764" s="7" t="s">
        <v>2</v>
      </c>
      <c r="I3764" s="7" t="s">
        <v>2</v>
      </c>
      <c r="J3764" s="7" t="s">
        <v>2740</v>
      </c>
    </row>
    <row r="3765" spans="1:10" x14ac:dyDescent="0.25" outlineLevel="4" collapsed="1">
      <c r="A3765" s="7" t="s">
        <v>19</v>
      </c>
      <c r="B3765" s="7" t="s">
        <v>64</v>
      </c>
      <c r="C3765" s="7" t="s">
        <v>2</v>
      </c>
      <c r="D3765" s="7"/>
      <c r="E3765" s="7" t="s">
        <v>2741</v>
      </c>
      <c r="F3765" s="7" t="s">
        <v>19</v>
      </c>
      <c r="G3765" s="7">
        <v>1</v>
      </c>
      <c r="H3765" s="7" t="s">
        <v>2</v>
      </c>
      <c r="I3765" s="7" t="s">
        <v>2</v>
      </c>
      <c r="J3765" s="7" t="s">
        <v>2742</v>
      </c>
    </row>
    <row r="3766" spans="1:10" x14ac:dyDescent="0.25" outlineLevel="4" collapsed="1">
      <c r="A3766" s="7" t="s">
        <v>19</v>
      </c>
      <c r="B3766" s="7" t="s">
        <v>64</v>
      </c>
      <c r="C3766" s="7" t="s">
        <v>2</v>
      </c>
      <c r="D3766" s="7"/>
      <c r="E3766" s="7" t="s">
        <v>2743</v>
      </c>
      <c r="F3766" s="7" t="s">
        <v>19</v>
      </c>
      <c r="G3766" s="7">
        <v>1</v>
      </c>
      <c r="H3766" s="7" t="s">
        <v>2</v>
      </c>
      <c r="I3766" s="7" t="s">
        <v>2</v>
      </c>
      <c r="J3766" s="7" t="s">
        <v>2744</v>
      </c>
    </row>
    <row r="3767" spans="1:10" x14ac:dyDescent="0.25" outlineLevel="4" collapsed="1">
      <c r="A3767" s="7" t="s">
        <v>19</v>
      </c>
      <c r="B3767" s="7" t="s">
        <v>64</v>
      </c>
      <c r="C3767" s="7" t="s">
        <v>2</v>
      </c>
      <c r="D3767" s="7"/>
      <c r="E3767" s="7" t="s">
        <v>1894</v>
      </c>
      <c r="F3767" s="7" t="s">
        <v>19</v>
      </c>
      <c r="G3767" s="7">
        <v>1</v>
      </c>
      <c r="H3767" s="7" t="s">
        <v>2</v>
      </c>
      <c r="I3767" s="7" t="s">
        <v>2</v>
      </c>
      <c r="J3767" s="7" t="s">
        <v>1894</v>
      </c>
    </row>
    <row r="3768" spans="1:10" x14ac:dyDescent="0.25" outlineLevel="4" collapsed="1">
      <c r="A3768" s="7" t="s">
        <v>19</v>
      </c>
      <c r="B3768" s="7" t="s">
        <v>64</v>
      </c>
      <c r="C3768" s="7" t="s">
        <v>2</v>
      </c>
      <c r="D3768" s="7"/>
      <c r="E3768" s="7" t="s">
        <v>2745</v>
      </c>
      <c r="F3768" s="7" t="s">
        <v>19</v>
      </c>
      <c r="G3768" s="7">
        <v>0</v>
      </c>
      <c r="H3768" s="7" t="s">
        <v>2</v>
      </c>
      <c r="I3768" s="7" t="s">
        <v>2</v>
      </c>
      <c r="J3768" s="7" t="s">
        <v>2746</v>
      </c>
    </row>
    <row r="3769" spans="1:10" x14ac:dyDescent="0.25" outlineLevel="4" collapsed="1">
      <c r="A3769" s="7" t="s">
        <v>19</v>
      </c>
      <c r="B3769" s="7" t="s">
        <v>64</v>
      </c>
      <c r="C3769" s="7" t="s">
        <v>2</v>
      </c>
      <c r="D3769" s="7"/>
      <c r="E3769" s="7" t="s">
        <v>2747</v>
      </c>
      <c r="F3769" s="7" t="s">
        <v>19</v>
      </c>
      <c r="G3769" s="7">
        <v>1</v>
      </c>
      <c r="H3769" s="7" t="s">
        <v>2</v>
      </c>
      <c r="I3769" s="7" t="s">
        <v>2</v>
      </c>
      <c r="J3769" s="7" t="s">
        <v>2747</v>
      </c>
    </row>
    <row r="3770" spans="1:10" x14ac:dyDescent="0.25" outlineLevel="4" collapsed="1">
      <c r="A3770" s="7" t="s">
        <v>19</v>
      </c>
      <c r="B3770" s="7" t="s">
        <v>64</v>
      </c>
      <c r="C3770" s="7" t="s">
        <v>2</v>
      </c>
      <c r="D3770" s="7"/>
      <c r="E3770" s="7" t="s">
        <v>2748</v>
      </c>
      <c r="F3770" s="7" t="s">
        <v>19</v>
      </c>
      <c r="G3770" s="7">
        <v>2585.246908</v>
      </c>
      <c r="H3770" s="7" t="s">
        <v>2</v>
      </c>
      <c r="I3770" s="7" t="s">
        <v>2</v>
      </c>
      <c r="J3770" s="7" t="s">
        <v>2749</v>
      </c>
    </row>
    <row r="3771" spans="1:10" x14ac:dyDescent="0.25" outlineLevel="4" collapsed="1">
      <c r="A3771" s="7" t="s">
        <v>19</v>
      </c>
      <c r="B3771" s="7" t="s">
        <v>64</v>
      </c>
      <c r="C3771" s="7" t="s">
        <v>2</v>
      </c>
      <c r="D3771" s="7"/>
      <c r="E3771" s="7" t="s">
        <v>2750</v>
      </c>
      <c r="F3771" s="7" t="s">
        <v>19</v>
      </c>
      <c r="G3771" s="7">
        <v>1</v>
      </c>
      <c r="H3771" s="7" t="s">
        <v>2</v>
      </c>
      <c r="I3771" s="7" t="s">
        <v>2</v>
      </c>
      <c r="J3771" s="7" t="s">
        <v>2751</v>
      </c>
    </row>
    <row r="3772" spans="1:10" x14ac:dyDescent="0.25" outlineLevel="4" collapsed="1">
      <c r="A3772" s="7" t="s">
        <v>19</v>
      </c>
      <c r="B3772" s="7" t="s">
        <v>64</v>
      </c>
      <c r="C3772" s="7" t="s">
        <v>2</v>
      </c>
      <c r="D3772" s="7"/>
      <c r="E3772" s="7" t="s">
        <v>2752</v>
      </c>
      <c r="F3772" s="7" t="s">
        <v>19</v>
      </c>
      <c r="G3772" s="7">
        <v>0.2</v>
      </c>
      <c r="H3772" s="7" t="s">
        <v>2</v>
      </c>
      <c r="I3772" s="7" t="s">
        <v>2</v>
      </c>
      <c r="J3772" s="7" t="s">
        <v>2753</v>
      </c>
    </row>
    <row r="3773" spans="1:10" x14ac:dyDescent="0.25" outlineLevel="4" collapsed="1">
      <c r="A3773" s="7" t="s">
        <v>19</v>
      </c>
      <c r="B3773" s="7" t="s">
        <v>64</v>
      </c>
      <c r="C3773" s="7" t="s">
        <v>2</v>
      </c>
      <c r="D3773" s="7"/>
      <c r="E3773" s="7" t="s">
        <v>2754</v>
      </c>
      <c r="F3773" s="7" t="s">
        <v>19</v>
      </c>
      <c r="G3773" s="7">
        <v>1</v>
      </c>
      <c r="H3773" s="7" t="s">
        <v>2</v>
      </c>
      <c r="I3773" s="7" t="s">
        <v>2</v>
      </c>
      <c r="J3773" s="7" t="s">
        <v>2755</v>
      </c>
    </row>
    <row r="3774" spans="1:10" x14ac:dyDescent="0.25" outlineLevel="4" collapsed="1">
      <c r="A3774" s="7" t="s">
        <v>19</v>
      </c>
      <c r="B3774" s="7" t="s">
        <v>64</v>
      </c>
      <c r="C3774" s="7" t="s">
        <v>2</v>
      </c>
      <c r="D3774" s="7"/>
      <c r="E3774" s="7" t="s">
        <v>2756</v>
      </c>
      <c r="F3774" s="7" t="s">
        <v>19</v>
      </c>
      <c r="G3774" s="7">
        <v>1</v>
      </c>
      <c r="H3774" s="7" t="s">
        <v>2</v>
      </c>
      <c r="I3774" s="7" t="s">
        <v>2</v>
      </c>
      <c r="J3774" s="7" t="s">
        <v>2757</v>
      </c>
    </row>
    <row r="3775" spans="1:10" x14ac:dyDescent="0.25" outlineLevel="4" collapsed="1">
      <c r="A3775" s="7" t="s">
        <v>19</v>
      </c>
      <c r="B3775" s="7" t="s">
        <v>64</v>
      </c>
      <c r="C3775" s="7" t="s">
        <v>2</v>
      </c>
      <c r="D3775" s="7"/>
      <c r="E3775" s="7" t="s">
        <v>2758</v>
      </c>
      <c r="F3775" s="7" t="s">
        <v>19</v>
      </c>
      <c r="G3775" s="7">
        <v>0.13</v>
      </c>
      <c r="H3775" s="7" t="s">
        <v>2</v>
      </c>
      <c r="I3775" s="7" t="s">
        <v>2</v>
      </c>
      <c r="J3775" s="7" t="s">
        <v>2759</v>
      </c>
    </row>
    <row r="3776" spans="1:10" x14ac:dyDescent="0.25" outlineLevel="4" collapsed="1">
      <c r="A3776" s="7" t="s">
        <v>19</v>
      </c>
      <c r="B3776" s="7" t="s">
        <v>64</v>
      </c>
      <c r="C3776" s="7" t="s">
        <v>2</v>
      </c>
      <c r="D3776" s="7"/>
      <c r="E3776" s="7" t="s">
        <v>2760</v>
      </c>
      <c r="F3776" s="7" t="s">
        <v>19</v>
      </c>
      <c r="G3776" s="7">
        <v>1</v>
      </c>
      <c r="H3776" s="7" t="s">
        <v>2</v>
      </c>
      <c r="I3776" s="7" t="s">
        <v>2</v>
      </c>
      <c r="J3776" s="7" t="s">
        <v>2761</v>
      </c>
    </row>
    <row r="3777" spans="1:10" x14ac:dyDescent="0.25" outlineLevel="4" collapsed="1">
      <c r="A3777" s="7" t="s">
        <v>19</v>
      </c>
      <c r="B3777" s="7" t="s">
        <v>64</v>
      </c>
      <c r="C3777" s="7" t="s">
        <v>2</v>
      </c>
      <c r="D3777" s="7"/>
      <c r="E3777" s="7" t="s">
        <v>2762</v>
      </c>
      <c r="F3777" s="7" t="s">
        <v>19</v>
      </c>
      <c r="G3777" s="7">
        <v>1</v>
      </c>
      <c r="H3777" s="7" t="s">
        <v>2</v>
      </c>
      <c r="I3777" s="7" t="s">
        <v>2</v>
      </c>
      <c r="J3777" s="7" t="s">
        <v>2763</v>
      </c>
    </row>
    <row r="3778" spans="1:10" x14ac:dyDescent="0.25" outlineLevel="3" collapsed="1">
      <c r="A3778" s="7" t="s">
        <v>19</v>
      </c>
      <c r="B3778" s="7" t="s">
        <v>64</v>
      </c>
      <c r="C3778" s="7" t="s">
        <v>2</v>
      </c>
      <c r="D3778" s="7"/>
      <c r="E3778" s="7" t="s">
        <v>2764</v>
      </c>
      <c r="F3778" s="7" t="s">
        <v>19</v>
      </c>
      <c r="G3778" s="7">
        <v>1</v>
      </c>
      <c r="H3778" s="7" t="s">
        <v>2</v>
      </c>
      <c r="I3778" s="7" t="s">
        <v>2</v>
      </c>
      <c r="J3778" s="7" t="s">
        <v>2765</v>
      </c>
    </row>
    <row r="3779" spans="1:10" x14ac:dyDescent="0.25">
      <c r="A3779" s="5" t="s">
        <v>19</v>
      </c>
      <c r="B3779" s="5" t="s">
        <v>64</v>
      </c>
      <c r="C3779" s="5" t="s">
        <v>2</v>
      </c>
      <c r="D3779" s="5" t="s">
        <v>2327</v>
      </c>
      <c r="E3779" s="5" t="s">
        <v>2766</v>
      </c>
      <c r="F3779" s="5" t="s">
        <v>19</v>
      </c>
      <c r="G3779" s="5">
        <v>1</v>
      </c>
      <c r="H3779" s="5" t="s">
        <v>2</v>
      </c>
      <c r="I3779" s="5" t="s">
        <v>2</v>
      </c>
      <c r="J3779" s="5" t="s">
        <v>2767</v>
      </c>
    </row>
  </sheetData>
  <mergeCells count="3">
    <mergeCell ref="A1:J1"/>
    <mergeCell ref="B2:J2"/>
    <mergeCell ref="B3:J3"/>
  </mergeCells>
  <dataValidations count="102">
    <dataValidation type="list" allowBlank="1" sqref="G136:I136">
      <formula1>'Is this project unde 1 (enum)'!A4:A5</formula1>
    </dataValidation>
    <dataValidation type="list" allowBlank="1" sqref="G138:I138">
      <formula1>'Audit type 1 (enum)'!A4:A5</formula1>
    </dataValidation>
    <dataValidation type="list" allowBlank="1" sqref="G1404:I1404">
      <formula1>'Does the project see 2 (enum)'!A4:A5</formula1>
    </dataValidation>
    <dataValidation type="list" allowBlank="1" sqref="G141:I141">
      <formula1>'Program 1 (enum)'!A4:A5</formula1>
    </dataValidation>
    <dataValidation type="list" allowBlank="1" sqref="G1438:I1438">
      <formula1>'Does the project see 3 (enum)'!A4:A5</formula1>
    </dataValidation>
    <dataValidation type="list" allowBlank="1" sqref="G151:I151">
      <formula1>'Is this a transfer p 1 (enum)'!A4:A5</formula1>
    </dataValidation>
    <dataValidation type="list" allowBlank="1" sqref="G1510:I1510">
      <formula1>'Does the project see 4 (enum)'!A4:A5</formula1>
    </dataValidation>
    <dataValidation type="list" allowBlank="1" sqref="G154:I154">
      <formula1>'Indicate if the proj 1 (enum)'!A4:A6</formula1>
    </dataValidation>
    <dataValidation type="list" allowBlank="1" sqref="G1587:I1587">
      <formula1>'AcresHectares (enum)'!A4:A5</formula1>
    </dataValidation>
    <dataValidation type="list" allowBlank="1" sqref="G1588:I1588">
      <formula1>'Project Location Format (enum)'!A4:A5</formula1>
    </dataValidation>
    <dataValidation type="list" allowBlank="1" sqref="G1695:I1695">
      <formula1>'Is this project undergo (enum)'!A4:A5</formula1>
    </dataValidation>
    <dataValidation type="list" allowBlank="1" sqref="G1697:I1697">
      <formula1>'Audit type (enum)'!A4:A5</formula1>
    </dataValidation>
    <dataValidation type="list" allowBlank="1" sqref="G1700:I1700">
      <formula1>'Program (enum)'!A4:A5</formula1>
    </dataValidation>
    <dataValidation type="list" allowBlank="1" sqref="G1710:I1710">
      <formula1>'Is this a transfer proj (enum)'!A4:A5</formula1>
    </dataValidation>
    <dataValidation type="list" allowBlank="1" sqref="G1713:I1713">
      <formula1>'Indicate if the project (enum)'!A4:A6</formula1>
    </dataValidation>
    <dataValidation type="list" allowBlank="1" sqref="G1745:I1745">
      <formula1>'Crediting period  (enum)'!A4:A6</formula1>
    </dataValidation>
    <dataValidation type="list" allowBlank="1" sqref="G1752:I1752">
      <formula1>'2.1.13 Project Scale an (enum)'!A4:A5</formula1>
    </dataValidation>
    <dataValidation type="list" allowBlank="1" sqref="G1837:I1837">
      <formula1>'Is the project receivin (enum)'!A4:A5</formula1>
    </dataValidation>
    <dataValidation type="list" allowBlank="1" sqref="G1840:I1840">
      <formula1>'Has the project registe (enum)'!A4:A5</formula1>
    </dataValidation>
    <dataValidation type="list" allowBlank="1" sqref="G1842:I1842">
      <formula1>'Is the project active u (enum)'!A4:A5</formula1>
    </dataValidation>
    <dataValidation type="list" allowBlank="1" sqref="G1844:I1844">
      <formula1>'Has the project been re (enum)'!A4:A5</formula1>
    </dataValidation>
    <dataValidation type="list" allowBlank="1" sqref="G1848:I1848">
      <formula1>'Are project reductions  (enum)'!A4:A5</formula1>
    </dataValidation>
    <dataValidation type="list" allowBlank="1" sqref="G1851:I1851">
      <formula1>'Has the project activit (enum)'!A4:A5</formula1>
    </dataValidation>
    <dataValidation type="list" allowBlank="1" sqref="G1854:I1854">
      <formula1>'Do the project activiti (enum)'!A4:A5</formula1>
    </dataValidation>
    <dataValidation type="list" allowBlank="1" sqref="G1856:I1856">
      <formula1>'Is the project proponen (enum)'!A4:A5</formula1>
    </dataValidation>
    <dataValidation type="list" allowBlank="1" sqref="G1858:I1858">
      <formula1>'Has the project propone (enum)'!A4:A5</formula1>
    </dataValidation>
    <dataValidation type="list" allowBlank="1" sqref="G186:I186">
      <formula1>'Crediting period  1 (enum)'!A4:A6</formula1>
    </dataValidation>
    <dataValidation type="list" allowBlank="1" sqref="G1901:I1901">
      <formula1>'Is a temporal boundary  (enum)'!A4:A5</formula1>
    </dataValidation>
    <dataValidation type="list" allowBlank="1" sqref="G1904:I1904">
      <formula1>'Select either total sto (enum)'!A4:A5</formula1>
    </dataValidation>
    <dataValidation type="list" allowBlank="1" sqref="G1918:I1918">
      <formula1>'Is the project located  (enum)'!A4:A5</formula1>
    </dataValidation>
    <dataValidation type="list" allowBlank="1" sqref="G1919:I1919">
      <formula1>'Are such laws statutes  (enum)'!A4:A5</formula1>
    </dataValidation>
    <dataValidation type="list" allowBlank="1" sqref="G1922:I1922">
      <formula1>'Are the project activit (enum)'!A4:A5</formula1>
    </dataValidation>
    <dataValidation type="list" allowBlank="1" sqref="G1926:I1926">
      <formula1>'Does this project use a (enum)'!A4:A5</formula1>
    </dataValidation>
    <dataValidation type="list" allowBlank="1" sqref="G193:I193">
      <formula1>'2.1.13 Project Scale 1 (enum)'!A4:A5</formula1>
    </dataValidation>
    <dataValidation type="list" allowBlank="1" sqref="G1938:I1938">
      <formula1>'Select the quantific 2 (enum)'!A4:A6</formula1>
    </dataValidation>
    <dataValidation type="list" allowBlank="1" sqref="G1956:I1956">
      <formula1>'Select the quantificati (enum)'!A4:A6</formula1>
    </dataValidation>
    <dataValidation type="list" allowBlank="1" sqref="G1973:I1973">
      <formula1>'Select the quantific 1 (enum)'!A4:A6</formula1>
    </dataValidation>
    <dataValidation type="list" allowBlank="1" sqref="G2004:I2004">
      <formula1>'Maximum claimable qu 1 (enum)'!A4:A5</formula1>
    </dataValidation>
    <dataValidation type="list" allowBlank="1" sqref="G2008:I2008">
      <formula1>'Fire Reduction Premi 1 (enum)'!A4:A5</formula1>
    </dataValidation>
    <dataValidation type="list" allowBlank="1" sqref="G2014:I2014">
      <formula1>'Maximum claimable quant (enum)'!A4:A5</formula1>
    </dataValidation>
    <dataValidation type="list" allowBlank="1" sqref="G2015:I2015">
      <formula1>'Fire Reduction Premium  (enum)'!A4:A5</formula1>
    </dataValidation>
    <dataValidation type="list" allowBlank="1" sqref="G2018:I2018">
      <formula1>'Has the non-permanence  (enum)'!A4:A5</formula1>
    </dataValidation>
    <dataValidation type="list" allowBlank="1" sqref="G2021:I2021">
      <formula1>'Has the LTA been update (enum)'!A4:A5</formula1>
    </dataValidation>
    <dataValidation type="list" allowBlank="1" sqref="G2024:I2024">
      <formula1>'Is the number of GHG cr (enum)'!A4:A5</formula1>
    </dataValidation>
    <dataValidation type="list" allowBlank="1" sqref="G278:I278">
      <formula1>'Is the project recei 1 (enum)'!A4:A5</formula1>
    </dataValidation>
    <dataValidation type="list" allowBlank="1" sqref="G28:I28">
      <formula1>'AcresHectares 1 (enum)'!A4:A5</formula1>
    </dataValidation>
    <dataValidation type="list" allowBlank="1" sqref="G281:I281">
      <formula1>'Has the project regi 1 (enum)'!A4:A5</formula1>
    </dataValidation>
    <dataValidation type="list" allowBlank="1" sqref="G283:I283">
      <formula1>'Is the project activ 1 (enum)'!A4:A5</formula1>
    </dataValidation>
    <dataValidation type="list" allowBlank="1" sqref="G285:I285">
      <formula1>'Has the project been 1 (enum)'!A4:A5</formula1>
    </dataValidation>
    <dataValidation type="list" allowBlank="1" sqref="G289:I289">
      <formula1>'Are project reductio 1 (enum)'!A4:A5</formula1>
    </dataValidation>
    <dataValidation type="list" allowBlank="1" sqref="G29:I29">
      <formula1>'Project Location For 1 (enum)'!A4:A5</formula1>
    </dataValidation>
    <dataValidation type="list" allowBlank="1" sqref="G292:I292">
      <formula1>'Has the project acti 1 (enum)'!A4:A5</formula1>
    </dataValidation>
    <dataValidation type="list" allowBlank="1" sqref="G295:I295">
      <formula1>'Do the project activ 1 (enum)'!A4:A5</formula1>
    </dataValidation>
    <dataValidation type="list" allowBlank="1" sqref="G297:I297">
      <formula1>'Is the project propo 1 (enum)'!A4:A5</formula1>
    </dataValidation>
    <dataValidation type="list" allowBlank="1" sqref="G2981:I2981">
      <formula1>'Does the project seek t (enum)'!A4:A5</formula1>
    </dataValidation>
    <dataValidation type="list" allowBlank="1" sqref="G299:I299">
      <formula1>'Has the project prop 1 (enum)'!A4:A5</formula1>
    </dataValidation>
    <dataValidation type="list" allowBlank="1" sqref="G3015:I3015">
      <formula1>'Does the project see 1 (enum)'!A4:A5</formula1>
    </dataValidation>
    <dataValidation type="list" allowBlank="1" sqref="G3087:I3087">
      <formula1>'Does the project seeks  (enum)'!A4:A5</formula1>
    </dataValidation>
    <dataValidation type="list" allowBlank="1" sqref="G3276:I3276">
      <formula1>'CO2 emissions from soil (enum)'!A4:A6</formula1>
    </dataValidation>
    <dataValidation type="list" allowBlank="1" sqref="G3277:I3277">
      <formula1>'CH4 emissions from soil (enum)'!A4:A6</formula1>
    </dataValidation>
    <dataValidation type="list" allowBlank="1" sqref="G3278:I3278">
      <formula1>'N2O emissions from soil (enum)'!A4:A6</formula1>
    </dataValidation>
    <dataValidation type="list" allowBlank="1" sqref="G3279:I3279">
      <formula1>'SOC Cap Approach (enum)'!A4:A5</formula1>
    </dataValidation>
    <dataValidation type="list" allowBlank="1" sqref="G342:I342">
      <formula1>'Is a temporal bounda 1 (enum)'!A4:A5</formula1>
    </dataValidation>
    <dataValidation type="list" allowBlank="1" sqref="G345:I345">
      <formula1>'Select either total  1 (enum)'!A4:A5</formula1>
    </dataValidation>
    <dataValidation type="list" allowBlank="1" sqref="G3484:I3484">
      <formula1>'It's a baseline scenari (enum)'!A4:A5</formula1>
    </dataValidation>
    <dataValidation type="list" allowBlank="1" sqref="G3485:I3485">
      <formula1>'Which method did you us (enum)'!A4:A5</formula1>
    </dataValidation>
    <dataValidation type="list" allowBlank="1" sqref="G3487:I3487">
      <formula1>'Which method did you 3 (enum)'!A4:A7</formula1>
    </dataValidation>
    <dataValidation type="list" allowBlank="1" sqref="G3496:I3496">
      <formula1>'Which method did you 2 (enum)'!A4:A6</formula1>
    </dataValidation>
    <dataValidation type="list" allowBlank="1" sqref="G3500:I3500">
      <formula1>'Which method did you 1 (enum)'!A4:A5</formula1>
    </dataValidation>
    <dataValidation type="list" allowBlank="1" sqref="G3517:I3517">
      <formula1>'Which method will you u (enum)'!A4:A6</formula1>
    </dataValidation>
    <dataValidation type="list" allowBlank="1" sqref="G3523:I3523">
      <formula1>'What is the return load (enum)'!A4:A6</formula1>
    </dataValidation>
    <dataValidation type="list" allowBlank="1" sqref="G3527:I3527">
      <formula1>'ecosystem (enum)'!A4:A5</formula1>
    </dataValidation>
    <dataValidation type="list" allowBlank="1" sqref="G3528:I3528">
      <formula1>'Soil type (at Project S (enum)'!A4:A6</formula1>
    </dataValidation>
    <dataValidation type="list" allowBlank="1" sqref="G3534:I3534">
      <formula1>'Soil disturbance type (enum)'!A4:A6</formula1>
    </dataValidation>
    <dataValidation type="list" allowBlank="1" sqref="G3541:I3541">
      <formula1>'CO2 emissions from s 1 (enum)'!A4:A6</formula1>
    </dataValidation>
    <dataValidation type="list" allowBlank="1" sqref="G359:I359">
      <formula1>'Is the project locat 1 (enum)'!A4:A5</formula1>
    </dataValidation>
    <dataValidation type="list" allowBlank="1" sqref="G360:I360">
      <formula1>'Are such laws statut 1 (enum)'!A4:A5</formula1>
    </dataValidation>
    <dataValidation type="list" allowBlank="1" sqref="G3601:I3601">
      <formula1>'It's a baseline scenari (enum)'!A4:A5</formula1>
    </dataValidation>
    <dataValidation type="list" allowBlank="1" sqref="G3602:I3602">
      <formula1>'Which method did you us (enum)'!A4:A5</formula1>
    </dataValidation>
    <dataValidation type="list" allowBlank="1" sqref="G3604:I3604">
      <formula1>'Which method did you 3 (enum)'!A4:A7</formula1>
    </dataValidation>
    <dataValidation type="list" allowBlank="1" sqref="G3613:I3613">
      <formula1>'Which method did you 2 (enum)'!A4:A6</formula1>
    </dataValidation>
    <dataValidation type="list" allowBlank="1" sqref="G3617:I3617">
      <formula1>'Which method did you 1 (enum)'!A4:A5</formula1>
    </dataValidation>
    <dataValidation type="list" allowBlank="1" sqref="G363:I363">
      <formula1>'Are the project acti 1 (enum)'!A4:A5</formula1>
    </dataValidation>
    <dataValidation type="list" allowBlank="1" sqref="G3634:I3634">
      <formula1>'Which method will you u (enum)'!A4:A6</formula1>
    </dataValidation>
    <dataValidation type="list" allowBlank="1" sqref="G3640:I3640">
      <formula1>'What is the return load (enum)'!A4:A6</formula1>
    </dataValidation>
    <dataValidation type="list" allowBlank="1" sqref="G367:I367">
      <formula1>'Does this project us 1 (enum)'!A4:A5</formula1>
    </dataValidation>
    <dataValidation type="list" allowBlank="1" sqref="G3691:I3691">
      <formula1>'CPDE (enum)'!A4:A8</formula1>
    </dataValidation>
    <dataValidation type="list" allowBlank="1" sqref="G3692:I3692">
      <formula1>'ecosystem 1 (enum)'!A4:A5</formula1>
    </dataValidation>
    <dataValidation type="list" allowBlank="1" sqref="G3693:I3693">
      <formula1>'Soil type (at Projec 1 (enum)'!A4:A6</formula1>
    </dataValidation>
    <dataValidation type="list" allowBlank="1" sqref="G3696:I3696">
      <formula1>'Soil disturbance typ 1 (enum)'!A4:A6</formula1>
    </dataValidation>
    <dataValidation type="list" allowBlank="1" sqref="G3702:I3702">
      <formula1>'CO2 emissions from s 2 (enum)'!A4:A6</formula1>
    </dataValidation>
    <dataValidation type="list" allowBlank="1" sqref="G379:I379">
      <formula1>'Select the quantific 5 (enum)'!A4:A6</formula1>
    </dataValidation>
    <dataValidation type="list" allowBlank="1" sqref="G397:I397">
      <formula1>'Select the quantific 3 (enum)'!A4:A6</formula1>
    </dataValidation>
    <dataValidation type="list" allowBlank="1" sqref="G414:I414">
      <formula1>'Select the quantific 4 (enum)'!A4:A6</formula1>
    </dataValidation>
    <dataValidation type="list" allowBlank="1" sqref="G445:I445">
      <formula1>'Maximum claimable qu 3 (enum)'!A4:A5</formula1>
    </dataValidation>
    <dataValidation type="list" allowBlank="1" sqref="G449:I449">
      <formula1>'Fire Reduction Premi 3 (enum)'!A4:A5</formula1>
    </dataValidation>
    <dataValidation type="list" allowBlank="1" sqref="G455:I455">
      <formula1>'Maximum claimable qu 2 (enum)'!A4:A5</formula1>
    </dataValidation>
    <dataValidation type="list" allowBlank="1" sqref="G456:I456">
      <formula1>'Fire Reduction Premi 2 (enum)'!A4:A5</formula1>
    </dataValidation>
    <dataValidation type="list" allowBlank="1" sqref="G459:I459">
      <formula1>'Has the non-permanen 1 (enum)'!A4:A5</formula1>
    </dataValidation>
    <dataValidation type="list" allowBlank="1" sqref="G462:I462">
      <formula1>'Has the LTA been upd 1 (enum)'!A4:A5</formula1>
    </dataValidation>
    <dataValidation type="list" allowBlank="1" sqref="G465:I465">
      <formula1>'Is the number of GHG 1 (enum)'!A4:A5</formula1>
    </dataValidation>
    <dataValidation type="list" allowBlank="1" sqref="G5:I5">
      <formula1>'Choose project certific (enum)'!A4:A5</formula1>
    </dataValidation>
  </dataValidations>
  <hyperlinks>
    <hyperlink ref="C5" r:id="rId1" location="#'Choose project certific (enum)'!A3"/>
    <hyperlink ref="B6" r:id="rId2" location="#'VCS Project Description v4.4'!A1"/>
    <hyperlink ref="B10" r:id="rId3" location="#'Project lifetime 1'!A1"/>
    <hyperlink ref="B13" r:id="rId4" location="#'(CCB) GHG accounting period 1'!A1"/>
    <hyperlink ref="B21" r:id="rId5" location="#'Project location 1'!A1"/>
    <hyperlink ref="C28" r:id="rId6" location="#'AcresHectares 1 (enum)'!A3"/>
    <hyperlink ref="C29" r:id="rId7" location="#'Project Location For 1 (enum)'!A3"/>
    <hyperlink ref="B30" r:id="rId8" location="#'Project Location (Geodetic  2'!A1"/>
    <hyperlink ref="B33" r:id="rId9" location="#'Project Location (Geodetic  3'!A1"/>
    <hyperlink ref="B50" r:id="rId10" location="#'1.1 Unique Project Benefits 1'!A1"/>
    <hyperlink ref="C136" r:id="rId11" location="#'Is this project unde 1 (enum)'!A3"/>
    <hyperlink ref="B137" r:id="rId12" location="#'Audit History 1'!A1"/>
    <hyperlink ref="C138" r:id="rId13" location="#'Audit type 1 (enum)'!A3"/>
    <hyperlink ref="C141" r:id="rId14" location="#'Program 1 (enum)'!A3"/>
    <hyperlink ref="B146" r:id="rId15" location="#'Sectoral Scope and Project  1'!A1"/>
    <hyperlink ref="C151" r:id="rId16" location="#'Is this a transfer p 1 (enum)'!A3"/>
    <hyperlink ref="C154" r:id="rId17" location="#'Indicate if the proj 1 (enum)'!A3"/>
    <hyperlink ref="B158" r:id="rId18" location="#'Project Proponent 1'!A1"/>
    <hyperlink ref="B170" r:id="rId19" location="#'Other Entities Involved in  1'!A1"/>
    <hyperlink ref="C186" r:id="rId20" location="#'Crediting period  1 (enum)'!A3"/>
    <hyperlink ref="C193" r:id="rId21" location="#'2.1.13 Project Scale 1 (enum)'!A3"/>
    <hyperlink ref="B202" r:id="rId22" location="#'Implementation Schedule 1'!A1"/>
    <hyperlink ref="B206" r:id="rId23" location="#'Risks to the Project 1'!A1"/>
    <hyperlink ref="B228" r:id="rId24" location="#'Stakeholder Consultations  1'!A1"/>
    <hyperlink ref="B233" r:id="rId25" location="#'Summary of comments receive 1'!A1"/>
    <hyperlink ref="B242" r:id="rId26" location="#'Feedback and Grievance Redr 1'!A1"/>
    <hyperlink ref="C278" r:id="rId27" location="#'Is the project recei 1 (enum)'!A3"/>
    <hyperlink ref="C281" r:id="rId28" location="#'Has the project regi 1 (enum)'!A3"/>
    <hyperlink ref="C283" r:id="rId29" location="#'Is the project activ 1 (enum)'!A3"/>
    <hyperlink ref="C285" r:id="rId30" location="#'Has the project been 1 (enum)'!A3"/>
    <hyperlink ref="C289" r:id="rId31" location="#'Are project reductio 1 (enum)'!A3"/>
    <hyperlink ref="C292" r:id="rId32" location="#'Has the project acti 1 (enum)'!A3"/>
    <hyperlink ref="C295" r:id="rId33" location="#'Do the project activ 1 (enum)'!A3"/>
    <hyperlink ref="C297" r:id="rId34" location="#'Is the project propo 1 (enum)'!A3"/>
    <hyperlink ref="C299" r:id="rId35" location="#'Has the project prop 1 (enum)'!A3"/>
    <hyperlink ref="B307" r:id="rId36" location="#'Title and Reference of Meth 1'!A1"/>
    <hyperlink ref="B338" r:id="rId37" location="#'Temporal Boundaries PD 1'!A1"/>
    <hyperlink ref="C342" r:id="rId38" location="#'Is a temporal bounda 1 (enum)'!A3"/>
    <hyperlink ref="C345" r:id="rId39" location="#'Select either total  1 (enum)'!A3"/>
    <hyperlink ref="B348" r:id="rId40" location="#'Buffer Zones 1'!A1"/>
    <hyperlink ref="C359" r:id="rId41" location="#'Is the project locat 1 (enum)'!A3"/>
    <hyperlink ref="C360" r:id="rId42" location="#'Are such laws statut 1 (enum)'!A3"/>
    <hyperlink ref="C363" r:id="rId43" location="#'Are the project acti 1 (enum)'!A3"/>
    <hyperlink ref="C367" r:id="rId44" location="#'Does this project us 1 (enum)'!A3"/>
    <hyperlink ref="B377" r:id="rId45" location="#'Soil CO2 Approach 1'!A1"/>
    <hyperlink ref="C379" r:id="rId46" location="#'Select the quantific 5 (enum)'!A3"/>
    <hyperlink ref="B395" r:id="rId47" location="#'Soil CH4 Approach 1'!A1"/>
    <hyperlink ref="C397" r:id="rId48" location="#'Select the quantific 3 (enum)'!A3"/>
    <hyperlink ref="B412" r:id="rId49" location="#'Soil N2O Approach 1'!A1"/>
    <hyperlink ref="C414" r:id="rId50" location="#'Select the quantific 4 (enum)'!A3"/>
    <hyperlink ref="B440" r:id="rId51" location="#'Estimated GHG Emission Redu 1'!A1"/>
    <hyperlink ref="C445" r:id="rId52" location="#'Maximum claimable qu 3 (enum)'!A3"/>
    <hyperlink ref="C449" r:id="rId53" location="#'Fire Reduction Premi 3 (enum)'!A3"/>
    <hyperlink ref="C455" r:id="rId54" location="#'Maximum claimable qu 2 (enum)'!A3"/>
    <hyperlink ref="C456" r:id="rId55" location="#'Fire Reduction Premi 2 (enum)'!A3"/>
    <hyperlink ref="B457" r:id="rId56" location="#'AFOLU Non-Permanence Risk T 1'!A1"/>
    <hyperlink ref="C459" r:id="rId57" location="#'Has the non-permanen 1 (enum)'!A3"/>
    <hyperlink ref="C462" r:id="rId58" location="#'Has the LTA been upd 1 (enum)'!A3"/>
    <hyperlink ref="C465" r:id="rId59" location="#'Is the number of GHG 1 (enum)'!A3"/>
    <hyperlink ref="B470" r:id="rId60" location="#'Parameters at Validation 1'!A1"/>
    <hyperlink ref="B473" r:id="rId61" location="#'Data  Parameter BD 1'!A1"/>
    <hyperlink ref="B478" r:id="rId62" location="#'Value applied for BD 1'!A1"/>
    <hyperlink ref="B484" r:id="rId63" location="#'Data  Parameter DjCFjBCEF 1'!A1"/>
    <hyperlink ref="B489" r:id="rId64" location="#'Value applied for DjCFjBCEF 1'!A1"/>
    <hyperlink ref="B497" r:id="rId65" location="#'Data  Parameter SLFty 1'!A1"/>
    <hyperlink ref="B502" r:id="rId66" location="#'Value applied for SLFty 1'!A1"/>
    <hyperlink ref="B508" r:id="rId67" location="#'Data  Parameter Ofty 1'!A1"/>
    <hyperlink ref="B513" r:id="rId68" location="#'Value applied for Ofty 1'!A1"/>
    <hyperlink ref="B520" r:id="rId69" location="#'Data  Parameter Ecosystem;  1'!A1"/>
    <hyperlink ref="B525" r:id="rId70" location="#'Value applied for Ecosystem 1'!A1"/>
    <hyperlink ref="B534" r:id="rId71" location="#'Data  Parameter %OMsoil (BS 1'!A1"/>
    <hyperlink ref="B539" r:id="rId72" location="#'Value applied for %OMsoil ( 1'!A1"/>
    <hyperlink ref="B549" r:id="rId73" location="#'Data  Parameter ΔCTREE_BSLi 1'!A1"/>
    <hyperlink ref="B554" r:id="rId74" location="#'Value applied for ΔCTREE_BS 1'!A1"/>
    <hyperlink ref="B561" r:id="rId75" location="#'Data  Parameter ET(FCItBSL) 1'!A1"/>
    <hyperlink ref="B566" r:id="rId76" location="#'Value applied for ET(FCItBS 1'!A1"/>
    <hyperlink ref="B573" r:id="rId77" location="#'Data  Parameter %Calloch BS 1'!A1"/>
    <hyperlink ref="B578" r:id="rId78" location="#'Value applied for %Calloch  1'!A1"/>
    <hyperlink ref="B585" r:id="rId79" location="#'Data  Parameter EFN2Oburn 1'!A1"/>
    <hyperlink ref="B594" r:id="rId80" location="#'Data  Parameter allowable_u 1'!A1"/>
    <hyperlink ref="B603" r:id="rId81" location="#'Data  Parameter GWPCH4 1'!A1"/>
    <hyperlink ref="B612" r:id="rId82" location="#'Data  Parameter GWPN2O 1'!A1"/>
    <hyperlink ref="B621" r:id="rId83" location="#'Data  Parameter EFCH4burn 1'!A1"/>
    <hyperlink ref="B630" r:id="rId84" location="#'Data  Parameter RateCloss-W 1'!A1"/>
    <hyperlink ref="B635" r:id="rId85" location="#'Value applied for RateCloss 1'!A1"/>
    <hyperlink ref="B642" r:id="rId86" location="#'Data  Parameter Ratepeatlos 1'!A1"/>
    <hyperlink ref="B647" r:id="rId87" location="#'Value applied for Ratepeatl 2'!A1"/>
    <hyperlink ref="B654" r:id="rId88" location="#'Data  Parameter Ratepeatlos 2'!A1"/>
    <hyperlink ref="B659" r:id="rId89" location="#'Value applied for Ratepeatl 3'!A1"/>
    <hyperlink ref="B673" r:id="rId90" location="#'Data  Parameter ƒ (GHG emis 8'!A1"/>
    <hyperlink ref="B678" r:id="rId91" location="#'Value applied for ƒ (GHG em 8'!A1"/>
    <hyperlink ref="B685" r:id="rId92" location="#'Data  Parameter ƒ (N2O emis 1'!A1"/>
    <hyperlink ref="B694" r:id="rId93" location="#'Data  Parameter ΔCSHRUB_BSL 1'!A1"/>
    <hyperlink ref="B699" r:id="rId94" location="#'Value applied for ΔCSHRUB_B 1'!A1"/>
    <hyperlink ref="B706" r:id="rId95" location="#'Data  Parameter IPCC Emissi 6'!A1"/>
    <hyperlink ref="B711" r:id="rId96" location="#'Value applied for IPCC Emis 6'!A1"/>
    <hyperlink ref="B718" r:id="rId97" location="#'Data  Parameter IPCC Emissi 7'!A1"/>
    <hyperlink ref="B723" r:id="rId98" location="#'Value applied for IPCC Emis 7'!A1"/>
    <hyperlink ref="B730" r:id="rId99" location="#'Data  Parameter GHGBSL-insi 1'!A1"/>
    <hyperlink ref="B735" r:id="rId100" location="#'Value applied for GHGBSL-in 1'!A1"/>
    <hyperlink ref="B744" r:id="rId101" location="#'Data  Parameter Depth_exBSL 1'!A1"/>
    <hyperlink ref="B749" r:id="rId102" location="#'Value applied for Depth_exB 1'!A1"/>
    <hyperlink ref="B759" r:id="rId103" location="#'Data  Parameter N2O (BSL-so 1'!A1"/>
    <hyperlink ref="B764" r:id="rId104" location="#'Value applied for N2O (BSL- 1'!A1"/>
    <hyperlink ref="B771" r:id="rId105" location="#'Data  Parameter CH4(BSL-soi 1'!A1"/>
    <hyperlink ref="B776" r:id="rId106" location="#'Value applied for CH4(BSL-s 1'!A1"/>
    <hyperlink ref="B783" r:id="rId107" location="#'Data  Parameter C%BSL-emitt 1'!A1"/>
    <hyperlink ref="B788" r:id="rId108" location="#'Value applied for C%BSL-emi 1'!A1"/>
    <hyperlink ref="B798" r:id="rId109" location="#'Data  Parameter C%BSL-erode 1'!A1"/>
    <hyperlink ref="B803" r:id="rId110" location="#'Value applied for C%BSL-ero 1'!A1"/>
    <hyperlink ref="B813" r:id="rId111" location="#'Data  Parameter ƒ (GHG emis 9'!A1"/>
    <hyperlink ref="B818" r:id="rId112" location="#'Value applied for ƒ (GHG em 9'!A1"/>
    <hyperlink ref="B825" r:id="rId113" location="#'Data  Parameter Ratesubs-BS 1'!A1"/>
    <hyperlink ref="B830" r:id="rId114" location="#'Value applied for Ratesubs- 1'!A1"/>
    <hyperlink ref="B836" r:id="rId115" location="#'Data  Parameter Ratesubs-WP 1'!A1"/>
    <hyperlink ref="B841" r:id="rId116" location="#'Value applied for Ratesubs- 2'!A1"/>
    <hyperlink ref="B847" r:id="rId117" location="#'Data  Parameter AWPSit100;  1'!A1"/>
    <hyperlink ref="B852" r:id="rId118" location="#'Value applied for AWPSit100 1'!A1"/>
    <hyperlink ref="B860" r:id="rId119" location="#'Data and Parameters Monitor 1'!A1"/>
    <hyperlink ref="B863" r:id="rId120" location="#'Data  Parameter %Calloch WP 1'!A1"/>
    <hyperlink ref="B870" r:id="rId121" location="#'Value applied for %Calloch  2'!A1"/>
    <hyperlink ref="B879" r:id="rId122" location="#'Data  Parameter CAVG−TREEI  1'!A1"/>
    <hyperlink ref="B886" r:id="rId123" location="#'Value applied for CAVG−TREE 1'!A1"/>
    <hyperlink ref="B894" r:id="rId124" location="#'Data  Parameter Vextyit; Pc 1'!A1"/>
    <hyperlink ref="B901" r:id="rId125" location="#'Value applied for Vextyit;  1'!A1"/>
    <hyperlink ref="B912" r:id="rId126" location="#'Data  Parameter Biomassit 1'!A1"/>
    <hyperlink ref="B919" r:id="rId127" location="#'Value applied for Biomassit 1'!A1"/>
    <hyperlink ref="B928" r:id="rId128" location="#'Data  Parameter ΔCTREE_PROJ 1'!A1"/>
    <hyperlink ref="B935" r:id="rId129" location="#'Value applied for ΔCTREE_PR 1'!A1"/>
    <hyperlink ref="B944" r:id="rId130" location="#'Data  Parameter Ait 1'!A1"/>
    <hyperlink ref="B951" r:id="rId131" location="#'Value applied for Ait 1'!A1"/>
    <hyperlink ref="B960" r:id="rId132" location="#'Data  Parameter ET(FCitWPS) 1'!A1"/>
    <hyperlink ref="B967" r:id="rId133" location="#'Value applied for ET(FCitWP 1'!A1"/>
    <hyperlink ref="B976" r:id="rId134" location="#'Data  Parameter Area submer 1'!A1"/>
    <hyperlink ref="B983" r:id="rId135" location="#'Value applied for Area subm 1'!A1"/>
    <hyperlink ref="B996" r:id="rId136" location="#'Data  Parameter %OMsoil (WP 1'!A1"/>
    <hyperlink ref="B1003" r:id="rId137" location="#'Value applied for %OMsoil ( 2'!A1"/>
    <hyperlink ref="B1016" r:id="rId138" location="#'Data  Parameter Crown cover 1'!A1"/>
    <hyperlink ref="B1023" r:id="rId139" location="#'Value applied for Crown cov 1'!A1"/>
    <hyperlink ref="B1033" r:id="rId140" location="#'Data  Parameter NERERROR 1'!A1"/>
    <hyperlink ref="B1046" r:id="rId141" location="#'Data  Parameter CWPS-herbit 1'!A1"/>
    <hyperlink ref="B1053" r:id="rId142" location="#'Value applied for CWPS-herb 1'!A1"/>
    <hyperlink ref="B1064" r:id="rId143" location="#'Data  Parameter CBSL-herbit 1'!A1"/>
    <hyperlink ref="B1071" r:id="rId144" location="#'Value applied for CBSL-herb 1'!A1"/>
    <hyperlink ref="B1082" r:id="rId145" location="#'Data  Parameter ΔCBSL-herbi 1'!A1"/>
    <hyperlink ref="B1089" r:id="rId146" location="#'Value applied for ΔCBSL-her 1'!A1"/>
    <hyperlink ref="B1098" r:id="rId147" location="#'Data  Parameter ƒ (GHG emis 5'!A1"/>
    <hyperlink ref="B1105" r:id="rId148" location="#'Value applied for ƒ (GHG em 5'!A1"/>
    <hyperlink ref="B1114" r:id="rId149" location="#'Data  Parameter ƒ (GHG emis 6'!A1"/>
    <hyperlink ref="B1121" r:id="rId150" location="#'Value applied for ƒ (GHG em 6'!A1"/>
    <hyperlink ref="B1130" r:id="rId151" location="#'Data  Parameter ΔCSHRUB_PRO 1'!A1"/>
    <hyperlink ref="B1137" r:id="rId152" location="#'Value applied for ΔCSHRUB_P 1'!A1"/>
    <hyperlink ref="B1146" r:id="rId153" location="#'Data  Parameter Fire Reduct 1'!A1"/>
    <hyperlink ref="B1153" r:id="rId154" location="#'Value applied for Fire Redu 1'!A1"/>
    <hyperlink ref="B1161" r:id="rId155" location="#'Data  Parameter ƒ (GHG emis 7'!A1"/>
    <hyperlink ref="B1168" r:id="rId156" location="#'Value applied for ƒ (GHG em 7'!A1"/>
    <hyperlink ref="B1177" r:id="rId157" location="#'Data  Parameter ∆CWPS-soili 1'!A1"/>
    <hyperlink ref="B1184" r:id="rId158" location="#'Value applied for ∆CWPS-soi 1'!A1"/>
    <hyperlink ref="B1193" r:id="rId159" location="#'Data  Parameter ∆CBSL-soili 1'!A1"/>
    <hyperlink ref="B1200" r:id="rId160" location="#'Value applied for ∆CBSL-soi 1'!A1"/>
    <hyperlink ref="B1209" r:id="rId161" location="#'Data  Parameter CH4(WPS-soi 1'!A1"/>
    <hyperlink ref="B1216" r:id="rId162" location="#'Value applied for CH4(WPS-s 1'!A1"/>
    <hyperlink ref="B1225" r:id="rId163" location="#'Data  Parameter N2O (WPS-so 1'!A1"/>
    <hyperlink ref="B1232" r:id="rId164" location="#'Value applied for N2O (WPS- 1'!A1"/>
    <hyperlink ref="B1241" r:id="rId165" location="#'Data  Parameter GHGWPS-insi 2'!A1"/>
    <hyperlink ref="B1248" r:id="rId166" location="#'Value applied for GHGWPS-in 2'!A1"/>
    <hyperlink ref="B1259" r:id="rId167" location="#'Data  Parameter ΔCWPS-herbi 1'!A1"/>
    <hyperlink ref="B1266" r:id="rId168" location="#'Value applied for ΔCWPS-her 1'!A1"/>
    <hyperlink ref="B1275" r:id="rId169" location="#'Data  Parameter IPCC Emissi 4'!A1"/>
    <hyperlink ref="B1282" r:id="rId170" location="#'Value applied for IPCC Emis 4'!A1"/>
    <hyperlink ref="B1291" r:id="rId171" location="#'Data  Parameter IPCC Emissi 5'!A1"/>
    <hyperlink ref="B1298" r:id="rId172" location="#'Value applied for IPCC Emis 5'!A1"/>
    <hyperlink ref="B1307" r:id="rId173" location="#'Data  Parameter C%WPS-erode 1'!A1"/>
    <hyperlink ref="B1314" r:id="rId174" location="#'Value applied for C%WPS-ero 1'!A1"/>
    <hyperlink ref="B1326" r:id="rId175" location="#'Data  Parameter Depth_exWPS 1'!A1"/>
    <hyperlink ref="B1333" r:id="rId176" location="#'Value applied for Depth_exW 1'!A1"/>
    <hyperlink ref="B1345" r:id="rId177" location="#'Data  Parameter CWPS-soili( 1'!A1"/>
    <hyperlink ref="B1352" r:id="rId178" location="#'Value applied for CWPS-soil 1'!A1"/>
    <hyperlink ref="B1365" r:id="rId179" location="#'Data  Parameter 𝐶𝐴𝑉𝐺−𝑇 1'!A1"/>
    <hyperlink ref="B1372" r:id="rId180" location="#'Value applied for 𝐶𝐴𝑉𝐺− 1'!A1"/>
    <hyperlink ref="B1381" r:id="rId181" location="#'Data  Parameter CBSL-soilit 1'!A1"/>
    <hyperlink ref="B1388" r:id="rId182" location="#'Value applied for CBSL-soil 1'!A1"/>
    <hyperlink ref="C1404" r:id="rId183" location="#'Does the project see 2 (enum)'!A3"/>
    <hyperlink ref="B1415" r:id="rId184" location="#'Community HCV 1'!A1"/>
    <hyperlink ref="B1421" r:id="rId185" location="#'Expected Community Impacts  1'!A1"/>
    <hyperlink ref="C1438" r:id="rId186" location="#'Does the project see 3 (enum)'!A3"/>
    <hyperlink ref="B1443" r:id="rId187" location="#'Marginalized andor Vulnerab 1'!A1"/>
    <hyperlink ref="B1450" r:id="rId188" location="#'Exceptional Benefits Benefi 1'!A1"/>
    <hyperlink ref="B1459" r:id="rId189" location="#'Species and habitat impacts 1'!A1"/>
    <hyperlink ref="B1463" r:id="rId190" location="#'Biodiversity HCV 1'!A1"/>
    <hyperlink ref="B1471" r:id="rId191" location="#'Bio element changes 1'!A1"/>
    <hyperlink ref="B1479" r:id="rId192" location="#'Species Used  1'!A1"/>
    <hyperlink ref="B1485" r:id="rId193" location="#'Invasive Species  1'!A1"/>
    <hyperlink ref="B1489" r:id="rId194" location="#'Non-native Species 1'!A1"/>
    <hyperlink ref="B1496" r:id="rId195" location="#'Inputs Justification  1'!A1"/>
    <hyperlink ref="B1503" r:id="rId196" location="#'Offsite Biodiversity Impact 1'!A1"/>
    <hyperlink ref="C1510" r:id="rId197" location="#'Does the project see 4 (enum)'!A3"/>
    <hyperlink ref="B1514" r:id="rId198" location="#'Trigger Species Population  1'!A1"/>
    <hyperlink ref="B1520" r:id="rId199" location="#'STAKEHOLDER DESCRIPTION TAB 1'!A1"/>
    <hyperlink ref="B1524" r:id="rId200" location="#'THEORY OF CHANGE TABLE 1'!A1"/>
    <hyperlink ref="B1531" r:id="rId201" location="#'PROJECT RISKS TABLE 1'!A1"/>
    <hyperlink ref="B1537" r:id="rId202" location="#'SENSITIVE INFORMATION 1'!A1"/>
    <hyperlink ref="B1541" r:id="rId203" location="#'Additional Appendix 1'!A1"/>
    <hyperlink ref="B1546" r:id="rId204" location="#'VCS 1'!A1"/>
    <hyperlink ref="B1552" r:id="rId205" location="#'CCB 1'!A1"/>
    <hyperlink ref="B1560" r:id="rId206" location="#'CCB Verification 1'!A1"/>
    <hyperlink ref="B1565" r:id="rId207" location="#'Project Details'!A1"/>
    <hyperlink ref="B1569" r:id="rId208" location="#'Project lifetime'!A1"/>
    <hyperlink ref="B1572" r:id="rId209" location="#'(CCB) GHG accounting period '!A1"/>
    <hyperlink ref="B1580" r:id="rId210" location="#'Project location'!A1"/>
    <hyperlink ref="C1587" r:id="rId211" location="#'AcresHectares (enum)'!A3"/>
    <hyperlink ref="C1588" r:id="rId212" location="#'Project Location Format (enum)'!A3"/>
    <hyperlink ref="B1589" r:id="rId213" location="#'Project Location (Geodetic  1'!A1"/>
    <hyperlink ref="B1598" r:id="rId214" location="#'Project Location (Geodetic Poi'!A1"/>
    <hyperlink ref="B1609" r:id="rId215" location="#'1.1 Unique Project Benefits'!A1"/>
    <hyperlink ref="C1695" r:id="rId216" location="#'Is this project undergo (enum)'!A3"/>
    <hyperlink ref="B1696" r:id="rId217" location="#'Audit History'!A1"/>
    <hyperlink ref="C1697" r:id="rId218" location="#'Audit type (enum)'!A3"/>
    <hyperlink ref="C1700" r:id="rId219" location="#'Program (enum)'!A3"/>
    <hyperlink ref="B1705" r:id="rId220" location="#'Sectoral Scope and Project Typ'!A1"/>
    <hyperlink ref="C1710" r:id="rId221" location="#'Is this a transfer proj (enum)'!A3"/>
    <hyperlink ref="C1713" r:id="rId222" location="#'Indicate if the project (enum)'!A3"/>
    <hyperlink ref="B1717" r:id="rId223" location="#'Project Proponent'!A1"/>
    <hyperlink ref="B1729" r:id="rId224" location="#'Other Entities Involved in the'!A1"/>
    <hyperlink ref="C1745" r:id="rId225" location="#'Crediting period  (enum)'!A3"/>
    <hyperlink ref="C1752" r:id="rId226" location="#'2.1.13 Project Scale an (enum)'!A3"/>
    <hyperlink ref="B1761" r:id="rId227" location="#'Implementation Schedule'!A1"/>
    <hyperlink ref="B1765" r:id="rId228" location="#'Risks to the Project'!A1"/>
    <hyperlink ref="B1787" r:id="rId229" location="#'Stakeholder Consultations '!A1"/>
    <hyperlink ref="B1792" r:id="rId230" location="#'Summary of comments received '!A1"/>
    <hyperlink ref="B1801" r:id="rId231" location="#'Feedback and Grievance Redress'!A1"/>
    <hyperlink ref="C1837" r:id="rId232" location="#'Is the project receivin (enum)'!A3"/>
    <hyperlink ref="C1840" r:id="rId233" location="#'Has the project registe (enum)'!A3"/>
    <hyperlink ref="C1842" r:id="rId234" location="#'Is the project active u (enum)'!A3"/>
    <hyperlink ref="C1844" r:id="rId235" location="#'Has the project been re (enum)'!A3"/>
    <hyperlink ref="C1848" r:id="rId236" location="#'Are project reductions  (enum)'!A3"/>
    <hyperlink ref="C1851" r:id="rId237" location="#'Has the project activit (enum)'!A3"/>
    <hyperlink ref="C1854" r:id="rId238" location="#'Do the project activiti (enum)'!A3"/>
    <hyperlink ref="C1856" r:id="rId239" location="#'Is the project proponen (enum)'!A3"/>
    <hyperlink ref="C1858" r:id="rId240" location="#'Has the project propone (enum)'!A3"/>
    <hyperlink ref="B1866" r:id="rId241" location="#'Title and Reference of Methodo'!A1"/>
    <hyperlink ref="B1897" r:id="rId242" location="#'Temporal Boundaries PD'!A1"/>
    <hyperlink ref="C1901" r:id="rId243" location="#'Is a temporal boundary  (enum)'!A3"/>
    <hyperlink ref="C1904" r:id="rId244" location="#'Select either total sto (enum)'!A3"/>
    <hyperlink ref="B1907" r:id="rId245" location="#'Buffer Zones'!A1"/>
    <hyperlink ref="C1918" r:id="rId246" location="#'Is the project located  (enum)'!A3"/>
    <hyperlink ref="C1919" r:id="rId247" location="#'Are such laws statutes  (enum)'!A3"/>
    <hyperlink ref="C1922" r:id="rId248" location="#'Are the project activit (enum)'!A3"/>
    <hyperlink ref="C1926" r:id="rId249" location="#'Does this project use a (enum)'!A3"/>
    <hyperlink ref="B1936" r:id="rId250" location="#'Soil CO2 Approach'!A1"/>
    <hyperlink ref="C1938" r:id="rId251" location="#'Select the quantific 2 (enum)'!A3"/>
    <hyperlink ref="B1954" r:id="rId252" location="#'Soil CH4 Approach'!A1"/>
    <hyperlink ref="C1956" r:id="rId253" location="#'Select the quantificati (enum)'!A3"/>
    <hyperlink ref="B1971" r:id="rId254" location="#'Soil N2O Approach'!A1"/>
    <hyperlink ref="C1973" r:id="rId255" location="#'Select the quantific 1 (enum)'!A3"/>
    <hyperlink ref="B1999" r:id="rId256" location="#'Estimated GHG Emission Reducti'!A1"/>
    <hyperlink ref="C2004" r:id="rId257" location="#'Maximum claimable qu 1 (enum)'!A3"/>
    <hyperlink ref="C2008" r:id="rId258" location="#'Fire Reduction Premi 1 (enum)'!A3"/>
    <hyperlink ref="C2014" r:id="rId259" location="#'Maximum claimable quant (enum)'!A3"/>
    <hyperlink ref="C2015" r:id="rId260" location="#'Fire Reduction Premium  (enum)'!A3"/>
    <hyperlink ref="B2016" r:id="rId261" location="#'AFOLU Non-Permanence Risk Tool'!A1"/>
    <hyperlink ref="C2018" r:id="rId262" location="#'Has the non-permanence  (enum)'!A3"/>
    <hyperlink ref="C2021" r:id="rId263" location="#'Has the LTA been update (enum)'!A3"/>
    <hyperlink ref="C2024" r:id="rId264" location="#'Is the number of GHG cr (enum)'!A3"/>
    <hyperlink ref="B2029" r:id="rId265" location="#'Parameters at Validation'!A1"/>
    <hyperlink ref="B2032" r:id="rId266" location="#'Data  Parameter BD'!A1"/>
    <hyperlink ref="B2037" r:id="rId267" location="#'Value applied for BD'!A1"/>
    <hyperlink ref="B2043" r:id="rId268" location="#'Data  Parameter DjCFjBCEF'!A1"/>
    <hyperlink ref="B2048" r:id="rId269" location="#'Value applied for DjCFjBCEF'!A1"/>
    <hyperlink ref="B2056" r:id="rId270" location="#'Data  Parameter SLFty'!A1"/>
    <hyperlink ref="B2061" r:id="rId271" location="#'Value applied for SLFty'!A1"/>
    <hyperlink ref="B2067" r:id="rId272" location="#'Data  Parameter Ofty'!A1"/>
    <hyperlink ref="B2072" r:id="rId273" location="#'Value applied for Ofty'!A1"/>
    <hyperlink ref="B2079" r:id="rId274" location="#'Data  Parameter Ecosystem; Soi'!A1"/>
    <hyperlink ref="B2084" r:id="rId275" location="#'Value applied for Ecosystem; S'!A1"/>
    <hyperlink ref="B2093" r:id="rId276" location="#'Data  Parameter %OMsoil (BSL);'!A1"/>
    <hyperlink ref="B2098" r:id="rId277" location="#'Value applied for %OMsoil (BSL'!A1"/>
    <hyperlink ref="B2108" r:id="rId278" location="#'Data  Parameter ΔCTREE_BSLit'!A1"/>
    <hyperlink ref="B2113" r:id="rId279" location="#'Value applied for ΔCTREE_BSLit'!A1"/>
    <hyperlink ref="B2120" r:id="rId280" location="#'Data  Parameter ET(FCItBSL)'!A1"/>
    <hyperlink ref="B2125" r:id="rId281" location="#'Value applied for ET(FCItBSL)'!A1"/>
    <hyperlink ref="B2132" r:id="rId282" location="#'Data  Parameter %Calloch BSL'!A1"/>
    <hyperlink ref="B2137" r:id="rId283" location="#'Value applied for %Calloch BSL'!A1"/>
    <hyperlink ref="B2144" r:id="rId284" location="#'Data  Parameter EFN2Oburn'!A1"/>
    <hyperlink ref="B2153" r:id="rId285" location="#'Data  Parameter allowable_unce'!A1"/>
    <hyperlink ref="B2162" r:id="rId286" location="#'Data  Parameter GWPCH4'!A1"/>
    <hyperlink ref="B2171" r:id="rId287" location="#'Data  Parameter GWPN2O'!A1"/>
    <hyperlink ref="B2180" r:id="rId288" location="#'Data  Parameter EFCH4burn'!A1"/>
    <hyperlink ref="B2189" r:id="rId289" location="#'Data  Parameter RateCloss-WPSi'!A1"/>
    <hyperlink ref="B2194" r:id="rId290" location="#'Value applied for RateCloss-WP'!A1"/>
    <hyperlink ref="B2201" r:id="rId291" location="#'Data  Parameter Ratepeatloss-W'!A1"/>
    <hyperlink ref="B2206" r:id="rId292" location="#'Value applied for Ratepeatloss'!A1"/>
    <hyperlink ref="B2213" r:id="rId293" location="#'Data  Parameter Ratepeatloss-B'!A1"/>
    <hyperlink ref="B2218" r:id="rId294" location="#'Value applied for Ratepeatl 1'!A1"/>
    <hyperlink ref="B2232" r:id="rId295" location="#'Data  Parameter ƒ (GHG emis 3'!A1"/>
    <hyperlink ref="B2237" r:id="rId296" location="#'Value applied for ƒ (GHG em 3'!A1"/>
    <hyperlink ref="B2244" r:id="rId297" location="#'Data  Parameter ƒ (N2O emissio'!A1"/>
    <hyperlink ref="B2253" r:id="rId298" location="#'Data  Parameter ΔCSHRUB_BSLit'!A1"/>
    <hyperlink ref="B2258" r:id="rId299" location="#'Value applied for ΔCSHRUB_BSLi'!A1"/>
    <hyperlink ref="B2265" r:id="rId300" location="#'Data  Parameter IPCC Emissi 2'!A1"/>
    <hyperlink ref="B2270" r:id="rId301" location="#'Value applied for IPCC Emis 2'!A1"/>
    <hyperlink ref="B2277" r:id="rId302" location="#'Data  Parameter IPCC Emissi 3'!A1"/>
    <hyperlink ref="B2282" r:id="rId303" location="#'Value applied for IPCC Emis 3'!A1"/>
    <hyperlink ref="B2289" r:id="rId304" location="#'Data  Parameter GHGBSL-insitu-'!A1"/>
    <hyperlink ref="B2294" r:id="rId305" location="#'Value applied for GHGBSL-insit'!A1"/>
    <hyperlink ref="B2303" r:id="rId306" location="#'Data  Parameter Depth_exBSLit;'!A1"/>
    <hyperlink ref="B2308" r:id="rId307" location="#'Value applied for Depth_exBSLi'!A1"/>
    <hyperlink ref="B2318" r:id="rId308" location="#'Data  Parameter N2O (BSL-soilI'!A1"/>
    <hyperlink ref="B2323" r:id="rId309" location="#'Value applied for N2O (BSL-soi'!A1"/>
    <hyperlink ref="B2330" r:id="rId310" location="#'Data  Parameter CH4(BSL-soilIt'!A1"/>
    <hyperlink ref="B2335" r:id="rId311" location="#'Value applied for CH4(BSL-soil'!A1"/>
    <hyperlink ref="B2342" r:id="rId312" location="#'Data  Parameter C%BSL-emittedi'!A1"/>
    <hyperlink ref="B2347" r:id="rId313" location="#'Value applied for C%BSL-emitte'!A1"/>
    <hyperlink ref="B2357" r:id="rId314" location="#'Data  Parameter C%BSL-erodedit'!A1"/>
    <hyperlink ref="B2362" r:id="rId315" location="#'Value applied for C%BSL-eroded'!A1"/>
    <hyperlink ref="B2372" r:id="rId316" location="#'Data  Parameter ƒ (GHG emis 4'!A1"/>
    <hyperlink ref="B2377" r:id="rId317" location="#'Value applied for ƒ (GHG em 4'!A1"/>
    <hyperlink ref="B2384" r:id="rId318" location="#'Data  Parameter Ratesubs-BSLi'!A1"/>
    <hyperlink ref="B2389" r:id="rId319" location="#'Value applied for Ratesubs-BSL'!A1"/>
    <hyperlink ref="B2395" r:id="rId320" location="#'Data  Parameter Ratesubs-WPSi'!A1"/>
    <hyperlink ref="B2400" r:id="rId321" location="#'Value applied for Ratesubs-WPS'!A1"/>
    <hyperlink ref="B2406" r:id="rId322" location="#'Data  Parameter AWPSit100; ABS'!A1"/>
    <hyperlink ref="B2411" r:id="rId323" location="#'Value applied for AWPSit100; A'!A1"/>
    <hyperlink ref="B2419" r:id="rId324" location="#'Data and Parameters Monitored'!A1"/>
    <hyperlink ref="B2422" r:id="rId325" location="#'Data  Parameter %Calloch WPS'!A1"/>
    <hyperlink ref="B2429" r:id="rId326" location="#'Value applied for %Calloch WPS'!A1"/>
    <hyperlink ref="B2438" r:id="rId327" location="#'Data  Parameter CAVG−TREEI BSL'!A1"/>
    <hyperlink ref="B2445" r:id="rId328" location="#'Value applied for CAVG−TREEI B'!A1"/>
    <hyperlink ref="B2453" r:id="rId329" location="#'Data  Parameter Vextyit; Pcomi'!A1"/>
    <hyperlink ref="B2460" r:id="rId330" location="#'Value applied for Vextyit; Pco'!A1"/>
    <hyperlink ref="B2471" r:id="rId331" location="#'Data  Parameter Biomassit'!A1"/>
    <hyperlink ref="B2478" r:id="rId332" location="#'Value applied for Biomassit'!A1"/>
    <hyperlink ref="B2487" r:id="rId333" location="#'Data  Parameter ΔCTREE_PROJit'!A1"/>
    <hyperlink ref="B2494" r:id="rId334" location="#'Value applied for ΔCTREE_PROJi'!A1"/>
    <hyperlink ref="B2503" r:id="rId335" location="#'Data  Parameter Ait'!A1"/>
    <hyperlink ref="B2510" r:id="rId336" location="#'Value applied for Ait'!A1"/>
    <hyperlink ref="B2519" r:id="rId337" location="#'Data  Parameter ET(FCitWPS)'!A1"/>
    <hyperlink ref="B2526" r:id="rId338" location="#'Value applied for ET(FCitWPS)'!A1"/>
    <hyperlink ref="B2535" r:id="rId339" location="#'Data  Parameter Area submerged'!A1"/>
    <hyperlink ref="B2542" r:id="rId340" location="#'Value applied for Area submerg'!A1"/>
    <hyperlink ref="B2555" r:id="rId341" location="#'Data  Parameter %OMsoil (WPS);'!A1"/>
    <hyperlink ref="B2562" r:id="rId342" location="#'Value applied for %OMsoil (WPS'!A1"/>
    <hyperlink ref="B2575" r:id="rId343" location="#'Data  Parameter Crown cover ve'!A1"/>
    <hyperlink ref="B2582" r:id="rId344" location="#'Value applied for Crown cover '!A1"/>
    <hyperlink ref="B2592" r:id="rId345" location="#'Data  Parameter NERERROR'!A1"/>
    <hyperlink ref="B2605" r:id="rId346" location="#'Data  Parameter CWPS-herbit; C'!A1"/>
    <hyperlink ref="B2612" r:id="rId347" location="#'Value applied for CWPS-herbit;'!A1"/>
    <hyperlink ref="B2623" r:id="rId348" location="#'Data  Parameter CBSL-herbit; C'!A1"/>
    <hyperlink ref="B2630" r:id="rId349" location="#'Value applied for CBSL-herbit;'!A1"/>
    <hyperlink ref="B2641" r:id="rId350" location="#'Data  Parameter ΔCBSL-herbit'!A1"/>
    <hyperlink ref="B2648" r:id="rId351" location="#'Value applied for ΔCBSL-herbit'!A1"/>
    <hyperlink ref="B2657" r:id="rId352" location="#'Data  Parameter ƒ (GHG emissio'!A1"/>
    <hyperlink ref="B2664" r:id="rId353" location="#'Value applied for ƒ (GHG emiss'!A1"/>
    <hyperlink ref="B2673" r:id="rId354" location="#'Data  Parameter ƒ (GHG emis 1'!A1"/>
    <hyperlink ref="B2680" r:id="rId355" location="#'Value applied for ƒ (GHG em 1'!A1"/>
    <hyperlink ref="B2689" r:id="rId356" location="#'Data  Parameter ΔCSHRUB_PROJit'!A1"/>
    <hyperlink ref="B2696" r:id="rId357" location="#'Value applied for ΔCSHRUB_PROJ'!A1"/>
    <hyperlink ref="B2705" r:id="rId358" location="#'Data  Parameter Fire Reduction'!A1"/>
    <hyperlink ref="B2712" r:id="rId359" location="#'Value applied for Fire Reducti'!A1"/>
    <hyperlink ref="B2720" r:id="rId360" location="#'Data  Parameter ƒ (GHG emis 2'!A1"/>
    <hyperlink ref="B2727" r:id="rId361" location="#'Value applied for ƒ (GHG em 2'!A1"/>
    <hyperlink ref="B2736" r:id="rId362" location="#'Data  Parameter ∆CWPS-soilit ('!A1"/>
    <hyperlink ref="B2743" r:id="rId363" location="#'Value applied for ∆CWPS-soilit'!A1"/>
    <hyperlink ref="B2752" r:id="rId364" location="#'Data  Parameter ∆CBSL-soilit ('!A1"/>
    <hyperlink ref="B2759" r:id="rId365" location="#'Value applied for ∆CBSL-soilit'!A1"/>
    <hyperlink ref="B2768" r:id="rId366" location="#'Data  Parameter CH4(WPS-soilIt'!A1"/>
    <hyperlink ref="B2775" r:id="rId367" location="#'Value applied for CH4(WPS-soil'!A1"/>
    <hyperlink ref="B2784" r:id="rId368" location="#'Data  Parameter N2O (WPS-soilI'!A1"/>
    <hyperlink ref="B2791" r:id="rId369" location="#'Value applied for N2O (WPS-soi'!A1"/>
    <hyperlink ref="B2800" r:id="rId370" location="#'Data  Parameter GHGWPS-insitu-'!A1"/>
    <hyperlink ref="B2807" r:id="rId371" location="#'Value applied for GHGWPS-insit'!A1"/>
    <hyperlink ref="B2818" r:id="rId372" location="#'Data  Parameter ΔCWPS-herbit'!A1"/>
    <hyperlink ref="B2825" r:id="rId373" location="#'Value applied for ΔCWPS-herbit'!A1"/>
    <hyperlink ref="B2834" r:id="rId374" location="#'Data  Parameter IPCC Emission '!A1"/>
    <hyperlink ref="B2841" r:id="rId375" location="#'Value applied for IPCC Emissio'!A1"/>
    <hyperlink ref="B2850" r:id="rId376" location="#'Data  Parameter IPCC Emissi 1'!A1"/>
    <hyperlink ref="B2857" r:id="rId377" location="#'Value applied for IPCC Emis 1'!A1"/>
    <hyperlink ref="B2866" r:id="rId378" location="#'Data  Parameter C%WPS-erodedit'!A1"/>
    <hyperlink ref="B2873" r:id="rId379" location="#'Value applied for C%WPS-eroded'!A1"/>
    <hyperlink ref="B2885" r:id="rId380" location="#'Data  Parameter Depth_exWPSit;'!A1"/>
    <hyperlink ref="B2892" r:id="rId381" location="#'Value applied for Depth_exWPSi'!A1"/>
    <hyperlink ref="B2904" r:id="rId382" location="#'Data  Parameter CWPS-soili(t-T'!A1"/>
    <hyperlink ref="B2911" r:id="rId383" location="#'Value applied for CWPS-soili(t'!A1"/>
    <hyperlink ref="B2924" r:id="rId384" location="#'Data  Parameter 𝐶𝐴𝑉𝐺−𝑇𝑅�'!A1"/>
    <hyperlink ref="B2931" r:id="rId385" location="#'Value applied for 𝐶𝐴𝑉𝐺−𝑇�'!A1"/>
    <hyperlink ref="B2940" r:id="rId386" location="#'Data  Parameter CBSL-soilit; C'!A1"/>
    <hyperlink ref="B2947" r:id="rId387" location="#'Value applied for CBSL-soilit;'!A1"/>
    <hyperlink ref="B2959" r:id="rId388" location="#'Data  Parameter GHGWPS-insi 1'!A1"/>
    <hyperlink ref="B2966" r:id="rId389" location="#'Value applied for GHGWPS-in 1'!A1"/>
    <hyperlink ref="C2981" r:id="rId390" location="#'Does the project seek t (enum)'!A3"/>
    <hyperlink ref="B2992" r:id="rId391" location="#'Community HCV'!A1"/>
    <hyperlink ref="B2998" r:id="rId392" location="#'Expected Community Impacts  '!A1"/>
    <hyperlink ref="C3015" r:id="rId393" location="#'Does the project see 1 (enum)'!A3"/>
    <hyperlink ref="B3020" r:id="rId394" location="#'Marginalized andor Vulnerable '!A1"/>
    <hyperlink ref="B3027" r:id="rId395" location="#'Exceptional Benefits Benefits '!A1"/>
    <hyperlink ref="B3036" r:id="rId396" location="#'Species and habitat impacts'!A1"/>
    <hyperlink ref="B3040" r:id="rId397" location="#'Biodiversity HCV'!A1"/>
    <hyperlink ref="B3048" r:id="rId398" location="#'Bio element changes'!A1"/>
    <hyperlink ref="B3056" r:id="rId399" location="#'Species Used '!A1"/>
    <hyperlink ref="B3062" r:id="rId400" location="#'Invasive Species '!A1"/>
    <hyperlink ref="B3066" r:id="rId401" location="#'Non-native Species'!A1"/>
    <hyperlink ref="B3073" r:id="rId402" location="#'Inputs Justification '!A1"/>
    <hyperlink ref="B3080" r:id="rId403" location="#'Offsite Biodiversity Impacts'!A1"/>
    <hyperlink ref="C3087" r:id="rId404" location="#'Does the project seeks  (enum)'!A3"/>
    <hyperlink ref="B3091" r:id="rId405" location="#'Trigger Species Population Tre'!A1"/>
    <hyperlink ref="B3097" r:id="rId406" location="#'STAKEHOLDER DESCRIPTION TABLE '!A1"/>
    <hyperlink ref="B3101" r:id="rId407" location="#'THEORY OF CHANGE TABLE'!A1"/>
    <hyperlink ref="B3108" r:id="rId408" location="#'PROJECT RISKS TABLE'!A1"/>
    <hyperlink ref="B3114" r:id="rId409" location="#'SENSITIVE INFORMATION'!A1"/>
    <hyperlink ref="B3118" r:id="rId410" location="#'Additional Appendix'!A1"/>
    <hyperlink ref="B3123" r:id="rId411" location="#'VCS'!A1"/>
    <hyperlink ref="B3129" r:id="rId412" location="#'CCB'!A1"/>
    <hyperlink ref="B3137" r:id="rId413" location="#'CCB Verification'!A1"/>
    <hyperlink ref="B3142" r:id="rId414" location="#'(New) Project Boundary'!A1"/>
    <hyperlink ref="B3143" r:id="rId415" location="#'(New) Project Boundary Baselin'!A1"/>
    <hyperlink ref="B3144" r:id="rId416" location="#'(New) Aboveground tree biomass'!A1"/>
    <hyperlink ref="B3148" r:id="rId417" location="#'(New) Aboveground non-tree bio'!A1"/>
    <hyperlink ref="B3152" r:id="rId418" location="#'(New) Below-ground biomass Bas'!A1"/>
    <hyperlink ref="B3156" r:id="rId419" location="#'(New) Litter Baseline'!A1"/>
    <hyperlink ref="B3160" r:id="rId420" location="#'(New) Dead wood Baseline'!A1"/>
    <hyperlink ref="B3164" r:id="rId421" location="#'(New) Soil Project boundary Ba'!A1"/>
    <hyperlink ref="B3168" r:id="rId422" location="#'(New) Wood products Baseline'!A1"/>
    <hyperlink ref="B3172" r:id="rId423" location="#'(New) The production of methan'!A1"/>
    <hyperlink ref="B3176" r:id="rId424" location="#'(New) Denitrificationnitrifica'!A1"/>
    <hyperlink ref="B3180" r:id="rId425" location="#'(New) Burning of biomass and o'!A1"/>
    <hyperlink ref="B3184" r:id="rId426" location="#'(New) Fossil fuel use CO2 Base'!A1"/>
    <hyperlink ref="B3188" r:id="rId427" location="#'(New) Fossil fuel use CH4 BSL'!A1"/>
    <hyperlink ref="B3192" r:id="rId428" location="#'(New) Fossil fuel use N2O BSL'!A1"/>
    <hyperlink ref="B3196" r:id="rId429" location="#'(New) Project Boundary Project'!A1"/>
    <hyperlink ref="B3197" r:id="rId430" location="#'(New) Aboveground tree biom 1'!A1"/>
    <hyperlink ref="B3201" r:id="rId431" location="#'(New) Aboveground non-tree bio'!A1"/>
    <hyperlink ref="B3205" r:id="rId432" location="#'(New) Below-ground biomass WPS'!A1"/>
    <hyperlink ref="B3209" r:id="rId433" location="#'(New) Litter WPS'!A1"/>
    <hyperlink ref="B3213" r:id="rId434" location="#'(New) Dead wood WPS'!A1"/>
    <hyperlink ref="B3217" r:id="rId435" location="#'(New) Soil Project boundary WP'!A1"/>
    <hyperlink ref="B3221" r:id="rId436" location="#'(New) Wood products WPS'!A1"/>
    <hyperlink ref="B3223" r:id="rId437" location="#'(New) Wood Product Inputs'!A1"/>
    <hyperlink ref="B3224" r:id="rId438" location="#'(New) Wood Product Inputs tabl'!A1"/>
    <hyperlink ref="B3229" r:id="rId439" location="#'(New) Wood Product Inputs t 1'!A1"/>
    <hyperlink ref="B3232" r:id="rId440" location="#'(New) Wood Product Inputs t 2'!A1"/>
    <hyperlink ref="B3236" r:id="rId441" location="#'(New) Wood Product Inputs t 3'!A1"/>
    <hyperlink ref="B3242" r:id="rId442" location="#'(New) Wood Product Inputs t 4'!A1"/>
    <hyperlink ref="B3248" r:id="rId443" location="#'(New) The production of met 1'!A1"/>
    <hyperlink ref="B3252" r:id="rId444" location="#'(New) Denitrificationnitrif 1'!A1"/>
    <hyperlink ref="B3256" r:id="rId445" location="#'(New) Burning of biomass an 1'!A1"/>
    <hyperlink ref="B3260" r:id="rId446" location="#'(New) Fossil fuel use CO2 WPS'!A1"/>
    <hyperlink ref="B3264" r:id="rId447" location="#'(New) Fossil fuel use CH4 WPS'!A1"/>
    <hyperlink ref="B3268" r:id="rId448" location="#'(New) Fossil fuel use N2O WPS'!A1"/>
    <hyperlink ref="B3272" r:id="rId449" location="#'(New) Project Data Collection '!A1"/>
    <hyperlink ref="B3274" r:id="rId450" location="#'(New) Project Instance'!A1"/>
    <hyperlink ref="B3275" r:id="rId451" location="#'(New) Quantification Approach '!A1"/>
    <hyperlink ref="C3276" r:id="rId452" location="#'CO2 emissions from soil (enum)'!A3"/>
    <hyperlink ref="C3277" r:id="rId453" location="#'CH4 emissions from soil (enum)'!A3"/>
    <hyperlink ref="C3278" r:id="rId454" location="#'N2O emissions from soil (enum)'!A3"/>
    <hyperlink ref="C3279" r:id="rId455" location="#'SOC Cap Approach (enum)'!A3"/>
    <hyperlink ref="B3283" r:id="rId456" location="#'(New) Fire Reduction Premium'!A1"/>
    <hyperlink ref="B3287" r:id="rId457" location="#'(New) Individual Prameters'!A1"/>
    <hyperlink ref="B3299" r:id="rId458" location="#'Overall Risk Rating'!A1"/>
    <hyperlink ref="B3300" r:id="rId459" location="#'Total Internal Risk'!A1"/>
    <hyperlink ref="B3301" r:id="rId460" location="#'Project Management (Internal R'!A1"/>
    <hyperlink ref="B3303" r:id="rId461" location="#'Project Management (Interna 2'!A1"/>
    <hyperlink ref="B3311" r:id="rId462" location="#'Project Management (Interna 1'!A1"/>
    <hyperlink ref="B3315" r:id="rId463" location="#'Financial Viability (Intern 3'!A1"/>
    <hyperlink ref="B3316" r:id="rId464" location="#'Financial Viability (Internal '!A1"/>
    <hyperlink ref="B3322" r:id="rId465" location="#'Financial Viability (Intern 1'!A1"/>
    <hyperlink ref="B3327" r:id="rId466" location="#'Financial Viability (Intern 2'!A1"/>
    <hyperlink ref="B3330" r:id="rId467" location="#'Opportunity Cost (Internal Ris'!A1"/>
    <hyperlink ref="B3332" r:id="rId468" location="#'Opportunity Cost (Internal  2'!A1"/>
    <hyperlink ref="B3335" r:id="rId469" location="#'Opportunity Cost (Internal  3'!A1"/>
    <hyperlink ref="B3342" r:id="rId470" location="#'Opportunity Cost (Internal  1'!A1"/>
    <hyperlink ref="B3347" r:id="rId471" location="#'Project Longevity (Internal Ri'!A1"/>
    <hyperlink ref="B3353" r:id="rId472" location="#'Project Longevity (Question 5 '!A1"/>
    <hyperlink ref="B3355" r:id="rId473" location="#'Project Longevity (Question 6 '!A1"/>
    <hyperlink ref="B3361" r:id="rId474" location="#'Total External Risk'!A1"/>
    <hyperlink ref="B3362" r:id="rId475" location="#'Land Tenure (Ownership) and Re'!A1"/>
    <hyperlink ref="B3364" r:id="rId476" location="#'Land Tenure (Ownership) and 7'!A1"/>
    <hyperlink ref="B3366" r:id="rId477" location="#'Land Tenure (Ownership) and 6'!A1"/>
    <hyperlink ref="B3369" r:id="rId478" location="#'Land Tenure (Ownership) and 5'!A1"/>
    <hyperlink ref="B3373" r:id="rId479" location="#'Land Tenure (Ownership) and 3'!A1"/>
    <hyperlink ref="B3377" r:id="rId480" location="#'Land Tenure (Ownership) and 4'!A1"/>
    <hyperlink ref="B3381" r:id="rId481" location="#'Land Tenure (Ownership) and 2'!A1"/>
    <hyperlink ref="B3384" r:id="rId482" location="#'Land Tenure (Ownership) and 1'!A1"/>
    <hyperlink ref="B3388" r:id="rId483" location="#'Stakeholder Engagement (Extern'!A1"/>
    <hyperlink ref="B3390" r:id="rId484" location="#'Stakeholder Engagement (Ext 2'!A1"/>
    <hyperlink ref="B3393" r:id="rId485" location="#'Stakeholder Engagement (Ext 1'!A1"/>
    <hyperlink ref="B3397" r:id="rId486" location="#'Political Risk'!A1"/>
    <hyperlink ref="B3398" r:id="rId487" location="#'Political Risk (External Risks'!A1"/>
    <hyperlink ref="B3404" r:id="rId488" location="#'Political Risk (External Ri 1'!A1"/>
    <hyperlink ref="B3407" r:id="rId489" location="#'Natural Risk Assessment'!A1"/>
    <hyperlink ref="B3422" r:id="rId490" location="#'Other Natural Risk Logic'!A1"/>
    <hyperlink ref="B3434" r:id="rId491" location="#'(New) Monitoring Period Inputs'!A1"/>
    <hyperlink ref="B3436" r:id="rId492" location="#'(New) MP Baseline Herbaceous V'!A1"/>
    <hyperlink ref="B3438" r:id="rId493" location="#'(New) MP Herbaceous Vegetat 1'!A1"/>
    <hyperlink ref="B3444" r:id="rId494" location="#'(New) MP Project Herbaceous Ve'!A1"/>
    <hyperlink ref="B3446" r:id="rId495" location="#'(New) MP Herbaceous Vegetation'!A1"/>
    <hyperlink ref="B3451" r:id="rId496" location="#'(New) MP Submergence Data'!A1"/>
    <hyperlink ref="B3453" r:id="rId497" location="#'(New) MP Submergence Stratum D'!A1"/>
    <hyperlink ref="B3461" r:id="rId498" location="#'(New) MP Baseline Soil Carbon '!A1"/>
    <hyperlink ref="B3463" r:id="rId499" location="#'(New) MP Soil Carbon Stock Str'!A1"/>
    <hyperlink ref="B3469" r:id="rId500" location="#'(New) MP Project Soil Carbon S'!A1"/>
    <hyperlink ref="B3471" r:id="rId501" location="#'(New) MP Soil Carbon Stock  1'!A1"/>
    <hyperlink ref="B3478" r:id="rId502" location="#'(New) Final Baseline Emissions'!A1"/>
    <hyperlink ref="B3479" r:id="rId503" location="#'(New) Baseline Emissions Annua'!A1"/>
    <hyperlink ref="B3481" r:id="rId504" location="#'(New) Baseline Emissions Strat'!A1"/>
    <hyperlink ref="B3483" r:id="rId505" location="#'AR Tool 14'!A1"/>
    <hyperlink ref="C3484" r:id="rId506" location="#'It's a baseline scenari (enum)'!A3"/>
    <hyperlink ref="C3485" r:id="rId507" location="#'Which method did you us (enum)'!A3"/>
    <hyperlink ref="B3486" r:id="rId508" location="#'AR Tool 14 Estimating chang 2'!A1"/>
    <hyperlink ref="C3487" r:id="rId509" location="#'Which method did you 3 (enum)'!A3"/>
    <hyperlink ref="B3488" r:id="rId510" location="#'AR Tool 14 Estimation by propo'!A1"/>
    <hyperlink ref="B3489" r:id="rId511" location="#'AR Tool 14 Direct estimating C'!A1"/>
    <hyperlink ref="B3490" r:id="rId512" location="#'AR Tool 14 Difference of two i'!A1"/>
    <hyperlink ref="B3491" r:id="rId513" location="#'AR Tool 14 Estimating change i'!A1"/>
    <hyperlink ref="B3495" r:id="rId514" location="#'AR Tool 14 Determination of Es'!A1"/>
    <hyperlink ref="C3496" r:id="rId515" location="#'Which method did you 2 (enum)'!A3"/>
    <hyperlink ref="B3497" r:id="rId516" location="#'AR Tool 14 Updating previous s'!A1"/>
    <hyperlink ref="B3498" r:id="rId517" location="#'AR Tool 14 Estimating Sample P'!A1"/>
    <hyperlink ref="B3499" r:id="rId518" location="#'Sampling design selection'!A1"/>
    <hyperlink ref="C3500" r:id="rId519" location="#'Which method did you 1 (enum)'!A3"/>
    <hyperlink ref="B3501" r:id="rId520" location="#'AR Tool 14 Estimating Shrub Ca'!A1"/>
    <hyperlink ref="B3504" r:id="rId521" location="#'AR Tool 14 Estimating chang 1'!A1"/>
    <hyperlink ref="B3508" r:id="rId522" location="#'AR Tool 14 Estimating carbon s'!A1"/>
    <hyperlink ref="B3511" r:id="rId523" location="#'Shrub biomass per hectare in s'!A1"/>
    <hyperlink ref="B3516" r:id="rId524" location="#'AR Tool 5'!A1"/>
    <hyperlink ref="C3517" r:id="rId525" location="#'Which method will you u (enum)'!A3"/>
    <hyperlink ref="B3518" r:id="rId526" location="#'AR Tool 05 Direct method'!A1"/>
    <hyperlink ref="B3519" r:id="rId527" location="#'Direct Method Variables'!A1"/>
    <hyperlink ref="B3520" r:id="rId528" location="#'AR Tool 05 Indirect method (st'!A1"/>
    <hyperlink ref="B3521" r:id="rId529" location="#'Indirect method (stationary eq'!A1"/>
    <hyperlink ref="B3522" r:id="rId530" location="#'AR Tool 05 Indirect method (Fo'!A1"/>
    <hyperlink ref="C3523" r:id="rId531" location="#'What is the return load (enum)'!A3"/>
    <hyperlink ref="B3524" r:id="rId532" location="#'Indirect method (For vehicles)'!A1"/>
    <hyperlink ref="B3526" r:id="rId533" location="#'(New) Individual Stratum Param'!A1"/>
    <hyperlink ref="C3527" r:id="rId534" location="#'ecosystem (enum)'!A3"/>
    <hyperlink ref="C3528" r:id="rId535" location="#'Soil type (at Project S (enum)'!A3"/>
    <hyperlink ref="C3534" r:id="rId536" location="#'Soil disturbance type (enum)'!A3"/>
    <hyperlink ref="C3541" r:id="rId537" location="#'CO2 emissions from s 1 (enum)'!A3"/>
    <hyperlink ref="B3550" r:id="rId538" location="#'(New) Annual Inputs Parameters'!A1"/>
    <hyperlink ref="B3595" r:id="rId539" location="#'8.2 (New) Project Emissions'!A1"/>
    <hyperlink ref="B3596" r:id="rId540" location="#'(New) Project Emissions Annual'!A1"/>
    <hyperlink ref="B3598" r:id="rId541" location="#'(New) Project Emissions Stratu'!A1"/>
    <hyperlink ref="B3600" r:id="rId542" location="#'AR Tool 14'!A1"/>
    <hyperlink ref="C3601" r:id="rId543" location="#'It's a baseline scenari (enum)'!A3"/>
    <hyperlink ref="C3602" r:id="rId544" location="#'Which method did you us (enum)'!A3"/>
    <hyperlink ref="B3603" r:id="rId545" location="#'AR Tool 14 Estimating chang 2'!A1"/>
    <hyperlink ref="C3604" r:id="rId546" location="#'Which method did you 3 (enum)'!A3"/>
    <hyperlink ref="B3605" r:id="rId547" location="#'AR Tool 14 Estimation by propo'!A1"/>
    <hyperlink ref="B3606" r:id="rId548" location="#'AR Tool 14 Direct estimating C'!A1"/>
    <hyperlink ref="B3607" r:id="rId549" location="#'AR Tool 14 Difference of two i'!A1"/>
    <hyperlink ref="B3608" r:id="rId550" location="#'AR Tool 14 Estimating change i'!A1"/>
    <hyperlink ref="B3612" r:id="rId551" location="#'AR Tool 14 Determination of Es'!A1"/>
    <hyperlink ref="C3613" r:id="rId552" location="#'Which method did you 2 (enum)'!A3"/>
    <hyperlink ref="B3614" r:id="rId553" location="#'AR Tool 14 Updating previous s'!A1"/>
    <hyperlink ref="B3615" r:id="rId554" location="#'AR Tool 14 Estimating Sample P'!A1"/>
    <hyperlink ref="B3616" r:id="rId555" location="#'Sampling design selection'!A1"/>
    <hyperlink ref="C3617" r:id="rId556" location="#'Which method did you 1 (enum)'!A3"/>
    <hyperlink ref="B3618" r:id="rId557" location="#'AR Tool 14 Estimating Shrub Ca'!A1"/>
    <hyperlink ref="B3621" r:id="rId558" location="#'AR Tool 14 Estimating chang 1'!A1"/>
    <hyperlink ref="B3625" r:id="rId559" location="#'AR Tool 14 Estimating carbon s'!A1"/>
    <hyperlink ref="B3628" r:id="rId560" location="#'Shrub biomass per hectare in s'!A1"/>
    <hyperlink ref="B3633" r:id="rId561" location="#'AR Tool 5'!A1"/>
    <hyperlink ref="C3634" r:id="rId562" location="#'Which method will you u (enum)'!A3"/>
    <hyperlink ref="B3635" r:id="rId563" location="#'AR Tool 05 Direct method'!A1"/>
    <hyperlink ref="B3636" r:id="rId564" location="#'Direct Method Variables'!A1"/>
    <hyperlink ref="B3637" r:id="rId565" location="#'AR Tool 05 Indirect method (st'!A1"/>
    <hyperlink ref="B3638" r:id="rId566" location="#'Indirect method (stationary eq'!A1"/>
    <hyperlink ref="B3639" r:id="rId567" location="#'AR Tool 05 Indirect method (Fo'!A1"/>
    <hyperlink ref="C3640" r:id="rId568" location="#'What is the return load (enum)'!A3"/>
    <hyperlink ref="B3641" r:id="rId569" location="#'Indirect method (For vehicles)'!A1"/>
    <hyperlink ref="B3643" r:id="rId570" location="#'(New) Annual Inputs Paramet 1'!A1"/>
    <hyperlink ref="B3690" r:id="rId571" location="#'(New) Individual Stratum Pa 1'!A1"/>
    <hyperlink ref="C3691" r:id="rId572" location="#'CPDE (enum)'!A3"/>
    <hyperlink ref="C3692" r:id="rId573" location="#'ecosystem 1 (enum)'!A3"/>
    <hyperlink ref="C3693" r:id="rId574" location="#'Soil type (at Projec 1 (enum)'!A3"/>
    <hyperlink ref="C3696" r:id="rId575" location="#'Soil disturbance typ 1 (enum)'!A3"/>
    <hyperlink ref="C3702" r:id="rId576" location="#'CO2 emissions from s 2 (enum)'!A3"/>
    <hyperlink ref="B3712" r:id="rId577" location="#'(New) Strata with peat soil da'!A1"/>
    <hyperlink ref="B3716" r:id="rId578" location="#'(New) Strata with non-peat soi'!A1"/>
    <hyperlink ref="B3720" r:id="rId579" location="#'(New) Temporal Boundary'!A1"/>
    <hyperlink ref="B3722" r:id="rId580" location="#'(New) Temporal Boundary PDT'!A1"/>
    <hyperlink ref="B3726" r:id="rId581" location="#'(New) Temporal Boundary SDT'!A1"/>
    <hyperlink ref="B3733" r:id="rId582" location="#'(New) SOC Maximum Cap Calculat'!A1"/>
    <hyperlink ref="B3735" r:id="rId583" location="#'(New) Total Stock Approach Dat'!A1"/>
    <hyperlink ref="B3746" r:id="rId584" location="#'(New) Stock Loss Approach Data'!A1"/>
    <hyperlink ref="B3761" r:id="rId585" location="#'(New) Net ERR Calculation'!A1"/>
    <hyperlink ref="B3762" r:id="rId586" location="#'(New) Net ERR Data Per Year'!A1"/>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2382</v>
      </c>
      <c r="B1" s="1"/>
      <c r="C1" s="1"/>
      <c r="D1" s="1"/>
      <c r="E1" s="1"/>
      <c r="F1" s="1"/>
      <c r="G1" s="1"/>
      <c r="H1" s="1"/>
      <c r="I1" s="1"/>
      <c r="J1" s="1"/>
    </row>
    <row r="2" spans="1:10" x14ac:dyDescent="0.25">
      <c r="A2" s="2" t="s">
        <v>1</v>
      </c>
      <c r="B2" s="3" t="s">
        <v>2768</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2385</v>
      </c>
      <c r="D5" s="5"/>
      <c r="E5" s="5" t="s">
        <v>2386</v>
      </c>
      <c r="F5" s="5" t="s">
        <v>19</v>
      </c>
      <c r="G5" s="5" t="s">
        <v>2387</v>
      </c>
      <c r="H5" s="5" t="s">
        <v>2</v>
      </c>
      <c r="I5" s="5" t="s">
        <v>2</v>
      </c>
      <c r="J5" s="5" t="s">
        <v>2388</v>
      </c>
    </row>
    <row r="6" spans="1:10" x14ac:dyDescent="0.25">
      <c r="A6" s="5" t="s">
        <v>19</v>
      </c>
      <c r="B6" s="6" t="s">
        <v>2389</v>
      </c>
      <c r="C6" s="5" t="s">
        <v>2</v>
      </c>
      <c r="D6" s="5">
        <f>EXACT(G5,"Direct Method")</f>
      </c>
      <c r="E6" s="5" t="s">
        <v>2387</v>
      </c>
      <c r="F6" s="5" t="s">
        <v>15</v>
      </c>
      <c r="G6" s="5" t="s">
        <v>2</v>
      </c>
      <c r="H6" s="5" t="s">
        <v>2</v>
      </c>
      <c r="I6" s="5" t="s">
        <v>2</v>
      </c>
      <c r="J6" s="5" t="s">
        <v>2390</v>
      </c>
    </row>
    <row r="7" spans="1:10" x14ac:dyDescent="0.25" outlineLevel="1" collapsed="1">
      <c r="A7" s="8" t="s">
        <v>15</v>
      </c>
      <c r="B7" s="9" t="s">
        <v>2391</v>
      </c>
      <c r="C7" s="8" t="s">
        <v>2</v>
      </c>
      <c r="D7" s="8"/>
      <c r="E7" s="8" t="s">
        <v>2392</v>
      </c>
      <c r="F7" s="8" t="s">
        <v>15</v>
      </c>
      <c r="G7" s="8" t="s">
        <v>2</v>
      </c>
      <c r="H7" s="8" t="s">
        <v>2</v>
      </c>
      <c r="I7" s="8" t="s">
        <v>2</v>
      </c>
      <c r="J7" s="8" t="s">
        <v>2393</v>
      </c>
    </row>
    <row r="8" spans="1:10" x14ac:dyDescent="0.25" outlineLevel="2" collapsed="1">
      <c r="A8" s="7" t="s">
        <v>15</v>
      </c>
      <c r="B8" s="7" t="s">
        <v>64</v>
      </c>
      <c r="C8" s="7" t="s">
        <v>2</v>
      </c>
      <c r="D8" s="7"/>
      <c r="E8" s="7" t="s">
        <v>2769</v>
      </c>
      <c r="F8" s="7" t="s">
        <v>19</v>
      </c>
      <c r="G8" s="7">
        <v>1</v>
      </c>
      <c r="H8" s="7" t="s">
        <v>2</v>
      </c>
      <c r="I8" s="7" t="s">
        <v>2</v>
      </c>
      <c r="J8" s="7" t="s">
        <v>2770</v>
      </c>
    </row>
    <row r="9" spans="1:10" x14ac:dyDescent="0.25" outlineLevel="2" collapsed="1">
      <c r="A9" s="7" t="s">
        <v>15</v>
      </c>
      <c r="B9" s="7" t="s">
        <v>64</v>
      </c>
      <c r="C9" s="7" t="s">
        <v>2</v>
      </c>
      <c r="D9" s="7"/>
      <c r="E9" s="7" t="s">
        <v>2771</v>
      </c>
      <c r="F9" s="7" t="s">
        <v>19</v>
      </c>
      <c r="G9" s="7">
        <v>1</v>
      </c>
      <c r="H9" s="7" t="s">
        <v>2</v>
      </c>
      <c r="I9" s="7" t="s">
        <v>2</v>
      </c>
      <c r="J9" s="7" t="s">
        <v>2772</v>
      </c>
    </row>
    <row r="10" spans="1:10" x14ac:dyDescent="0.25" outlineLevel="2" collapsed="1">
      <c r="A10" s="7" t="s">
        <v>15</v>
      </c>
      <c r="B10" s="7" t="s">
        <v>64</v>
      </c>
      <c r="C10" s="7" t="s">
        <v>2</v>
      </c>
      <c r="D10" s="7"/>
      <c r="E10" s="7" t="s">
        <v>2773</v>
      </c>
      <c r="F10" s="7" t="s">
        <v>19</v>
      </c>
      <c r="G10" s="7">
        <v>1</v>
      </c>
      <c r="H10" s="7" t="s">
        <v>2</v>
      </c>
      <c r="I10" s="7" t="s">
        <v>2</v>
      </c>
      <c r="J10" s="7" t="s">
        <v>2774</v>
      </c>
    </row>
    <row r="11" spans="1:10" x14ac:dyDescent="0.25">
      <c r="A11" s="5" t="s">
        <v>19</v>
      </c>
      <c r="B11" s="6" t="s">
        <v>2394</v>
      </c>
      <c r="C11" s="5" t="s">
        <v>2</v>
      </c>
      <c r="D11" s="5">
        <f>EXACT(G5,"Indirect method (stationary equipment)")</f>
      </c>
      <c r="E11" s="5" t="s">
        <v>2395</v>
      </c>
      <c r="F11" s="5" t="s">
        <v>15</v>
      </c>
      <c r="G11" s="5" t="s">
        <v>2</v>
      </c>
      <c r="H11" s="5" t="s">
        <v>2</v>
      </c>
      <c r="I11" s="5" t="s">
        <v>2</v>
      </c>
      <c r="J11" s="5" t="s">
        <v>2396</v>
      </c>
    </row>
    <row r="12" spans="1:10" x14ac:dyDescent="0.25" outlineLevel="1" collapsed="1">
      <c r="A12" s="8" t="s">
        <v>15</v>
      </c>
      <c r="B12" s="9" t="s">
        <v>2397</v>
      </c>
      <c r="C12" s="8" t="s">
        <v>2</v>
      </c>
      <c r="D12" s="8"/>
      <c r="E12" s="8" t="s">
        <v>2398</v>
      </c>
      <c r="F12" s="8" t="s">
        <v>15</v>
      </c>
      <c r="G12" s="8" t="s">
        <v>2</v>
      </c>
      <c r="H12" s="8" t="s">
        <v>2</v>
      </c>
      <c r="I12" s="8" t="s">
        <v>2</v>
      </c>
      <c r="J12" s="8" t="s">
        <v>2399</v>
      </c>
    </row>
    <row r="13" spans="1:10" x14ac:dyDescent="0.25" outlineLevel="2" collapsed="1">
      <c r="A13" s="7" t="s">
        <v>15</v>
      </c>
      <c r="B13" s="7" t="s">
        <v>64</v>
      </c>
      <c r="C13" s="7" t="s">
        <v>2</v>
      </c>
      <c r="D13" s="7"/>
      <c r="E13" s="7" t="s">
        <v>2775</v>
      </c>
      <c r="F13" s="7" t="s">
        <v>19</v>
      </c>
      <c r="G13" s="7">
        <v>1</v>
      </c>
      <c r="H13" s="7" t="s">
        <v>2</v>
      </c>
      <c r="I13" s="7" t="s">
        <v>2</v>
      </c>
      <c r="J13" s="7" t="s">
        <v>2776</v>
      </c>
    </row>
    <row r="14" spans="1:10" x14ac:dyDescent="0.25" outlineLevel="2" collapsed="1">
      <c r="A14" s="7" t="s">
        <v>15</v>
      </c>
      <c r="B14" s="7" t="s">
        <v>64</v>
      </c>
      <c r="C14" s="7" t="s">
        <v>2</v>
      </c>
      <c r="D14" s="7"/>
      <c r="E14" s="7" t="s">
        <v>2777</v>
      </c>
      <c r="F14" s="7" t="s">
        <v>19</v>
      </c>
      <c r="G14" s="7">
        <v>1</v>
      </c>
      <c r="H14" s="7" t="s">
        <v>2</v>
      </c>
      <c r="I14" s="7" t="s">
        <v>2</v>
      </c>
      <c r="J14" s="7" t="s">
        <v>2778</v>
      </c>
    </row>
    <row r="15" spans="1:10" x14ac:dyDescent="0.25" outlineLevel="2" collapsed="1">
      <c r="A15" s="7" t="s">
        <v>15</v>
      </c>
      <c r="B15" s="7" t="s">
        <v>64</v>
      </c>
      <c r="C15" s="7" t="s">
        <v>2</v>
      </c>
      <c r="D15" s="7"/>
      <c r="E15" s="7" t="s">
        <v>2779</v>
      </c>
      <c r="F15" s="7" t="s">
        <v>19</v>
      </c>
      <c r="G15" s="7">
        <v>1</v>
      </c>
      <c r="H15" s="7" t="s">
        <v>2</v>
      </c>
      <c r="I15" s="7" t="s">
        <v>2</v>
      </c>
      <c r="J15" s="7" t="s">
        <v>2780</v>
      </c>
    </row>
    <row r="16" spans="1:10" x14ac:dyDescent="0.25" outlineLevel="2" collapsed="1">
      <c r="A16" s="7" t="s">
        <v>15</v>
      </c>
      <c r="B16" s="7" t="s">
        <v>64</v>
      </c>
      <c r="C16" s="7" t="s">
        <v>2</v>
      </c>
      <c r="D16" s="7"/>
      <c r="E16" s="7" t="s">
        <v>2781</v>
      </c>
      <c r="F16" s="7" t="s">
        <v>19</v>
      </c>
      <c r="G16" s="7">
        <v>1</v>
      </c>
      <c r="H16" s="7" t="s">
        <v>2</v>
      </c>
      <c r="I16" s="7" t="s">
        <v>2</v>
      </c>
      <c r="J16" s="7" t="s">
        <v>2772</v>
      </c>
    </row>
    <row r="17" spans="1:10" x14ac:dyDescent="0.25" outlineLevel="2" collapsed="1">
      <c r="A17" s="7" t="s">
        <v>15</v>
      </c>
      <c r="B17" s="7" t="s">
        <v>64</v>
      </c>
      <c r="C17" s="7" t="s">
        <v>2</v>
      </c>
      <c r="D17" s="7"/>
      <c r="E17" s="7" t="s">
        <v>2773</v>
      </c>
      <c r="F17" s="7" t="s">
        <v>19</v>
      </c>
      <c r="G17" s="7">
        <v>1</v>
      </c>
      <c r="H17" s="7" t="s">
        <v>2</v>
      </c>
      <c r="I17" s="7" t="s">
        <v>2</v>
      </c>
      <c r="J17" s="7" t="s">
        <v>2774</v>
      </c>
    </row>
    <row r="18" spans="1:10" x14ac:dyDescent="0.25">
      <c r="A18" s="5" t="s">
        <v>19</v>
      </c>
      <c r="B18" s="6" t="s">
        <v>2400</v>
      </c>
      <c r="C18" s="5" t="s">
        <v>2</v>
      </c>
      <c r="D18" s="5">
        <f>EXACT(G5,"Indirect method (For vehicles)")</f>
      </c>
      <c r="E18" s="5" t="s">
        <v>2401</v>
      </c>
      <c r="F18" s="5" t="s">
        <v>15</v>
      </c>
      <c r="G18" s="5" t="s">
        <v>2</v>
      </c>
      <c r="H18" s="5" t="s">
        <v>2</v>
      </c>
      <c r="I18" s="5" t="s">
        <v>2</v>
      </c>
      <c r="J18" s="5" t="s">
        <v>2402</v>
      </c>
    </row>
    <row r="19" spans="1:10" x14ac:dyDescent="0.25" outlineLevel="1" collapsed="1">
      <c r="A19" s="7" t="s">
        <v>15</v>
      </c>
      <c r="B19" s="7" t="s">
        <v>16</v>
      </c>
      <c r="C19" s="10" t="s">
        <v>2403</v>
      </c>
      <c r="D19" s="7"/>
      <c r="E19" s="7" t="s">
        <v>2404</v>
      </c>
      <c r="F19" s="7" t="s">
        <v>19</v>
      </c>
      <c r="G19" s="7" t="s">
        <v>2405</v>
      </c>
      <c r="H19" s="7" t="s">
        <v>2</v>
      </c>
      <c r="I19" s="7" t="s">
        <v>2</v>
      </c>
      <c r="J19" s="7" t="s">
        <v>2406</v>
      </c>
    </row>
    <row r="20" spans="1:10" x14ac:dyDescent="0.25" outlineLevel="1" collapsed="1">
      <c r="A20" s="8" t="s">
        <v>15</v>
      </c>
      <c r="B20" s="9" t="s">
        <v>2401</v>
      </c>
      <c r="C20" s="8" t="s">
        <v>2</v>
      </c>
      <c r="D20" s="8"/>
      <c r="E20" s="8" t="s">
        <v>2398</v>
      </c>
      <c r="F20" s="8" t="s">
        <v>15</v>
      </c>
      <c r="G20" s="8" t="s">
        <v>2</v>
      </c>
      <c r="H20" s="8" t="s">
        <v>2</v>
      </c>
      <c r="I20" s="8" t="s">
        <v>2</v>
      </c>
      <c r="J20" s="8" t="s">
        <v>2407</v>
      </c>
    </row>
    <row r="21" spans="1:10" x14ac:dyDescent="0.25" outlineLevel="2" collapsed="1">
      <c r="A21" s="7" t="s">
        <v>15</v>
      </c>
      <c r="B21" s="7" t="s">
        <v>64</v>
      </c>
      <c r="C21" s="7" t="s">
        <v>2</v>
      </c>
      <c r="D21" s="7"/>
      <c r="E21" s="7" t="s">
        <v>2782</v>
      </c>
      <c r="F21" s="7" t="s">
        <v>19</v>
      </c>
      <c r="G21" s="7">
        <v>1</v>
      </c>
      <c r="H21" s="7" t="s">
        <v>2</v>
      </c>
      <c r="I21" s="7" t="s">
        <v>2</v>
      </c>
      <c r="J21" s="7" t="s">
        <v>2783</v>
      </c>
    </row>
    <row r="22" spans="1:10" x14ac:dyDescent="0.25" outlineLevel="2" collapsed="1">
      <c r="A22" s="7" t="s">
        <v>15</v>
      </c>
      <c r="B22" s="7" t="s">
        <v>64</v>
      </c>
      <c r="C22" s="7" t="s">
        <v>2</v>
      </c>
      <c r="D22" s="7"/>
      <c r="E22" s="7" t="s">
        <v>2784</v>
      </c>
      <c r="F22" s="7" t="s">
        <v>19</v>
      </c>
      <c r="G22" s="7">
        <v>1</v>
      </c>
      <c r="H22" s="7" t="s">
        <v>2</v>
      </c>
      <c r="I22" s="7" t="s">
        <v>2</v>
      </c>
      <c r="J22" s="7" t="s">
        <v>2785</v>
      </c>
    </row>
    <row r="23" spans="1:10" x14ac:dyDescent="0.25" outlineLevel="2" collapsed="1">
      <c r="A23" s="7" t="s">
        <v>15</v>
      </c>
      <c r="B23" s="7" t="s">
        <v>64</v>
      </c>
      <c r="C23" s="7" t="s">
        <v>2</v>
      </c>
      <c r="D23" s="7"/>
      <c r="E23" s="7" t="s">
        <v>2786</v>
      </c>
      <c r="F23" s="7" t="s">
        <v>19</v>
      </c>
      <c r="G23" s="7">
        <v>1</v>
      </c>
      <c r="H23" s="7" t="s">
        <v>2</v>
      </c>
      <c r="I23" s="7" t="s">
        <v>2</v>
      </c>
      <c r="J23" s="7" t="s">
        <v>2787</v>
      </c>
    </row>
    <row r="24" spans="1:10" x14ac:dyDescent="0.25" outlineLevel="2" collapsed="1">
      <c r="A24" s="7" t="s">
        <v>15</v>
      </c>
      <c r="B24" s="7" t="s">
        <v>64</v>
      </c>
      <c r="C24" s="7" t="s">
        <v>2</v>
      </c>
      <c r="D24" s="7"/>
      <c r="E24" s="7" t="s">
        <v>2788</v>
      </c>
      <c r="F24" s="7" t="s">
        <v>19</v>
      </c>
      <c r="G24" s="7">
        <v>1</v>
      </c>
      <c r="H24" s="7" t="s">
        <v>2</v>
      </c>
      <c r="I24" s="7" t="s">
        <v>2</v>
      </c>
      <c r="J24" s="7" t="s">
        <v>2789</v>
      </c>
    </row>
    <row r="25" spans="1:10" x14ac:dyDescent="0.25" outlineLevel="2" collapsed="1">
      <c r="A25" s="7" t="s">
        <v>15</v>
      </c>
      <c r="B25" s="7" t="s">
        <v>64</v>
      </c>
      <c r="C25" s="7" t="s">
        <v>2</v>
      </c>
      <c r="D25" s="7"/>
      <c r="E25" s="7" t="s">
        <v>2771</v>
      </c>
      <c r="F25" s="7" t="s">
        <v>19</v>
      </c>
      <c r="G25" s="7">
        <v>1</v>
      </c>
      <c r="H25" s="7" t="s">
        <v>2</v>
      </c>
      <c r="I25" s="7" t="s">
        <v>2</v>
      </c>
      <c r="J25" s="7" t="s">
        <v>2772</v>
      </c>
    </row>
    <row r="26" spans="1:10" x14ac:dyDescent="0.25" outlineLevel="2" collapsed="1">
      <c r="A26" s="7" t="s">
        <v>15</v>
      </c>
      <c r="B26" s="7" t="s">
        <v>64</v>
      </c>
      <c r="C26" s="7" t="s">
        <v>2</v>
      </c>
      <c r="D26" s="7"/>
      <c r="E26" s="7" t="s">
        <v>2773</v>
      </c>
      <c r="F26" s="7" t="s">
        <v>19</v>
      </c>
      <c r="G26" s="7">
        <v>1</v>
      </c>
      <c r="H26" s="7" t="s">
        <v>2</v>
      </c>
      <c r="I26" s="7" t="s">
        <v>2</v>
      </c>
      <c r="J26" s="7" t="s">
        <v>2774</v>
      </c>
    </row>
    <row r="27" spans="1:10" x14ac:dyDescent="0.25">
      <c r="A27" s="5" t="s">
        <v>15</v>
      </c>
      <c r="B27" s="5" t="s">
        <v>64</v>
      </c>
      <c r="C27" s="5" t="s">
        <v>2</v>
      </c>
      <c r="D27" s="5"/>
      <c r="E27" s="5" t="s">
        <v>2408</v>
      </c>
      <c r="F27" s="5" t="s">
        <v>19</v>
      </c>
      <c r="G27" s="5">
        <v>1</v>
      </c>
      <c r="H27" s="5" t="s">
        <v>2</v>
      </c>
      <c r="I27" s="5" t="s">
        <v>2</v>
      </c>
      <c r="J27" s="5" t="s">
        <v>2409</v>
      </c>
    </row>
  </sheetData>
  <mergeCells count="3">
    <mergeCell ref="A1:J1"/>
    <mergeCell ref="B2:J2"/>
    <mergeCell ref="B3:J3"/>
  </mergeCells>
  <dataValidations count="2">
    <dataValidation type="list" allowBlank="1" sqref="G19:I19">
      <formula1>'What is the return load (enum)'!A4:A6</formula1>
    </dataValidation>
    <dataValidation type="list" allowBlank="1" sqref="G5:I5">
      <formula1>'Which method will you u (enum)'!A4:A6</formula1>
    </dataValidation>
  </dataValidations>
  <hyperlinks>
    <hyperlink ref="C5" r:id="rId1" location="#'Which method will you u (enum)'!A3"/>
    <hyperlink ref="B6" r:id="rId2" location="#'AR Tool 05 Direct method'!A1"/>
    <hyperlink ref="B7" r:id="rId3" location="#'Direct Method Variables'!A1"/>
    <hyperlink ref="B11" r:id="rId4" location="#'AR Tool 05 Indirect method (st'!A1"/>
    <hyperlink ref="B12" r:id="rId5" location="#'Indirect method (stationary eq'!A1"/>
    <hyperlink ref="B18" r:id="rId6" location="#'AR Tool 05 Indirect method (Fo'!A1"/>
    <hyperlink ref="C19" r:id="rId7" location="#'What is the return load (enum)'!A3"/>
    <hyperlink ref="B20" r:id="rId8" location="#'Indirect method (For vehicles)'!A1"/>
  </hyperlinks>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2397</v>
      </c>
      <c r="C5" s="5" t="s">
        <v>2</v>
      </c>
      <c r="D5" s="5"/>
      <c r="E5" s="5" t="s">
        <v>2398</v>
      </c>
      <c r="F5" s="5" t="s">
        <v>15</v>
      </c>
      <c r="G5" s="5" t="s">
        <v>2</v>
      </c>
      <c r="H5" s="5" t="s">
        <v>2</v>
      </c>
      <c r="I5" s="5" t="s">
        <v>2</v>
      </c>
      <c r="J5" s="5" t="s">
        <v>2399</v>
      </c>
    </row>
    <row r="6" spans="1:10" x14ac:dyDescent="0.25" outlineLevel="1" collapsed="1">
      <c r="A6" s="7" t="s">
        <v>15</v>
      </c>
      <c r="B6" s="7" t="s">
        <v>64</v>
      </c>
      <c r="C6" s="7" t="s">
        <v>2</v>
      </c>
      <c r="D6" s="7"/>
      <c r="E6" s="7" t="s">
        <v>2775</v>
      </c>
      <c r="F6" s="7" t="s">
        <v>19</v>
      </c>
      <c r="G6" s="7">
        <v>1</v>
      </c>
      <c r="H6" s="7" t="s">
        <v>2</v>
      </c>
      <c r="I6" s="7" t="s">
        <v>2</v>
      </c>
      <c r="J6" s="7" t="s">
        <v>2776</v>
      </c>
    </row>
    <row r="7" spans="1:10" x14ac:dyDescent="0.25" outlineLevel="1" collapsed="1">
      <c r="A7" s="7" t="s">
        <v>15</v>
      </c>
      <c r="B7" s="7" t="s">
        <v>64</v>
      </c>
      <c r="C7" s="7" t="s">
        <v>2</v>
      </c>
      <c r="D7" s="7"/>
      <c r="E7" s="7" t="s">
        <v>2777</v>
      </c>
      <c r="F7" s="7" t="s">
        <v>19</v>
      </c>
      <c r="G7" s="7">
        <v>1</v>
      </c>
      <c r="H7" s="7" t="s">
        <v>2</v>
      </c>
      <c r="I7" s="7" t="s">
        <v>2</v>
      </c>
      <c r="J7" s="7" t="s">
        <v>2778</v>
      </c>
    </row>
    <row r="8" spans="1:10" x14ac:dyDescent="0.25" outlineLevel="1" collapsed="1">
      <c r="A8" s="7" t="s">
        <v>15</v>
      </c>
      <c r="B8" s="7" t="s">
        <v>64</v>
      </c>
      <c r="C8" s="7" t="s">
        <v>2</v>
      </c>
      <c r="D8" s="7"/>
      <c r="E8" s="7" t="s">
        <v>2779</v>
      </c>
      <c r="F8" s="7" t="s">
        <v>19</v>
      </c>
      <c r="G8" s="7">
        <v>1</v>
      </c>
      <c r="H8" s="7" t="s">
        <v>2</v>
      </c>
      <c r="I8" s="7" t="s">
        <v>2</v>
      </c>
      <c r="J8" s="7" t="s">
        <v>2780</v>
      </c>
    </row>
    <row r="9" spans="1:10" x14ac:dyDescent="0.25" outlineLevel="1" collapsed="1">
      <c r="A9" s="7" t="s">
        <v>15</v>
      </c>
      <c r="B9" s="7" t="s">
        <v>64</v>
      </c>
      <c r="C9" s="7" t="s">
        <v>2</v>
      </c>
      <c r="D9" s="7"/>
      <c r="E9" s="7" t="s">
        <v>2781</v>
      </c>
      <c r="F9" s="7" t="s">
        <v>19</v>
      </c>
      <c r="G9" s="7">
        <v>1</v>
      </c>
      <c r="H9" s="7" t="s">
        <v>2</v>
      </c>
      <c r="I9" s="7" t="s">
        <v>2</v>
      </c>
      <c r="J9" s="7" t="s">
        <v>2772</v>
      </c>
    </row>
    <row r="10" spans="1:10" x14ac:dyDescent="0.25" outlineLevel="1" collapsed="1">
      <c r="A10" s="7" t="s">
        <v>15</v>
      </c>
      <c r="B10" s="7" t="s">
        <v>64</v>
      </c>
      <c r="C10" s="7" t="s">
        <v>2</v>
      </c>
      <c r="D10" s="7"/>
      <c r="E10" s="7" t="s">
        <v>2773</v>
      </c>
      <c r="F10" s="7" t="s">
        <v>19</v>
      </c>
      <c r="G10" s="7">
        <v>1</v>
      </c>
      <c r="H10" s="7" t="s">
        <v>2</v>
      </c>
      <c r="I10" s="7" t="s">
        <v>2</v>
      </c>
      <c r="J10" s="7" t="s">
        <v>2774</v>
      </c>
    </row>
  </sheetData>
  <mergeCells count="3">
    <mergeCell ref="A1:J1"/>
    <mergeCell ref="B2:J2"/>
    <mergeCell ref="B3:J3"/>
  </mergeCells>
  <hyperlinks>
    <hyperlink ref="B5" r:id="rId1" location="#'Indirect method (stationary eq'!A1"/>
  </hyperlinks>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2782</v>
      </c>
      <c r="F5" s="5" t="s">
        <v>19</v>
      </c>
      <c r="G5" s="5">
        <v>1</v>
      </c>
      <c r="H5" s="5" t="s">
        <v>2</v>
      </c>
      <c r="I5" s="5" t="s">
        <v>2</v>
      </c>
      <c r="J5" s="5" t="s">
        <v>2783</v>
      </c>
    </row>
    <row r="6" spans="1:10" x14ac:dyDescent="0.25">
      <c r="A6" s="5" t="s">
        <v>15</v>
      </c>
      <c r="B6" s="5" t="s">
        <v>64</v>
      </c>
      <c r="C6" s="5" t="s">
        <v>2</v>
      </c>
      <c r="D6" s="5"/>
      <c r="E6" s="5" t="s">
        <v>2784</v>
      </c>
      <c r="F6" s="5" t="s">
        <v>19</v>
      </c>
      <c r="G6" s="5">
        <v>1</v>
      </c>
      <c r="H6" s="5" t="s">
        <v>2</v>
      </c>
      <c r="I6" s="5" t="s">
        <v>2</v>
      </c>
      <c r="J6" s="5" t="s">
        <v>2785</v>
      </c>
    </row>
    <row r="7" spans="1:10" x14ac:dyDescent="0.25">
      <c r="A7" s="5" t="s">
        <v>15</v>
      </c>
      <c r="B7" s="5" t="s">
        <v>64</v>
      </c>
      <c r="C7" s="5" t="s">
        <v>2</v>
      </c>
      <c r="D7" s="5"/>
      <c r="E7" s="5" t="s">
        <v>2786</v>
      </c>
      <c r="F7" s="5" t="s">
        <v>19</v>
      </c>
      <c r="G7" s="5">
        <v>1</v>
      </c>
      <c r="H7" s="5" t="s">
        <v>2</v>
      </c>
      <c r="I7" s="5" t="s">
        <v>2</v>
      </c>
      <c r="J7" s="5" t="s">
        <v>2787</v>
      </c>
    </row>
    <row r="8" spans="1:10" x14ac:dyDescent="0.25">
      <c r="A8" s="5" t="s">
        <v>15</v>
      </c>
      <c r="B8" s="5" t="s">
        <v>64</v>
      </c>
      <c r="C8" s="5" t="s">
        <v>2</v>
      </c>
      <c r="D8" s="5"/>
      <c r="E8" s="5" t="s">
        <v>2788</v>
      </c>
      <c r="F8" s="5" t="s">
        <v>19</v>
      </c>
      <c r="G8" s="5">
        <v>1</v>
      </c>
      <c r="H8" s="5" t="s">
        <v>2</v>
      </c>
      <c r="I8" s="5" t="s">
        <v>2</v>
      </c>
      <c r="J8" s="5" t="s">
        <v>2789</v>
      </c>
    </row>
    <row r="9" spans="1:10" x14ac:dyDescent="0.25">
      <c r="A9" s="5" t="s">
        <v>15</v>
      </c>
      <c r="B9" s="5" t="s">
        <v>64</v>
      </c>
      <c r="C9" s="5" t="s">
        <v>2</v>
      </c>
      <c r="D9" s="5"/>
      <c r="E9" s="5" t="s">
        <v>2771</v>
      </c>
      <c r="F9" s="5" t="s">
        <v>19</v>
      </c>
      <c r="G9" s="5">
        <v>1</v>
      </c>
      <c r="H9" s="5" t="s">
        <v>2</v>
      </c>
      <c r="I9" s="5" t="s">
        <v>2</v>
      </c>
      <c r="J9" s="5" t="s">
        <v>2772</v>
      </c>
    </row>
    <row r="10" spans="1:10" x14ac:dyDescent="0.25">
      <c r="A10" s="5" t="s">
        <v>15</v>
      </c>
      <c r="B10" s="5" t="s">
        <v>64</v>
      </c>
      <c r="C10" s="5" t="s">
        <v>2</v>
      </c>
      <c r="D10" s="5"/>
      <c r="E10" s="5" t="s">
        <v>2773</v>
      </c>
      <c r="F10" s="5" t="s">
        <v>19</v>
      </c>
      <c r="G10" s="5">
        <v>1</v>
      </c>
      <c r="H10" s="5" t="s">
        <v>2</v>
      </c>
      <c r="I10" s="5" t="s">
        <v>2</v>
      </c>
      <c r="J10" s="5" t="s">
        <v>2774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2775</v>
      </c>
      <c r="F5" s="5" t="s">
        <v>19</v>
      </c>
      <c r="G5" s="5">
        <v>1</v>
      </c>
      <c r="H5" s="5" t="s">
        <v>2</v>
      </c>
      <c r="I5" s="5" t="s">
        <v>2</v>
      </c>
      <c r="J5" s="5" t="s">
        <v>2776</v>
      </c>
    </row>
    <row r="6" spans="1:10" x14ac:dyDescent="0.25">
      <c r="A6" s="5" t="s">
        <v>15</v>
      </c>
      <c r="B6" s="5" t="s">
        <v>64</v>
      </c>
      <c r="C6" s="5" t="s">
        <v>2</v>
      </c>
      <c r="D6" s="5"/>
      <c r="E6" s="5" t="s">
        <v>2777</v>
      </c>
      <c r="F6" s="5" t="s">
        <v>19</v>
      </c>
      <c r="G6" s="5">
        <v>1</v>
      </c>
      <c r="H6" s="5" t="s">
        <v>2</v>
      </c>
      <c r="I6" s="5" t="s">
        <v>2</v>
      </c>
      <c r="J6" s="5" t="s">
        <v>2778</v>
      </c>
    </row>
    <row r="7" spans="1:10" x14ac:dyDescent="0.25">
      <c r="A7" s="5" t="s">
        <v>15</v>
      </c>
      <c r="B7" s="5" t="s">
        <v>64</v>
      </c>
      <c r="C7" s="5" t="s">
        <v>2</v>
      </c>
      <c r="D7" s="5"/>
      <c r="E7" s="5" t="s">
        <v>2779</v>
      </c>
      <c r="F7" s="5" t="s">
        <v>19</v>
      </c>
      <c r="G7" s="5">
        <v>1</v>
      </c>
      <c r="H7" s="5" t="s">
        <v>2</v>
      </c>
      <c r="I7" s="5" t="s">
        <v>2</v>
      </c>
      <c r="J7" s="5" t="s">
        <v>2780</v>
      </c>
    </row>
    <row r="8" spans="1:10" x14ac:dyDescent="0.25">
      <c r="A8" s="5" t="s">
        <v>15</v>
      </c>
      <c r="B8" s="5" t="s">
        <v>64</v>
      </c>
      <c r="C8" s="5" t="s">
        <v>2</v>
      </c>
      <c r="D8" s="5"/>
      <c r="E8" s="5" t="s">
        <v>2781</v>
      </c>
      <c r="F8" s="5" t="s">
        <v>19</v>
      </c>
      <c r="G8" s="5">
        <v>1</v>
      </c>
      <c r="H8" s="5" t="s">
        <v>2</v>
      </c>
      <c r="I8" s="5" t="s">
        <v>2</v>
      </c>
      <c r="J8" s="5" t="s">
        <v>2772</v>
      </c>
    </row>
    <row r="9" spans="1:10" x14ac:dyDescent="0.25">
      <c r="A9" s="5" t="s">
        <v>15</v>
      </c>
      <c r="B9" s="5" t="s">
        <v>64</v>
      </c>
      <c r="C9" s="5" t="s">
        <v>2</v>
      </c>
      <c r="D9" s="5"/>
      <c r="E9" s="5" t="s">
        <v>2773</v>
      </c>
      <c r="F9" s="5" t="s">
        <v>19</v>
      </c>
      <c r="G9" s="5">
        <v>1</v>
      </c>
      <c r="H9" s="5" t="s">
        <v>2</v>
      </c>
      <c r="I9" s="5" t="s">
        <v>2</v>
      </c>
      <c r="J9" s="5" t="s">
        <v>2774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2403</v>
      </c>
      <c r="D5" s="5"/>
      <c r="E5" s="5" t="s">
        <v>2404</v>
      </c>
      <c r="F5" s="5" t="s">
        <v>19</v>
      </c>
      <c r="G5" s="5" t="s">
        <v>2405</v>
      </c>
      <c r="H5" s="5" t="s">
        <v>2</v>
      </c>
      <c r="I5" s="5" t="s">
        <v>2</v>
      </c>
      <c r="J5" s="5" t="s">
        <v>2406</v>
      </c>
    </row>
    <row r="6" spans="1:10" x14ac:dyDescent="0.25">
      <c r="A6" s="5" t="s">
        <v>15</v>
      </c>
      <c r="B6" s="6" t="s">
        <v>2401</v>
      </c>
      <c r="C6" s="5" t="s">
        <v>2</v>
      </c>
      <c r="D6" s="5"/>
      <c r="E6" s="5" t="s">
        <v>2398</v>
      </c>
      <c r="F6" s="5" t="s">
        <v>15</v>
      </c>
      <c r="G6" s="5" t="s">
        <v>2</v>
      </c>
      <c r="H6" s="5" t="s">
        <v>2</v>
      </c>
      <c r="I6" s="5" t="s">
        <v>2</v>
      </c>
      <c r="J6" s="5" t="s">
        <v>2407</v>
      </c>
    </row>
    <row r="7" spans="1:10" x14ac:dyDescent="0.25" outlineLevel="1" collapsed="1">
      <c r="A7" s="7" t="s">
        <v>15</v>
      </c>
      <c r="B7" s="7" t="s">
        <v>64</v>
      </c>
      <c r="C7" s="7" t="s">
        <v>2</v>
      </c>
      <c r="D7" s="7"/>
      <c r="E7" s="7" t="s">
        <v>2782</v>
      </c>
      <c r="F7" s="7" t="s">
        <v>19</v>
      </c>
      <c r="G7" s="7">
        <v>1</v>
      </c>
      <c r="H7" s="7" t="s">
        <v>2</v>
      </c>
      <c r="I7" s="7" t="s">
        <v>2</v>
      </c>
      <c r="J7" s="7" t="s">
        <v>2783</v>
      </c>
    </row>
    <row r="8" spans="1:10" x14ac:dyDescent="0.25" outlineLevel="1" collapsed="1">
      <c r="A8" s="7" t="s">
        <v>15</v>
      </c>
      <c r="B8" s="7" t="s">
        <v>64</v>
      </c>
      <c r="C8" s="7" t="s">
        <v>2</v>
      </c>
      <c r="D8" s="7"/>
      <c r="E8" s="7" t="s">
        <v>2784</v>
      </c>
      <c r="F8" s="7" t="s">
        <v>19</v>
      </c>
      <c r="G8" s="7">
        <v>1</v>
      </c>
      <c r="H8" s="7" t="s">
        <v>2</v>
      </c>
      <c r="I8" s="7" t="s">
        <v>2</v>
      </c>
      <c r="J8" s="7" t="s">
        <v>2785</v>
      </c>
    </row>
    <row r="9" spans="1:10" x14ac:dyDescent="0.25" outlineLevel="1" collapsed="1">
      <c r="A9" s="7" t="s">
        <v>15</v>
      </c>
      <c r="B9" s="7" t="s">
        <v>64</v>
      </c>
      <c r="C9" s="7" t="s">
        <v>2</v>
      </c>
      <c r="D9" s="7"/>
      <c r="E9" s="7" t="s">
        <v>2786</v>
      </c>
      <c r="F9" s="7" t="s">
        <v>19</v>
      </c>
      <c r="G9" s="7">
        <v>1</v>
      </c>
      <c r="H9" s="7" t="s">
        <v>2</v>
      </c>
      <c r="I9" s="7" t="s">
        <v>2</v>
      </c>
      <c r="J9" s="7" t="s">
        <v>2787</v>
      </c>
    </row>
    <row r="10" spans="1:10" x14ac:dyDescent="0.25" outlineLevel="1" collapsed="1">
      <c r="A10" s="7" t="s">
        <v>15</v>
      </c>
      <c r="B10" s="7" t="s">
        <v>64</v>
      </c>
      <c r="C10" s="7" t="s">
        <v>2</v>
      </c>
      <c r="D10" s="7"/>
      <c r="E10" s="7" t="s">
        <v>2788</v>
      </c>
      <c r="F10" s="7" t="s">
        <v>19</v>
      </c>
      <c r="G10" s="7">
        <v>1</v>
      </c>
      <c r="H10" s="7" t="s">
        <v>2</v>
      </c>
      <c r="I10" s="7" t="s">
        <v>2</v>
      </c>
      <c r="J10" s="7" t="s">
        <v>2789</v>
      </c>
    </row>
    <row r="11" spans="1:10" x14ac:dyDescent="0.25" outlineLevel="1" collapsed="1">
      <c r="A11" s="7" t="s">
        <v>15</v>
      </c>
      <c r="B11" s="7" t="s">
        <v>64</v>
      </c>
      <c r="C11" s="7" t="s">
        <v>2</v>
      </c>
      <c r="D11" s="7"/>
      <c r="E11" s="7" t="s">
        <v>2771</v>
      </c>
      <c r="F11" s="7" t="s">
        <v>19</v>
      </c>
      <c r="G11" s="7">
        <v>1</v>
      </c>
      <c r="H11" s="7" t="s">
        <v>2</v>
      </c>
      <c r="I11" s="7" t="s">
        <v>2</v>
      </c>
      <c r="J11" s="7" t="s">
        <v>2772</v>
      </c>
    </row>
    <row r="12" spans="1:10" x14ac:dyDescent="0.25" outlineLevel="1" collapsed="1">
      <c r="A12" s="7" t="s">
        <v>15</v>
      </c>
      <c r="B12" s="7" t="s">
        <v>64</v>
      </c>
      <c r="C12" s="7" t="s">
        <v>2</v>
      </c>
      <c r="D12" s="7"/>
      <c r="E12" s="7" t="s">
        <v>2773</v>
      </c>
      <c r="F12" s="7" t="s">
        <v>19</v>
      </c>
      <c r="G12" s="7">
        <v>1</v>
      </c>
      <c r="H12" s="7" t="s">
        <v>2</v>
      </c>
      <c r="I12" s="7" t="s">
        <v>2</v>
      </c>
      <c r="J12" s="7" t="s">
        <v>2774</v>
      </c>
    </row>
  </sheetData>
  <mergeCells count="3">
    <mergeCell ref="A1:J1"/>
    <mergeCell ref="B2:J2"/>
    <mergeCell ref="B3:J3"/>
  </mergeCells>
  <dataValidations count="1">
    <dataValidation type="list" allowBlank="1" sqref="G5:I5">
      <formula1>'What is the return load (enum)'!A4:A6</formula1>
    </dataValidation>
  </dataValidations>
  <hyperlinks>
    <hyperlink ref="C5" r:id="rId1" location="#'What is the return load (enum)'!A3"/>
    <hyperlink ref="B6" r:id="rId2" location="#'Indirect method (For vehicles)'!A1"/>
  </hyperlinks>
  <pageMargins left="0.7" right="0.7" top="0.75" bottom="0.75" header="0.3" footer="0.3"/>
  <pageSetup orientation="portrait" horizontalDpi="4294967295" verticalDpi="4294967295" scale="100" fitToWidth="1" fitToHeight="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2391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2769</v>
      </c>
      <c r="F5" s="5" t="s">
        <v>19</v>
      </c>
      <c r="G5" s="5">
        <v>1</v>
      </c>
      <c r="H5" s="5" t="s">
        <v>2</v>
      </c>
      <c r="I5" s="5" t="s">
        <v>2</v>
      </c>
      <c r="J5" s="5" t="s">
        <v>2770</v>
      </c>
    </row>
    <row r="6" spans="1:10" x14ac:dyDescent="0.25">
      <c r="A6" s="5" t="s">
        <v>15</v>
      </c>
      <c r="B6" s="5" t="s">
        <v>64</v>
      </c>
      <c r="C6" s="5" t="s">
        <v>2</v>
      </c>
      <c r="D6" s="5"/>
      <c r="E6" s="5" t="s">
        <v>2771</v>
      </c>
      <c r="F6" s="5" t="s">
        <v>19</v>
      </c>
      <c r="G6" s="5">
        <v>1</v>
      </c>
      <c r="H6" s="5" t="s">
        <v>2</v>
      </c>
      <c r="I6" s="5" t="s">
        <v>2</v>
      </c>
      <c r="J6" s="5" t="s">
        <v>2772</v>
      </c>
    </row>
    <row r="7" spans="1:10" x14ac:dyDescent="0.25">
      <c r="A7" s="5" t="s">
        <v>15</v>
      </c>
      <c r="B7" s="5" t="s">
        <v>64</v>
      </c>
      <c r="C7" s="5" t="s">
        <v>2</v>
      </c>
      <c r="D7" s="5"/>
      <c r="E7" s="5" t="s">
        <v>2773</v>
      </c>
      <c r="F7" s="5" t="s">
        <v>19</v>
      </c>
      <c r="G7" s="5">
        <v>1</v>
      </c>
      <c r="H7" s="5" t="s">
        <v>2</v>
      </c>
      <c r="I7" s="5" t="s">
        <v>2</v>
      </c>
      <c r="J7" s="5" t="s">
        <v>2774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2391</v>
      </c>
      <c r="C5" s="5" t="s">
        <v>2</v>
      </c>
      <c r="D5" s="5"/>
      <c r="E5" s="5" t="s">
        <v>2392</v>
      </c>
      <c r="F5" s="5" t="s">
        <v>15</v>
      </c>
      <c r="G5" s="5" t="s">
        <v>2</v>
      </c>
      <c r="H5" s="5" t="s">
        <v>2</v>
      </c>
      <c r="I5" s="5" t="s">
        <v>2</v>
      </c>
      <c r="J5" s="5" t="s">
        <v>2393</v>
      </c>
    </row>
    <row r="6" spans="1:10" x14ac:dyDescent="0.25" outlineLevel="1" collapsed="1">
      <c r="A6" s="7" t="s">
        <v>15</v>
      </c>
      <c r="B6" s="7" t="s">
        <v>64</v>
      </c>
      <c r="C6" s="7" t="s">
        <v>2</v>
      </c>
      <c r="D6" s="7"/>
      <c r="E6" s="7" t="s">
        <v>2769</v>
      </c>
      <c r="F6" s="7" t="s">
        <v>19</v>
      </c>
      <c r="G6" s="7">
        <v>1</v>
      </c>
      <c r="H6" s="7" t="s">
        <v>2</v>
      </c>
      <c r="I6" s="7" t="s">
        <v>2</v>
      </c>
      <c r="J6" s="7" t="s">
        <v>2770</v>
      </c>
    </row>
    <row r="7" spans="1:10" x14ac:dyDescent="0.25" outlineLevel="1" collapsed="1">
      <c r="A7" s="7" t="s">
        <v>15</v>
      </c>
      <c r="B7" s="7" t="s">
        <v>64</v>
      </c>
      <c r="C7" s="7" t="s">
        <v>2</v>
      </c>
      <c r="D7" s="7"/>
      <c r="E7" s="7" t="s">
        <v>2771</v>
      </c>
      <c r="F7" s="7" t="s">
        <v>19</v>
      </c>
      <c r="G7" s="7">
        <v>1</v>
      </c>
      <c r="H7" s="7" t="s">
        <v>2</v>
      </c>
      <c r="I7" s="7" t="s">
        <v>2</v>
      </c>
      <c r="J7" s="7" t="s">
        <v>2772</v>
      </c>
    </row>
    <row r="8" spans="1:10" x14ac:dyDescent="0.25" outlineLevel="1" collapsed="1">
      <c r="A8" s="7" t="s">
        <v>15</v>
      </c>
      <c r="B8" s="7" t="s">
        <v>64</v>
      </c>
      <c r="C8" s="7" t="s">
        <v>2</v>
      </c>
      <c r="D8" s="7"/>
      <c r="E8" s="7" t="s">
        <v>2773</v>
      </c>
      <c r="F8" s="7" t="s">
        <v>19</v>
      </c>
      <c r="G8" s="7">
        <v>1</v>
      </c>
      <c r="H8" s="7" t="s">
        <v>2</v>
      </c>
      <c r="I8" s="7" t="s">
        <v>2</v>
      </c>
      <c r="J8" s="7" t="s">
        <v>2774</v>
      </c>
    </row>
  </sheetData>
  <mergeCells count="3">
    <mergeCell ref="A1:J1"/>
    <mergeCell ref="B2:J2"/>
    <mergeCell ref="B3:J3"/>
  </mergeCells>
  <hyperlinks>
    <hyperlink ref="B5" r:id="rId1" location="#'Direct Method Variables'!A1"/>
  </hyperlinks>
  <pageMargins left="0.7" right="0.7" top="0.75" bottom="0.75" header="0.3" footer="0.3"/>
  <pageSetup orientation="portrait" horizontalDpi="4294967295" verticalDpi="4294967295" scale="100" fitToWidth="1" fitToHeight="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2299</v>
      </c>
      <c r="B1" s="1"/>
      <c r="C1" s="1"/>
      <c r="D1" s="1"/>
      <c r="E1" s="1"/>
      <c r="F1" s="1"/>
      <c r="G1" s="1"/>
      <c r="H1" s="1"/>
      <c r="I1" s="1"/>
      <c r="J1" s="1"/>
    </row>
    <row r="2" spans="1:10" x14ac:dyDescent="0.25">
      <c r="A2" s="2" t="s">
        <v>1</v>
      </c>
      <c r="B2" s="3" t="s">
        <v>2796</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2301</v>
      </c>
      <c r="D5" s="5"/>
      <c r="E5" s="5" t="s">
        <v>2302</v>
      </c>
      <c r="F5" s="5" t="s">
        <v>19</v>
      </c>
      <c r="G5" s="5" t="s">
        <v>2303</v>
      </c>
      <c r="H5" s="5" t="s">
        <v>2</v>
      </c>
      <c r="I5" s="5" t="s">
        <v>2</v>
      </c>
      <c r="J5" s="5" t="s">
        <v>2304</v>
      </c>
    </row>
    <row r="6" spans="1:10" x14ac:dyDescent="0.25">
      <c r="A6" s="5" t="s">
        <v>15</v>
      </c>
      <c r="B6" s="5" t="s">
        <v>16</v>
      </c>
      <c r="C6" s="6" t="s">
        <v>2305</v>
      </c>
      <c r="D6" s="5"/>
      <c r="E6" s="5" t="s">
        <v>2306</v>
      </c>
      <c r="F6" s="5" t="s">
        <v>19</v>
      </c>
      <c r="G6" s="5" t="s">
        <v>2307</v>
      </c>
      <c r="H6" s="5" t="s">
        <v>2</v>
      </c>
      <c r="I6" s="5" t="s">
        <v>2</v>
      </c>
      <c r="J6" s="5" t="s">
        <v>2308</v>
      </c>
    </row>
    <row r="7" spans="1:10" x14ac:dyDescent="0.25">
      <c r="A7" s="5" t="s">
        <v>19</v>
      </c>
      <c r="B7" s="6" t="s">
        <v>2309</v>
      </c>
      <c r="C7" s="5" t="s">
        <v>2</v>
      </c>
      <c r="D7" s="5">
        <f>EXACT(G6,"Between two points of time")</f>
      </c>
      <c r="E7" s="5" t="s">
        <v>2310</v>
      </c>
      <c r="F7" s="5" t="s">
        <v>19</v>
      </c>
      <c r="G7" s="5" t="s">
        <v>2</v>
      </c>
      <c r="H7" s="5" t="s">
        <v>2</v>
      </c>
      <c r="I7" s="5" t="s">
        <v>2</v>
      </c>
      <c r="J7" s="5" t="s">
        <v>2311</v>
      </c>
    </row>
    <row r="8" spans="1:10" x14ac:dyDescent="0.25" outlineLevel="1" collapsed="1">
      <c r="A8" s="7" t="s">
        <v>15</v>
      </c>
      <c r="B8" s="7" t="s">
        <v>16</v>
      </c>
      <c r="C8" s="10" t="s">
        <v>2312</v>
      </c>
      <c r="D8" s="7"/>
      <c r="E8" s="7" t="s">
        <v>2313</v>
      </c>
      <c r="F8" s="7" t="s">
        <v>19</v>
      </c>
      <c r="G8" s="7" t="s">
        <v>2314</v>
      </c>
      <c r="H8" s="7" t="s">
        <v>2</v>
      </c>
      <c r="I8" s="7" t="s">
        <v>2</v>
      </c>
      <c r="J8" s="7" t="s">
        <v>2315</v>
      </c>
    </row>
    <row r="9" spans="1:10" x14ac:dyDescent="0.25" outlineLevel="1" collapsed="1">
      <c r="A9" s="8" t="s">
        <v>19</v>
      </c>
      <c r="B9" s="9" t="s">
        <v>2316</v>
      </c>
      <c r="C9" s="8" t="s">
        <v>2</v>
      </c>
      <c r="D9" s="8">
        <f>EXACT(G8,"Estimation by proportionate crown cover")</f>
      </c>
      <c r="E9" s="8" t="s">
        <v>2317</v>
      </c>
      <c r="F9" s="8" t="s">
        <v>19</v>
      </c>
      <c r="G9" s="8" t="s">
        <v>2</v>
      </c>
      <c r="H9" s="8" t="s">
        <v>2</v>
      </c>
      <c r="I9" s="8" t="s">
        <v>2</v>
      </c>
      <c r="J9" s="8" t="s">
        <v>2318</v>
      </c>
    </row>
    <row r="10" spans="1:10" x14ac:dyDescent="0.25" outlineLevel="2" collapsed="1">
      <c r="A10" s="8" t="s">
        <v>15</v>
      </c>
      <c r="B10" s="9" t="s">
        <v>2797</v>
      </c>
      <c r="C10" s="8" t="s">
        <v>2</v>
      </c>
      <c r="D10" s="8"/>
      <c r="E10" s="8" t="s">
        <v>2798</v>
      </c>
      <c r="F10" s="8" t="s">
        <v>15</v>
      </c>
      <c r="G10" s="8" t="s">
        <v>2</v>
      </c>
      <c r="H10" s="8" t="s">
        <v>2</v>
      </c>
      <c r="I10" s="8" t="s">
        <v>2</v>
      </c>
      <c r="J10" s="8" t="s">
        <v>2799</v>
      </c>
    </row>
    <row r="11" spans="1:10" x14ac:dyDescent="0.25" outlineLevel="3" collapsed="1">
      <c r="A11" s="7" t="s">
        <v>15</v>
      </c>
      <c r="B11" s="7" t="s">
        <v>64</v>
      </c>
      <c r="C11" s="7" t="s">
        <v>2</v>
      </c>
      <c r="D11" s="7"/>
      <c r="E11" s="7" t="s">
        <v>2800</v>
      </c>
      <c r="F11" s="7" t="s">
        <v>19</v>
      </c>
      <c r="G11" s="7">
        <v>1</v>
      </c>
      <c r="H11" s="7" t="s">
        <v>2</v>
      </c>
      <c r="I11" s="7" t="s">
        <v>2</v>
      </c>
      <c r="J11" s="7" t="s">
        <v>2801</v>
      </c>
    </row>
    <row r="12" spans="1:10" x14ac:dyDescent="0.25" outlineLevel="3" collapsed="1">
      <c r="A12" s="7" t="s">
        <v>15</v>
      </c>
      <c r="B12" s="7" t="s">
        <v>64</v>
      </c>
      <c r="C12" s="7" t="s">
        <v>2</v>
      </c>
      <c r="D12" s="7"/>
      <c r="E12" s="7" t="s">
        <v>2802</v>
      </c>
      <c r="F12" s="7" t="s">
        <v>19</v>
      </c>
      <c r="G12" s="7">
        <v>1</v>
      </c>
      <c r="H12" s="7" t="s">
        <v>2</v>
      </c>
      <c r="I12" s="7" t="s">
        <v>2</v>
      </c>
      <c r="J12" s="7" t="s">
        <v>2803</v>
      </c>
    </row>
    <row r="13" spans="1:10" x14ac:dyDescent="0.25" outlineLevel="3" collapsed="1">
      <c r="A13" s="7" t="s">
        <v>15</v>
      </c>
      <c r="B13" s="7" t="s">
        <v>64</v>
      </c>
      <c r="C13" s="7" t="s">
        <v>2</v>
      </c>
      <c r="D13" s="7"/>
      <c r="E13" s="7" t="s">
        <v>2804</v>
      </c>
      <c r="F13" s="7" t="s">
        <v>19</v>
      </c>
      <c r="G13" s="7">
        <v>1</v>
      </c>
      <c r="H13" s="7" t="s">
        <v>2</v>
      </c>
      <c r="I13" s="7" t="s">
        <v>2</v>
      </c>
      <c r="J13" s="7" t="s">
        <v>2805</v>
      </c>
    </row>
    <row r="14" spans="1:10" x14ac:dyDescent="0.25" outlineLevel="3" collapsed="1">
      <c r="A14" s="7" t="s">
        <v>15</v>
      </c>
      <c r="B14" s="7" t="s">
        <v>64</v>
      </c>
      <c r="C14" s="7" t="s">
        <v>2</v>
      </c>
      <c r="D14" s="7"/>
      <c r="E14" s="7" t="s">
        <v>2806</v>
      </c>
      <c r="F14" s="7" t="s">
        <v>19</v>
      </c>
      <c r="G14" s="7">
        <v>1</v>
      </c>
      <c r="H14" s="7" t="s">
        <v>2</v>
      </c>
      <c r="I14" s="7" t="s">
        <v>2</v>
      </c>
      <c r="J14" s="7" t="s">
        <v>2807</v>
      </c>
    </row>
    <row r="15" spans="1:10" x14ac:dyDescent="0.25" outlineLevel="3" collapsed="1">
      <c r="A15" s="7" t="s">
        <v>15</v>
      </c>
      <c r="B15" s="7" t="s">
        <v>64</v>
      </c>
      <c r="C15" s="7" t="s">
        <v>2</v>
      </c>
      <c r="D15" s="7"/>
      <c r="E15" s="7" t="s">
        <v>2808</v>
      </c>
      <c r="F15" s="7" t="s">
        <v>19</v>
      </c>
      <c r="G15" s="7">
        <v>1</v>
      </c>
      <c r="H15" s="7" t="s">
        <v>2</v>
      </c>
      <c r="I15" s="7" t="s">
        <v>2</v>
      </c>
      <c r="J15" s="7" t="s">
        <v>2809</v>
      </c>
    </row>
    <row r="16" spans="1:10" x14ac:dyDescent="0.25" outlineLevel="3" collapsed="1">
      <c r="A16" s="7" t="s">
        <v>15</v>
      </c>
      <c r="B16" s="7" t="s">
        <v>64</v>
      </c>
      <c r="C16" s="7" t="s">
        <v>2</v>
      </c>
      <c r="D16" s="7"/>
      <c r="E16" s="7" t="s">
        <v>2810</v>
      </c>
      <c r="F16" s="7" t="s">
        <v>19</v>
      </c>
      <c r="G16" s="7">
        <v>1</v>
      </c>
      <c r="H16" s="7" t="s">
        <v>2</v>
      </c>
      <c r="I16" s="7" t="s">
        <v>2</v>
      </c>
      <c r="J16" s="7" t="s">
        <v>2811</v>
      </c>
    </row>
    <row r="17" spans="1:10" x14ac:dyDescent="0.25" outlineLevel="1" collapsed="1">
      <c r="A17" s="8" t="s">
        <v>19</v>
      </c>
      <c r="B17" s="9" t="s">
        <v>2319</v>
      </c>
      <c r="C17" s="8" t="s">
        <v>2</v>
      </c>
      <c r="D17" s="8">
        <f>EXACT(G8,"Direct estimation of change by re-measurement of sample plots")</f>
      </c>
      <c r="E17" s="8" t="s">
        <v>2320</v>
      </c>
      <c r="F17" s="8" t="s">
        <v>19</v>
      </c>
      <c r="G17" s="8" t="s">
        <v>2</v>
      </c>
      <c r="H17" s="8" t="s">
        <v>2</v>
      </c>
      <c r="I17" s="8" t="s">
        <v>2</v>
      </c>
      <c r="J17" s="8" t="s">
        <v>2321</v>
      </c>
    </row>
    <row r="18" spans="1:10" x14ac:dyDescent="0.25" outlineLevel="2" collapsed="1">
      <c r="A18" s="7" t="s">
        <v>15</v>
      </c>
      <c r="B18" s="7" t="s">
        <v>64</v>
      </c>
      <c r="C18" s="7" t="s">
        <v>2</v>
      </c>
      <c r="D18" s="7"/>
      <c r="E18" s="7" t="s">
        <v>2802</v>
      </c>
      <c r="F18" s="7" t="s">
        <v>19</v>
      </c>
      <c r="G18" s="7">
        <v>1</v>
      </c>
      <c r="H18" s="7" t="s">
        <v>2</v>
      </c>
      <c r="I18" s="7" t="s">
        <v>2</v>
      </c>
      <c r="J18" s="7" t="s">
        <v>2803</v>
      </c>
    </row>
    <row r="19" spans="1:10" x14ac:dyDescent="0.25" outlineLevel="2" collapsed="1">
      <c r="A19" s="7" t="s">
        <v>15</v>
      </c>
      <c r="B19" s="7" t="s">
        <v>64</v>
      </c>
      <c r="C19" s="7" t="s">
        <v>2</v>
      </c>
      <c r="D19" s="7"/>
      <c r="E19" s="7" t="s">
        <v>2812</v>
      </c>
      <c r="F19" s="7" t="s">
        <v>19</v>
      </c>
      <c r="G19" s="7">
        <v>1</v>
      </c>
      <c r="H19" s="7" t="s">
        <v>2</v>
      </c>
      <c r="I19" s="7" t="s">
        <v>2</v>
      </c>
      <c r="J19" s="7" t="s">
        <v>2813</v>
      </c>
    </row>
    <row r="20" spans="1:10" x14ac:dyDescent="0.25" outlineLevel="2" collapsed="1">
      <c r="A20" s="7" t="s">
        <v>15</v>
      </c>
      <c r="B20" s="7" t="s">
        <v>64</v>
      </c>
      <c r="C20" s="7" t="s">
        <v>2</v>
      </c>
      <c r="D20" s="7"/>
      <c r="E20" s="7" t="s">
        <v>2814</v>
      </c>
      <c r="F20" s="7" t="s">
        <v>19</v>
      </c>
      <c r="G20" s="7">
        <v>1</v>
      </c>
      <c r="H20" s="7" t="s">
        <v>2</v>
      </c>
      <c r="I20" s="7" t="s">
        <v>2</v>
      </c>
      <c r="J20" s="7" t="s">
        <v>2815</v>
      </c>
    </row>
    <row r="21" spans="1:10" x14ac:dyDescent="0.25" outlineLevel="2" collapsed="1">
      <c r="A21" s="7" t="s">
        <v>15</v>
      </c>
      <c r="B21" s="7" t="s">
        <v>64</v>
      </c>
      <c r="C21" s="7" t="s">
        <v>2</v>
      </c>
      <c r="D21" s="7"/>
      <c r="E21" s="7" t="s">
        <v>2816</v>
      </c>
      <c r="F21" s="7" t="s">
        <v>19</v>
      </c>
      <c r="G21" s="7">
        <v>1</v>
      </c>
      <c r="H21" s="7" t="s">
        <v>2</v>
      </c>
      <c r="I21" s="7" t="s">
        <v>2</v>
      </c>
      <c r="J21" s="7" t="s">
        <v>2817</v>
      </c>
    </row>
    <row r="22" spans="1:10" x14ac:dyDescent="0.25" outlineLevel="2" collapsed="1">
      <c r="A22" s="7" t="s">
        <v>15</v>
      </c>
      <c r="B22" s="7" t="s">
        <v>64</v>
      </c>
      <c r="C22" s="7" t="s">
        <v>2</v>
      </c>
      <c r="D22" s="7"/>
      <c r="E22" s="7" t="s">
        <v>2818</v>
      </c>
      <c r="F22" s="7" t="s">
        <v>19</v>
      </c>
      <c r="G22" s="7">
        <v>1</v>
      </c>
      <c r="H22" s="7" t="s">
        <v>2</v>
      </c>
      <c r="I22" s="7" t="s">
        <v>2</v>
      </c>
      <c r="J22" s="7" t="s">
        <v>2819</v>
      </c>
    </row>
    <row r="23" spans="1:10" x14ac:dyDescent="0.25" outlineLevel="2" collapsed="1">
      <c r="A23" s="7" t="s">
        <v>15</v>
      </c>
      <c r="B23" s="7" t="s">
        <v>64</v>
      </c>
      <c r="C23" s="7" t="s">
        <v>2</v>
      </c>
      <c r="D23" s="7"/>
      <c r="E23" s="7" t="s">
        <v>2820</v>
      </c>
      <c r="F23" s="7" t="s">
        <v>19</v>
      </c>
      <c r="G23" s="7">
        <v>1</v>
      </c>
      <c r="H23" s="7" t="s">
        <v>2</v>
      </c>
      <c r="I23" s="7" t="s">
        <v>2</v>
      </c>
      <c r="J23" s="7" t="s">
        <v>2821</v>
      </c>
    </row>
    <row r="24" spans="1:10" x14ac:dyDescent="0.25" outlineLevel="2" collapsed="1">
      <c r="A24" s="8" t="s">
        <v>15</v>
      </c>
      <c r="B24" s="9" t="s">
        <v>2822</v>
      </c>
      <c r="C24" s="8" t="s">
        <v>2</v>
      </c>
      <c r="D24" s="8"/>
      <c r="E24" s="8" t="s">
        <v>2823</v>
      </c>
      <c r="F24" s="8" t="s">
        <v>15</v>
      </c>
      <c r="G24" s="8" t="s">
        <v>2</v>
      </c>
      <c r="H24" s="8" t="s">
        <v>2</v>
      </c>
      <c r="I24" s="8" t="s">
        <v>2</v>
      </c>
      <c r="J24" s="8" t="s">
        <v>2824</v>
      </c>
    </row>
    <row r="25" spans="1:10" x14ac:dyDescent="0.25" outlineLevel="3" collapsed="1">
      <c r="A25" s="7" t="s">
        <v>15</v>
      </c>
      <c r="B25" s="7" t="s">
        <v>64</v>
      </c>
      <c r="C25" s="7" t="s">
        <v>2</v>
      </c>
      <c r="D25" s="7"/>
      <c r="E25" s="7" t="s">
        <v>2825</v>
      </c>
      <c r="F25" s="7" t="s">
        <v>19</v>
      </c>
      <c r="G25" s="7">
        <v>1</v>
      </c>
      <c r="H25" s="7" t="s">
        <v>2</v>
      </c>
      <c r="I25" s="7" t="s">
        <v>2</v>
      </c>
      <c r="J25" s="7" t="s">
        <v>2826</v>
      </c>
    </row>
    <row r="26" spans="1:10" x14ac:dyDescent="0.25" outlineLevel="3" collapsed="1">
      <c r="A26" s="7" t="s">
        <v>15</v>
      </c>
      <c r="B26" s="7" t="s">
        <v>64</v>
      </c>
      <c r="C26" s="7" t="s">
        <v>2</v>
      </c>
      <c r="D26" s="7"/>
      <c r="E26" s="7" t="s">
        <v>2827</v>
      </c>
      <c r="F26" s="7" t="s">
        <v>15</v>
      </c>
      <c r="G26" s="7">
        <v>1</v>
      </c>
      <c r="H26" s="7" t="s">
        <v>2</v>
      </c>
      <c r="I26" s="7" t="s">
        <v>2</v>
      </c>
      <c r="J26" s="7" t="s">
        <v>2828</v>
      </c>
    </row>
    <row r="27" spans="1:10" x14ac:dyDescent="0.25" outlineLevel="3" collapsed="1">
      <c r="A27" s="7" t="s">
        <v>15</v>
      </c>
      <c r="B27" s="7" t="s">
        <v>64</v>
      </c>
      <c r="C27" s="7" t="s">
        <v>2</v>
      </c>
      <c r="D27" s="7"/>
      <c r="E27" s="7" t="s">
        <v>2829</v>
      </c>
      <c r="F27" s="7" t="s">
        <v>19</v>
      </c>
      <c r="G27" s="7">
        <v>1</v>
      </c>
      <c r="H27" s="7" t="s">
        <v>2</v>
      </c>
      <c r="I27" s="7" t="s">
        <v>2</v>
      </c>
      <c r="J27" s="7" t="s">
        <v>2830</v>
      </c>
    </row>
    <row r="28" spans="1:10" x14ac:dyDescent="0.25" outlineLevel="3" collapsed="1">
      <c r="A28" s="7" t="s">
        <v>15</v>
      </c>
      <c r="B28" s="7" t="s">
        <v>64</v>
      </c>
      <c r="C28" s="7" t="s">
        <v>2</v>
      </c>
      <c r="D28" s="7"/>
      <c r="E28" s="7" t="s">
        <v>2831</v>
      </c>
      <c r="F28" s="7" t="s">
        <v>19</v>
      </c>
      <c r="G28" s="7">
        <v>1</v>
      </c>
      <c r="H28" s="7" t="s">
        <v>2</v>
      </c>
      <c r="I28" s="7" t="s">
        <v>2</v>
      </c>
      <c r="J28" s="7" t="s">
        <v>2832</v>
      </c>
    </row>
    <row r="29" spans="1:10" x14ac:dyDescent="0.25" outlineLevel="1" collapsed="1">
      <c r="A29" s="8" t="s">
        <v>19</v>
      </c>
      <c r="B29" s="9" t="s">
        <v>2322</v>
      </c>
      <c r="C29" s="8" t="s">
        <v>2</v>
      </c>
      <c r="D29" s="8">
        <f>EXACT(G8,"Difference of two independent stock estimations")</f>
      </c>
      <c r="E29" s="8" t="s">
        <v>2314</v>
      </c>
      <c r="F29" s="8" t="s">
        <v>19</v>
      </c>
      <c r="G29" s="8" t="s">
        <v>2</v>
      </c>
      <c r="H29" s="8" t="s">
        <v>2</v>
      </c>
      <c r="I29" s="8" t="s">
        <v>2</v>
      </c>
      <c r="J29" s="8" t="s">
        <v>2323</v>
      </c>
    </row>
    <row r="30" spans="1:10" x14ac:dyDescent="0.25" outlineLevel="2" collapsed="1">
      <c r="A30" s="7" t="s">
        <v>15</v>
      </c>
      <c r="B30" s="7" t="s">
        <v>64</v>
      </c>
      <c r="C30" s="7" t="s">
        <v>2</v>
      </c>
      <c r="D30" s="7"/>
      <c r="E30" s="7" t="s">
        <v>2833</v>
      </c>
      <c r="F30" s="7" t="s">
        <v>19</v>
      </c>
      <c r="G30" s="7">
        <v>1</v>
      </c>
      <c r="H30" s="7" t="s">
        <v>2</v>
      </c>
      <c r="I30" s="7" t="s">
        <v>2</v>
      </c>
      <c r="J30" s="7" t="s">
        <v>2331</v>
      </c>
    </row>
    <row r="31" spans="1:10" x14ac:dyDescent="0.25" outlineLevel="2" collapsed="1">
      <c r="A31" s="7" t="s">
        <v>15</v>
      </c>
      <c r="B31" s="7" t="s">
        <v>64</v>
      </c>
      <c r="C31" s="7" t="s">
        <v>2</v>
      </c>
      <c r="D31" s="7"/>
      <c r="E31" s="7" t="s">
        <v>2834</v>
      </c>
      <c r="F31" s="7" t="s">
        <v>19</v>
      </c>
      <c r="G31" s="7">
        <v>1</v>
      </c>
      <c r="H31" s="7" t="s">
        <v>2</v>
      </c>
      <c r="I31" s="7" t="s">
        <v>2</v>
      </c>
      <c r="J31" s="7" t="s">
        <v>2329</v>
      </c>
    </row>
    <row r="32" spans="1:10" x14ac:dyDescent="0.25" outlineLevel="2" collapsed="1">
      <c r="A32" s="7" t="s">
        <v>15</v>
      </c>
      <c r="B32" s="7" t="s">
        <v>64</v>
      </c>
      <c r="C32" s="7" t="s">
        <v>2</v>
      </c>
      <c r="D32" s="7"/>
      <c r="E32" s="7" t="s">
        <v>2835</v>
      </c>
      <c r="F32" s="7" t="s">
        <v>19</v>
      </c>
      <c r="G32" s="7">
        <v>1</v>
      </c>
      <c r="H32" s="7" t="s">
        <v>2</v>
      </c>
      <c r="I32" s="7" t="s">
        <v>2</v>
      </c>
      <c r="J32" s="7" t="s">
        <v>2836</v>
      </c>
    </row>
    <row r="33" spans="1:10" x14ac:dyDescent="0.25" outlineLevel="2" collapsed="1">
      <c r="A33" s="7" t="s">
        <v>15</v>
      </c>
      <c r="B33" s="7" t="s">
        <v>64</v>
      </c>
      <c r="C33" s="7" t="s">
        <v>2</v>
      </c>
      <c r="D33" s="7"/>
      <c r="E33" s="7" t="s">
        <v>2837</v>
      </c>
      <c r="F33" s="7" t="s">
        <v>19</v>
      </c>
      <c r="G33" s="7">
        <v>1</v>
      </c>
      <c r="H33" s="7" t="s">
        <v>2</v>
      </c>
      <c r="I33" s="7" t="s">
        <v>2</v>
      </c>
      <c r="J33" s="7" t="s">
        <v>2838</v>
      </c>
    </row>
    <row r="34" spans="1:10" x14ac:dyDescent="0.25" outlineLevel="2" collapsed="1">
      <c r="A34" s="7" t="s">
        <v>15</v>
      </c>
      <c r="B34" s="7" t="s">
        <v>64</v>
      </c>
      <c r="C34" s="7" t="s">
        <v>2</v>
      </c>
      <c r="D34" s="7"/>
      <c r="E34" s="7" t="s">
        <v>2839</v>
      </c>
      <c r="F34" s="7" t="s">
        <v>19</v>
      </c>
      <c r="G34" s="7">
        <v>1</v>
      </c>
      <c r="H34" s="7" t="s">
        <v>2</v>
      </c>
      <c r="I34" s="7" t="s">
        <v>2</v>
      </c>
      <c r="J34" s="7" t="s">
        <v>2840</v>
      </c>
    </row>
    <row r="35" spans="1:10" x14ac:dyDescent="0.25">
      <c r="A35" s="5" t="s">
        <v>19</v>
      </c>
      <c r="B35" s="6" t="s">
        <v>2324</v>
      </c>
      <c r="C35" s="5" t="s">
        <v>2</v>
      </c>
      <c r="D35" s="5">
        <f>NOT(EXACT(G6,"Between two points of time"))</f>
      </c>
      <c r="E35" s="5" t="s">
        <v>2325</v>
      </c>
      <c r="F35" s="5" t="s">
        <v>19</v>
      </c>
      <c r="G35" s="5" t="s">
        <v>2</v>
      </c>
      <c r="H35" s="5" t="s">
        <v>2</v>
      </c>
      <c r="I35" s="5" t="s">
        <v>2</v>
      </c>
      <c r="J35" s="5" t="s">
        <v>2326</v>
      </c>
    </row>
    <row r="36" spans="1:10" x14ac:dyDescent="0.25" outlineLevel="1" collapsed="1">
      <c r="A36" s="7" t="s">
        <v>15</v>
      </c>
      <c r="B36" s="7" t="s">
        <v>64</v>
      </c>
      <c r="C36" s="7" t="s">
        <v>2</v>
      </c>
      <c r="D36" s="7" t="s">
        <v>2327</v>
      </c>
      <c r="E36" s="7" t="s">
        <v>2328</v>
      </c>
      <c r="F36" s="7" t="s">
        <v>19</v>
      </c>
      <c r="G36" s="7">
        <v>1</v>
      </c>
      <c r="H36" s="7" t="s">
        <v>2</v>
      </c>
      <c r="I36" s="7" t="s">
        <v>2</v>
      </c>
      <c r="J36" s="7" t="s">
        <v>2329</v>
      </c>
    </row>
    <row r="37" spans="1:10" x14ac:dyDescent="0.25" outlineLevel="1" collapsed="1">
      <c r="A37" s="7" t="s">
        <v>15</v>
      </c>
      <c r="B37" s="7" t="s">
        <v>64</v>
      </c>
      <c r="C37" s="7" t="s">
        <v>2</v>
      </c>
      <c r="D37" s="7" t="s">
        <v>2327</v>
      </c>
      <c r="E37" s="7" t="s">
        <v>2330</v>
      </c>
      <c r="F37" s="7" t="s">
        <v>19</v>
      </c>
      <c r="G37" s="7">
        <v>1</v>
      </c>
      <c r="H37" s="7" t="s">
        <v>2</v>
      </c>
      <c r="I37" s="7" t="s">
        <v>2</v>
      </c>
      <c r="J37" s="7" t="s">
        <v>2331</v>
      </c>
    </row>
    <row r="38" spans="1:10" x14ac:dyDescent="0.25" outlineLevel="1" collapsed="1">
      <c r="A38" s="7" t="s">
        <v>15</v>
      </c>
      <c r="B38" s="7" t="s">
        <v>64</v>
      </c>
      <c r="C38" s="7" t="s">
        <v>2</v>
      </c>
      <c r="D38" s="7"/>
      <c r="E38" s="7" t="s">
        <v>2332</v>
      </c>
      <c r="F38" s="7" t="s">
        <v>19</v>
      </c>
      <c r="G38" s="7">
        <v>1</v>
      </c>
      <c r="H38" s="7" t="s">
        <v>2</v>
      </c>
      <c r="I38" s="7" t="s">
        <v>2</v>
      </c>
      <c r="J38" s="7" t="s">
        <v>1099</v>
      </c>
    </row>
    <row r="39" spans="1:10" x14ac:dyDescent="0.25">
      <c r="A39" s="5" t="s">
        <v>15</v>
      </c>
      <c r="B39" s="6" t="s">
        <v>2333</v>
      </c>
      <c r="C39" s="5" t="s">
        <v>2</v>
      </c>
      <c r="D39" s="5"/>
      <c r="E39" s="5" t="s">
        <v>2334</v>
      </c>
      <c r="F39" s="5" t="s">
        <v>19</v>
      </c>
      <c r="G39" s="5" t="s">
        <v>2</v>
      </c>
      <c r="H39" s="5" t="s">
        <v>2</v>
      </c>
      <c r="I39" s="5" t="s">
        <v>2</v>
      </c>
      <c r="J39" s="5" t="s">
        <v>2335</v>
      </c>
    </row>
    <row r="40" spans="1:10" x14ac:dyDescent="0.25" outlineLevel="1" collapsed="1">
      <c r="A40" s="7" t="s">
        <v>15</v>
      </c>
      <c r="B40" s="7" t="s">
        <v>16</v>
      </c>
      <c r="C40" s="10" t="s">
        <v>2336</v>
      </c>
      <c r="D40" s="7"/>
      <c r="E40" s="7" t="s">
        <v>2337</v>
      </c>
      <c r="F40" s="7" t="s">
        <v>19</v>
      </c>
      <c r="G40" s="7" t="s">
        <v>2338</v>
      </c>
      <c r="H40" s="7" t="s">
        <v>2</v>
      </c>
      <c r="I40" s="7" t="s">
        <v>2</v>
      </c>
      <c r="J40" s="7" t="s">
        <v>2339</v>
      </c>
    </row>
    <row r="41" spans="1:10" x14ac:dyDescent="0.25" outlineLevel="1" collapsed="1">
      <c r="A41" s="8" t="s">
        <v>19</v>
      </c>
      <c r="B41" s="9" t="s">
        <v>2340</v>
      </c>
      <c r="C41" s="8" t="s">
        <v>2</v>
      </c>
      <c r="D41" s="8">
        <f>EXACT(G40,"Updating the previous stock by independent measurement of change")</f>
      </c>
      <c r="E41" s="8" t="s">
        <v>2341</v>
      </c>
      <c r="F41" s="8" t="s">
        <v>19</v>
      </c>
      <c r="G41" s="8" t="s">
        <v>2</v>
      </c>
      <c r="H41" s="8" t="s">
        <v>2</v>
      </c>
      <c r="I41" s="8" t="s">
        <v>2</v>
      </c>
      <c r="J41" s="8" t="s">
        <v>2342</v>
      </c>
    </row>
    <row r="42" spans="1:10" x14ac:dyDescent="0.25" outlineLevel="2" collapsed="1">
      <c r="A42" s="7" t="s">
        <v>15</v>
      </c>
      <c r="B42" s="7" t="s">
        <v>64</v>
      </c>
      <c r="C42" s="7" t="s">
        <v>2</v>
      </c>
      <c r="D42" s="7"/>
      <c r="E42" s="7" t="s">
        <v>2841</v>
      </c>
      <c r="F42" s="7" t="s">
        <v>19</v>
      </c>
      <c r="G42" s="7">
        <v>1</v>
      </c>
      <c r="H42" s="7" t="s">
        <v>2</v>
      </c>
      <c r="I42" s="7" t="s">
        <v>2</v>
      </c>
      <c r="J42" s="7" t="s">
        <v>2331</v>
      </c>
    </row>
    <row r="43" spans="1:10" x14ac:dyDescent="0.25" outlineLevel="2" collapsed="1">
      <c r="A43" s="7" t="s">
        <v>15</v>
      </c>
      <c r="B43" s="7" t="s">
        <v>64</v>
      </c>
      <c r="C43" s="7" t="s">
        <v>2</v>
      </c>
      <c r="D43" s="7"/>
      <c r="E43" s="7" t="s">
        <v>2842</v>
      </c>
      <c r="F43" s="7" t="s">
        <v>19</v>
      </c>
      <c r="G43" s="7">
        <v>1</v>
      </c>
      <c r="H43" s="7" t="s">
        <v>2</v>
      </c>
      <c r="I43" s="7" t="s">
        <v>2</v>
      </c>
      <c r="J43" s="7" t="s">
        <v>2379</v>
      </c>
    </row>
    <row r="44" spans="1:10" x14ac:dyDescent="0.25" outlineLevel="2" collapsed="1">
      <c r="A44" s="7" t="s">
        <v>15</v>
      </c>
      <c r="B44" s="7" t="s">
        <v>64</v>
      </c>
      <c r="C44" s="7" t="s">
        <v>2</v>
      </c>
      <c r="D44" s="7"/>
      <c r="E44" s="7" t="s">
        <v>2843</v>
      </c>
      <c r="F44" s="7" t="s">
        <v>19</v>
      </c>
      <c r="G44" s="7">
        <v>1</v>
      </c>
      <c r="H44" s="7" t="s">
        <v>2</v>
      </c>
      <c r="I44" s="7" t="s">
        <v>2</v>
      </c>
      <c r="J44" s="7" t="s">
        <v>2844</v>
      </c>
    </row>
    <row r="45" spans="1:10" x14ac:dyDescent="0.25" outlineLevel="2" collapsed="1">
      <c r="A45" s="7" t="s">
        <v>15</v>
      </c>
      <c r="B45" s="7" t="s">
        <v>64</v>
      </c>
      <c r="C45" s="7" t="s">
        <v>2</v>
      </c>
      <c r="D45" s="7"/>
      <c r="E45" s="7" t="s">
        <v>2845</v>
      </c>
      <c r="F45" s="7" t="s">
        <v>19</v>
      </c>
      <c r="G45" s="7">
        <v>1</v>
      </c>
      <c r="H45" s="7" t="s">
        <v>2</v>
      </c>
      <c r="I45" s="7" t="s">
        <v>2</v>
      </c>
      <c r="J45" s="7" t="s">
        <v>2846</v>
      </c>
    </row>
    <row r="46" spans="1:10" x14ac:dyDescent="0.25" outlineLevel="2" collapsed="1">
      <c r="A46" s="7" t="s">
        <v>15</v>
      </c>
      <c r="B46" s="7" t="s">
        <v>64</v>
      </c>
      <c r="C46" s="7" t="s">
        <v>2</v>
      </c>
      <c r="D46" s="7"/>
      <c r="E46" s="7" t="s">
        <v>2847</v>
      </c>
      <c r="F46" s="7" t="s">
        <v>19</v>
      </c>
      <c r="G46" s="7">
        <v>1</v>
      </c>
      <c r="H46" s="7" t="s">
        <v>2</v>
      </c>
      <c r="I46" s="7" t="s">
        <v>2</v>
      </c>
      <c r="J46" s="7" t="s">
        <v>2848</v>
      </c>
    </row>
    <row r="47" spans="1:10" x14ac:dyDescent="0.25" outlineLevel="1" collapsed="1">
      <c r="A47" s="8" t="s">
        <v>19</v>
      </c>
      <c r="B47" s="9" t="s">
        <v>2343</v>
      </c>
      <c r="C47" s="8" t="s">
        <v>2</v>
      </c>
      <c r="D47" s="8">
        <f>EXACT(G40,"Proportionate crown cover")</f>
      </c>
      <c r="E47" s="8" t="s">
        <v>2344</v>
      </c>
      <c r="F47" s="8" t="s">
        <v>19</v>
      </c>
      <c r="G47" s="8" t="s">
        <v>2</v>
      </c>
      <c r="H47" s="8" t="s">
        <v>2</v>
      </c>
      <c r="I47" s="8" t="s">
        <v>2</v>
      </c>
      <c r="J47" s="8" t="s">
        <v>2345</v>
      </c>
    </row>
    <row r="48" spans="1:10" x14ac:dyDescent="0.25" outlineLevel="2" collapsed="1">
      <c r="A48" s="8" t="s">
        <v>15</v>
      </c>
      <c r="B48" s="9" t="s">
        <v>2849</v>
      </c>
      <c r="C48" s="8" t="s">
        <v>2</v>
      </c>
      <c r="D48" s="8"/>
      <c r="E48" s="8" t="s">
        <v>2850</v>
      </c>
      <c r="F48" s="8" t="s">
        <v>15</v>
      </c>
      <c r="G48" s="8" t="s">
        <v>2</v>
      </c>
      <c r="H48" s="8" t="s">
        <v>2</v>
      </c>
      <c r="I48" s="8" t="s">
        <v>2</v>
      </c>
      <c r="J48" s="8" t="s">
        <v>2851</v>
      </c>
    </row>
    <row r="49" spans="1:10" x14ac:dyDescent="0.25" outlineLevel="3" collapsed="1">
      <c r="A49" s="7" t="s">
        <v>15</v>
      </c>
      <c r="B49" s="7" t="s">
        <v>64</v>
      </c>
      <c r="C49" s="7" t="s">
        <v>2</v>
      </c>
      <c r="D49" s="7"/>
      <c r="E49" s="7" t="s">
        <v>2852</v>
      </c>
      <c r="F49" s="7" t="s">
        <v>19</v>
      </c>
      <c r="G49" s="7">
        <v>1</v>
      </c>
      <c r="H49" s="7" t="s">
        <v>2</v>
      </c>
      <c r="I49" s="7" t="s">
        <v>2</v>
      </c>
      <c r="J49" s="7" t="s">
        <v>2853</v>
      </c>
    </row>
    <row r="50" spans="1:10" x14ac:dyDescent="0.25" outlineLevel="3" collapsed="1">
      <c r="A50" s="7" t="s">
        <v>15</v>
      </c>
      <c r="B50" s="7" t="s">
        <v>64</v>
      </c>
      <c r="C50" s="7" t="s">
        <v>2</v>
      </c>
      <c r="D50" s="7"/>
      <c r="E50" s="7" t="s">
        <v>2802</v>
      </c>
      <c r="F50" s="7" t="s">
        <v>19</v>
      </c>
      <c r="G50" s="7">
        <v>1</v>
      </c>
      <c r="H50" s="7" t="s">
        <v>2</v>
      </c>
      <c r="I50" s="7" t="s">
        <v>2</v>
      </c>
      <c r="J50" s="7" t="s">
        <v>2803</v>
      </c>
    </row>
    <row r="51" spans="1:10" x14ac:dyDescent="0.25" outlineLevel="3" collapsed="1">
      <c r="A51" s="7" t="s">
        <v>15</v>
      </c>
      <c r="B51" s="7" t="s">
        <v>64</v>
      </c>
      <c r="C51" s="7" t="s">
        <v>2</v>
      </c>
      <c r="D51" s="7"/>
      <c r="E51" s="7" t="s">
        <v>2854</v>
      </c>
      <c r="F51" s="7" t="s">
        <v>19</v>
      </c>
      <c r="G51" s="7">
        <v>1</v>
      </c>
      <c r="H51" s="7" t="s">
        <v>2</v>
      </c>
      <c r="I51" s="7" t="s">
        <v>2</v>
      </c>
      <c r="J51" s="7" t="s">
        <v>2855</v>
      </c>
    </row>
    <row r="52" spans="1:10" x14ac:dyDescent="0.25" outlineLevel="3" collapsed="1">
      <c r="A52" s="7" t="s">
        <v>15</v>
      </c>
      <c r="B52" s="7" t="s">
        <v>64</v>
      </c>
      <c r="C52" s="7" t="s">
        <v>2</v>
      </c>
      <c r="D52" s="7"/>
      <c r="E52" s="7" t="s">
        <v>2856</v>
      </c>
      <c r="F52" s="7" t="s">
        <v>19</v>
      </c>
      <c r="G52" s="7">
        <v>1</v>
      </c>
      <c r="H52" s="7" t="s">
        <v>2</v>
      </c>
      <c r="I52" s="7" t="s">
        <v>2</v>
      </c>
      <c r="J52" s="7" t="s">
        <v>2807</v>
      </c>
    </row>
    <row r="53" spans="1:10" x14ac:dyDescent="0.25" outlineLevel="3" collapsed="1">
      <c r="A53" s="7" t="s">
        <v>15</v>
      </c>
      <c r="B53" s="7" t="s">
        <v>64</v>
      </c>
      <c r="C53" s="7" t="s">
        <v>2</v>
      </c>
      <c r="D53" s="7"/>
      <c r="E53" s="7" t="s">
        <v>2857</v>
      </c>
      <c r="F53" s="7" t="s">
        <v>19</v>
      </c>
      <c r="G53" s="7">
        <v>1</v>
      </c>
      <c r="H53" s="7" t="s">
        <v>2</v>
      </c>
      <c r="I53" s="7" t="s">
        <v>2</v>
      </c>
      <c r="J53" s="7" t="s">
        <v>2809</v>
      </c>
    </row>
    <row r="54" spans="1:10" x14ac:dyDescent="0.25" outlineLevel="3" collapsed="1">
      <c r="A54" s="7" t="s">
        <v>15</v>
      </c>
      <c r="B54" s="7" t="s">
        <v>64</v>
      </c>
      <c r="C54" s="7" t="s">
        <v>2</v>
      </c>
      <c r="D54" s="7"/>
      <c r="E54" s="7" t="s">
        <v>2858</v>
      </c>
      <c r="F54" s="7" t="s">
        <v>19</v>
      </c>
      <c r="G54" s="7">
        <v>1</v>
      </c>
      <c r="H54" s="7" t="s">
        <v>2</v>
      </c>
      <c r="I54" s="7" t="s">
        <v>2</v>
      </c>
      <c r="J54" s="7" t="s">
        <v>2811</v>
      </c>
    </row>
    <row r="55" spans="1:10" x14ac:dyDescent="0.25" outlineLevel="1" collapsed="1">
      <c r="A55" s="8" t="s">
        <v>19</v>
      </c>
      <c r="B55" s="9" t="s">
        <v>2346</v>
      </c>
      <c r="C55" s="8" t="s">
        <v>2</v>
      </c>
      <c r="D55" s="8">
        <f>EXACT(G40,"Measurement of sample plots")</f>
      </c>
      <c r="E55" s="8" t="s">
        <v>2338</v>
      </c>
      <c r="F55" s="8" t="s">
        <v>19</v>
      </c>
      <c r="G55" s="8" t="s">
        <v>2</v>
      </c>
      <c r="H55" s="8" t="s">
        <v>2</v>
      </c>
      <c r="I55" s="8" t="s">
        <v>2</v>
      </c>
      <c r="J55" s="8" t="s">
        <v>2347</v>
      </c>
    </row>
    <row r="56" spans="1:10" x14ac:dyDescent="0.25" outlineLevel="2" collapsed="1">
      <c r="A56" s="7" t="s">
        <v>15</v>
      </c>
      <c r="B56" s="7" t="s">
        <v>16</v>
      </c>
      <c r="C56" s="10" t="s">
        <v>2859</v>
      </c>
      <c r="D56" s="7"/>
      <c r="E56" s="7" t="s">
        <v>2860</v>
      </c>
      <c r="F56" s="7" t="s">
        <v>19</v>
      </c>
      <c r="G56" s="7" t="s">
        <v>2861</v>
      </c>
      <c r="H56" s="7" t="s">
        <v>2</v>
      </c>
      <c r="I56" s="7" t="s">
        <v>2</v>
      </c>
      <c r="J56" s="7" t="s">
        <v>2862</v>
      </c>
    </row>
    <row r="57" spans="1:10" x14ac:dyDescent="0.25" outlineLevel="2" collapsed="1">
      <c r="A57" s="8" t="s">
        <v>19</v>
      </c>
      <c r="B57" s="9" t="s">
        <v>2863</v>
      </c>
      <c r="C57" s="8" t="s">
        <v>2</v>
      </c>
      <c r="D57" s="8">
        <f>EXACT(G56,"Stratified random sampling")</f>
      </c>
      <c r="E57" s="8" t="s">
        <v>2861</v>
      </c>
      <c r="F57" s="8" t="s">
        <v>19</v>
      </c>
      <c r="G57" s="8" t="s">
        <v>2</v>
      </c>
      <c r="H57" s="8" t="s">
        <v>2</v>
      </c>
      <c r="I57" s="8" t="s">
        <v>2</v>
      </c>
      <c r="J57" s="8" t="s">
        <v>2864</v>
      </c>
    </row>
    <row r="58" spans="1:10" x14ac:dyDescent="0.25" outlineLevel="3" collapsed="1">
      <c r="A58" s="7" t="s">
        <v>15</v>
      </c>
      <c r="B58" s="7" t="s">
        <v>64</v>
      </c>
      <c r="C58" s="7" t="s">
        <v>2</v>
      </c>
      <c r="D58" s="7"/>
      <c r="E58" s="7" t="s">
        <v>2802</v>
      </c>
      <c r="F58" s="7" t="s">
        <v>19</v>
      </c>
      <c r="G58" s="7">
        <v>1</v>
      </c>
      <c r="H58" s="7" t="s">
        <v>2</v>
      </c>
      <c r="I58" s="7" t="s">
        <v>2</v>
      </c>
      <c r="J58" s="7" t="s">
        <v>2803</v>
      </c>
    </row>
    <row r="59" spans="1:10" x14ac:dyDescent="0.25" outlineLevel="3" collapsed="1">
      <c r="A59" s="7" t="s">
        <v>15</v>
      </c>
      <c r="B59" s="7" t="s">
        <v>64</v>
      </c>
      <c r="C59" s="7" t="s">
        <v>2</v>
      </c>
      <c r="D59" s="7"/>
      <c r="E59" s="7" t="s">
        <v>2865</v>
      </c>
      <c r="F59" s="7" t="s">
        <v>19</v>
      </c>
      <c r="G59" s="7">
        <v>1</v>
      </c>
      <c r="H59" s="7" t="s">
        <v>2</v>
      </c>
      <c r="I59" s="7" t="s">
        <v>2</v>
      </c>
      <c r="J59" s="7" t="s">
        <v>2866</v>
      </c>
    </row>
    <row r="60" spans="1:10" x14ac:dyDescent="0.25" outlineLevel="3" collapsed="1">
      <c r="A60" s="7" t="s">
        <v>15</v>
      </c>
      <c r="B60" s="7" t="s">
        <v>64</v>
      </c>
      <c r="C60" s="7" t="s">
        <v>2</v>
      </c>
      <c r="D60" s="7"/>
      <c r="E60" s="7" t="s">
        <v>2867</v>
      </c>
      <c r="F60" s="7" t="s">
        <v>19</v>
      </c>
      <c r="G60" s="7">
        <v>1</v>
      </c>
      <c r="H60" s="7" t="s">
        <v>2</v>
      </c>
      <c r="I60" s="7" t="s">
        <v>2</v>
      </c>
      <c r="J60" s="7" t="s">
        <v>2817</v>
      </c>
    </row>
    <row r="61" spans="1:10" x14ac:dyDescent="0.25" outlineLevel="3" collapsed="1">
      <c r="A61" s="7" t="s">
        <v>15</v>
      </c>
      <c r="B61" s="7" t="s">
        <v>64</v>
      </c>
      <c r="C61" s="7" t="s">
        <v>2</v>
      </c>
      <c r="D61" s="7"/>
      <c r="E61" s="7" t="s">
        <v>2868</v>
      </c>
      <c r="F61" s="7" t="s">
        <v>19</v>
      </c>
      <c r="G61" s="7">
        <v>1</v>
      </c>
      <c r="H61" s="7" t="s">
        <v>2</v>
      </c>
      <c r="I61" s="7" t="s">
        <v>2</v>
      </c>
      <c r="J61" s="7" t="s">
        <v>2869</v>
      </c>
    </row>
    <row r="62" spans="1:10" x14ac:dyDescent="0.25" outlineLevel="3" collapsed="1">
      <c r="A62" s="7" t="s">
        <v>15</v>
      </c>
      <c r="B62" s="7" t="s">
        <v>64</v>
      </c>
      <c r="C62" s="7" t="s">
        <v>2</v>
      </c>
      <c r="D62" s="7"/>
      <c r="E62" s="7" t="s">
        <v>2870</v>
      </c>
      <c r="F62" s="7" t="s">
        <v>19</v>
      </c>
      <c r="G62" s="7">
        <v>1</v>
      </c>
      <c r="H62" s="7" t="s">
        <v>2</v>
      </c>
      <c r="I62" s="7" t="s">
        <v>2</v>
      </c>
      <c r="J62" s="7" t="s">
        <v>2871</v>
      </c>
    </row>
    <row r="63" spans="1:10" x14ac:dyDescent="0.25" outlineLevel="3" collapsed="1">
      <c r="A63" s="7" t="s">
        <v>15</v>
      </c>
      <c r="B63" s="7" t="s">
        <v>64</v>
      </c>
      <c r="C63" s="7" t="s">
        <v>2</v>
      </c>
      <c r="D63" s="7"/>
      <c r="E63" s="7" t="s">
        <v>2872</v>
      </c>
      <c r="F63" s="7" t="s">
        <v>19</v>
      </c>
      <c r="G63" s="7">
        <v>1</v>
      </c>
      <c r="H63" s="7" t="s">
        <v>2</v>
      </c>
      <c r="I63" s="7" t="s">
        <v>2</v>
      </c>
      <c r="J63" s="7" t="s">
        <v>2821</v>
      </c>
    </row>
    <row r="64" spans="1:10" x14ac:dyDescent="0.25" outlineLevel="3" collapsed="1">
      <c r="A64" s="8" t="s">
        <v>15</v>
      </c>
      <c r="B64" s="9" t="s">
        <v>2873</v>
      </c>
      <c r="C64" s="8" t="s">
        <v>2</v>
      </c>
      <c r="D64" s="8"/>
      <c r="E64" s="8" t="s">
        <v>2874</v>
      </c>
      <c r="F64" s="8" t="s">
        <v>15</v>
      </c>
      <c r="G64" s="8" t="s">
        <v>2</v>
      </c>
      <c r="H64" s="8" t="s">
        <v>2</v>
      </c>
      <c r="I64" s="8" t="s">
        <v>2</v>
      </c>
      <c r="J64" s="8" t="s">
        <v>2875</v>
      </c>
    </row>
    <row r="65" spans="1:10" x14ac:dyDescent="0.25" outlineLevel="4" collapsed="1">
      <c r="A65" s="7" t="s">
        <v>15</v>
      </c>
      <c r="B65" s="7" t="s">
        <v>64</v>
      </c>
      <c r="C65" s="7" t="s">
        <v>2</v>
      </c>
      <c r="D65" s="7"/>
      <c r="E65" s="7" t="s">
        <v>2876</v>
      </c>
      <c r="F65" s="7" t="s">
        <v>19</v>
      </c>
      <c r="G65" s="7">
        <v>1</v>
      </c>
      <c r="H65" s="7" t="s">
        <v>2</v>
      </c>
      <c r="I65" s="7" t="s">
        <v>2</v>
      </c>
      <c r="J65" s="7" t="s">
        <v>2877</v>
      </c>
    </row>
    <row r="66" spans="1:10" x14ac:dyDescent="0.25" outlineLevel="4" collapsed="1">
      <c r="A66" s="7" t="s">
        <v>15</v>
      </c>
      <c r="B66" s="7" t="s">
        <v>64</v>
      </c>
      <c r="C66" s="7" t="s">
        <v>2</v>
      </c>
      <c r="D66" s="7"/>
      <c r="E66" s="7" t="s">
        <v>2878</v>
      </c>
      <c r="F66" s="7" t="s">
        <v>19</v>
      </c>
      <c r="G66" s="7">
        <v>1</v>
      </c>
      <c r="H66" s="7" t="s">
        <v>2</v>
      </c>
      <c r="I66" s="7" t="s">
        <v>2</v>
      </c>
      <c r="J66" s="7" t="s">
        <v>2830</v>
      </c>
    </row>
    <row r="67" spans="1:10" x14ac:dyDescent="0.25" outlineLevel="4" collapsed="1">
      <c r="A67" s="7" t="s">
        <v>15</v>
      </c>
      <c r="B67" s="7" t="s">
        <v>64</v>
      </c>
      <c r="C67" s="7" t="s">
        <v>2</v>
      </c>
      <c r="D67" s="7"/>
      <c r="E67" s="7" t="s">
        <v>2879</v>
      </c>
      <c r="F67" s="7" t="s">
        <v>15</v>
      </c>
      <c r="G67" s="7">
        <v>1</v>
      </c>
      <c r="H67" s="7" t="s">
        <v>2</v>
      </c>
      <c r="I67" s="7" t="s">
        <v>2</v>
      </c>
      <c r="J67" s="7" t="s">
        <v>2880</v>
      </c>
    </row>
    <row r="68" spans="1:10" x14ac:dyDescent="0.25" outlineLevel="4" collapsed="1">
      <c r="A68" s="7" t="s">
        <v>15</v>
      </c>
      <c r="B68" s="7" t="s">
        <v>64</v>
      </c>
      <c r="C68" s="7" t="s">
        <v>2</v>
      </c>
      <c r="D68" s="7"/>
      <c r="E68" s="7" t="s">
        <v>2881</v>
      </c>
      <c r="F68" s="7" t="s">
        <v>19</v>
      </c>
      <c r="G68" s="7">
        <v>1</v>
      </c>
      <c r="H68" s="7" t="s">
        <v>2</v>
      </c>
      <c r="I68" s="7" t="s">
        <v>2</v>
      </c>
      <c r="J68" s="7" t="s">
        <v>2882</v>
      </c>
    </row>
    <row r="69" spans="1:10" x14ac:dyDescent="0.25" outlineLevel="2" collapsed="1">
      <c r="A69" s="8" t="s">
        <v>19</v>
      </c>
      <c r="B69" s="9" t="s">
        <v>2883</v>
      </c>
      <c r="C69" s="8" t="s">
        <v>2</v>
      </c>
      <c r="D69" s="8">
        <f>NOT(EXACT(G56,"Stratified random sampling"))</f>
      </c>
      <c r="E69" s="8" t="s">
        <v>2884</v>
      </c>
      <c r="F69" s="8" t="s">
        <v>19</v>
      </c>
      <c r="G69" s="8" t="s">
        <v>2</v>
      </c>
      <c r="H69" s="8" t="s">
        <v>2</v>
      </c>
      <c r="I69" s="8" t="s">
        <v>2</v>
      </c>
      <c r="J69" s="8" t="s">
        <v>2885</v>
      </c>
    </row>
    <row r="70" spans="1:10" x14ac:dyDescent="0.25" outlineLevel="3" collapsed="1">
      <c r="A70" s="7" t="s">
        <v>15</v>
      </c>
      <c r="B70" s="7" t="s">
        <v>64</v>
      </c>
      <c r="C70" s="7" t="s">
        <v>2</v>
      </c>
      <c r="D70" s="7"/>
      <c r="E70" s="7" t="s">
        <v>2802</v>
      </c>
      <c r="F70" s="7" t="s">
        <v>19</v>
      </c>
      <c r="G70" s="7">
        <v>1</v>
      </c>
      <c r="H70" s="7" t="s">
        <v>2</v>
      </c>
      <c r="I70" s="7" t="s">
        <v>2</v>
      </c>
      <c r="J70" s="7" t="s">
        <v>2803</v>
      </c>
    </row>
    <row r="71" spans="1:10" x14ac:dyDescent="0.25" outlineLevel="3" collapsed="1">
      <c r="A71" s="7" t="s">
        <v>15</v>
      </c>
      <c r="B71" s="7" t="s">
        <v>64</v>
      </c>
      <c r="C71" s="7" t="s">
        <v>2</v>
      </c>
      <c r="D71" s="7"/>
      <c r="E71" s="7" t="s">
        <v>2865</v>
      </c>
      <c r="F71" s="7" t="s">
        <v>19</v>
      </c>
      <c r="G71" s="7">
        <v>1</v>
      </c>
      <c r="H71" s="7" t="s">
        <v>2</v>
      </c>
      <c r="I71" s="7" t="s">
        <v>2</v>
      </c>
      <c r="J71" s="7" t="s">
        <v>2866</v>
      </c>
    </row>
    <row r="72" spans="1:10" x14ac:dyDescent="0.25" outlineLevel="3" collapsed="1">
      <c r="A72" s="7" t="s">
        <v>15</v>
      </c>
      <c r="B72" s="7" t="s">
        <v>64</v>
      </c>
      <c r="C72" s="7" t="s">
        <v>2</v>
      </c>
      <c r="D72" s="7"/>
      <c r="E72" s="7" t="s">
        <v>2867</v>
      </c>
      <c r="F72" s="7" t="s">
        <v>19</v>
      </c>
      <c r="G72" s="7">
        <v>1</v>
      </c>
      <c r="H72" s="7" t="s">
        <v>2</v>
      </c>
      <c r="I72" s="7" t="s">
        <v>2</v>
      </c>
      <c r="J72" s="7" t="s">
        <v>2817</v>
      </c>
    </row>
    <row r="73" spans="1:10" x14ac:dyDescent="0.25" outlineLevel="3" collapsed="1">
      <c r="A73" s="7" t="s">
        <v>15</v>
      </c>
      <c r="B73" s="7" t="s">
        <v>64</v>
      </c>
      <c r="C73" s="7" t="s">
        <v>2</v>
      </c>
      <c r="D73" s="7"/>
      <c r="E73" s="7" t="s">
        <v>2868</v>
      </c>
      <c r="F73" s="7" t="s">
        <v>19</v>
      </c>
      <c r="G73" s="7">
        <v>1</v>
      </c>
      <c r="H73" s="7" t="s">
        <v>2</v>
      </c>
      <c r="I73" s="7" t="s">
        <v>2</v>
      </c>
      <c r="J73" s="7" t="s">
        <v>2869</v>
      </c>
    </row>
    <row r="74" spans="1:10" x14ac:dyDescent="0.25" outlineLevel="3" collapsed="1">
      <c r="A74" s="7" t="s">
        <v>15</v>
      </c>
      <c r="B74" s="7" t="s">
        <v>64</v>
      </c>
      <c r="C74" s="7" t="s">
        <v>2</v>
      </c>
      <c r="D74" s="7"/>
      <c r="E74" s="7" t="s">
        <v>2870</v>
      </c>
      <c r="F74" s="7" t="s">
        <v>19</v>
      </c>
      <c r="G74" s="7">
        <v>1</v>
      </c>
      <c r="H74" s="7" t="s">
        <v>2</v>
      </c>
      <c r="I74" s="7" t="s">
        <v>2</v>
      </c>
      <c r="J74" s="7" t="s">
        <v>2871</v>
      </c>
    </row>
    <row r="75" spans="1:10" x14ac:dyDescent="0.25" outlineLevel="3" collapsed="1">
      <c r="A75" s="7" t="s">
        <v>15</v>
      </c>
      <c r="B75" s="7" t="s">
        <v>64</v>
      </c>
      <c r="C75" s="7" t="s">
        <v>2</v>
      </c>
      <c r="D75" s="7"/>
      <c r="E75" s="7" t="s">
        <v>2872</v>
      </c>
      <c r="F75" s="7" t="s">
        <v>19</v>
      </c>
      <c r="G75" s="7">
        <v>1</v>
      </c>
      <c r="H75" s="7" t="s">
        <v>2</v>
      </c>
      <c r="I75" s="7" t="s">
        <v>2</v>
      </c>
      <c r="J75" s="7" t="s">
        <v>2821</v>
      </c>
    </row>
    <row r="76" spans="1:10" x14ac:dyDescent="0.25" outlineLevel="3" collapsed="1">
      <c r="A76" s="8" t="s">
        <v>15</v>
      </c>
      <c r="B76" s="9" t="s">
        <v>2886</v>
      </c>
      <c r="C76" s="8" t="s">
        <v>2</v>
      </c>
      <c r="D76" s="8"/>
      <c r="E76" s="8" t="s">
        <v>2874</v>
      </c>
      <c r="F76" s="8" t="s">
        <v>15</v>
      </c>
      <c r="G76" s="8" t="s">
        <v>2</v>
      </c>
      <c r="H76" s="8" t="s">
        <v>2</v>
      </c>
      <c r="I76" s="8" t="s">
        <v>2</v>
      </c>
      <c r="J76" s="8" t="s">
        <v>2887</v>
      </c>
    </row>
    <row r="77" spans="1:10" x14ac:dyDescent="0.25" outlineLevel="4" collapsed="1">
      <c r="A77" s="7" t="s">
        <v>15</v>
      </c>
      <c r="B77" s="7" t="s">
        <v>64</v>
      </c>
      <c r="C77" s="7" t="s">
        <v>2</v>
      </c>
      <c r="D77" s="7"/>
      <c r="E77" s="7" t="s">
        <v>2876</v>
      </c>
      <c r="F77" s="7" t="s">
        <v>19</v>
      </c>
      <c r="G77" s="7">
        <v>1</v>
      </c>
      <c r="H77" s="7" t="s">
        <v>2</v>
      </c>
      <c r="I77" s="7" t="s">
        <v>2</v>
      </c>
      <c r="J77" s="7" t="s">
        <v>2877</v>
      </c>
    </row>
    <row r="78" spans="1:10" x14ac:dyDescent="0.25" outlineLevel="4" collapsed="1">
      <c r="A78" s="7" t="s">
        <v>15</v>
      </c>
      <c r="B78" s="7" t="s">
        <v>64</v>
      </c>
      <c r="C78" s="7" t="s">
        <v>2</v>
      </c>
      <c r="D78" s="7"/>
      <c r="E78" s="7" t="s">
        <v>2879</v>
      </c>
      <c r="F78" s="7" t="s">
        <v>15</v>
      </c>
      <c r="G78" s="7">
        <v>1</v>
      </c>
      <c r="H78" s="7" t="s">
        <v>2</v>
      </c>
      <c r="I78" s="7" t="s">
        <v>2</v>
      </c>
      <c r="J78" s="7" t="s">
        <v>2880</v>
      </c>
    </row>
    <row r="79" spans="1:10" x14ac:dyDescent="0.25" outlineLevel="4" collapsed="1">
      <c r="A79" s="7" t="s">
        <v>15</v>
      </c>
      <c r="B79" s="7" t="s">
        <v>64</v>
      </c>
      <c r="C79" s="7" t="s">
        <v>2</v>
      </c>
      <c r="D79" s="7"/>
      <c r="E79" s="7" t="s">
        <v>2888</v>
      </c>
      <c r="F79" s="7" t="s">
        <v>19</v>
      </c>
      <c r="G79" s="7">
        <v>1</v>
      </c>
      <c r="H79" s="7" t="s">
        <v>2</v>
      </c>
      <c r="I79" s="7" t="s">
        <v>2</v>
      </c>
      <c r="J79" s="7" t="s">
        <v>2889</v>
      </c>
    </row>
    <row r="80" spans="1:10" x14ac:dyDescent="0.25" outlineLevel="4" collapsed="1">
      <c r="A80" s="7" t="s">
        <v>15</v>
      </c>
      <c r="B80" s="7" t="s">
        <v>64</v>
      </c>
      <c r="C80" s="7" t="s">
        <v>2</v>
      </c>
      <c r="D80" s="7"/>
      <c r="E80" s="7" t="s">
        <v>2890</v>
      </c>
      <c r="F80" s="7" t="s">
        <v>19</v>
      </c>
      <c r="G80" s="7">
        <v>1</v>
      </c>
      <c r="H80" s="7" t="s">
        <v>2</v>
      </c>
      <c r="I80" s="7" t="s">
        <v>2</v>
      </c>
      <c r="J80" s="7" t="s">
        <v>2891</v>
      </c>
    </row>
    <row r="81" spans="1:10" x14ac:dyDescent="0.25" outlineLevel="4" collapsed="1">
      <c r="A81" s="7" t="s">
        <v>15</v>
      </c>
      <c r="B81" s="7" t="s">
        <v>64</v>
      </c>
      <c r="C81" s="7" t="s">
        <v>2</v>
      </c>
      <c r="D81" s="7"/>
      <c r="E81" s="7" t="s">
        <v>2892</v>
      </c>
      <c r="F81" s="7" t="s">
        <v>19</v>
      </c>
      <c r="G81" s="7">
        <v>1</v>
      </c>
      <c r="H81" s="7" t="s">
        <v>2</v>
      </c>
      <c r="I81" s="7" t="s">
        <v>2</v>
      </c>
      <c r="J81" s="7" t="s">
        <v>2893</v>
      </c>
    </row>
    <row r="82" spans="1:10" x14ac:dyDescent="0.25" outlineLevel="4" collapsed="1">
      <c r="A82" s="7" t="s">
        <v>15</v>
      </c>
      <c r="B82" s="7" t="s">
        <v>64</v>
      </c>
      <c r="C82" s="7" t="s">
        <v>2</v>
      </c>
      <c r="D82" s="7"/>
      <c r="E82" s="7" t="s">
        <v>2894</v>
      </c>
      <c r="F82" s="7" t="s">
        <v>19</v>
      </c>
      <c r="G82" s="7">
        <v>1</v>
      </c>
      <c r="H82" s="7" t="s">
        <v>2</v>
      </c>
      <c r="I82" s="7" t="s">
        <v>2</v>
      </c>
      <c r="J82" s="7" t="s">
        <v>2882</v>
      </c>
    </row>
    <row r="83" spans="1:10" x14ac:dyDescent="0.25" outlineLevel="4" collapsed="1">
      <c r="A83" s="7" t="s">
        <v>15</v>
      </c>
      <c r="B83" s="7" t="s">
        <v>64</v>
      </c>
      <c r="C83" s="7" t="s">
        <v>2</v>
      </c>
      <c r="D83" s="7"/>
      <c r="E83" s="7" t="s">
        <v>2895</v>
      </c>
      <c r="F83" s="7" t="s">
        <v>19</v>
      </c>
      <c r="G83" s="7">
        <v>1</v>
      </c>
      <c r="H83" s="7" t="s">
        <v>2</v>
      </c>
      <c r="I83" s="7" t="s">
        <v>2</v>
      </c>
      <c r="J83" s="7" t="s">
        <v>2896</v>
      </c>
    </row>
    <row r="84" spans="1:10" x14ac:dyDescent="0.25" outlineLevel="4" collapsed="1">
      <c r="A84" s="7" t="s">
        <v>15</v>
      </c>
      <c r="B84" s="7" t="s">
        <v>64</v>
      </c>
      <c r="C84" s="7" t="s">
        <v>2</v>
      </c>
      <c r="D84" s="7"/>
      <c r="E84" s="7" t="s">
        <v>2897</v>
      </c>
      <c r="F84" s="7" t="s">
        <v>19</v>
      </c>
      <c r="G84" s="7">
        <v>1</v>
      </c>
      <c r="H84" s="7" t="s">
        <v>2</v>
      </c>
      <c r="I84" s="7" t="s">
        <v>2</v>
      </c>
      <c r="J84" s="7" t="s">
        <v>2898</v>
      </c>
    </row>
    <row r="85" spans="1:10" x14ac:dyDescent="0.25" outlineLevel="4" collapsed="1">
      <c r="A85" s="7" t="s">
        <v>15</v>
      </c>
      <c r="B85" s="7" t="s">
        <v>64</v>
      </c>
      <c r="C85" s="7" t="s">
        <v>2</v>
      </c>
      <c r="D85" s="7"/>
      <c r="E85" s="7" t="s">
        <v>2878</v>
      </c>
      <c r="F85" s="7" t="s">
        <v>19</v>
      </c>
      <c r="G85" s="7">
        <v>1</v>
      </c>
      <c r="H85" s="7" t="s">
        <v>2</v>
      </c>
      <c r="I85" s="7" t="s">
        <v>2</v>
      </c>
      <c r="J85" s="7" t="s">
        <v>2830</v>
      </c>
    </row>
    <row r="86" spans="1:10" x14ac:dyDescent="0.25">
      <c r="A86" s="5" t="s">
        <v>15</v>
      </c>
      <c r="B86" s="5" t="s">
        <v>16</v>
      </c>
      <c r="C86" s="6" t="s">
        <v>2348</v>
      </c>
      <c r="D86" s="5"/>
      <c r="E86" s="5" t="s">
        <v>2349</v>
      </c>
      <c r="F86" s="5" t="s">
        <v>19</v>
      </c>
      <c r="G86" s="5" t="s">
        <v>2307</v>
      </c>
      <c r="H86" s="5" t="s">
        <v>2</v>
      </c>
      <c r="I86" s="5" t="s">
        <v>2</v>
      </c>
      <c r="J86" s="5" t="s">
        <v>2350</v>
      </c>
    </row>
    <row r="87" spans="1:10" x14ac:dyDescent="0.25">
      <c r="A87" s="5" t="s">
        <v>19</v>
      </c>
      <c r="B87" s="6" t="s">
        <v>2351</v>
      </c>
      <c r="C87" s="5" t="s">
        <v>2</v>
      </c>
      <c r="D87" s="5">
        <f>EXACT(G86,"Between two points of time")</f>
      </c>
      <c r="E87" s="5" t="s">
        <v>2352</v>
      </c>
      <c r="F87" s="5" t="s">
        <v>19</v>
      </c>
      <c r="G87" s="5" t="s">
        <v>2</v>
      </c>
      <c r="H87" s="5" t="s">
        <v>2</v>
      </c>
      <c r="I87" s="5" t="s">
        <v>2</v>
      </c>
      <c r="J87" s="5" t="s">
        <v>2353</v>
      </c>
    </row>
    <row r="88" spans="1:10" x14ac:dyDescent="0.25" outlineLevel="1" collapsed="1">
      <c r="A88" s="7" t="s">
        <v>15</v>
      </c>
      <c r="B88" s="7" t="s">
        <v>64</v>
      </c>
      <c r="C88" s="7" t="s">
        <v>2</v>
      </c>
      <c r="D88" s="7"/>
      <c r="E88" s="7" t="s">
        <v>2354</v>
      </c>
      <c r="F88" s="7" t="s">
        <v>19</v>
      </c>
      <c r="G88" s="7">
        <v>1</v>
      </c>
      <c r="H88" s="7" t="s">
        <v>2</v>
      </c>
      <c r="I88" s="7" t="s">
        <v>2</v>
      </c>
      <c r="J88" s="7" t="s">
        <v>2355</v>
      </c>
    </row>
    <row r="89" spans="1:10" x14ac:dyDescent="0.25" outlineLevel="1" collapsed="1">
      <c r="A89" s="7" t="s">
        <v>15</v>
      </c>
      <c r="B89" s="7" t="s">
        <v>64</v>
      </c>
      <c r="C89" s="7" t="s">
        <v>2</v>
      </c>
      <c r="D89" s="7"/>
      <c r="E89" s="7" t="s">
        <v>2356</v>
      </c>
      <c r="F89" s="7" t="s">
        <v>19</v>
      </c>
      <c r="G89" s="7">
        <v>1</v>
      </c>
      <c r="H89" s="7" t="s">
        <v>2</v>
      </c>
      <c r="I89" s="7" t="s">
        <v>2</v>
      </c>
      <c r="J89" s="7" t="s">
        <v>2357</v>
      </c>
    </row>
    <row r="90" spans="1:10" x14ac:dyDescent="0.25">
      <c r="A90" s="5" t="s">
        <v>19</v>
      </c>
      <c r="B90" s="6" t="s">
        <v>2358</v>
      </c>
      <c r="C90" s="5" t="s">
        <v>2</v>
      </c>
      <c r="D90" s="5">
        <f>NOT(EXACT(G86,"Between two points of time"))</f>
      </c>
      <c r="E90" s="5" t="s">
        <v>2359</v>
      </c>
      <c r="F90" s="5" t="s">
        <v>19</v>
      </c>
      <c r="G90" s="5" t="s">
        <v>2</v>
      </c>
      <c r="H90" s="5" t="s">
        <v>2</v>
      </c>
      <c r="I90" s="5" t="s">
        <v>2</v>
      </c>
      <c r="J90" s="5" t="s">
        <v>2360</v>
      </c>
    </row>
    <row r="91" spans="1:10" x14ac:dyDescent="0.25" outlineLevel="1" collapsed="1">
      <c r="A91" s="7" t="s">
        <v>15</v>
      </c>
      <c r="B91" s="7" t="s">
        <v>64</v>
      </c>
      <c r="C91" s="7" t="s">
        <v>2</v>
      </c>
      <c r="D91" s="7"/>
      <c r="E91" s="7" t="s">
        <v>2361</v>
      </c>
      <c r="F91" s="7" t="s">
        <v>19</v>
      </c>
      <c r="G91" s="7">
        <v>1</v>
      </c>
      <c r="H91" s="7" t="s">
        <v>2</v>
      </c>
      <c r="I91" s="7" t="s">
        <v>2</v>
      </c>
      <c r="J91" s="7" t="s">
        <v>2355</v>
      </c>
    </row>
    <row r="92" spans="1:10" x14ac:dyDescent="0.25" outlineLevel="1" collapsed="1">
      <c r="A92" s="7" t="s">
        <v>15</v>
      </c>
      <c r="B92" s="7" t="s">
        <v>64</v>
      </c>
      <c r="C92" s="7" t="s">
        <v>2</v>
      </c>
      <c r="D92" s="7"/>
      <c r="E92" s="7" t="s">
        <v>2362</v>
      </c>
      <c r="F92" s="7" t="s">
        <v>19</v>
      </c>
      <c r="G92" s="7">
        <v>1</v>
      </c>
      <c r="H92" s="7" t="s">
        <v>2</v>
      </c>
      <c r="I92" s="7" t="s">
        <v>2</v>
      </c>
      <c r="J92" s="7" t="s">
        <v>2357</v>
      </c>
    </row>
    <row r="93" spans="1:10" x14ac:dyDescent="0.25" outlineLevel="1" collapsed="1">
      <c r="A93" s="7" t="s">
        <v>15</v>
      </c>
      <c r="B93" s="7" t="s">
        <v>64</v>
      </c>
      <c r="C93" s="7" t="s">
        <v>2</v>
      </c>
      <c r="D93" s="7"/>
      <c r="E93" s="7" t="s">
        <v>2363</v>
      </c>
      <c r="F93" s="7" t="s">
        <v>19</v>
      </c>
      <c r="G93" s="7">
        <v>1</v>
      </c>
      <c r="H93" s="7" t="s">
        <v>2</v>
      </c>
      <c r="I93" s="7" t="s">
        <v>2</v>
      </c>
      <c r="J93" s="7" t="s">
        <v>1099</v>
      </c>
    </row>
    <row r="94" spans="1:10" x14ac:dyDescent="0.25">
      <c r="A94" s="5" t="s">
        <v>15</v>
      </c>
      <c r="B94" s="6" t="s">
        <v>2364</v>
      </c>
      <c r="C94" s="5" t="s">
        <v>2</v>
      </c>
      <c r="D94" s="5"/>
      <c r="E94" s="5" t="s">
        <v>2365</v>
      </c>
      <c r="F94" s="5" t="s">
        <v>19</v>
      </c>
      <c r="G94" s="5" t="s">
        <v>2</v>
      </c>
      <c r="H94" s="5" t="s">
        <v>2</v>
      </c>
      <c r="I94" s="5" t="s">
        <v>2</v>
      </c>
      <c r="J94" s="5" t="s">
        <v>2366</v>
      </c>
    </row>
    <row r="95" spans="1:10" x14ac:dyDescent="0.25" outlineLevel="1" collapsed="1">
      <c r="A95" s="7" t="s">
        <v>15</v>
      </c>
      <c r="B95" s="7" t="s">
        <v>64</v>
      </c>
      <c r="C95" s="7" t="s">
        <v>2</v>
      </c>
      <c r="D95" s="7"/>
      <c r="E95" s="7" t="s">
        <v>2367</v>
      </c>
      <c r="F95" s="7" t="s">
        <v>19</v>
      </c>
      <c r="G95" s="7">
        <v>1</v>
      </c>
      <c r="H95" s="7" t="s">
        <v>2</v>
      </c>
      <c r="I95" s="7" t="s">
        <v>2</v>
      </c>
      <c r="J95" s="7" t="s">
        <v>2368</v>
      </c>
    </row>
    <row r="96" spans="1:10" x14ac:dyDescent="0.25" outlineLevel="1" collapsed="1">
      <c r="A96" s="7" t="s">
        <v>15</v>
      </c>
      <c r="B96" s="7" t="s">
        <v>64</v>
      </c>
      <c r="C96" s="7" t="s">
        <v>2</v>
      </c>
      <c r="D96" s="7"/>
      <c r="E96" s="7" t="s">
        <v>2369</v>
      </c>
      <c r="F96" s="7" t="s">
        <v>19</v>
      </c>
      <c r="G96" s="7">
        <v>1</v>
      </c>
      <c r="H96" s="7" t="s">
        <v>2</v>
      </c>
      <c r="I96" s="7" t="s">
        <v>2</v>
      </c>
      <c r="J96" s="7" t="s">
        <v>2370</v>
      </c>
    </row>
    <row r="97" spans="1:10" x14ac:dyDescent="0.25" outlineLevel="1" collapsed="1">
      <c r="A97" s="8" t="s">
        <v>15</v>
      </c>
      <c r="B97" s="9" t="s">
        <v>2371</v>
      </c>
      <c r="C97" s="8" t="s">
        <v>2</v>
      </c>
      <c r="D97" s="8"/>
      <c r="E97" s="8" t="s">
        <v>2372</v>
      </c>
      <c r="F97" s="8" t="s">
        <v>15</v>
      </c>
      <c r="G97" s="8" t="s">
        <v>2</v>
      </c>
      <c r="H97" s="8" t="s">
        <v>2</v>
      </c>
      <c r="I97" s="8" t="s">
        <v>2</v>
      </c>
      <c r="J97" s="8" t="s">
        <v>2373</v>
      </c>
    </row>
    <row r="98" spans="1:10" x14ac:dyDescent="0.25" outlineLevel="2" collapsed="1">
      <c r="A98" s="7" t="s">
        <v>15</v>
      </c>
      <c r="B98" s="7" t="s">
        <v>64</v>
      </c>
      <c r="C98" s="7" t="s">
        <v>2</v>
      </c>
      <c r="D98" s="7"/>
      <c r="E98" s="7" t="s">
        <v>2899</v>
      </c>
      <c r="F98" s="7" t="s">
        <v>19</v>
      </c>
      <c r="G98" s="7">
        <v>1</v>
      </c>
      <c r="H98" s="7" t="s">
        <v>2</v>
      </c>
      <c r="I98" s="7" t="s">
        <v>2</v>
      </c>
      <c r="J98" s="7" t="s">
        <v>2900</v>
      </c>
    </row>
    <row r="99" spans="1:10" x14ac:dyDescent="0.25" outlineLevel="2" collapsed="1">
      <c r="A99" s="7" t="s">
        <v>15</v>
      </c>
      <c r="B99" s="7" t="s">
        <v>64</v>
      </c>
      <c r="C99" s="7" t="s">
        <v>2</v>
      </c>
      <c r="D99" s="7"/>
      <c r="E99" s="7" t="s">
        <v>2901</v>
      </c>
      <c r="F99" s="7" t="s">
        <v>19</v>
      </c>
      <c r="G99" s="7">
        <v>1</v>
      </c>
      <c r="H99" s="7" t="s">
        <v>2</v>
      </c>
      <c r="I99" s="7" t="s">
        <v>2</v>
      </c>
      <c r="J99" s="7" t="s">
        <v>2902</v>
      </c>
    </row>
    <row r="100" spans="1:10" x14ac:dyDescent="0.25" outlineLevel="2" collapsed="1">
      <c r="A100" s="7" t="s">
        <v>15</v>
      </c>
      <c r="B100" s="7" t="s">
        <v>64</v>
      </c>
      <c r="C100" s="7" t="s">
        <v>2</v>
      </c>
      <c r="D100" s="7"/>
      <c r="E100" s="7" t="s">
        <v>2903</v>
      </c>
      <c r="F100" s="7" t="s">
        <v>19</v>
      </c>
      <c r="G100" s="7">
        <v>1</v>
      </c>
      <c r="H100" s="7" t="s">
        <v>2</v>
      </c>
      <c r="I100" s="7" t="s">
        <v>2</v>
      </c>
      <c r="J100" s="7" t="s">
        <v>2904</v>
      </c>
    </row>
    <row r="101" spans="1:10" x14ac:dyDescent="0.25" outlineLevel="2" collapsed="1">
      <c r="A101" s="7" t="s">
        <v>15</v>
      </c>
      <c r="B101" s="7" t="s">
        <v>64</v>
      </c>
      <c r="C101" s="7" t="s">
        <v>2</v>
      </c>
      <c r="D101" s="7"/>
      <c r="E101" s="7" t="s">
        <v>2905</v>
      </c>
      <c r="F101" s="7" t="s">
        <v>19</v>
      </c>
      <c r="G101" s="7">
        <v>1</v>
      </c>
      <c r="H101" s="7" t="s">
        <v>2</v>
      </c>
      <c r="I101" s="7" t="s">
        <v>2</v>
      </c>
      <c r="J101" s="7" t="s">
        <v>2906</v>
      </c>
    </row>
    <row r="102" spans="1:10" x14ac:dyDescent="0.25" outlineLevel="2" collapsed="1">
      <c r="A102" s="7" t="s">
        <v>15</v>
      </c>
      <c r="B102" s="7" t="s">
        <v>64</v>
      </c>
      <c r="C102" s="7" t="s">
        <v>2</v>
      </c>
      <c r="D102" s="7"/>
      <c r="E102" s="7" t="s">
        <v>2907</v>
      </c>
      <c r="F102" s="7" t="s">
        <v>19</v>
      </c>
      <c r="G102" s="7">
        <v>1</v>
      </c>
      <c r="H102" s="7" t="s">
        <v>2</v>
      </c>
      <c r="I102" s="7" t="s">
        <v>2</v>
      </c>
      <c r="J102" s="7" t="s">
        <v>2908</v>
      </c>
    </row>
    <row r="103" spans="1:10" x14ac:dyDescent="0.25">
      <c r="A103" s="5" t="s">
        <v>15</v>
      </c>
      <c r="B103" s="5" t="s">
        <v>64</v>
      </c>
      <c r="C103" s="5" t="s">
        <v>2</v>
      </c>
      <c r="D103" s="5"/>
      <c r="E103" s="5" t="s">
        <v>2374</v>
      </c>
      <c r="F103" s="5" t="s">
        <v>19</v>
      </c>
      <c r="G103" s="5">
        <v>1</v>
      </c>
      <c r="H103" s="5" t="s">
        <v>2</v>
      </c>
      <c r="I103" s="5" t="s">
        <v>2</v>
      </c>
      <c r="J103" s="5" t="s">
        <v>2375</v>
      </c>
    </row>
    <row r="104" spans="1:10" x14ac:dyDescent="0.25">
      <c r="A104" s="5" t="s">
        <v>15</v>
      </c>
      <c r="B104" s="5" t="s">
        <v>64</v>
      </c>
      <c r="C104" s="5" t="s">
        <v>2</v>
      </c>
      <c r="D104" s="5"/>
      <c r="E104" s="5" t="s">
        <v>2376</v>
      </c>
      <c r="F104" s="5" t="s">
        <v>19</v>
      </c>
      <c r="G104" s="5">
        <v>1</v>
      </c>
      <c r="H104" s="5" t="s">
        <v>2</v>
      </c>
      <c r="I104" s="5" t="s">
        <v>2</v>
      </c>
      <c r="J104" s="5" t="s">
        <v>2377</v>
      </c>
    </row>
    <row r="105" spans="1:10" x14ac:dyDescent="0.25">
      <c r="A105" s="5" t="s">
        <v>15</v>
      </c>
      <c r="B105" s="5" t="s">
        <v>64</v>
      </c>
      <c r="C105" s="5" t="s">
        <v>2</v>
      </c>
      <c r="D105" s="5"/>
      <c r="E105" s="5" t="s">
        <v>2378</v>
      </c>
      <c r="F105" s="5" t="s">
        <v>19</v>
      </c>
      <c r="G105" s="5">
        <v>1</v>
      </c>
      <c r="H105" s="5" t="s">
        <v>2</v>
      </c>
      <c r="I105" s="5" t="s">
        <v>2</v>
      </c>
      <c r="J105" s="5" t="s">
        <v>2379</v>
      </c>
    </row>
    <row r="106" spans="1:10" x14ac:dyDescent="0.25">
      <c r="A106" s="5" t="s">
        <v>15</v>
      </c>
      <c r="B106" s="5" t="s">
        <v>64</v>
      </c>
      <c r="C106" s="5" t="s">
        <v>2</v>
      </c>
      <c r="D106" s="5"/>
      <c r="E106" s="5" t="s">
        <v>2380</v>
      </c>
      <c r="F106" s="5" t="s">
        <v>19</v>
      </c>
      <c r="G106" s="5">
        <v>1</v>
      </c>
      <c r="H106" s="5" t="s">
        <v>2</v>
      </c>
      <c r="I106" s="5" t="s">
        <v>2</v>
      </c>
      <c r="J106" s="5" t="s">
        <v>2381</v>
      </c>
    </row>
  </sheetData>
  <mergeCells count="3">
    <mergeCell ref="A1:J1"/>
    <mergeCell ref="B2:J2"/>
    <mergeCell ref="B3:J3"/>
  </mergeCells>
  <dataValidations count="6">
    <dataValidation type="list" allowBlank="1" sqref="G40:I40">
      <formula1>'Which method did you 2 (enum)'!A4:A6</formula1>
    </dataValidation>
    <dataValidation type="list" allowBlank="1" sqref="G5:I5">
      <formula1>'It's a baseline scenari (enum)'!A4:A5</formula1>
    </dataValidation>
    <dataValidation type="list" allowBlank="1" sqref="G56:I56">
      <formula1>'Which sampling design w (enum)'!A4:A5</formula1>
    </dataValidation>
    <dataValidation type="list" allowBlank="1" sqref="G6:I6">
      <formula1>'Which method did you us (enum)'!A4:A5</formula1>
    </dataValidation>
    <dataValidation type="list" allowBlank="1" sqref="G8:I8">
      <formula1>'Which method did you 3 (enum)'!A4:A7</formula1>
    </dataValidation>
    <dataValidation type="list" allowBlank="1" sqref="G86:I86">
      <formula1>'Which method did you 1 (enum)'!A4:A5</formula1>
    </dataValidation>
  </dataValidations>
  <hyperlinks>
    <hyperlink ref="C5" r:id="rId1" location="#'It's a baseline scenari (enum)'!A3"/>
    <hyperlink ref="C6" r:id="rId2" location="#'Which method did you us (enum)'!A3"/>
    <hyperlink ref="B7" r:id="rId3" location="#'AR Tool 14 Estimating chang 2'!A1"/>
    <hyperlink ref="C8" r:id="rId4" location="#'Which method did you 3 (enum)'!A3"/>
    <hyperlink ref="B9" r:id="rId5" location="#'AR Tool 14 Estimation by propo'!A1"/>
    <hyperlink ref="B10" r:id="rId6" location="#'Mean annual change in carbon s'!A1"/>
    <hyperlink ref="B17" r:id="rId7" location="#'AR Tool 14 Direct estimating C'!A1"/>
    <hyperlink ref="B24" r:id="rId8" location="#'Mean change in tree biomass pe'!A1"/>
    <hyperlink ref="B29" r:id="rId9" location="#'AR Tool 14 Difference of two i'!A1"/>
    <hyperlink ref="B35" r:id="rId10" location="#'AR Tool 14 Estimating change i'!A1"/>
    <hyperlink ref="B39" r:id="rId11" location="#'AR Tool 14 Determination of Es'!A1"/>
    <hyperlink ref="C40" r:id="rId12" location="#'Which method did you 2 (enum)'!A3"/>
    <hyperlink ref="B41" r:id="rId13" location="#'AR Tool 14 Updating previous s'!A1"/>
    <hyperlink ref="B47" r:id="rId14" location="#'AR Tool 14 Estimating Sample P'!A1"/>
    <hyperlink ref="B48" r:id="rId15" location="#'Crown Cover Proportion Carbon '!A1"/>
    <hyperlink ref="B55" r:id="rId16" location="#'Sampling design selection'!A1"/>
    <hyperlink ref="C56" r:id="rId17" location="#'Which sampling design w (enum)'!A3"/>
    <hyperlink ref="B57" r:id="rId18" location="#'AR Tool 14 Sample Plot Measure'!A1"/>
    <hyperlink ref="B64" r:id="rId19" location="#'Stratified random sampling mea'!A1"/>
    <hyperlink ref="B69" r:id="rId20" location="#'AR Tool 14 Double Sampling for'!A1"/>
    <hyperlink ref="B76" r:id="rId21" location="#'Double Sampling Mean tree biom'!A1"/>
    <hyperlink ref="C86" r:id="rId22" location="#'Which method did you 1 (enum)'!A3"/>
    <hyperlink ref="B87" r:id="rId23" location="#'AR Tool 14 Estimating Shrub Ca'!A1"/>
    <hyperlink ref="B90" r:id="rId24" location="#'AR Tool 14 Estimating chang 1'!A1"/>
    <hyperlink ref="B94" r:id="rId25" location="#'AR Tool 14 Estimating carbon s'!A1"/>
    <hyperlink ref="B97" r:id="rId26" location="#'Shrub biomass per hectare in s'!A1"/>
  </hyperlinks>
  <pageMargins left="0.7" right="0.7" top="0.75" bottom="0.75" header="0.3" footer="0.3"/>
  <pageSetup orientation="portrait" horizontalDpi="4294967295" verticalDpi="4294967295" scale="100" fitToWidth="1" fitToHeight="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2909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2833</v>
      </c>
      <c r="F5" s="5" t="s">
        <v>19</v>
      </c>
      <c r="G5" s="5">
        <v>1</v>
      </c>
      <c r="H5" s="5" t="s">
        <v>2</v>
      </c>
      <c r="I5" s="5" t="s">
        <v>2</v>
      </c>
      <c r="J5" s="5" t="s">
        <v>2331</v>
      </c>
    </row>
    <row r="6" spans="1:10" x14ac:dyDescent="0.25">
      <c r="A6" s="5" t="s">
        <v>15</v>
      </c>
      <c r="B6" s="5" t="s">
        <v>64</v>
      </c>
      <c r="C6" s="5" t="s">
        <v>2</v>
      </c>
      <c r="D6" s="5"/>
      <c r="E6" s="5" t="s">
        <v>2834</v>
      </c>
      <c r="F6" s="5" t="s">
        <v>19</v>
      </c>
      <c r="G6" s="5">
        <v>1</v>
      </c>
      <c r="H6" s="5" t="s">
        <v>2</v>
      </c>
      <c r="I6" s="5" t="s">
        <v>2</v>
      </c>
      <c r="J6" s="5" t="s">
        <v>2329</v>
      </c>
    </row>
    <row r="7" spans="1:10" x14ac:dyDescent="0.25">
      <c r="A7" s="5" t="s">
        <v>15</v>
      </c>
      <c r="B7" s="5" t="s">
        <v>64</v>
      </c>
      <c r="C7" s="5" t="s">
        <v>2</v>
      </c>
      <c r="D7" s="5"/>
      <c r="E7" s="5" t="s">
        <v>2835</v>
      </c>
      <c r="F7" s="5" t="s">
        <v>19</v>
      </c>
      <c r="G7" s="5">
        <v>1</v>
      </c>
      <c r="H7" s="5" t="s">
        <v>2</v>
      </c>
      <c r="I7" s="5" t="s">
        <v>2</v>
      </c>
      <c r="J7" s="5" t="s">
        <v>2836</v>
      </c>
    </row>
    <row r="8" spans="1:10" x14ac:dyDescent="0.25">
      <c r="A8" s="5" t="s">
        <v>15</v>
      </c>
      <c r="B8" s="5" t="s">
        <v>64</v>
      </c>
      <c r="C8" s="5" t="s">
        <v>2</v>
      </c>
      <c r="D8" s="5"/>
      <c r="E8" s="5" t="s">
        <v>2837</v>
      </c>
      <c r="F8" s="5" t="s">
        <v>19</v>
      </c>
      <c r="G8" s="5">
        <v>1</v>
      </c>
      <c r="H8" s="5" t="s">
        <v>2</v>
      </c>
      <c r="I8" s="5" t="s">
        <v>2</v>
      </c>
      <c r="J8" s="5" t="s">
        <v>2838</v>
      </c>
    </row>
    <row r="9" spans="1:10" x14ac:dyDescent="0.25">
      <c r="A9" s="5" t="s">
        <v>15</v>
      </c>
      <c r="B9" s="5" t="s">
        <v>64</v>
      </c>
      <c r="C9" s="5" t="s">
        <v>2</v>
      </c>
      <c r="D9" s="5"/>
      <c r="E9" s="5" t="s">
        <v>2839</v>
      </c>
      <c r="F9" s="5" t="s">
        <v>19</v>
      </c>
      <c r="G9" s="5">
        <v>1</v>
      </c>
      <c r="H9" s="5" t="s">
        <v>2</v>
      </c>
      <c r="I9" s="5" t="s">
        <v>2</v>
      </c>
      <c r="J9" s="5" t="s">
        <v>2840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2802</v>
      </c>
      <c r="F5" s="5" t="s">
        <v>19</v>
      </c>
      <c r="G5" s="5">
        <v>1</v>
      </c>
      <c r="H5" s="5" t="s">
        <v>2</v>
      </c>
      <c r="I5" s="5" t="s">
        <v>2</v>
      </c>
      <c r="J5" s="5" t="s">
        <v>2803</v>
      </c>
    </row>
    <row r="6" spans="1:10" x14ac:dyDescent="0.25">
      <c r="A6" s="5" t="s">
        <v>15</v>
      </c>
      <c r="B6" s="5" t="s">
        <v>64</v>
      </c>
      <c r="C6" s="5" t="s">
        <v>2</v>
      </c>
      <c r="D6" s="5"/>
      <c r="E6" s="5" t="s">
        <v>2812</v>
      </c>
      <c r="F6" s="5" t="s">
        <v>19</v>
      </c>
      <c r="G6" s="5">
        <v>1</v>
      </c>
      <c r="H6" s="5" t="s">
        <v>2</v>
      </c>
      <c r="I6" s="5" t="s">
        <v>2</v>
      </c>
      <c r="J6" s="5" t="s">
        <v>2813</v>
      </c>
    </row>
    <row r="7" spans="1:10" x14ac:dyDescent="0.25">
      <c r="A7" s="5" t="s">
        <v>15</v>
      </c>
      <c r="B7" s="5" t="s">
        <v>64</v>
      </c>
      <c r="C7" s="5" t="s">
        <v>2</v>
      </c>
      <c r="D7" s="5"/>
      <c r="E7" s="5" t="s">
        <v>2814</v>
      </c>
      <c r="F7" s="5" t="s">
        <v>19</v>
      </c>
      <c r="G7" s="5">
        <v>1</v>
      </c>
      <c r="H7" s="5" t="s">
        <v>2</v>
      </c>
      <c r="I7" s="5" t="s">
        <v>2</v>
      </c>
      <c r="J7" s="5" t="s">
        <v>2815</v>
      </c>
    </row>
    <row r="8" spans="1:10" x14ac:dyDescent="0.25">
      <c r="A8" s="5" t="s">
        <v>15</v>
      </c>
      <c r="B8" s="5" t="s">
        <v>64</v>
      </c>
      <c r="C8" s="5" t="s">
        <v>2</v>
      </c>
      <c r="D8" s="5"/>
      <c r="E8" s="5" t="s">
        <v>2816</v>
      </c>
      <c r="F8" s="5" t="s">
        <v>19</v>
      </c>
      <c r="G8" s="5">
        <v>1</v>
      </c>
      <c r="H8" s="5" t="s">
        <v>2</v>
      </c>
      <c r="I8" s="5" t="s">
        <v>2</v>
      </c>
      <c r="J8" s="5" t="s">
        <v>2817</v>
      </c>
    </row>
    <row r="9" spans="1:10" x14ac:dyDescent="0.25">
      <c r="A9" s="5" t="s">
        <v>15</v>
      </c>
      <c r="B9" s="5" t="s">
        <v>64</v>
      </c>
      <c r="C9" s="5" t="s">
        <v>2</v>
      </c>
      <c r="D9" s="5"/>
      <c r="E9" s="5" t="s">
        <v>2818</v>
      </c>
      <c r="F9" s="5" t="s">
        <v>19</v>
      </c>
      <c r="G9" s="5">
        <v>1</v>
      </c>
      <c r="H9" s="5" t="s">
        <v>2</v>
      </c>
      <c r="I9" s="5" t="s">
        <v>2</v>
      </c>
      <c r="J9" s="5" t="s">
        <v>2819</v>
      </c>
    </row>
    <row r="10" spans="1:10" x14ac:dyDescent="0.25">
      <c r="A10" s="5" t="s">
        <v>15</v>
      </c>
      <c r="B10" s="5" t="s">
        <v>64</v>
      </c>
      <c r="C10" s="5" t="s">
        <v>2</v>
      </c>
      <c r="D10" s="5"/>
      <c r="E10" s="5" t="s">
        <v>2820</v>
      </c>
      <c r="F10" s="5" t="s">
        <v>19</v>
      </c>
      <c r="G10" s="5">
        <v>1</v>
      </c>
      <c r="H10" s="5" t="s">
        <v>2</v>
      </c>
      <c r="I10" s="5" t="s">
        <v>2</v>
      </c>
      <c r="J10" s="5" t="s">
        <v>2821</v>
      </c>
    </row>
    <row r="11" spans="1:10" x14ac:dyDescent="0.25">
      <c r="A11" s="5" t="s">
        <v>15</v>
      </c>
      <c r="B11" s="6" t="s">
        <v>2822</v>
      </c>
      <c r="C11" s="5" t="s">
        <v>2</v>
      </c>
      <c r="D11" s="5"/>
      <c r="E11" s="5" t="s">
        <v>2823</v>
      </c>
      <c r="F11" s="5" t="s">
        <v>15</v>
      </c>
      <c r="G11" s="5" t="s">
        <v>2</v>
      </c>
      <c r="H11" s="5" t="s">
        <v>2</v>
      </c>
      <c r="I11" s="5" t="s">
        <v>2</v>
      </c>
      <c r="J11" s="5" t="s">
        <v>2824</v>
      </c>
    </row>
    <row r="12" spans="1:10" x14ac:dyDescent="0.25" outlineLevel="1" collapsed="1">
      <c r="A12" s="7" t="s">
        <v>15</v>
      </c>
      <c r="B12" s="7" t="s">
        <v>64</v>
      </c>
      <c r="C12" s="7" t="s">
        <v>2</v>
      </c>
      <c r="D12" s="7"/>
      <c r="E12" s="7" t="s">
        <v>2825</v>
      </c>
      <c r="F12" s="7" t="s">
        <v>19</v>
      </c>
      <c r="G12" s="7">
        <v>1</v>
      </c>
      <c r="H12" s="7" t="s">
        <v>2</v>
      </c>
      <c r="I12" s="7" t="s">
        <v>2</v>
      </c>
      <c r="J12" s="7" t="s">
        <v>2826</v>
      </c>
    </row>
    <row r="13" spans="1:10" x14ac:dyDescent="0.25" outlineLevel="1" collapsed="1">
      <c r="A13" s="7" t="s">
        <v>15</v>
      </c>
      <c r="B13" s="7" t="s">
        <v>64</v>
      </c>
      <c r="C13" s="7" t="s">
        <v>2</v>
      </c>
      <c r="D13" s="7"/>
      <c r="E13" s="7" t="s">
        <v>2827</v>
      </c>
      <c r="F13" s="7" t="s">
        <v>15</v>
      </c>
      <c r="G13" s="7">
        <v>1</v>
      </c>
      <c r="H13" s="7" t="s">
        <v>2</v>
      </c>
      <c r="I13" s="7" t="s">
        <v>2</v>
      </c>
      <c r="J13" s="7" t="s">
        <v>2828</v>
      </c>
    </row>
    <row r="14" spans="1:10" x14ac:dyDescent="0.25" outlineLevel="1" collapsed="1">
      <c r="A14" s="7" t="s">
        <v>15</v>
      </c>
      <c r="B14" s="7" t="s">
        <v>64</v>
      </c>
      <c r="C14" s="7" t="s">
        <v>2</v>
      </c>
      <c r="D14" s="7"/>
      <c r="E14" s="7" t="s">
        <v>2829</v>
      </c>
      <c r="F14" s="7" t="s">
        <v>19</v>
      </c>
      <c r="G14" s="7">
        <v>1</v>
      </c>
      <c r="H14" s="7" t="s">
        <v>2</v>
      </c>
      <c r="I14" s="7" t="s">
        <v>2</v>
      </c>
      <c r="J14" s="7" t="s">
        <v>2830</v>
      </c>
    </row>
    <row r="15" spans="1:10" x14ac:dyDescent="0.25" outlineLevel="1" collapsed="1">
      <c r="A15" s="7" t="s">
        <v>15</v>
      </c>
      <c r="B15" s="7" t="s">
        <v>64</v>
      </c>
      <c r="C15" s="7" t="s">
        <v>2</v>
      </c>
      <c r="D15" s="7"/>
      <c r="E15" s="7" t="s">
        <v>2831</v>
      </c>
      <c r="F15" s="7" t="s">
        <v>19</v>
      </c>
      <c r="G15" s="7">
        <v>1</v>
      </c>
      <c r="H15" s="7" t="s">
        <v>2</v>
      </c>
      <c r="I15" s="7" t="s">
        <v>2</v>
      </c>
      <c r="J15" s="7" t="s">
        <v>2832</v>
      </c>
    </row>
  </sheetData>
  <mergeCells count="3">
    <mergeCell ref="A1:J1"/>
    <mergeCell ref="B2:J2"/>
    <mergeCell ref="B3:J3"/>
  </mergeCells>
  <hyperlinks>
    <hyperlink ref="B11" r:id="rId1" location="#'Mean change in tree biomass pe'!A1"/>
  </hyperlinks>
  <pageMargins left="0.7" right="0.7" top="0.75" bottom="0.75" header="0.3" footer="0.3"/>
  <pageSetup orientation="portrait" horizontalDpi="4294967295" verticalDpi="4294967295" scale="100" fitToWidth="1" fitToHeight="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2797</v>
      </c>
      <c r="C5" s="5" t="s">
        <v>2</v>
      </c>
      <c r="D5" s="5"/>
      <c r="E5" s="5" t="s">
        <v>2798</v>
      </c>
      <c r="F5" s="5" t="s">
        <v>15</v>
      </c>
      <c r="G5" s="5" t="s">
        <v>2</v>
      </c>
      <c r="H5" s="5" t="s">
        <v>2</v>
      </c>
      <c r="I5" s="5" t="s">
        <v>2</v>
      </c>
      <c r="J5" s="5" t="s">
        <v>2799</v>
      </c>
    </row>
    <row r="6" spans="1:10" x14ac:dyDescent="0.25" outlineLevel="1" collapsed="1">
      <c r="A6" s="7" t="s">
        <v>15</v>
      </c>
      <c r="B6" s="7" t="s">
        <v>64</v>
      </c>
      <c r="C6" s="7" t="s">
        <v>2</v>
      </c>
      <c r="D6" s="7"/>
      <c r="E6" s="7" t="s">
        <v>2800</v>
      </c>
      <c r="F6" s="7" t="s">
        <v>19</v>
      </c>
      <c r="G6" s="7">
        <v>1</v>
      </c>
      <c r="H6" s="7" t="s">
        <v>2</v>
      </c>
      <c r="I6" s="7" t="s">
        <v>2</v>
      </c>
      <c r="J6" s="7" t="s">
        <v>2801</v>
      </c>
    </row>
    <row r="7" spans="1:10" x14ac:dyDescent="0.25" outlineLevel="1" collapsed="1">
      <c r="A7" s="7" t="s">
        <v>15</v>
      </c>
      <c r="B7" s="7" t="s">
        <v>64</v>
      </c>
      <c r="C7" s="7" t="s">
        <v>2</v>
      </c>
      <c r="D7" s="7"/>
      <c r="E7" s="7" t="s">
        <v>2802</v>
      </c>
      <c r="F7" s="7" t="s">
        <v>19</v>
      </c>
      <c r="G7" s="7">
        <v>1</v>
      </c>
      <c r="H7" s="7" t="s">
        <v>2</v>
      </c>
      <c r="I7" s="7" t="s">
        <v>2</v>
      </c>
      <c r="J7" s="7" t="s">
        <v>2803</v>
      </c>
    </row>
    <row r="8" spans="1:10" x14ac:dyDescent="0.25" outlineLevel="1" collapsed="1">
      <c r="A8" s="7" t="s">
        <v>15</v>
      </c>
      <c r="B8" s="7" t="s">
        <v>64</v>
      </c>
      <c r="C8" s="7" t="s">
        <v>2</v>
      </c>
      <c r="D8" s="7"/>
      <c r="E8" s="7" t="s">
        <v>2804</v>
      </c>
      <c r="F8" s="7" t="s">
        <v>19</v>
      </c>
      <c r="G8" s="7">
        <v>1</v>
      </c>
      <c r="H8" s="7" t="s">
        <v>2</v>
      </c>
      <c r="I8" s="7" t="s">
        <v>2</v>
      </c>
      <c r="J8" s="7" t="s">
        <v>2805</v>
      </c>
    </row>
    <row r="9" spans="1:10" x14ac:dyDescent="0.25" outlineLevel="1" collapsed="1">
      <c r="A9" s="7" t="s">
        <v>15</v>
      </c>
      <c r="B9" s="7" t="s">
        <v>64</v>
      </c>
      <c r="C9" s="7" t="s">
        <v>2</v>
      </c>
      <c r="D9" s="7"/>
      <c r="E9" s="7" t="s">
        <v>2806</v>
      </c>
      <c r="F9" s="7" t="s">
        <v>19</v>
      </c>
      <c r="G9" s="7">
        <v>1</v>
      </c>
      <c r="H9" s="7" t="s">
        <v>2</v>
      </c>
      <c r="I9" s="7" t="s">
        <v>2</v>
      </c>
      <c r="J9" s="7" t="s">
        <v>2807</v>
      </c>
    </row>
    <row r="10" spans="1:10" x14ac:dyDescent="0.25" outlineLevel="1" collapsed="1">
      <c r="A10" s="7" t="s">
        <v>15</v>
      </c>
      <c r="B10" s="7" t="s">
        <v>64</v>
      </c>
      <c r="C10" s="7" t="s">
        <v>2</v>
      </c>
      <c r="D10" s="7"/>
      <c r="E10" s="7" t="s">
        <v>2808</v>
      </c>
      <c r="F10" s="7" t="s">
        <v>19</v>
      </c>
      <c r="G10" s="7">
        <v>1</v>
      </c>
      <c r="H10" s="7" t="s">
        <v>2</v>
      </c>
      <c r="I10" s="7" t="s">
        <v>2</v>
      </c>
      <c r="J10" s="7" t="s">
        <v>2809</v>
      </c>
    </row>
    <row r="11" spans="1:10" x14ac:dyDescent="0.25" outlineLevel="1" collapsed="1">
      <c r="A11" s="7" t="s">
        <v>15</v>
      </c>
      <c r="B11" s="7" t="s">
        <v>64</v>
      </c>
      <c r="C11" s="7" t="s">
        <v>2</v>
      </c>
      <c r="D11" s="7"/>
      <c r="E11" s="7" t="s">
        <v>2810</v>
      </c>
      <c r="F11" s="7" t="s">
        <v>19</v>
      </c>
      <c r="G11" s="7">
        <v>1</v>
      </c>
      <c r="H11" s="7" t="s">
        <v>2</v>
      </c>
      <c r="I11" s="7" t="s">
        <v>2</v>
      </c>
      <c r="J11" s="7" t="s">
        <v>2811</v>
      </c>
    </row>
  </sheetData>
  <mergeCells count="3">
    <mergeCell ref="A1:J1"/>
    <mergeCell ref="B2:J2"/>
    <mergeCell ref="B3:J3"/>
  </mergeCells>
  <hyperlinks>
    <hyperlink ref="B5" r:id="rId1" location="#'Mean annual change in carbon s'!A1"/>
  </hyperlinks>
  <pageMargins left="0.7" right="0.7" top="0.75" bottom="0.75" header="0.3" footer="0.3"/>
  <pageSetup orientation="portrait" horizontalDpi="4294967295" verticalDpi="4294967295" scale="100" fitToWidth="1" fitToHeight="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t="s">
        <v>2327</v>
      </c>
      <c r="E5" s="5" t="s">
        <v>2328</v>
      </c>
      <c r="F5" s="5" t="s">
        <v>19</v>
      </c>
      <c r="G5" s="5">
        <v>1</v>
      </c>
      <c r="H5" s="5" t="s">
        <v>2</v>
      </c>
      <c r="I5" s="5" t="s">
        <v>2</v>
      </c>
      <c r="J5" s="5" t="s">
        <v>2329</v>
      </c>
    </row>
    <row r="6" spans="1:10" x14ac:dyDescent="0.25">
      <c r="A6" s="5" t="s">
        <v>15</v>
      </c>
      <c r="B6" s="5" t="s">
        <v>64</v>
      </c>
      <c r="C6" s="5" t="s">
        <v>2</v>
      </c>
      <c r="D6" s="5" t="s">
        <v>2327</v>
      </c>
      <c r="E6" s="5" t="s">
        <v>2330</v>
      </c>
      <c r="F6" s="5" t="s">
        <v>19</v>
      </c>
      <c r="G6" s="5">
        <v>1</v>
      </c>
      <c r="H6" s="5" t="s">
        <v>2</v>
      </c>
      <c r="I6" s="5" t="s">
        <v>2</v>
      </c>
      <c r="J6" s="5" t="s">
        <v>2331</v>
      </c>
    </row>
    <row r="7" spans="1:10" x14ac:dyDescent="0.25">
      <c r="A7" s="5" t="s">
        <v>15</v>
      </c>
      <c r="B7" s="5" t="s">
        <v>64</v>
      </c>
      <c r="C7" s="5" t="s">
        <v>2</v>
      </c>
      <c r="D7" s="5"/>
      <c r="E7" s="5" t="s">
        <v>2332</v>
      </c>
      <c r="F7" s="5" t="s">
        <v>19</v>
      </c>
      <c r="G7" s="5">
        <v>1</v>
      </c>
      <c r="H7" s="5" t="s">
        <v>2</v>
      </c>
      <c r="I7" s="5" t="s">
        <v>2</v>
      </c>
      <c r="J7" s="5" t="s">
        <v>1099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2336</v>
      </c>
      <c r="D5" s="5"/>
      <c r="E5" s="5" t="s">
        <v>2337</v>
      </c>
      <c r="F5" s="5" t="s">
        <v>19</v>
      </c>
      <c r="G5" s="5" t="s">
        <v>2338</v>
      </c>
      <c r="H5" s="5" t="s">
        <v>2</v>
      </c>
      <c r="I5" s="5" t="s">
        <v>2</v>
      </c>
      <c r="J5" s="5" t="s">
        <v>2339</v>
      </c>
    </row>
    <row r="6" spans="1:10" x14ac:dyDescent="0.25">
      <c r="A6" s="5" t="s">
        <v>19</v>
      </c>
      <c r="B6" s="6" t="s">
        <v>2340</v>
      </c>
      <c r="C6" s="5" t="s">
        <v>2</v>
      </c>
      <c r="D6" s="5">
        <f>EXACT(G5,"Updating the previous stock by independent measurement of change")</f>
      </c>
      <c r="E6" s="5" t="s">
        <v>2341</v>
      </c>
      <c r="F6" s="5" t="s">
        <v>19</v>
      </c>
      <c r="G6" s="5" t="s">
        <v>2</v>
      </c>
      <c r="H6" s="5" t="s">
        <v>2</v>
      </c>
      <c r="I6" s="5" t="s">
        <v>2</v>
      </c>
      <c r="J6" s="5" t="s">
        <v>2342</v>
      </c>
    </row>
    <row r="7" spans="1:10" x14ac:dyDescent="0.25" outlineLevel="1" collapsed="1">
      <c r="A7" s="7" t="s">
        <v>15</v>
      </c>
      <c r="B7" s="7" t="s">
        <v>64</v>
      </c>
      <c r="C7" s="7" t="s">
        <v>2</v>
      </c>
      <c r="D7" s="7"/>
      <c r="E7" s="7" t="s">
        <v>2841</v>
      </c>
      <c r="F7" s="7" t="s">
        <v>19</v>
      </c>
      <c r="G7" s="7">
        <v>1</v>
      </c>
      <c r="H7" s="7" t="s">
        <v>2</v>
      </c>
      <c r="I7" s="7" t="s">
        <v>2</v>
      </c>
      <c r="J7" s="7" t="s">
        <v>2331</v>
      </c>
    </row>
    <row r="8" spans="1:10" x14ac:dyDescent="0.25" outlineLevel="1" collapsed="1">
      <c r="A8" s="7" t="s">
        <v>15</v>
      </c>
      <c r="B8" s="7" t="s">
        <v>64</v>
      </c>
      <c r="C8" s="7" t="s">
        <v>2</v>
      </c>
      <c r="D8" s="7"/>
      <c r="E8" s="7" t="s">
        <v>2842</v>
      </c>
      <c r="F8" s="7" t="s">
        <v>19</v>
      </c>
      <c r="G8" s="7">
        <v>1</v>
      </c>
      <c r="H8" s="7" t="s">
        <v>2</v>
      </c>
      <c r="I8" s="7" t="s">
        <v>2</v>
      </c>
      <c r="J8" s="7" t="s">
        <v>2379</v>
      </c>
    </row>
    <row r="9" spans="1:10" x14ac:dyDescent="0.25" outlineLevel="1" collapsed="1">
      <c r="A9" s="7" t="s">
        <v>15</v>
      </c>
      <c r="B9" s="7" t="s">
        <v>64</v>
      </c>
      <c r="C9" s="7" t="s">
        <v>2</v>
      </c>
      <c r="D9" s="7"/>
      <c r="E9" s="7" t="s">
        <v>2843</v>
      </c>
      <c r="F9" s="7" t="s">
        <v>19</v>
      </c>
      <c r="G9" s="7">
        <v>1</v>
      </c>
      <c r="H9" s="7" t="s">
        <v>2</v>
      </c>
      <c r="I9" s="7" t="s">
        <v>2</v>
      </c>
      <c r="J9" s="7" t="s">
        <v>2844</v>
      </c>
    </row>
    <row r="10" spans="1:10" x14ac:dyDescent="0.25" outlineLevel="1" collapsed="1">
      <c r="A10" s="7" t="s">
        <v>15</v>
      </c>
      <c r="B10" s="7" t="s">
        <v>64</v>
      </c>
      <c r="C10" s="7" t="s">
        <v>2</v>
      </c>
      <c r="D10" s="7"/>
      <c r="E10" s="7" t="s">
        <v>2845</v>
      </c>
      <c r="F10" s="7" t="s">
        <v>19</v>
      </c>
      <c r="G10" s="7">
        <v>1</v>
      </c>
      <c r="H10" s="7" t="s">
        <v>2</v>
      </c>
      <c r="I10" s="7" t="s">
        <v>2</v>
      </c>
      <c r="J10" s="7" t="s">
        <v>2846</v>
      </c>
    </row>
    <row r="11" spans="1:10" x14ac:dyDescent="0.25" outlineLevel="1" collapsed="1">
      <c r="A11" s="7" t="s">
        <v>15</v>
      </c>
      <c r="B11" s="7" t="s">
        <v>64</v>
      </c>
      <c r="C11" s="7" t="s">
        <v>2</v>
      </c>
      <c r="D11" s="7"/>
      <c r="E11" s="7" t="s">
        <v>2847</v>
      </c>
      <c r="F11" s="7" t="s">
        <v>19</v>
      </c>
      <c r="G11" s="7">
        <v>1</v>
      </c>
      <c r="H11" s="7" t="s">
        <v>2</v>
      </c>
      <c r="I11" s="7" t="s">
        <v>2</v>
      </c>
      <c r="J11" s="7" t="s">
        <v>2848</v>
      </c>
    </row>
    <row r="12" spans="1:10" x14ac:dyDescent="0.25">
      <c r="A12" s="5" t="s">
        <v>19</v>
      </c>
      <c r="B12" s="6" t="s">
        <v>2343</v>
      </c>
      <c r="C12" s="5" t="s">
        <v>2</v>
      </c>
      <c r="D12" s="5">
        <f>EXACT(G5,"Proportionate crown cover")</f>
      </c>
      <c r="E12" s="5" t="s">
        <v>2344</v>
      </c>
      <c r="F12" s="5" t="s">
        <v>19</v>
      </c>
      <c r="G12" s="5" t="s">
        <v>2</v>
      </c>
      <c r="H12" s="5" t="s">
        <v>2</v>
      </c>
      <c r="I12" s="5" t="s">
        <v>2</v>
      </c>
      <c r="J12" s="5" t="s">
        <v>2345</v>
      </c>
    </row>
    <row r="13" spans="1:10" x14ac:dyDescent="0.25" outlineLevel="1" collapsed="1">
      <c r="A13" s="8" t="s">
        <v>15</v>
      </c>
      <c r="B13" s="9" t="s">
        <v>2849</v>
      </c>
      <c r="C13" s="8" t="s">
        <v>2</v>
      </c>
      <c r="D13" s="8"/>
      <c r="E13" s="8" t="s">
        <v>2850</v>
      </c>
      <c r="F13" s="8" t="s">
        <v>15</v>
      </c>
      <c r="G13" s="8" t="s">
        <v>2</v>
      </c>
      <c r="H13" s="8" t="s">
        <v>2</v>
      </c>
      <c r="I13" s="8" t="s">
        <v>2</v>
      </c>
      <c r="J13" s="8" t="s">
        <v>2851</v>
      </c>
    </row>
    <row r="14" spans="1:10" x14ac:dyDescent="0.25" outlineLevel="2" collapsed="1">
      <c r="A14" s="7" t="s">
        <v>15</v>
      </c>
      <c r="B14" s="7" t="s">
        <v>64</v>
      </c>
      <c r="C14" s="7" t="s">
        <v>2</v>
      </c>
      <c r="D14" s="7"/>
      <c r="E14" s="7" t="s">
        <v>2852</v>
      </c>
      <c r="F14" s="7" t="s">
        <v>19</v>
      </c>
      <c r="G14" s="7">
        <v>1</v>
      </c>
      <c r="H14" s="7" t="s">
        <v>2</v>
      </c>
      <c r="I14" s="7" t="s">
        <v>2</v>
      </c>
      <c r="J14" s="7" t="s">
        <v>2853</v>
      </c>
    </row>
    <row r="15" spans="1:10" x14ac:dyDescent="0.25" outlineLevel="2" collapsed="1">
      <c r="A15" s="7" t="s">
        <v>15</v>
      </c>
      <c r="B15" s="7" t="s">
        <v>64</v>
      </c>
      <c r="C15" s="7" t="s">
        <v>2</v>
      </c>
      <c r="D15" s="7"/>
      <c r="E15" s="7" t="s">
        <v>2802</v>
      </c>
      <c r="F15" s="7" t="s">
        <v>19</v>
      </c>
      <c r="G15" s="7">
        <v>1</v>
      </c>
      <c r="H15" s="7" t="s">
        <v>2</v>
      </c>
      <c r="I15" s="7" t="s">
        <v>2</v>
      </c>
      <c r="J15" s="7" t="s">
        <v>2803</v>
      </c>
    </row>
    <row r="16" spans="1:10" x14ac:dyDescent="0.25" outlineLevel="2" collapsed="1">
      <c r="A16" s="7" t="s">
        <v>15</v>
      </c>
      <c r="B16" s="7" t="s">
        <v>64</v>
      </c>
      <c r="C16" s="7" t="s">
        <v>2</v>
      </c>
      <c r="D16" s="7"/>
      <c r="E16" s="7" t="s">
        <v>2854</v>
      </c>
      <c r="F16" s="7" t="s">
        <v>19</v>
      </c>
      <c r="G16" s="7">
        <v>1</v>
      </c>
      <c r="H16" s="7" t="s">
        <v>2</v>
      </c>
      <c r="I16" s="7" t="s">
        <v>2</v>
      </c>
      <c r="J16" s="7" t="s">
        <v>2855</v>
      </c>
    </row>
    <row r="17" spans="1:10" x14ac:dyDescent="0.25" outlineLevel="2" collapsed="1">
      <c r="A17" s="7" t="s">
        <v>15</v>
      </c>
      <c r="B17" s="7" t="s">
        <v>64</v>
      </c>
      <c r="C17" s="7" t="s">
        <v>2</v>
      </c>
      <c r="D17" s="7"/>
      <c r="E17" s="7" t="s">
        <v>2856</v>
      </c>
      <c r="F17" s="7" t="s">
        <v>19</v>
      </c>
      <c r="G17" s="7">
        <v>1</v>
      </c>
      <c r="H17" s="7" t="s">
        <v>2</v>
      </c>
      <c r="I17" s="7" t="s">
        <v>2</v>
      </c>
      <c r="J17" s="7" t="s">
        <v>2807</v>
      </c>
    </row>
    <row r="18" spans="1:10" x14ac:dyDescent="0.25" outlineLevel="2" collapsed="1">
      <c r="A18" s="7" t="s">
        <v>15</v>
      </c>
      <c r="B18" s="7" t="s">
        <v>64</v>
      </c>
      <c r="C18" s="7" t="s">
        <v>2</v>
      </c>
      <c r="D18" s="7"/>
      <c r="E18" s="7" t="s">
        <v>2857</v>
      </c>
      <c r="F18" s="7" t="s">
        <v>19</v>
      </c>
      <c r="G18" s="7">
        <v>1</v>
      </c>
      <c r="H18" s="7" t="s">
        <v>2</v>
      </c>
      <c r="I18" s="7" t="s">
        <v>2</v>
      </c>
      <c r="J18" s="7" t="s">
        <v>2809</v>
      </c>
    </row>
    <row r="19" spans="1:10" x14ac:dyDescent="0.25" outlineLevel="2" collapsed="1">
      <c r="A19" s="7" t="s">
        <v>15</v>
      </c>
      <c r="B19" s="7" t="s">
        <v>64</v>
      </c>
      <c r="C19" s="7" t="s">
        <v>2</v>
      </c>
      <c r="D19" s="7"/>
      <c r="E19" s="7" t="s">
        <v>2858</v>
      </c>
      <c r="F19" s="7" t="s">
        <v>19</v>
      </c>
      <c r="G19" s="7">
        <v>1</v>
      </c>
      <c r="H19" s="7" t="s">
        <v>2</v>
      </c>
      <c r="I19" s="7" t="s">
        <v>2</v>
      </c>
      <c r="J19" s="7" t="s">
        <v>2811</v>
      </c>
    </row>
    <row r="20" spans="1:10" x14ac:dyDescent="0.25">
      <c r="A20" s="5" t="s">
        <v>19</v>
      </c>
      <c r="B20" s="6" t="s">
        <v>2346</v>
      </c>
      <c r="C20" s="5" t="s">
        <v>2</v>
      </c>
      <c r="D20" s="5">
        <f>EXACT(G5,"Measurement of sample plots")</f>
      </c>
      <c r="E20" s="5" t="s">
        <v>2338</v>
      </c>
      <c r="F20" s="5" t="s">
        <v>19</v>
      </c>
      <c r="G20" s="5" t="s">
        <v>2</v>
      </c>
      <c r="H20" s="5" t="s">
        <v>2</v>
      </c>
      <c r="I20" s="5" t="s">
        <v>2</v>
      </c>
      <c r="J20" s="5" t="s">
        <v>2347</v>
      </c>
    </row>
    <row r="21" spans="1:10" x14ac:dyDescent="0.25" outlineLevel="1" collapsed="1">
      <c r="A21" s="7" t="s">
        <v>15</v>
      </c>
      <c r="B21" s="7" t="s">
        <v>16</v>
      </c>
      <c r="C21" s="10" t="s">
        <v>2859</v>
      </c>
      <c r="D21" s="7"/>
      <c r="E21" s="7" t="s">
        <v>2860</v>
      </c>
      <c r="F21" s="7" t="s">
        <v>19</v>
      </c>
      <c r="G21" s="7" t="s">
        <v>2861</v>
      </c>
      <c r="H21" s="7" t="s">
        <v>2</v>
      </c>
      <c r="I21" s="7" t="s">
        <v>2</v>
      </c>
      <c r="J21" s="7" t="s">
        <v>2862</v>
      </c>
    </row>
    <row r="22" spans="1:10" x14ac:dyDescent="0.25" outlineLevel="1" collapsed="1">
      <c r="A22" s="8" t="s">
        <v>19</v>
      </c>
      <c r="B22" s="9" t="s">
        <v>2863</v>
      </c>
      <c r="C22" s="8" t="s">
        <v>2</v>
      </c>
      <c r="D22" s="8">
        <f>EXACT(G21,"Stratified random sampling")</f>
      </c>
      <c r="E22" s="8" t="s">
        <v>2861</v>
      </c>
      <c r="F22" s="8" t="s">
        <v>19</v>
      </c>
      <c r="G22" s="8" t="s">
        <v>2</v>
      </c>
      <c r="H22" s="8" t="s">
        <v>2</v>
      </c>
      <c r="I22" s="8" t="s">
        <v>2</v>
      </c>
      <c r="J22" s="8" t="s">
        <v>2864</v>
      </c>
    </row>
    <row r="23" spans="1:10" x14ac:dyDescent="0.25" outlineLevel="2" collapsed="1">
      <c r="A23" s="7" t="s">
        <v>15</v>
      </c>
      <c r="B23" s="7" t="s">
        <v>64</v>
      </c>
      <c r="C23" s="7" t="s">
        <v>2</v>
      </c>
      <c r="D23" s="7"/>
      <c r="E23" s="7" t="s">
        <v>2802</v>
      </c>
      <c r="F23" s="7" t="s">
        <v>19</v>
      </c>
      <c r="G23" s="7">
        <v>1</v>
      </c>
      <c r="H23" s="7" t="s">
        <v>2</v>
      </c>
      <c r="I23" s="7" t="s">
        <v>2</v>
      </c>
      <c r="J23" s="7" t="s">
        <v>2803</v>
      </c>
    </row>
    <row r="24" spans="1:10" x14ac:dyDescent="0.25" outlineLevel="2" collapsed="1">
      <c r="A24" s="7" t="s">
        <v>15</v>
      </c>
      <c r="B24" s="7" t="s">
        <v>64</v>
      </c>
      <c r="C24" s="7" t="s">
        <v>2</v>
      </c>
      <c r="D24" s="7"/>
      <c r="E24" s="7" t="s">
        <v>2865</v>
      </c>
      <c r="F24" s="7" t="s">
        <v>19</v>
      </c>
      <c r="G24" s="7">
        <v>1</v>
      </c>
      <c r="H24" s="7" t="s">
        <v>2</v>
      </c>
      <c r="I24" s="7" t="s">
        <v>2</v>
      </c>
      <c r="J24" s="7" t="s">
        <v>2866</v>
      </c>
    </row>
    <row r="25" spans="1:10" x14ac:dyDescent="0.25" outlineLevel="2" collapsed="1">
      <c r="A25" s="7" t="s">
        <v>15</v>
      </c>
      <c r="B25" s="7" t="s">
        <v>64</v>
      </c>
      <c r="C25" s="7" t="s">
        <v>2</v>
      </c>
      <c r="D25" s="7"/>
      <c r="E25" s="7" t="s">
        <v>2867</v>
      </c>
      <c r="F25" s="7" t="s">
        <v>19</v>
      </c>
      <c r="G25" s="7">
        <v>1</v>
      </c>
      <c r="H25" s="7" t="s">
        <v>2</v>
      </c>
      <c r="I25" s="7" t="s">
        <v>2</v>
      </c>
      <c r="J25" s="7" t="s">
        <v>2817</v>
      </c>
    </row>
    <row r="26" spans="1:10" x14ac:dyDescent="0.25" outlineLevel="2" collapsed="1">
      <c r="A26" s="7" t="s">
        <v>15</v>
      </c>
      <c r="B26" s="7" t="s">
        <v>64</v>
      </c>
      <c r="C26" s="7" t="s">
        <v>2</v>
      </c>
      <c r="D26" s="7"/>
      <c r="E26" s="7" t="s">
        <v>2868</v>
      </c>
      <c r="F26" s="7" t="s">
        <v>19</v>
      </c>
      <c r="G26" s="7">
        <v>1</v>
      </c>
      <c r="H26" s="7" t="s">
        <v>2</v>
      </c>
      <c r="I26" s="7" t="s">
        <v>2</v>
      </c>
      <c r="J26" s="7" t="s">
        <v>2869</v>
      </c>
    </row>
    <row r="27" spans="1:10" x14ac:dyDescent="0.25" outlineLevel="2" collapsed="1">
      <c r="A27" s="7" t="s">
        <v>15</v>
      </c>
      <c r="B27" s="7" t="s">
        <v>64</v>
      </c>
      <c r="C27" s="7" t="s">
        <v>2</v>
      </c>
      <c r="D27" s="7"/>
      <c r="E27" s="7" t="s">
        <v>2870</v>
      </c>
      <c r="F27" s="7" t="s">
        <v>19</v>
      </c>
      <c r="G27" s="7">
        <v>1</v>
      </c>
      <c r="H27" s="7" t="s">
        <v>2</v>
      </c>
      <c r="I27" s="7" t="s">
        <v>2</v>
      </c>
      <c r="J27" s="7" t="s">
        <v>2871</v>
      </c>
    </row>
    <row r="28" spans="1:10" x14ac:dyDescent="0.25" outlineLevel="2" collapsed="1">
      <c r="A28" s="7" t="s">
        <v>15</v>
      </c>
      <c r="B28" s="7" t="s">
        <v>64</v>
      </c>
      <c r="C28" s="7" t="s">
        <v>2</v>
      </c>
      <c r="D28" s="7"/>
      <c r="E28" s="7" t="s">
        <v>2872</v>
      </c>
      <c r="F28" s="7" t="s">
        <v>19</v>
      </c>
      <c r="G28" s="7">
        <v>1</v>
      </c>
      <c r="H28" s="7" t="s">
        <v>2</v>
      </c>
      <c r="I28" s="7" t="s">
        <v>2</v>
      </c>
      <c r="J28" s="7" t="s">
        <v>2821</v>
      </c>
    </row>
    <row r="29" spans="1:10" x14ac:dyDescent="0.25" outlineLevel="2" collapsed="1">
      <c r="A29" s="8" t="s">
        <v>15</v>
      </c>
      <c r="B29" s="9" t="s">
        <v>2873</v>
      </c>
      <c r="C29" s="8" t="s">
        <v>2</v>
      </c>
      <c r="D29" s="8"/>
      <c r="E29" s="8" t="s">
        <v>2874</v>
      </c>
      <c r="F29" s="8" t="s">
        <v>15</v>
      </c>
      <c r="G29" s="8" t="s">
        <v>2</v>
      </c>
      <c r="H29" s="8" t="s">
        <v>2</v>
      </c>
      <c r="I29" s="8" t="s">
        <v>2</v>
      </c>
      <c r="J29" s="8" t="s">
        <v>2875</v>
      </c>
    </row>
    <row r="30" spans="1:10" x14ac:dyDescent="0.25" outlineLevel="3" collapsed="1">
      <c r="A30" s="7" t="s">
        <v>15</v>
      </c>
      <c r="B30" s="7" t="s">
        <v>64</v>
      </c>
      <c r="C30" s="7" t="s">
        <v>2</v>
      </c>
      <c r="D30" s="7"/>
      <c r="E30" s="7" t="s">
        <v>2876</v>
      </c>
      <c r="F30" s="7" t="s">
        <v>19</v>
      </c>
      <c r="G30" s="7">
        <v>1</v>
      </c>
      <c r="H30" s="7" t="s">
        <v>2</v>
      </c>
      <c r="I30" s="7" t="s">
        <v>2</v>
      </c>
      <c r="J30" s="7" t="s">
        <v>2877</v>
      </c>
    </row>
    <row r="31" spans="1:10" x14ac:dyDescent="0.25" outlineLevel="3" collapsed="1">
      <c r="A31" s="7" t="s">
        <v>15</v>
      </c>
      <c r="B31" s="7" t="s">
        <v>64</v>
      </c>
      <c r="C31" s="7" t="s">
        <v>2</v>
      </c>
      <c r="D31" s="7"/>
      <c r="E31" s="7" t="s">
        <v>2878</v>
      </c>
      <c r="F31" s="7" t="s">
        <v>19</v>
      </c>
      <c r="G31" s="7">
        <v>1</v>
      </c>
      <c r="H31" s="7" t="s">
        <v>2</v>
      </c>
      <c r="I31" s="7" t="s">
        <v>2</v>
      </c>
      <c r="J31" s="7" t="s">
        <v>2830</v>
      </c>
    </row>
    <row r="32" spans="1:10" x14ac:dyDescent="0.25" outlineLevel="3" collapsed="1">
      <c r="A32" s="7" t="s">
        <v>15</v>
      </c>
      <c r="B32" s="7" t="s">
        <v>64</v>
      </c>
      <c r="C32" s="7" t="s">
        <v>2</v>
      </c>
      <c r="D32" s="7"/>
      <c r="E32" s="7" t="s">
        <v>2879</v>
      </c>
      <c r="F32" s="7" t="s">
        <v>15</v>
      </c>
      <c r="G32" s="7">
        <v>1</v>
      </c>
      <c r="H32" s="7" t="s">
        <v>2</v>
      </c>
      <c r="I32" s="7" t="s">
        <v>2</v>
      </c>
      <c r="J32" s="7" t="s">
        <v>2880</v>
      </c>
    </row>
    <row r="33" spans="1:10" x14ac:dyDescent="0.25" outlineLevel="3" collapsed="1">
      <c r="A33" s="7" t="s">
        <v>15</v>
      </c>
      <c r="B33" s="7" t="s">
        <v>64</v>
      </c>
      <c r="C33" s="7" t="s">
        <v>2</v>
      </c>
      <c r="D33" s="7"/>
      <c r="E33" s="7" t="s">
        <v>2881</v>
      </c>
      <c r="F33" s="7" t="s">
        <v>19</v>
      </c>
      <c r="G33" s="7">
        <v>1</v>
      </c>
      <c r="H33" s="7" t="s">
        <v>2</v>
      </c>
      <c r="I33" s="7" t="s">
        <v>2</v>
      </c>
      <c r="J33" s="7" t="s">
        <v>2882</v>
      </c>
    </row>
    <row r="34" spans="1:10" x14ac:dyDescent="0.25" outlineLevel="1" collapsed="1">
      <c r="A34" s="8" t="s">
        <v>19</v>
      </c>
      <c r="B34" s="9" t="s">
        <v>2883</v>
      </c>
      <c r="C34" s="8" t="s">
        <v>2</v>
      </c>
      <c r="D34" s="8">
        <f>NOT(EXACT(G21,"Stratified random sampling"))</f>
      </c>
      <c r="E34" s="8" t="s">
        <v>2884</v>
      </c>
      <c r="F34" s="8" t="s">
        <v>19</v>
      </c>
      <c r="G34" s="8" t="s">
        <v>2</v>
      </c>
      <c r="H34" s="8" t="s">
        <v>2</v>
      </c>
      <c r="I34" s="8" t="s">
        <v>2</v>
      </c>
      <c r="J34" s="8" t="s">
        <v>2885</v>
      </c>
    </row>
    <row r="35" spans="1:10" x14ac:dyDescent="0.25" outlineLevel="2" collapsed="1">
      <c r="A35" s="7" t="s">
        <v>15</v>
      </c>
      <c r="B35" s="7" t="s">
        <v>64</v>
      </c>
      <c r="C35" s="7" t="s">
        <v>2</v>
      </c>
      <c r="D35" s="7"/>
      <c r="E35" s="7" t="s">
        <v>2802</v>
      </c>
      <c r="F35" s="7" t="s">
        <v>19</v>
      </c>
      <c r="G35" s="7">
        <v>1</v>
      </c>
      <c r="H35" s="7" t="s">
        <v>2</v>
      </c>
      <c r="I35" s="7" t="s">
        <v>2</v>
      </c>
      <c r="J35" s="7" t="s">
        <v>2803</v>
      </c>
    </row>
    <row r="36" spans="1:10" x14ac:dyDescent="0.25" outlineLevel="2" collapsed="1">
      <c r="A36" s="7" t="s">
        <v>15</v>
      </c>
      <c r="B36" s="7" t="s">
        <v>64</v>
      </c>
      <c r="C36" s="7" t="s">
        <v>2</v>
      </c>
      <c r="D36" s="7"/>
      <c r="E36" s="7" t="s">
        <v>2865</v>
      </c>
      <c r="F36" s="7" t="s">
        <v>19</v>
      </c>
      <c r="G36" s="7">
        <v>1</v>
      </c>
      <c r="H36" s="7" t="s">
        <v>2</v>
      </c>
      <c r="I36" s="7" t="s">
        <v>2</v>
      </c>
      <c r="J36" s="7" t="s">
        <v>2866</v>
      </c>
    </row>
    <row r="37" spans="1:10" x14ac:dyDescent="0.25" outlineLevel="2" collapsed="1">
      <c r="A37" s="7" t="s">
        <v>15</v>
      </c>
      <c r="B37" s="7" t="s">
        <v>64</v>
      </c>
      <c r="C37" s="7" t="s">
        <v>2</v>
      </c>
      <c r="D37" s="7"/>
      <c r="E37" s="7" t="s">
        <v>2867</v>
      </c>
      <c r="F37" s="7" t="s">
        <v>19</v>
      </c>
      <c r="G37" s="7">
        <v>1</v>
      </c>
      <c r="H37" s="7" t="s">
        <v>2</v>
      </c>
      <c r="I37" s="7" t="s">
        <v>2</v>
      </c>
      <c r="J37" s="7" t="s">
        <v>2817</v>
      </c>
    </row>
    <row r="38" spans="1:10" x14ac:dyDescent="0.25" outlineLevel="2" collapsed="1">
      <c r="A38" s="7" t="s">
        <v>15</v>
      </c>
      <c r="B38" s="7" t="s">
        <v>64</v>
      </c>
      <c r="C38" s="7" t="s">
        <v>2</v>
      </c>
      <c r="D38" s="7"/>
      <c r="E38" s="7" t="s">
        <v>2868</v>
      </c>
      <c r="F38" s="7" t="s">
        <v>19</v>
      </c>
      <c r="G38" s="7">
        <v>1</v>
      </c>
      <c r="H38" s="7" t="s">
        <v>2</v>
      </c>
      <c r="I38" s="7" t="s">
        <v>2</v>
      </c>
      <c r="J38" s="7" t="s">
        <v>2869</v>
      </c>
    </row>
    <row r="39" spans="1:10" x14ac:dyDescent="0.25" outlineLevel="2" collapsed="1">
      <c r="A39" s="7" t="s">
        <v>15</v>
      </c>
      <c r="B39" s="7" t="s">
        <v>64</v>
      </c>
      <c r="C39" s="7" t="s">
        <v>2</v>
      </c>
      <c r="D39" s="7"/>
      <c r="E39" s="7" t="s">
        <v>2870</v>
      </c>
      <c r="F39" s="7" t="s">
        <v>19</v>
      </c>
      <c r="G39" s="7">
        <v>1</v>
      </c>
      <c r="H39" s="7" t="s">
        <v>2</v>
      </c>
      <c r="I39" s="7" t="s">
        <v>2</v>
      </c>
      <c r="J39" s="7" t="s">
        <v>2871</v>
      </c>
    </row>
    <row r="40" spans="1:10" x14ac:dyDescent="0.25" outlineLevel="2" collapsed="1">
      <c r="A40" s="7" t="s">
        <v>15</v>
      </c>
      <c r="B40" s="7" t="s">
        <v>64</v>
      </c>
      <c r="C40" s="7" t="s">
        <v>2</v>
      </c>
      <c r="D40" s="7"/>
      <c r="E40" s="7" t="s">
        <v>2872</v>
      </c>
      <c r="F40" s="7" t="s">
        <v>19</v>
      </c>
      <c r="G40" s="7">
        <v>1</v>
      </c>
      <c r="H40" s="7" t="s">
        <v>2</v>
      </c>
      <c r="I40" s="7" t="s">
        <v>2</v>
      </c>
      <c r="J40" s="7" t="s">
        <v>2821</v>
      </c>
    </row>
    <row r="41" spans="1:10" x14ac:dyDescent="0.25" outlineLevel="2" collapsed="1">
      <c r="A41" s="8" t="s">
        <v>15</v>
      </c>
      <c r="B41" s="9" t="s">
        <v>2886</v>
      </c>
      <c r="C41" s="8" t="s">
        <v>2</v>
      </c>
      <c r="D41" s="8"/>
      <c r="E41" s="8" t="s">
        <v>2874</v>
      </c>
      <c r="F41" s="8" t="s">
        <v>15</v>
      </c>
      <c r="G41" s="8" t="s">
        <v>2</v>
      </c>
      <c r="H41" s="8" t="s">
        <v>2</v>
      </c>
      <c r="I41" s="8" t="s">
        <v>2</v>
      </c>
      <c r="J41" s="8" t="s">
        <v>2887</v>
      </c>
    </row>
    <row r="42" spans="1:10" x14ac:dyDescent="0.25" outlineLevel="3" collapsed="1">
      <c r="A42" s="7" t="s">
        <v>15</v>
      </c>
      <c r="B42" s="7" t="s">
        <v>64</v>
      </c>
      <c r="C42" s="7" t="s">
        <v>2</v>
      </c>
      <c r="D42" s="7"/>
      <c r="E42" s="7" t="s">
        <v>2876</v>
      </c>
      <c r="F42" s="7" t="s">
        <v>19</v>
      </c>
      <c r="G42" s="7">
        <v>1</v>
      </c>
      <c r="H42" s="7" t="s">
        <v>2</v>
      </c>
      <c r="I42" s="7" t="s">
        <v>2</v>
      </c>
      <c r="J42" s="7" t="s">
        <v>2877</v>
      </c>
    </row>
    <row r="43" spans="1:10" x14ac:dyDescent="0.25" outlineLevel="3" collapsed="1">
      <c r="A43" s="7" t="s">
        <v>15</v>
      </c>
      <c r="B43" s="7" t="s">
        <v>64</v>
      </c>
      <c r="C43" s="7" t="s">
        <v>2</v>
      </c>
      <c r="D43" s="7"/>
      <c r="E43" s="7" t="s">
        <v>2879</v>
      </c>
      <c r="F43" s="7" t="s">
        <v>15</v>
      </c>
      <c r="G43" s="7">
        <v>1</v>
      </c>
      <c r="H43" s="7" t="s">
        <v>2</v>
      </c>
      <c r="I43" s="7" t="s">
        <v>2</v>
      </c>
      <c r="J43" s="7" t="s">
        <v>2880</v>
      </c>
    </row>
    <row r="44" spans="1:10" x14ac:dyDescent="0.25" outlineLevel="3" collapsed="1">
      <c r="A44" s="7" t="s">
        <v>15</v>
      </c>
      <c r="B44" s="7" t="s">
        <v>64</v>
      </c>
      <c r="C44" s="7" t="s">
        <v>2</v>
      </c>
      <c r="D44" s="7"/>
      <c r="E44" s="7" t="s">
        <v>2888</v>
      </c>
      <c r="F44" s="7" t="s">
        <v>19</v>
      </c>
      <c r="G44" s="7">
        <v>1</v>
      </c>
      <c r="H44" s="7" t="s">
        <v>2</v>
      </c>
      <c r="I44" s="7" t="s">
        <v>2</v>
      </c>
      <c r="J44" s="7" t="s">
        <v>2889</v>
      </c>
    </row>
    <row r="45" spans="1:10" x14ac:dyDescent="0.25" outlineLevel="3" collapsed="1">
      <c r="A45" s="7" t="s">
        <v>15</v>
      </c>
      <c r="B45" s="7" t="s">
        <v>64</v>
      </c>
      <c r="C45" s="7" t="s">
        <v>2</v>
      </c>
      <c r="D45" s="7"/>
      <c r="E45" s="7" t="s">
        <v>2890</v>
      </c>
      <c r="F45" s="7" t="s">
        <v>19</v>
      </c>
      <c r="G45" s="7">
        <v>1</v>
      </c>
      <c r="H45" s="7" t="s">
        <v>2</v>
      </c>
      <c r="I45" s="7" t="s">
        <v>2</v>
      </c>
      <c r="J45" s="7" t="s">
        <v>2891</v>
      </c>
    </row>
    <row r="46" spans="1:10" x14ac:dyDescent="0.25" outlineLevel="3" collapsed="1">
      <c r="A46" s="7" t="s">
        <v>15</v>
      </c>
      <c r="B46" s="7" t="s">
        <v>64</v>
      </c>
      <c r="C46" s="7" t="s">
        <v>2</v>
      </c>
      <c r="D46" s="7"/>
      <c r="E46" s="7" t="s">
        <v>2892</v>
      </c>
      <c r="F46" s="7" t="s">
        <v>19</v>
      </c>
      <c r="G46" s="7">
        <v>1</v>
      </c>
      <c r="H46" s="7" t="s">
        <v>2</v>
      </c>
      <c r="I46" s="7" t="s">
        <v>2</v>
      </c>
      <c r="J46" s="7" t="s">
        <v>2893</v>
      </c>
    </row>
    <row r="47" spans="1:10" x14ac:dyDescent="0.25" outlineLevel="3" collapsed="1">
      <c r="A47" s="7" t="s">
        <v>15</v>
      </c>
      <c r="B47" s="7" t="s">
        <v>64</v>
      </c>
      <c r="C47" s="7" t="s">
        <v>2</v>
      </c>
      <c r="D47" s="7"/>
      <c r="E47" s="7" t="s">
        <v>2894</v>
      </c>
      <c r="F47" s="7" t="s">
        <v>19</v>
      </c>
      <c r="G47" s="7">
        <v>1</v>
      </c>
      <c r="H47" s="7" t="s">
        <v>2</v>
      </c>
      <c r="I47" s="7" t="s">
        <v>2</v>
      </c>
      <c r="J47" s="7" t="s">
        <v>2882</v>
      </c>
    </row>
    <row r="48" spans="1:10" x14ac:dyDescent="0.25" outlineLevel="3" collapsed="1">
      <c r="A48" s="7" t="s">
        <v>15</v>
      </c>
      <c r="B48" s="7" t="s">
        <v>64</v>
      </c>
      <c r="C48" s="7" t="s">
        <v>2</v>
      </c>
      <c r="D48" s="7"/>
      <c r="E48" s="7" t="s">
        <v>2895</v>
      </c>
      <c r="F48" s="7" t="s">
        <v>19</v>
      </c>
      <c r="G48" s="7">
        <v>1</v>
      </c>
      <c r="H48" s="7" t="s">
        <v>2</v>
      </c>
      <c r="I48" s="7" t="s">
        <v>2</v>
      </c>
      <c r="J48" s="7" t="s">
        <v>2896</v>
      </c>
    </row>
    <row r="49" spans="1:10" x14ac:dyDescent="0.25" outlineLevel="3" collapsed="1">
      <c r="A49" s="7" t="s">
        <v>15</v>
      </c>
      <c r="B49" s="7" t="s">
        <v>64</v>
      </c>
      <c r="C49" s="7" t="s">
        <v>2</v>
      </c>
      <c r="D49" s="7"/>
      <c r="E49" s="7" t="s">
        <v>2897</v>
      </c>
      <c r="F49" s="7" t="s">
        <v>19</v>
      </c>
      <c r="G49" s="7">
        <v>1</v>
      </c>
      <c r="H49" s="7" t="s">
        <v>2</v>
      </c>
      <c r="I49" s="7" t="s">
        <v>2</v>
      </c>
      <c r="J49" s="7" t="s">
        <v>2898</v>
      </c>
    </row>
    <row r="50" spans="1:10" x14ac:dyDescent="0.25" outlineLevel="3" collapsed="1">
      <c r="A50" s="7" t="s">
        <v>15</v>
      </c>
      <c r="B50" s="7" t="s">
        <v>64</v>
      </c>
      <c r="C50" s="7" t="s">
        <v>2</v>
      </c>
      <c r="D50" s="7"/>
      <c r="E50" s="7" t="s">
        <v>2878</v>
      </c>
      <c r="F50" s="7" t="s">
        <v>19</v>
      </c>
      <c r="G50" s="7">
        <v>1</v>
      </c>
      <c r="H50" s="7" t="s">
        <v>2</v>
      </c>
      <c r="I50" s="7" t="s">
        <v>2</v>
      </c>
      <c r="J50" s="7" t="s">
        <v>2830</v>
      </c>
    </row>
  </sheetData>
  <mergeCells count="3">
    <mergeCell ref="A1:J1"/>
    <mergeCell ref="B2:J2"/>
    <mergeCell ref="B3:J3"/>
  </mergeCells>
  <dataValidations count="2">
    <dataValidation type="list" allowBlank="1" sqref="G21:I21">
      <formula1>'Which sampling design w (enum)'!A4:A5</formula1>
    </dataValidation>
    <dataValidation type="list" allowBlank="1" sqref="G5:I5">
      <formula1>'Which method did you 2 (enum)'!A4:A6</formula1>
    </dataValidation>
  </dataValidations>
  <hyperlinks>
    <hyperlink ref="C5" r:id="rId1" location="#'Which method did you 2 (enum)'!A3"/>
    <hyperlink ref="B6" r:id="rId2" location="#'AR Tool 14 Updating previous s'!A1"/>
    <hyperlink ref="B12" r:id="rId3" location="#'AR Tool 14 Estimating Sample P'!A1"/>
    <hyperlink ref="B13" r:id="rId4" location="#'Crown Cover Proportion Carbon '!A1"/>
    <hyperlink ref="B20" r:id="rId5" location="#'Sampling design selection'!A1"/>
    <hyperlink ref="C21" r:id="rId6" location="#'Which sampling design w (enum)'!A3"/>
    <hyperlink ref="B22" r:id="rId7" location="#'AR Tool 14 Sample Plot Measure'!A1"/>
    <hyperlink ref="B29" r:id="rId8" location="#'Stratified random sampling mea'!A1"/>
    <hyperlink ref="B34" r:id="rId9" location="#'AR Tool 14 Double Sampling for'!A1"/>
    <hyperlink ref="B41" r:id="rId10" location="#'Double Sampling Mean tree biom'!A1"/>
  </hyperlinks>
  <pageMargins left="0.7" right="0.7" top="0.75" bottom="0.75" header="0.3" footer="0.3"/>
  <pageSetup orientation="portrait" horizontalDpi="4294967295" verticalDpi="4294967295" scale="100" fitToWidth="1" fitToHeight="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2802</v>
      </c>
      <c r="F5" s="5" t="s">
        <v>19</v>
      </c>
      <c r="G5" s="5">
        <v>1</v>
      </c>
      <c r="H5" s="5" t="s">
        <v>2</v>
      </c>
      <c r="I5" s="5" t="s">
        <v>2</v>
      </c>
      <c r="J5" s="5" t="s">
        <v>2803</v>
      </c>
    </row>
    <row r="6" spans="1:10" x14ac:dyDescent="0.25">
      <c r="A6" s="5" t="s">
        <v>15</v>
      </c>
      <c r="B6" s="5" t="s">
        <v>64</v>
      </c>
      <c r="C6" s="5" t="s">
        <v>2</v>
      </c>
      <c r="D6" s="5"/>
      <c r="E6" s="5" t="s">
        <v>2865</v>
      </c>
      <c r="F6" s="5" t="s">
        <v>19</v>
      </c>
      <c r="G6" s="5">
        <v>1</v>
      </c>
      <c r="H6" s="5" t="s">
        <v>2</v>
      </c>
      <c r="I6" s="5" t="s">
        <v>2</v>
      </c>
      <c r="J6" s="5" t="s">
        <v>2866</v>
      </c>
    </row>
    <row r="7" spans="1:10" x14ac:dyDescent="0.25">
      <c r="A7" s="5" t="s">
        <v>15</v>
      </c>
      <c r="B7" s="5" t="s">
        <v>64</v>
      </c>
      <c r="C7" s="5" t="s">
        <v>2</v>
      </c>
      <c r="D7" s="5"/>
      <c r="E7" s="5" t="s">
        <v>2867</v>
      </c>
      <c r="F7" s="5" t="s">
        <v>19</v>
      </c>
      <c r="G7" s="5">
        <v>1</v>
      </c>
      <c r="H7" s="5" t="s">
        <v>2</v>
      </c>
      <c r="I7" s="5" t="s">
        <v>2</v>
      </c>
      <c r="J7" s="5" t="s">
        <v>2817</v>
      </c>
    </row>
    <row r="8" spans="1:10" x14ac:dyDescent="0.25">
      <c r="A8" s="5" t="s">
        <v>15</v>
      </c>
      <c r="B8" s="5" t="s">
        <v>64</v>
      </c>
      <c r="C8" s="5" t="s">
        <v>2</v>
      </c>
      <c r="D8" s="5"/>
      <c r="E8" s="5" t="s">
        <v>2868</v>
      </c>
      <c r="F8" s="5" t="s">
        <v>19</v>
      </c>
      <c r="G8" s="5">
        <v>1</v>
      </c>
      <c r="H8" s="5" t="s">
        <v>2</v>
      </c>
      <c r="I8" s="5" t="s">
        <v>2</v>
      </c>
      <c r="J8" s="5" t="s">
        <v>2869</v>
      </c>
    </row>
    <row r="9" spans="1:10" x14ac:dyDescent="0.25">
      <c r="A9" s="5" t="s">
        <v>15</v>
      </c>
      <c r="B9" s="5" t="s">
        <v>64</v>
      </c>
      <c r="C9" s="5" t="s">
        <v>2</v>
      </c>
      <c r="D9" s="5"/>
      <c r="E9" s="5" t="s">
        <v>2870</v>
      </c>
      <c r="F9" s="5" t="s">
        <v>19</v>
      </c>
      <c r="G9" s="5">
        <v>1</v>
      </c>
      <c r="H9" s="5" t="s">
        <v>2</v>
      </c>
      <c r="I9" s="5" t="s">
        <v>2</v>
      </c>
      <c r="J9" s="5" t="s">
        <v>2871</v>
      </c>
    </row>
    <row r="10" spans="1:10" x14ac:dyDescent="0.25">
      <c r="A10" s="5" t="s">
        <v>15</v>
      </c>
      <c r="B10" s="5" t="s">
        <v>64</v>
      </c>
      <c r="C10" s="5" t="s">
        <v>2</v>
      </c>
      <c r="D10" s="5"/>
      <c r="E10" s="5" t="s">
        <v>2872</v>
      </c>
      <c r="F10" s="5" t="s">
        <v>19</v>
      </c>
      <c r="G10" s="5">
        <v>1</v>
      </c>
      <c r="H10" s="5" t="s">
        <v>2</v>
      </c>
      <c r="I10" s="5" t="s">
        <v>2</v>
      </c>
      <c r="J10" s="5" t="s">
        <v>2821</v>
      </c>
    </row>
    <row r="11" spans="1:10" x14ac:dyDescent="0.25">
      <c r="A11" s="5" t="s">
        <v>15</v>
      </c>
      <c r="B11" s="6" t="s">
        <v>2873</v>
      </c>
      <c r="C11" s="5" t="s">
        <v>2</v>
      </c>
      <c r="D11" s="5"/>
      <c r="E11" s="5" t="s">
        <v>2874</v>
      </c>
      <c r="F11" s="5" t="s">
        <v>15</v>
      </c>
      <c r="G11" s="5" t="s">
        <v>2</v>
      </c>
      <c r="H11" s="5" t="s">
        <v>2</v>
      </c>
      <c r="I11" s="5" t="s">
        <v>2</v>
      </c>
      <c r="J11" s="5" t="s">
        <v>2875</v>
      </c>
    </row>
    <row r="12" spans="1:10" x14ac:dyDescent="0.25" outlineLevel="1" collapsed="1">
      <c r="A12" s="7" t="s">
        <v>15</v>
      </c>
      <c r="B12" s="7" t="s">
        <v>64</v>
      </c>
      <c r="C12" s="7" t="s">
        <v>2</v>
      </c>
      <c r="D12" s="7"/>
      <c r="E12" s="7" t="s">
        <v>2876</v>
      </c>
      <c r="F12" s="7" t="s">
        <v>19</v>
      </c>
      <c r="G12" s="7">
        <v>1</v>
      </c>
      <c r="H12" s="7" t="s">
        <v>2</v>
      </c>
      <c r="I12" s="7" t="s">
        <v>2</v>
      </c>
      <c r="J12" s="7" t="s">
        <v>2877</v>
      </c>
    </row>
    <row r="13" spans="1:10" x14ac:dyDescent="0.25" outlineLevel="1" collapsed="1">
      <c r="A13" s="7" t="s">
        <v>15</v>
      </c>
      <c r="B13" s="7" t="s">
        <v>64</v>
      </c>
      <c r="C13" s="7" t="s">
        <v>2</v>
      </c>
      <c r="D13" s="7"/>
      <c r="E13" s="7" t="s">
        <v>2878</v>
      </c>
      <c r="F13" s="7" t="s">
        <v>19</v>
      </c>
      <c r="G13" s="7">
        <v>1</v>
      </c>
      <c r="H13" s="7" t="s">
        <v>2</v>
      </c>
      <c r="I13" s="7" t="s">
        <v>2</v>
      </c>
      <c r="J13" s="7" t="s">
        <v>2830</v>
      </c>
    </row>
    <row r="14" spans="1:10" x14ac:dyDescent="0.25" outlineLevel="1" collapsed="1">
      <c r="A14" s="7" t="s">
        <v>15</v>
      </c>
      <c r="B14" s="7" t="s">
        <v>64</v>
      </c>
      <c r="C14" s="7" t="s">
        <v>2</v>
      </c>
      <c r="D14" s="7"/>
      <c r="E14" s="7" t="s">
        <v>2879</v>
      </c>
      <c r="F14" s="7" t="s">
        <v>15</v>
      </c>
      <c r="G14" s="7">
        <v>1</v>
      </c>
      <c r="H14" s="7" t="s">
        <v>2</v>
      </c>
      <c r="I14" s="7" t="s">
        <v>2</v>
      </c>
      <c r="J14" s="7" t="s">
        <v>2880</v>
      </c>
    </row>
    <row r="15" spans="1:10" x14ac:dyDescent="0.25" outlineLevel="1" collapsed="1">
      <c r="A15" s="7" t="s">
        <v>15</v>
      </c>
      <c r="B15" s="7" t="s">
        <v>64</v>
      </c>
      <c r="C15" s="7" t="s">
        <v>2</v>
      </c>
      <c r="D15" s="7"/>
      <c r="E15" s="7" t="s">
        <v>2881</v>
      </c>
      <c r="F15" s="7" t="s">
        <v>19</v>
      </c>
      <c r="G15" s="7">
        <v>1</v>
      </c>
      <c r="H15" s="7" t="s">
        <v>2</v>
      </c>
      <c r="I15" s="7" t="s">
        <v>2</v>
      </c>
      <c r="J15" s="7" t="s">
        <v>2882</v>
      </c>
    </row>
  </sheetData>
  <mergeCells count="3">
    <mergeCell ref="A1:J1"/>
    <mergeCell ref="B2:J2"/>
    <mergeCell ref="B3:J3"/>
  </mergeCells>
  <hyperlinks>
    <hyperlink ref="B11" r:id="rId1" location="#'Stratified random sampling mea'!A1"/>
  </hyperlinks>
  <pageMargins left="0.7" right="0.7" top="0.75" bottom="0.75" header="0.3" footer="0.3"/>
  <pageSetup orientation="portrait" horizontalDpi="4294967295" verticalDpi="4294967295" scale="100" fitToWidth="1" fitToHeight="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2802</v>
      </c>
      <c r="F5" s="5" t="s">
        <v>19</v>
      </c>
      <c r="G5" s="5">
        <v>1</v>
      </c>
      <c r="H5" s="5" t="s">
        <v>2</v>
      </c>
      <c r="I5" s="5" t="s">
        <v>2</v>
      </c>
      <c r="J5" s="5" t="s">
        <v>2803</v>
      </c>
    </row>
    <row r="6" spans="1:10" x14ac:dyDescent="0.25">
      <c r="A6" s="5" t="s">
        <v>15</v>
      </c>
      <c r="B6" s="5" t="s">
        <v>64</v>
      </c>
      <c r="C6" s="5" t="s">
        <v>2</v>
      </c>
      <c r="D6" s="5"/>
      <c r="E6" s="5" t="s">
        <v>2865</v>
      </c>
      <c r="F6" s="5" t="s">
        <v>19</v>
      </c>
      <c r="G6" s="5">
        <v>1</v>
      </c>
      <c r="H6" s="5" t="s">
        <v>2</v>
      </c>
      <c r="I6" s="5" t="s">
        <v>2</v>
      </c>
      <c r="J6" s="5" t="s">
        <v>2866</v>
      </c>
    </row>
    <row r="7" spans="1:10" x14ac:dyDescent="0.25">
      <c r="A7" s="5" t="s">
        <v>15</v>
      </c>
      <c r="B7" s="5" t="s">
        <v>64</v>
      </c>
      <c r="C7" s="5" t="s">
        <v>2</v>
      </c>
      <c r="D7" s="5"/>
      <c r="E7" s="5" t="s">
        <v>2867</v>
      </c>
      <c r="F7" s="5" t="s">
        <v>19</v>
      </c>
      <c r="G7" s="5">
        <v>1</v>
      </c>
      <c r="H7" s="5" t="s">
        <v>2</v>
      </c>
      <c r="I7" s="5" t="s">
        <v>2</v>
      </c>
      <c r="J7" s="5" t="s">
        <v>2817</v>
      </c>
    </row>
    <row r="8" spans="1:10" x14ac:dyDescent="0.25">
      <c r="A8" s="5" t="s">
        <v>15</v>
      </c>
      <c r="B8" s="5" t="s">
        <v>64</v>
      </c>
      <c r="C8" s="5" t="s">
        <v>2</v>
      </c>
      <c r="D8" s="5"/>
      <c r="E8" s="5" t="s">
        <v>2868</v>
      </c>
      <c r="F8" s="5" t="s">
        <v>19</v>
      </c>
      <c r="G8" s="5">
        <v>1</v>
      </c>
      <c r="H8" s="5" t="s">
        <v>2</v>
      </c>
      <c r="I8" s="5" t="s">
        <v>2</v>
      </c>
      <c r="J8" s="5" t="s">
        <v>2869</v>
      </c>
    </row>
    <row r="9" spans="1:10" x14ac:dyDescent="0.25">
      <c r="A9" s="5" t="s">
        <v>15</v>
      </c>
      <c r="B9" s="5" t="s">
        <v>64</v>
      </c>
      <c r="C9" s="5" t="s">
        <v>2</v>
      </c>
      <c r="D9" s="5"/>
      <c r="E9" s="5" t="s">
        <v>2870</v>
      </c>
      <c r="F9" s="5" t="s">
        <v>19</v>
      </c>
      <c r="G9" s="5">
        <v>1</v>
      </c>
      <c r="H9" s="5" t="s">
        <v>2</v>
      </c>
      <c r="I9" s="5" t="s">
        <v>2</v>
      </c>
      <c r="J9" s="5" t="s">
        <v>2871</v>
      </c>
    </row>
    <row r="10" spans="1:10" x14ac:dyDescent="0.25">
      <c r="A10" s="5" t="s">
        <v>15</v>
      </c>
      <c r="B10" s="5" t="s">
        <v>64</v>
      </c>
      <c r="C10" s="5" t="s">
        <v>2</v>
      </c>
      <c r="D10" s="5"/>
      <c r="E10" s="5" t="s">
        <v>2872</v>
      </c>
      <c r="F10" s="5" t="s">
        <v>19</v>
      </c>
      <c r="G10" s="5">
        <v>1</v>
      </c>
      <c r="H10" s="5" t="s">
        <v>2</v>
      </c>
      <c r="I10" s="5" t="s">
        <v>2</v>
      </c>
      <c r="J10" s="5" t="s">
        <v>2821</v>
      </c>
    </row>
    <row r="11" spans="1:10" x14ac:dyDescent="0.25">
      <c r="A11" s="5" t="s">
        <v>15</v>
      </c>
      <c r="B11" s="6" t="s">
        <v>2886</v>
      </c>
      <c r="C11" s="5" t="s">
        <v>2</v>
      </c>
      <c r="D11" s="5"/>
      <c r="E11" s="5" t="s">
        <v>2874</v>
      </c>
      <c r="F11" s="5" t="s">
        <v>15</v>
      </c>
      <c r="G11" s="5" t="s">
        <v>2</v>
      </c>
      <c r="H11" s="5" t="s">
        <v>2</v>
      </c>
      <c r="I11" s="5" t="s">
        <v>2</v>
      </c>
      <c r="J11" s="5" t="s">
        <v>2887</v>
      </c>
    </row>
    <row r="12" spans="1:10" x14ac:dyDescent="0.25" outlineLevel="1" collapsed="1">
      <c r="A12" s="7" t="s">
        <v>15</v>
      </c>
      <c r="B12" s="7" t="s">
        <v>64</v>
      </c>
      <c r="C12" s="7" t="s">
        <v>2</v>
      </c>
      <c r="D12" s="7"/>
      <c r="E12" s="7" t="s">
        <v>2876</v>
      </c>
      <c r="F12" s="7" t="s">
        <v>19</v>
      </c>
      <c r="G12" s="7">
        <v>1</v>
      </c>
      <c r="H12" s="7" t="s">
        <v>2</v>
      </c>
      <c r="I12" s="7" t="s">
        <v>2</v>
      </c>
      <c r="J12" s="7" t="s">
        <v>2877</v>
      </c>
    </row>
    <row r="13" spans="1:10" x14ac:dyDescent="0.25" outlineLevel="1" collapsed="1">
      <c r="A13" s="7" t="s">
        <v>15</v>
      </c>
      <c r="B13" s="7" t="s">
        <v>64</v>
      </c>
      <c r="C13" s="7" t="s">
        <v>2</v>
      </c>
      <c r="D13" s="7"/>
      <c r="E13" s="7" t="s">
        <v>2879</v>
      </c>
      <c r="F13" s="7" t="s">
        <v>15</v>
      </c>
      <c r="G13" s="7">
        <v>1</v>
      </c>
      <c r="H13" s="7" t="s">
        <v>2</v>
      </c>
      <c r="I13" s="7" t="s">
        <v>2</v>
      </c>
      <c r="J13" s="7" t="s">
        <v>2880</v>
      </c>
    </row>
    <row r="14" spans="1:10" x14ac:dyDescent="0.25" outlineLevel="1" collapsed="1">
      <c r="A14" s="7" t="s">
        <v>15</v>
      </c>
      <c r="B14" s="7" t="s">
        <v>64</v>
      </c>
      <c r="C14" s="7" t="s">
        <v>2</v>
      </c>
      <c r="D14" s="7"/>
      <c r="E14" s="7" t="s">
        <v>2888</v>
      </c>
      <c r="F14" s="7" t="s">
        <v>19</v>
      </c>
      <c r="G14" s="7">
        <v>1</v>
      </c>
      <c r="H14" s="7" t="s">
        <v>2</v>
      </c>
      <c r="I14" s="7" t="s">
        <v>2</v>
      </c>
      <c r="J14" s="7" t="s">
        <v>2889</v>
      </c>
    </row>
    <row r="15" spans="1:10" x14ac:dyDescent="0.25" outlineLevel="1" collapsed="1">
      <c r="A15" s="7" t="s">
        <v>15</v>
      </c>
      <c r="B15" s="7" t="s">
        <v>64</v>
      </c>
      <c r="C15" s="7" t="s">
        <v>2</v>
      </c>
      <c r="D15" s="7"/>
      <c r="E15" s="7" t="s">
        <v>2890</v>
      </c>
      <c r="F15" s="7" t="s">
        <v>19</v>
      </c>
      <c r="G15" s="7">
        <v>1</v>
      </c>
      <c r="H15" s="7" t="s">
        <v>2</v>
      </c>
      <c r="I15" s="7" t="s">
        <v>2</v>
      </c>
      <c r="J15" s="7" t="s">
        <v>2891</v>
      </c>
    </row>
    <row r="16" spans="1:10" x14ac:dyDescent="0.25" outlineLevel="1" collapsed="1">
      <c r="A16" s="7" t="s">
        <v>15</v>
      </c>
      <c r="B16" s="7" t="s">
        <v>64</v>
      </c>
      <c r="C16" s="7" t="s">
        <v>2</v>
      </c>
      <c r="D16" s="7"/>
      <c r="E16" s="7" t="s">
        <v>2892</v>
      </c>
      <c r="F16" s="7" t="s">
        <v>19</v>
      </c>
      <c r="G16" s="7">
        <v>1</v>
      </c>
      <c r="H16" s="7" t="s">
        <v>2</v>
      </c>
      <c r="I16" s="7" t="s">
        <v>2</v>
      </c>
      <c r="J16" s="7" t="s">
        <v>2893</v>
      </c>
    </row>
    <row r="17" spans="1:10" x14ac:dyDescent="0.25" outlineLevel="1" collapsed="1">
      <c r="A17" s="7" t="s">
        <v>15</v>
      </c>
      <c r="B17" s="7" t="s">
        <v>64</v>
      </c>
      <c r="C17" s="7" t="s">
        <v>2</v>
      </c>
      <c r="D17" s="7"/>
      <c r="E17" s="7" t="s">
        <v>2894</v>
      </c>
      <c r="F17" s="7" t="s">
        <v>19</v>
      </c>
      <c r="G17" s="7">
        <v>1</v>
      </c>
      <c r="H17" s="7" t="s">
        <v>2</v>
      </c>
      <c r="I17" s="7" t="s">
        <v>2</v>
      </c>
      <c r="J17" s="7" t="s">
        <v>2882</v>
      </c>
    </row>
    <row r="18" spans="1:10" x14ac:dyDescent="0.25" outlineLevel="1" collapsed="1">
      <c r="A18" s="7" t="s">
        <v>15</v>
      </c>
      <c r="B18" s="7" t="s">
        <v>64</v>
      </c>
      <c r="C18" s="7" t="s">
        <v>2</v>
      </c>
      <c r="D18" s="7"/>
      <c r="E18" s="7" t="s">
        <v>2895</v>
      </c>
      <c r="F18" s="7" t="s">
        <v>19</v>
      </c>
      <c r="G18" s="7">
        <v>1</v>
      </c>
      <c r="H18" s="7" t="s">
        <v>2</v>
      </c>
      <c r="I18" s="7" t="s">
        <v>2</v>
      </c>
      <c r="J18" s="7" t="s">
        <v>2896</v>
      </c>
    </row>
    <row r="19" spans="1:10" x14ac:dyDescent="0.25" outlineLevel="1" collapsed="1">
      <c r="A19" s="7" t="s">
        <v>15</v>
      </c>
      <c r="B19" s="7" t="s">
        <v>64</v>
      </c>
      <c r="C19" s="7" t="s">
        <v>2</v>
      </c>
      <c r="D19" s="7"/>
      <c r="E19" s="7" t="s">
        <v>2897</v>
      </c>
      <c r="F19" s="7" t="s">
        <v>19</v>
      </c>
      <c r="G19" s="7">
        <v>1</v>
      </c>
      <c r="H19" s="7" t="s">
        <v>2</v>
      </c>
      <c r="I19" s="7" t="s">
        <v>2</v>
      </c>
      <c r="J19" s="7" t="s">
        <v>2898</v>
      </c>
    </row>
    <row r="20" spans="1:10" x14ac:dyDescent="0.25" outlineLevel="1" collapsed="1">
      <c r="A20" s="7" t="s">
        <v>15</v>
      </c>
      <c r="B20" s="7" t="s">
        <v>64</v>
      </c>
      <c r="C20" s="7" t="s">
        <v>2</v>
      </c>
      <c r="D20" s="7"/>
      <c r="E20" s="7" t="s">
        <v>2878</v>
      </c>
      <c r="F20" s="7" t="s">
        <v>19</v>
      </c>
      <c r="G20" s="7">
        <v>1</v>
      </c>
      <c r="H20" s="7" t="s">
        <v>2</v>
      </c>
      <c r="I20" s="7" t="s">
        <v>2</v>
      </c>
      <c r="J20" s="7" t="s">
        <v>2830</v>
      </c>
    </row>
  </sheetData>
  <mergeCells count="3">
    <mergeCell ref="A1:J1"/>
    <mergeCell ref="B2:J2"/>
    <mergeCell ref="B3:J3"/>
  </mergeCells>
  <hyperlinks>
    <hyperlink ref="B11" r:id="rId1" location="#'Double Sampling Mean tree biom'!A1"/>
  </hyperlinks>
  <pageMargins left="0.7" right="0.7" top="0.75" bottom="0.75" header="0.3" footer="0.3"/>
  <pageSetup orientation="portrait" horizontalDpi="4294967295" verticalDpi="4294967295" scale="100" fitToWidth="1" fitToHeight="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2849</v>
      </c>
      <c r="C5" s="5" t="s">
        <v>2</v>
      </c>
      <c r="D5" s="5"/>
      <c r="E5" s="5" t="s">
        <v>2850</v>
      </c>
      <c r="F5" s="5" t="s">
        <v>15</v>
      </c>
      <c r="G5" s="5" t="s">
        <v>2</v>
      </c>
      <c r="H5" s="5" t="s">
        <v>2</v>
      </c>
      <c r="I5" s="5" t="s">
        <v>2</v>
      </c>
      <c r="J5" s="5" t="s">
        <v>2851</v>
      </c>
    </row>
    <row r="6" spans="1:10" x14ac:dyDescent="0.25" outlineLevel="1" collapsed="1">
      <c r="A6" s="7" t="s">
        <v>15</v>
      </c>
      <c r="B6" s="7" t="s">
        <v>64</v>
      </c>
      <c r="C6" s="7" t="s">
        <v>2</v>
      </c>
      <c r="D6" s="7"/>
      <c r="E6" s="7" t="s">
        <v>2852</v>
      </c>
      <c r="F6" s="7" t="s">
        <v>19</v>
      </c>
      <c r="G6" s="7">
        <v>1</v>
      </c>
      <c r="H6" s="7" t="s">
        <v>2</v>
      </c>
      <c r="I6" s="7" t="s">
        <v>2</v>
      </c>
      <c r="J6" s="7" t="s">
        <v>2853</v>
      </c>
    </row>
    <row r="7" spans="1:10" x14ac:dyDescent="0.25" outlineLevel="1" collapsed="1">
      <c r="A7" s="7" t="s">
        <v>15</v>
      </c>
      <c r="B7" s="7" t="s">
        <v>64</v>
      </c>
      <c r="C7" s="7" t="s">
        <v>2</v>
      </c>
      <c r="D7" s="7"/>
      <c r="E7" s="7" t="s">
        <v>2802</v>
      </c>
      <c r="F7" s="7" t="s">
        <v>19</v>
      </c>
      <c r="G7" s="7">
        <v>1</v>
      </c>
      <c r="H7" s="7" t="s">
        <v>2</v>
      </c>
      <c r="I7" s="7" t="s">
        <v>2</v>
      </c>
      <c r="J7" s="7" t="s">
        <v>2803</v>
      </c>
    </row>
    <row r="8" spans="1:10" x14ac:dyDescent="0.25" outlineLevel="1" collapsed="1">
      <c r="A8" s="7" t="s">
        <v>15</v>
      </c>
      <c r="B8" s="7" t="s">
        <v>64</v>
      </c>
      <c r="C8" s="7" t="s">
        <v>2</v>
      </c>
      <c r="D8" s="7"/>
      <c r="E8" s="7" t="s">
        <v>2854</v>
      </c>
      <c r="F8" s="7" t="s">
        <v>19</v>
      </c>
      <c r="G8" s="7">
        <v>1</v>
      </c>
      <c r="H8" s="7" t="s">
        <v>2</v>
      </c>
      <c r="I8" s="7" t="s">
        <v>2</v>
      </c>
      <c r="J8" s="7" t="s">
        <v>2855</v>
      </c>
    </row>
    <row r="9" spans="1:10" x14ac:dyDescent="0.25" outlineLevel="1" collapsed="1">
      <c r="A9" s="7" t="s">
        <v>15</v>
      </c>
      <c r="B9" s="7" t="s">
        <v>64</v>
      </c>
      <c r="C9" s="7" t="s">
        <v>2</v>
      </c>
      <c r="D9" s="7"/>
      <c r="E9" s="7" t="s">
        <v>2856</v>
      </c>
      <c r="F9" s="7" t="s">
        <v>19</v>
      </c>
      <c r="G9" s="7">
        <v>1</v>
      </c>
      <c r="H9" s="7" t="s">
        <v>2</v>
      </c>
      <c r="I9" s="7" t="s">
        <v>2</v>
      </c>
      <c r="J9" s="7" t="s">
        <v>2807</v>
      </c>
    </row>
    <row r="10" spans="1:10" x14ac:dyDescent="0.25" outlineLevel="1" collapsed="1">
      <c r="A10" s="7" t="s">
        <v>15</v>
      </c>
      <c r="B10" s="7" t="s">
        <v>64</v>
      </c>
      <c r="C10" s="7" t="s">
        <v>2</v>
      </c>
      <c r="D10" s="7"/>
      <c r="E10" s="7" t="s">
        <v>2857</v>
      </c>
      <c r="F10" s="7" t="s">
        <v>19</v>
      </c>
      <c r="G10" s="7">
        <v>1</v>
      </c>
      <c r="H10" s="7" t="s">
        <v>2</v>
      </c>
      <c r="I10" s="7" t="s">
        <v>2</v>
      </c>
      <c r="J10" s="7" t="s">
        <v>2809</v>
      </c>
    </row>
    <row r="11" spans="1:10" x14ac:dyDescent="0.25" outlineLevel="1" collapsed="1">
      <c r="A11" s="7" t="s">
        <v>15</v>
      </c>
      <c r="B11" s="7" t="s">
        <v>64</v>
      </c>
      <c r="C11" s="7" t="s">
        <v>2</v>
      </c>
      <c r="D11" s="7"/>
      <c r="E11" s="7" t="s">
        <v>2858</v>
      </c>
      <c r="F11" s="7" t="s">
        <v>19</v>
      </c>
      <c r="G11" s="7">
        <v>1</v>
      </c>
      <c r="H11" s="7" t="s">
        <v>2</v>
      </c>
      <c r="I11" s="7" t="s">
        <v>2</v>
      </c>
      <c r="J11" s="7" t="s">
        <v>2811</v>
      </c>
    </row>
  </sheetData>
  <mergeCells count="3">
    <mergeCell ref="A1:J1"/>
    <mergeCell ref="B2:J2"/>
    <mergeCell ref="B3:J3"/>
  </mergeCells>
  <hyperlinks>
    <hyperlink ref="B5" r:id="rId1" location="#'Crown Cover Proportion Carbon '!A1"/>
  </hyperlinks>
  <pageMargins left="0.7" right="0.7" top="0.75" bottom="0.75" header="0.3" footer="0.3"/>
  <pageSetup orientation="portrait" horizontalDpi="4294967295" verticalDpi="4294967295" scale="100" fitToWidth="1" fitToHeight="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2841</v>
      </c>
      <c r="F5" s="5" t="s">
        <v>19</v>
      </c>
      <c r="G5" s="5">
        <v>1</v>
      </c>
      <c r="H5" s="5" t="s">
        <v>2</v>
      </c>
      <c r="I5" s="5" t="s">
        <v>2</v>
      </c>
      <c r="J5" s="5" t="s">
        <v>2331</v>
      </c>
    </row>
    <row r="6" spans="1:10" x14ac:dyDescent="0.25">
      <c r="A6" s="5" t="s">
        <v>15</v>
      </c>
      <c r="B6" s="5" t="s">
        <v>64</v>
      </c>
      <c r="C6" s="5" t="s">
        <v>2</v>
      </c>
      <c r="D6" s="5"/>
      <c r="E6" s="5" t="s">
        <v>2842</v>
      </c>
      <c r="F6" s="5" t="s">
        <v>19</v>
      </c>
      <c r="G6" s="5">
        <v>1</v>
      </c>
      <c r="H6" s="5" t="s">
        <v>2</v>
      </c>
      <c r="I6" s="5" t="s">
        <v>2</v>
      </c>
      <c r="J6" s="5" t="s">
        <v>2379</v>
      </c>
    </row>
    <row r="7" spans="1:10" x14ac:dyDescent="0.25">
      <c r="A7" s="5" t="s">
        <v>15</v>
      </c>
      <c r="B7" s="5" t="s">
        <v>64</v>
      </c>
      <c r="C7" s="5" t="s">
        <v>2</v>
      </c>
      <c r="D7" s="5"/>
      <c r="E7" s="5" t="s">
        <v>2843</v>
      </c>
      <c r="F7" s="5" t="s">
        <v>19</v>
      </c>
      <c r="G7" s="5">
        <v>1</v>
      </c>
      <c r="H7" s="5" t="s">
        <v>2</v>
      </c>
      <c r="I7" s="5" t="s">
        <v>2</v>
      </c>
      <c r="J7" s="5" t="s">
        <v>2844</v>
      </c>
    </row>
    <row r="8" spans="1:10" x14ac:dyDescent="0.25">
      <c r="A8" s="5" t="s">
        <v>15</v>
      </c>
      <c r="B8" s="5" t="s">
        <v>64</v>
      </c>
      <c r="C8" s="5" t="s">
        <v>2</v>
      </c>
      <c r="D8" s="5"/>
      <c r="E8" s="5" t="s">
        <v>2845</v>
      </c>
      <c r="F8" s="5" t="s">
        <v>19</v>
      </c>
      <c r="G8" s="5">
        <v>1</v>
      </c>
      <c r="H8" s="5" t="s">
        <v>2</v>
      </c>
      <c r="I8" s="5" t="s">
        <v>2</v>
      </c>
      <c r="J8" s="5" t="s">
        <v>2846</v>
      </c>
    </row>
    <row r="9" spans="1:10" x14ac:dyDescent="0.25">
      <c r="A9" s="5" t="s">
        <v>15</v>
      </c>
      <c r="B9" s="5" t="s">
        <v>64</v>
      </c>
      <c r="C9" s="5" t="s">
        <v>2</v>
      </c>
      <c r="D9" s="5"/>
      <c r="E9" s="5" t="s">
        <v>2847</v>
      </c>
      <c r="F9" s="5" t="s">
        <v>19</v>
      </c>
      <c r="G9" s="5">
        <v>1</v>
      </c>
      <c r="H9" s="5" t="s">
        <v>2</v>
      </c>
      <c r="I9" s="5" t="s">
        <v>2</v>
      </c>
      <c r="J9" s="5" t="s">
        <v>2848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2354</v>
      </c>
      <c r="F5" s="5" t="s">
        <v>19</v>
      </c>
      <c r="G5" s="5">
        <v>1</v>
      </c>
      <c r="H5" s="5" t="s">
        <v>2</v>
      </c>
      <c r="I5" s="5" t="s">
        <v>2</v>
      </c>
      <c r="J5" s="5" t="s">
        <v>2355</v>
      </c>
    </row>
    <row r="6" spans="1:10" x14ac:dyDescent="0.25">
      <c r="A6" s="5" t="s">
        <v>15</v>
      </c>
      <c r="B6" s="5" t="s">
        <v>64</v>
      </c>
      <c r="C6" s="5" t="s">
        <v>2</v>
      </c>
      <c r="D6" s="5"/>
      <c r="E6" s="5" t="s">
        <v>2356</v>
      </c>
      <c r="F6" s="5" t="s">
        <v>19</v>
      </c>
      <c r="G6" s="5">
        <v>1</v>
      </c>
      <c r="H6" s="5" t="s">
        <v>2</v>
      </c>
      <c r="I6" s="5" t="s">
        <v>2</v>
      </c>
      <c r="J6" s="5" t="s">
        <v>2357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2361</v>
      </c>
      <c r="F5" s="5" t="s">
        <v>19</v>
      </c>
      <c r="G5" s="5">
        <v>1</v>
      </c>
      <c r="H5" s="5" t="s">
        <v>2</v>
      </c>
      <c r="I5" s="5" t="s">
        <v>2</v>
      </c>
      <c r="J5" s="5" t="s">
        <v>2355</v>
      </c>
    </row>
    <row r="6" spans="1:10" x14ac:dyDescent="0.25">
      <c r="A6" s="5" t="s">
        <v>15</v>
      </c>
      <c r="B6" s="5" t="s">
        <v>64</v>
      </c>
      <c r="C6" s="5" t="s">
        <v>2</v>
      </c>
      <c r="D6" s="5"/>
      <c r="E6" s="5" t="s">
        <v>2362</v>
      </c>
      <c r="F6" s="5" t="s">
        <v>19</v>
      </c>
      <c r="G6" s="5">
        <v>1</v>
      </c>
      <c r="H6" s="5" t="s">
        <v>2</v>
      </c>
      <c r="I6" s="5" t="s">
        <v>2</v>
      </c>
      <c r="J6" s="5" t="s">
        <v>2357</v>
      </c>
    </row>
    <row r="7" spans="1:10" x14ac:dyDescent="0.25">
      <c r="A7" s="5" t="s">
        <v>15</v>
      </c>
      <c r="B7" s="5" t="s">
        <v>64</v>
      </c>
      <c r="C7" s="5" t="s">
        <v>2</v>
      </c>
      <c r="D7" s="5"/>
      <c r="E7" s="5" t="s">
        <v>2363</v>
      </c>
      <c r="F7" s="5" t="s">
        <v>19</v>
      </c>
      <c r="G7" s="5">
        <v>1</v>
      </c>
      <c r="H7" s="5" t="s">
        <v>2</v>
      </c>
      <c r="I7" s="5" t="s">
        <v>2</v>
      </c>
      <c r="J7" s="5" t="s">
        <v>1099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2367</v>
      </c>
      <c r="F5" s="5" t="s">
        <v>19</v>
      </c>
      <c r="G5" s="5">
        <v>1</v>
      </c>
      <c r="H5" s="5" t="s">
        <v>2</v>
      </c>
      <c r="I5" s="5" t="s">
        <v>2</v>
      </c>
      <c r="J5" s="5" t="s">
        <v>2368</v>
      </c>
    </row>
    <row r="6" spans="1:10" x14ac:dyDescent="0.25">
      <c r="A6" s="5" t="s">
        <v>15</v>
      </c>
      <c r="B6" s="5" t="s">
        <v>64</v>
      </c>
      <c r="C6" s="5" t="s">
        <v>2</v>
      </c>
      <c r="D6" s="5"/>
      <c r="E6" s="5" t="s">
        <v>2369</v>
      </c>
      <c r="F6" s="5" t="s">
        <v>19</v>
      </c>
      <c r="G6" s="5">
        <v>1</v>
      </c>
      <c r="H6" s="5" t="s">
        <v>2</v>
      </c>
      <c r="I6" s="5" t="s">
        <v>2</v>
      </c>
      <c r="J6" s="5" t="s">
        <v>2370</v>
      </c>
    </row>
    <row r="7" spans="1:10" x14ac:dyDescent="0.25">
      <c r="A7" s="5" t="s">
        <v>15</v>
      </c>
      <c r="B7" s="6" t="s">
        <v>2371</v>
      </c>
      <c r="C7" s="5" t="s">
        <v>2</v>
      </c>
      <c r="D7" s="5"/>
      <c r="E7" s="5" t="s">
        <v>2372</v>
      </c>
      <c r="F7" s="5" t="s">
        <v>15</v>
      </c>
      <c r="G7" s="5" t="s">
        <v>2</v>
      </c>
      <c r="H7" s="5" t="s">
        <v>2</v>
      </c>
      <c r="I7" s="5" t="s">
        <v>2</v>
      </c>
      <c r="J7" s="5" t="s">
        <v>2373</v>
      </c>
    </row>
    <row r="8" spans="1:10" x14ac:dyDescent="0.25" outlineLevel="1" collapsed="1">
      <c r="A8" s="7" t="s">
        <v>15</v>
      </c>
      <c r="B8" s="7" t="s">
        <v>64</v>
      </c>
      <c r="C8" s="7" t="s">
        <v>2</v>
      </c>
      <c r="D8" s="7"/>
      <c r="E8" s="7" t="s">
        <v>2899</v>
      </c>
      <c r="F8" s="7" t="s">
        <v>19</v>
      </c>
      <c r="G8" s="7">
        <v>1</v>
      </c>
      <c r="H8" s="7" t="s">
        <v>2</v>
      </c>
      <c r="I8" s="7" t="s">
        <v>2</v>
      </c>
      <c r="J8" s="7" t="s">
        <v>2900</v>
      </c>
    </row>
    <row r="9" spans="1:10" x14ac:dyDescent="0.25" outlineLevel="1" collapsed="1">
      <c r="A9" s="7" t="s">
        <v>15</v>
      </c>
      <c r="B9" s="7" t="s">
        <v>64</v>
      </c>
      <c r="C9" s="7" t="s">
        <v>2</v>
      </c>
      <c r="D9" s="7"/>
      <c r="E9" s="7" t="s">
        <v>2901</v>
      </c>
      <c r="F9" s="7" t="s">
        <v>19</v>
      </c>
      <c r="G9" s="7">
        <v>1</v>
      </c>
      <c r="H9" s="7" t="s">
        <v>2</v>
      </c>
      <c r="I9" s="7" t="s">
        <v>2</v>
      </c>
      <c r="J9" s="7" t="s">
        <v>2902</v>
      </c>
    </row>
    <row r="10" spans="1:10" x14ac:dyDescent="0.25" outlineLevel="1" collapsed="1">
      <c r="A10" s="7" t="s">
        <v>15</v>
      </c>
      <c r="B10" s="7" t="s">
        <v>64</v>
      </c>
      <c r="C10" s="7" t="s">
        <v>2</v>
      </c>
      <c r="D10" s="7"/>
      <c r="E10" s="7" t="s">
        <v>2903</v>
      </c>
      <c r="F10" s="7" t="s">
        <v>19</v>
      </c>
      <c r="G10" s="7">
        <v>1</v>
      </c>
      <c r="H10" s="7" t="s">
        <v>2</v>
      </c>
      <c r="I10" s="7" t="s">
        <v>2</v>
      </c>
      <c r="J10" s="7" t="s">
        <v>2904</v>
      </c>
    </row>
    <row r="11" spans="1:10" x14ac:dyDescent="0.25" outlineLevel="1" collapsed="1">
      <c r="A11" s="7" t="s">
        <v>15</v>
      </c>
      <c r="B11" s="7" t="s">
        <v>64</v>
      </c>
      <c r="C11" s="7" t="s">
        <v>2</v>
      </c>
      <c r="D11" s="7"/>
      <c r="E11" s="7" t="s">
        <v>2905</v>
      </c>
      <c r="F11" s="7" t="s">
        <v>19</v>
      </c>
      <c r="G11" s="7">
        <v>1</v>
      </c>
      <c r="H11" s="7" t="s">
        <v>2</v>
      </c>
      <c r="I11" s="7" t="s">
        <v>2</v>
      </c>
      <c r="J11" s="7" t="s">
        <v>2906</v>
      </c>
    </row>
    <row r="12" spans="1:10" x14ac:dyDescent="0.25" outlineLevel="1" collapsed="1">
      <c r="A12" s="7" t="s">
        <v>15</v>
      </c>
      <c r="B12" s="7" t="s">
        <v>64</v>
      </c>
      <c r="C12" s="7" t="s">
        <v>2</v>
      </c>
      <c r="D12" s="7"/>
      <c r="E12" s="7" t="s">
        <v>2907</v>
      </c>
      <c r="F12" s="7" t="s">
        <v>19</v>
      </c>
      <c r="G12" s="7">
        <v>1</v>
      </c>
      <c r="H12" s="7" t="s">
        <v>2</v>
      </c>
      <c r="I12" s="7" t="s">
        <v>2</v>
      </c>
      <c r="J12" s="7" t="s">
        <v>2908</v>
      </c>
    </row>
  </sheetData>
  <mergeCells count="3">
    <mergeCell ref="A1:J1"/>
    <mergeCell ref="B2:J2"/>
    <mergeCell ref="B3:J3"/>
  </mergeCells>
  <hyperlinks>
    <hyperlink ref="B7" r:id="rId1" location="#'Shrub biomass per hectare in s'!A1"/>
  </hyperlinks>
  <pageMargins left="0.7" right="0.7" top="0.75" bottom="0.75" header="0.3" footer="0.3"/>
  <pageSetup orientation="portrait" horizontalDpi="4294967295" verticalDpi="4294967295" scale="100" fitToWidth="1" fitToHeight="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2825</v>
      </c>
      <c r="F5" s="5" t="s">
        <v>19</v>
      </c>
      <c r="G5" s="5">
        <v>1</v>
      </c>
      <c r="H5" s="5" t="s">
        <v>2</v>
      </c>
      <c r="I5" s="5" t="s">
        <v>2</v>
      </c>
      <c r="J5" s="5" t="s">
        <v>2826</v>
      </c>
    </row>
    <row r="6" spans="1:10" x14ac:dyDescent="0.25">
      <c r="A6" s="5" t="s">
        <v>15</v>
      </c>
      <c r="B6" s="5" t="s">
        <v>64</v>
      </c>
      <c r="C6" s="5" t="s">
        <v>2</v>
      </c>
      <c r="D6" s="5"/>
      <c r="E6" s="5" t="s">
        <v>2827</v>
      </c>
      <c r="F6" s="5" t="s">
        <v>15</v>
      </c>
      <c r="G6" s="5">
        <v>1</v>
      </c>
      <c r="H6" s="5" t="s">
        <v>2</v>
      </c>
      <c r="I6" s="5" t="s">
        <v>2</v>
      </c>
      <c r="J6" s="5" t="s">
        <v>2828</v>
      </c>
    </row>
    <row r="7" spans="1:10" x14ac:dyDescent="0.25">
      <c r="A7" s="5" t="s">
        <v>15</v>
      </c>
      <c r="B7" s="5" t="s">
        <v>64</v>
      </c>
      <c r="C7" s="5" t="s">
        <v>2</v>
      </c>
      <c r="D7" s="5"/>
      <c r="E7" s="5" t="s">
        <v>2829</v>
      </c>
      <c r="F7" s="5" t="s">
        <v>19</v>
      </c>
      <c r="G7" s="5">
        <v>1</v>
      </c>
      <c r="H7" s="5" t="s">
        <v>2</v>
      </c>
      <c r="I7" s="5" t="s">
        <v>2</v>
      </c>
      <c r="J7" s="5" t="s">
        <v>2830</v>
      </c>
    </row>
    <row r="8" spans="1:10" x14ac:dyDescent="0.25">
      <c r="A8" s="5" t="s">
        <v>15</v>
      </c>
      <c r="B8" s="5" t="s">
        <v>64</v>
      </c>
      <c r="C8" s="5" t="s">
        <v>2</v>
      </c>
      <c r="D8" s="5"/>
      <c r="E8" s="5" t="s">
        <v>2831</v>
      </c>
      <c r="F8" s="5" t="s">
        <v>19</v>
      </c>
      <c r="G8" s="5">
        <v>1</v>
      </c>
      <c r="H8" s="5" t="s">
        <v>2</v>
      </c>
      <c r="I8" s="5" t="s">
        <v>2</v>
      </c>
      <c r="J8" s="5" t="s">
        <v>2832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2800</v>
      </c>
      <c r="F5" s="5" t="s">
        <v>19</v>
      </c>
      <c r="G5" s="5">
        <v>1</v>
      </c>
      <c r="H5" s="5" t="s">
        <v>2</v>
      </c>
      <c r="I5" s="5" t="s">
        <v>2</v>
      </c>
      <c r="J5" s="5" t="s">
        <v>2801</v>
      </c>
    </row>
    <row r="6" spans="1:10" x14ac:dyDescent="0.25">
      <c r="A6" s="5" t="s">
        <v>15</v>
      </c>
      <c r="B6" s="5" t="s">
        <v>64</v>
      </c>
      <c r="C6" s="5" t="s">
        <v>2</v>
      </c>
      <c r="D6" s="5"/>
      <c r="E6" s="5" t="s">
        <v>2802</v>
      </c>
      <c r="F6" s="5" t="s">
        <v>19</v>
      </c>
      <c r="G6" s="5">
        <v>1</v>
      </c>
      <c r="H6" s="5" t="s">
        <v>2</v>
      </c>
      <c r="I6" s="5" t="s">
        <v>2</v>
      </c>
      <c r="J6" s="5" t="s">
        <v>2803</v>
      </c>
    </row>
    <row r="7" spans="1:10" x14ac:dyDescent="0.25">
      <c r="A7" s="5" t="s">
        <v>15</v>
      </c>
      <c r="B7" s="5" t="s">
        <v>64</v>
      </c>
      <c r="C7" s="5" t="s">
        <v>2</v>
      </c>
      <c r="D7" s="5"/>
      <c r="E7" s="5" t="s">
        <v>2804</v>
      </c>
      <c r="F7" s="5" t="s">
        <v>19</v>
      </c>
      <c r="G7" s="5">
        <v>1</v>
      </c>
      <c r="H7" s="5" t="s">
        <v>2</v>
      </c>
      <c r="I7" s="5" t="s">
        <v>2</v>
      </c>
      <c r="J7" s="5" t="s">
        <v>2805</v>
      </c>
    </row>
    <row r="8" spans="1:10" x14ac:dyDescent="0.25">
      <c r="A8" s="5" t="s">
        <v>15</v>
      </c>
      <c r="B8" s="5" t="s">
        <v>64</v>
      </c>
      <c r="C8" s="5" t="s">
        <v>2</v>
      </c>
      <c r="D8" s="5"/>
      <c r="E8" s="5" t="s">
        <v>2806</v>
      </c>
      <c r="F8" s="5" t="s">
        <v>19</v>
      </c>
      <c r="G8" s="5">
        <v>1</v>
      </c>
      <c r="H8" s="5" t="s">
        <v>2</v>
      </c>
      <c r="I8" s="5" t="s">
        <v>2</v>
      </c>
      <c r="J8" s="5" t="s">
        <v>2807</v>
      </c>
    </row>
    <row r="9" spans="1:10" x14ac:dyDescent="0.25">
      <c r="A9" s="5" t="s">
        <v>15</v>
      </c>
      <c r="B9" s="5" t="s">
        <v>64</v>
      </c>
      <c r="C9" s="5" t="s">
        <v>2</v>
      </c>
      <c r="D9" s="5"/>
      <c r="E9" s="5" t="s">
        <v>2808</v>
      </c>
      <c r="F9" s="5" t="s">
        <v>19</v>
      </c>
      <c r="G9" s="5">
        <v>1</v>
      </c>
      <c r="H9" s="5" t="s">
        <v>2</v>
      </c>
      <c r="I9" s="5" t="s">
        <v>2</v>
      </c>
      <c r="J9" s="5" t="s">
        <v>2809</v>
      </c>
    </row>
    <row r="10" spans="1:10" x14ac:dyDescent="0.25">
      <c r="A10" s="5" t="s">
        <v>15</v>
      </c>
      <c r="B10" s="5" t="s">
        <v>64</v>
      </c>
      <c r="C10" s="5" t="s">
        <v>2</v>
      </c>
      <c r="D10" s="5"/>
      <c r="E10" s="5" t="s">
        <v>2810</v>
      </c>
      <c r="F10" s="5" t="s">
        <v>19</v>
      </c>
      <c r="G10" s="5">
        <v>1</v>
      </c>
      <c r="H10" s="5" t="s">
        <v>2</v>
      </c>
      <c r="I10" s="5" t="s">
        <v>2</v>
      </c>
      <c r="J10" s="5" t="s">
        <v>2811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2876</v>
      </c>
      <c r="F5" s="5" t="s">
        <v>19</v>
      </c>
      <c r="G5" s="5">
        <v>1</v>
      </c>
      <c r="H5" s="5" t="s">
        <v>2</v>
      </c>
      <c r="I5" s="5" t="s">
        <v>2</v>
      </c>
      <c r="J5" s="5" t="s">
        <v>2877</v>
      </c>
    </row>
    <row r="6" spans="1:10" x14ac:dyDescent="0.25">
      <c r="A6" s="5" t="s">
        <v>15</v>
      </c>
      <c r="B6" s="5" t="s">
        <v>64</v>
      </c>
      <c r="C6" s="5" t="s">
        <v>2</v>
      </c>
      <c r="D6" s="5"/>
      <c r="E6" s="5" t="s">
        <v>2878</v>
      </c>
      <c r="F6" s="5" t="s">
        <v>19</v>
      </c>
      <c r="G6" s="5">
        <v>1</v>
      </c>
      <c r="H6" s="5" t="s">
        <v>2</v>
      </c>
      <c r="I6" s="5" t="s">
        <v>2</v>
      </c>
      <c r="J6" s="5" t="s">
        <v>2830</v>
      </c>
    </row>
    <row r="7" spans="1:10" x14ac:dyDescent="0.25">
      <c r="A7" s="5" t="s">
        <v>15</v>
      </c>
      <c r="B7" s="5" t="s">
        <v>64</v>
      </c>
      <c r="C7" s="5" t="s">
        <v>2</v>
      </c>
      <c r="D7" s="5"/>
      <c r="E7" s="5" t="s">
        <v>2879</v>
      </c>
      <c r="F7" s="5" t="s">
        <v>15</v>
      </c>
      <c r="G7" s="5">
        <v>1</v>
      </c>
      <c r="H7" s="5" t="s">
        <v>2</v>
      </c>
      <c r="I7" s="5" t="s">
        <v>2</v>
      </c>
      <c r="J7" s="5" t="s">
        <v>2880</v>
      </c>
    </row>
    <row r="8" spans="1:10" x14ac:dyDescent="0.25">
      <c r="A8" s="5" t="s">
        <v>15</v>
      </c>
      <c r="B8" s="5" t="s">
        <v>64</v>
      </c>
      <c r="C8" s="5" t="s">
        <v>2</v>
      </c>
      <c r="D8" s="5"/>
      <c r="E8" s="5" t="s">
        <v>2881</v>
      </c>
      <c r="F8" s="5" t="s">
        <v>19</v>
      </c>
      <c r="G8" s="5">
        <v>1</v>
      </c>
      <c r="H8" s="5" t="s">
        <v>2</v>
      </c>
      <c r="I8" s="5" t="s">
        <v>2</v>
      </c>
      <c r="J8" s="5" t="s">
        <v>2882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2876</v>
      </c>
      <c r="F5" s="5" t="s">
        <v>19</v>
      </c>
      <c r="G5" s="5">
        <v>1</v>
      </c>
      <c r="H5" s="5" t="s">
        <v>2</v>
      </c>
      <c r="I5" s="5" t="s">
        <v>2</v>
      </c>
      <c r="J5" s="5" t="s">
        <v>2877</v>
      </c>
    </row>
    <row r="6" spans="1:10" x14ac:dyDescent="0.25">
      <c r="A6" s="5" t="s">
        <v>15</v>
      </c>
      <c r="B6" s="5" t="s">
        <v>64</v>
      </c>
      <c r="C6" s="5" t="s">
        <v>2</v>
      </c>
      <c r="D6" s="5"/>
      <c r="E6" s="5" t="s">
        <v>2879</v>
      </c>
      <c r="F6" s="5" t="s">
        <v>15</v>
      </c>
      <c r="G6" s="5">
        <v>1</v>
      </c>
      <c r="H6" s="5" t="s">
        <v>2</v>
      </c>
      <c r="I6" s="5" t="s">
        <v>2</v>
      </c>
      <c r="J6" s="5" t="s">
        <v>2880</v>
      </c>
    </row>
    <row r="7" spans="1:10" x14ac:dyDescent="0.25">
      <c r="A7" s="5" t="s">
        <v>15</v>
      </c>
      <c r="B7" s="5" t="s">
        <v>64</v>
      </c>
      <c r="C7" s="5" t="s">
        <v>2</v>
      </c>
      <c r="D7" s="5"/>
      <c r="E7" s="5" t="s">
        <v>2888</v>
      </c>
      <c r="F7" s="5" t="s">
        <v>19</v>
      </c>
      <c r="G7" s="5">
        <v>1</v>
      </c>
      <c r="H7" s="5" t="s">
        <v>2</v>
      </c>
      <c r="I7" s="5" t="s">
        <v>2</v>
      </c>
      <c r="J7" s="5" t="s">
        <v>2889</v>
      </c>
    </row>
    <row r="8" spans="1:10" x14ac:dyDescent="0.25">
      <c r="A8" s="5" t="s">
        <v>15</v>
      </c>
      <c r="B8" s="5" t="s">
        <v>64</v>
      </c>
      <c r="C8" s="5" t="s">
        <v>2</v>
      </c>
      <c r="D8" s="5"/>
      <c r="E8" s="5" t="s">
        <v>2890</v>
      </c>
      <c r="F8" s="5" t="s">
        <v>19</v>
      </c>
      <c r="G8" s="5">
        <v>1</v>
      </c>
      <c r="H8" s="5" t="s">
        <v>2</v>
      </c>
      <c r="I8" s="5" t="s">
        <v>2</v>
      </c>
      <c r="J8" s="5" t="s">
        <v>2891</v>
      </c>
    </row>
    <row r="9" spans="1:10" x14ac:dyDescent="0.25">
      <c r="A9" s="5" t="s">
        <v>15</v>
      </c>
      <c r="B9" s="5" t="s">
        <v>64</v>
      </c>
      <c r="C9" s="5" t="s">
        <v>2</v>
      </c>
      <c r="D9" s="5"/>
      <c r="E9" s="5" t="s">
        <v>2892</v>
      </c>
      <c r="F9" s="5" t="s">
        <v>19</v>
      </c>
      <c r="G9" s="5">
        <v>1</v>
      </c>
      <c r="H9" s="5" t="s">
        <v>2</v>
      </c>
      <c r="I9" s="5" t="s">
        <v>2</v>
      </c>
      <c r="J9" s="5" t="s">
        <v>2893</v>
      </c>
    </row>
    <row r="10" spans="1:10" x14ac:dyDescent="0.25">
      <c r="A10" s="5" t="s">
        <v>15</v>
      </c>
      <c r="B10" s="5" t="s">
        <v>64</v>
      </c>
      <c r="C10" s="5" t="s">
        <v>2</v>
      </c>
      <c r="D10" s="5"/>
      <c r="E10" s="5" t="s">
        <v>2894</v>
      </c>
      <c r="F10" s="5" t="s">
        <v>19</v>
      </c>
      <c r="G10" s="5">
        <v>1</v>
      </c>
      <c r="H10" s="5" t="s">
        <v>2</v>
      </c>
      <c r="I10" s="5" t="s">
        <v>2</v>
      </c>
      <c r="J10" s="5" t="s">
        <v>2882</v>
      </c>
    </row>
    <row r="11" spans="1:10" x14ac:dyDescent="0.25">
      <c r="A11" s="5" t="s">
        <v>15</v>
      </c>
      <c r="B11" s="5" t="s">
        <v>64</v>
      </c>
      <c r="C11" s="5" t="s">
        <v>2</v>
      </c>
      <c r="D11" s="5"/>
      <c r="E11" s="5" t="s">
        <v>2895</v>
      </c>
      <c r="F11" s="5" t="s">
        <v>19</v>
      </c>
      <c r="G11" s="5">
        <v>1</v>
      </c>
      <c r="H11" s="5" t="s">
        <v>2</v>
      </c>
      <c r="I11" s="5" t="s">
        <v>2</v>
      </c>
      <c r="J11" s="5" t="s">
        <v>2896</v>
      </c>
    </row>
    <row r="12" spans="1:10" x14ac:dyDescent="0.25">
      <c r="A12" s="5" t="s">
        <v>15</v>
      </c>
      <c r="B12" s="5" t="s">
        <v>64</v>
      </c>
      <c r="C12" s="5" t="s">
        <v>2</v>
      </c>
      <c r="D12" s="5"/>
      <c r="E12" s="5" t="s">
        <v>2897</v>
      </c>
      <c r="F12" s="5" t="s">
        <v>19</v>
      </c>
      <c r="G12" s="5">
        <v>1</v>
      </c>
      <c r="H12" s="5" t="s">
        <v>2</v>
      </c>
      <c r="I12" s="5" t="s">
        <v>2</v>
      </c>
      <c r="J12" s="5" t="s">
        <v>2898</v>
      </c>
    </row>
    <row r="13" spans="1:10" x14ac:dyDescent="0.25">
      <c r="A13" s="5" t="s">
        <v>15</v>
      </c>
      <c r="B13" s="5" t="s">
        <v>64</v>
      </c>
      <c r="C13" s="5" t="s">
        <v>2</v>
      </c>
      <c r="D13" s="5"/>
      <c r="E13" s="5" t="s">
        <v>2878</v>
      </c>
      <c r="F13" s="5" t="s">
        <v>19</v>
      </c>
      <c r="G13" s="5">
        <v>1</v>
      </c>
      <c r="H13" s="5" t="s">
        <v>2</v>
      </c>
      <c r="I13" s="5" t="s">
        <v>2</v>
      </c>
      <c r="J13" s="5" t="s">
        <v>2830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2852</v>
      </c>
      <c r="F5" s="5" t="s">
        <v>19</v>
      </c>
      <c r="G5" s="5">
        <v>1</v>
      </c>
      <c r="H5" s="5" t="s">
        <v>2</v>
      </c>
      <c r="I5" s="5" t="s">
        <v>2</v>
      </c>
      <c r="J5" s="5" t="s">
        <v>2853</v>
      </c>
    </row>
    <row r="6" spans="1:10" x14ac:dyDescent="0.25">
      <c r="A6" s="5" t="s">
        <v>15</v>
      </c>
      <c r="B6" s="5" t="s">
        <v>64</v>
      </c>
      <c r="C6" s="5" t="s">
        <v>2</v>
      </c>
      <c r="D6" s="5"/>
      <c r="E6" s="5" t="s">
        <v>2802</v>
      </c>
      <c r="F6" s="5" t="s">
        <v>19</v>
      </c>
      <c r="G6" s="5">
        <v>1</v>
      </c>
      <c r="H6" s="5" t="s">
        <v>2</v>
      </c>
      <c r="I6" s="5" t="s">
        <v>2</v>
      </c>
      <c r="J6" s="5" t="s">
        <v>2803</v>
      </c>
    </row>
    <row r="7" spans="1:10" x14ac:dyDescent="0.25">
      <c r="A7" s="5" t="s">
        <v>15</v>
      </c>
      <c r="B7" s="5" t="s">
        <v>64</v>
      </c>
      <c r="C7" s="5" t="s">
        <v>2</v>
      </c>
      <c r="D7" s="5"/>
      <c r="E7" s="5" t="s">
        <v>2854</v>
      </c>
      <c r="F7" s="5" t="s">
        <v>19</v>
      </c>
      <c r="G7" s="5">
        <v>1</v>
      </c>
      <c r="H7" s="5" t="s">
        <v>2</v>
      </c>
      <c r="I7" s="5" t="s">
        <v>2</v>
      </c>
      <c r="J7" s="5" t="s">
        <v>2855</v>
      </c>
    </row>
    <row r="8" spans="1:10" x14ac:dyDescent="0.25">
      <c r="A8" s="5" t="s">
        <v>15</v>
      </c>
      <c r="B8" s="5" t="s">
        <v>64</v>
      </c>
      <c r="C8" s="5" t="s">
        <v>2</v>
      </c>
      <c r="D8" s="5"/>
      <c r="E8" s="5" t="s">
        <v>2856</v>
      </c>
      <c r="F8" s="5" t="s">
        <v>19</v>
      </c>
      <c r="G8" s="5">
        <v>1</v>
      </c>
      <c r="H8" s="5" t="s">
        <v>2</v>
      </c>
      <c r="I8" s="5" t="s">
        <v>2</v>
      </c>
      <c r="J8" s="5" t="s">
        <v>2807</v>
      </c>
    </row>
    <row r="9" spans="1:10" x14ac:dyDescent="0.25">
      <c r="A9" s="5" t="s">
        <v>15</v>
      </c>
      <c r="B9" s="5" t="s">
        <v>64</v>
      </c>
      <c r="C9" s="5" t="s">
        <v>2</v>
      </c>
      <c r="D9" s="5"/>
      <c r="E9" s="5" t="s">
        <v>2857</v>
      </c>
      <c r="F9" s="5" t="s">
        <v>19</v>
      </c>
      <c r="G9" s="5">
        <v>1</v>
      </c>
      <c r="H9" s="5" t="s">
        <v>2</v>
      </c>
      <c r="I9" s="5" t="s">
        <v>2</v>
      </c>
      <c r="J9" s="5" t="s">
        <v>2809</v>
      </c>
    </row>
    <row r="10" spans="1:10" x14ac:dyDescent="0.25">
      <c r="A10" s="5" t="s">
        <v>15</v>
      </c>
      <c r="B10" s="5" t="s">
        <v>64</v>
      </c>
      <c r="C10" s="5" t="s">
        <v>2</v>
      </c>
      <c r="D10" s="5"/>
      <c r="E10" s="5" t="s">
        <v>2858</v>
      </c>
      <c r="F10" s="5" t="s">
        <v>19</v>
      </c>
      <c r="G10" s="5">
        <v>1</v>
      </c>
      <c r="H10" s="5" t="s">
        <v>2</v>
      </c>
      <c r="I10" s="5" t="s">
        <v>2</v>
      </c>
      <c r="J10" s="5" t="s">
        <v>2811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2899</v>
      </c>
      <c r="F5" s="5" t="s">
        <v>19</v>
      </c>
      <c r="G5" s="5">
        <v>1</v>
      </c>
      <c r="H5" s="5" t="s">
        <v>2</v>
      </c>
      <c r="I5" s="5" t="s">
        <v>2</v>
      </c>
      <c r="J5" s="5" t="s">
        <v>2900</v>
      </c>
    </row>
    <row r="6" spans="1:10" x14ac:dyDescent="0.25">
      <c r="A6" s="5" t="s">
        <v>15</v>
      </c>
      <c r="B6" s="5" t="s">
        <v>64</v>
      </c>
      <c r="C6" s="5" t="s">
        <v>2</v>
      </c>
      <c r="D6" s="5"/>
      <c r="E6" s="5" t="s">
        <v>2901</v>
      </c>
      <c r="F6" s="5" t="s">
        <v>19</v>
      </c>
      <c r="G6" s="5">
        <v>1</v>
      </c>
      <c r="H6" s="5" t="s">
        <v>2</v>
      </c>
      <c r="I6" s="5" t="s">
        <v>2</v>
      </c>
      <c r="J6" s="5" t="s">
        <v>2902</v>
      </c>
    </row>
    <row r="7" spans="1:10" x14ac:dyDescent="0.25">
      <c r="A7" s="5" t="s">
        <v>15</v>
      </c>
      <c r="B7" s="5" t="s">
        <v>64</v>
      </c>
      <c r="C7" s="5" t="s">
        <v>2</v>
      </c>
      <c r="D7" s="5"/>
      <c r="E7" s="5" t="s">
        <v>2903</v>
      </c>
      <c r="F7" s="5" t="s">
        <v>19</v>
      </c>
      <c r="G7" s="5">
        <v>1</v>
      </c>
      <c r="H7" s="5" t="s">
        <v>2</v>
      </c>
      <c r="I7" s="5" t="s">
        <v>2</v>
      </c>
      <c r="J7" s="5" t="s">
        <v>2904</v>
      </c>
    </row>
    <row r="8" spans="1:10" x14ac:dyDescent="0.25">
      <c r="A8" s="5" t="s">
        <v>15</v>
      </c>
      <c r="B8" s="5" t="s">
        <v>64</v>
      </c>
      <c r="C8" s="5" t="s">
        <v>2</v>
      </c>
      <c r="D8" s="5"/>
      <c r="E8" s="5" t="s">
        <v>2905</v>
      </c>
      <c r="F8" s="5" t="s">
        <v>19</v>
      </c>
      <c r="G8" s="5">
        <v>1</v>
      </c>
      <c r="H8" s="5" t="s">
        <v>2</v>
      </c>
      <c r="I8" s="5" t="s">
        <v>2</v>
      </c>
      <c r="J8" s="5" t="s">
        <v>2906</v>
      </c>
    </row>
    <row r="9" spans="1:10" x14ac:dyDescent="0.25">
      <c r="A9" s="5" t="s">
        <v>15</v>
      </c>
      <c r="B9" s="5" t="s">
        <v>64</v>
      </c>
      <c r="C9" s="5" t="s">
        <v>2</v>
      </c>
      <c r="D9" s="5"/>
      <c r="E9" s="5" t="s">
        <v>2907</v>
      </c>
      <c r="F9" s="5" t="s">
        <v>19</v>
      </c>
      <c r="G9" s="5">
        <v>1</v>
      </c>
      <c r="H9" s="5" t="s">
        <v>2</v>
      </c>
      <c r="I9" s="5" t="s">
        <v>2</v>
      </c>
      <c r="J9" s="5" t="s">
        <v>2908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2346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2859</v>
      </c>
      <c r="D5" s="5"/>
      <c r="E5" s="5" t="s">
        <v>2860</v>
      </c>
      <c r="F5" s="5" t="s">
        <v>19</v>
      </c>
      <c r="G5" s="5" t="s">
        <v>2861</v>
      </c>
      <c r="H5" s="5" t="s">
        <v>2</v>
      </c>
      <c r="I5" s="5" t="s">
        <v>2</v>
      </c>
      <c r="J5" s="5" t="s">
        <v>2862</v>
      </c>
    </row>
    <row r="6" spans="1:10" x14ac:dyDescent="0.25">
      <c r="A6" s="5" t="s">
        <v>19</v>
      </c>
      <c r="B6" s="6" t="s">
        <v>2863</v>
      </c>
      <c r="C6" s="5" t="s">
        <v>2</v>
      </c>
      <c r="D6" s="5">
        <f>EXACT(G5,"Stratified random sampling")</f>
      </c>
      <c r="E6" s="5" t="s">
        <v>2861</v>
      </c>
      <c r="F6" s="5" t="s">
        <v>19</v>
      </c>
      <c r="G6" s="5" t="s">
        <v>2</v>
      </c>
      <c r="H6" s="5" t="s">
        <v>2</v>
      </c>
      <c r="I6" s="5" t="s">
        <v>2</v>
      </c>
      <c r="J6" s="5" t="s">
        <v>2864</v>
      </c>
    </row>
    <row r="7" spans="1:10" x14ac:dyDescent="0.25" outlineLevel="1" collapsed="1">
      <c r="A7" s="7" t="s">
        <v>15</v>
      </c>
      <c r="B7" s="7" t="s">
        <v>64</v>
      </c>
      <c r="C7" s="7" t="s">
        <v>2</v>
      </c>
      <c r="D7" s="7"/>
      <c r="E7" s="7" t="s">
        <v>2802</v>
      </c>
      <c r="F7" s="7" t="s">
        <v>19</v>
      </c>
      <c r="G7" s="7">
        <v>1</v>
      </c>
      <c r="H7" s="7" t="s">
        <v>2</v>
      </c>
      <c r="I7" s="7" t="s">
        <v>2</v>
      </c>
      <c r="J7" s="7" t="s">
        <v>2803</v>
      </c>
    </row>
    <row r="8" spans="1:10" x14ac:dyDescent="0.25" outlineLevel="1" collapsed="1">
      <c r="A8" s="7" t="s">
        <v>15</v>
      </c>
      <c r="B8" s="7" t="s">
        <v>64</v>
      </c>
      <c r="C8" s="7" t="s">
        <v>2</v>
      </c>
      <c r="D8" s="7"/>
      <c r="E8" s="7" t="s">
        <v>2865</v>
      </c>
      <c r="F8" s="7" t="s">
        <v>19</v>
      </c>
      <c r="G8" s="7">
        <v>1</v>
      </c>
      <c r="H8" s="7" t="s">
        <v>2</v>
      </c>
      <c r="I8" s="7" t="s">
        <v>2</v>
      </c>
      <c r="J8" s="7" t="s">
        <v>2866</v>
      </c>
    </row>
    <row r="9" spans="1:10" x14ac:dyDescent="0.25" outlineLevel="1" collapsed="1">
      <c r="A9" s="7" t="s">
        <v>15</v>
      </c>
      <c r="B9" s="7" t="s">
        <v>64</v>
      </c>
      <c r="C9" s="7" t="s">
        <v>2</v>
      </c>
      <c r="D9" s="7"/>
      <c r="E9" s="7" t="s">
        <v>2867</v>
      </c>
      <c r="F9" s="7" t="s">
        <v>19</v>
      </c>
      <c r="G9" s="7">
        <v>1</v>
      </c>
      <c r="H9" s="7" t="s">
        <v>2</v>
      </c>
      <c r="I9" s="7" t="s">
        <v>2</v>
      </c>
      <c r="J9" s="7" t="s">
        <v>2817</v>
      </c>
    </row>
    <row r="10" spans="1:10" x14ac:dyDescent="0.25" outlineLevel="1" collapsed="1">
      <c r="A10" s="7" t="s">
        <v>15</v>
      </c>
      <c r="B10" s="7" t="s">
        <v>64</v>
      </c>
      <c r="C10" s="7" t="s">
        <v>2</v>
      </c>
      <c r="D10" s="7"/>
      <c r="E10" s="7" t="s">
        <v>2868</v>
      </c>
      <c r="F10" s="7" t="s">
        <v>19</v>
      </c>
      <c r="G10" s="7">
        <v>1</v>
      </c>
      <c r="H10" s="7" t="s">
        <v>2</v>
      </c>
      <c r="I10" s="7" t="s">
        <v>2</v>
      </c>
      <c r="J10" s="7" t="s">
        <v>2869</v>
      </c>
    </row>
    <row r="11" spans="1:10" x14ac:dyDescent="0.25" outlineLevel="1" collapsed="1">
      <c r="A11" s="7" t="s">
        <v>15</v>
      </c>
      <c r="B11" s="7" t="s">
        <v>64</v>
      </c>
      <c r="C11" s="7" t="s">
        <v>2</v>
      </c>
      <c r="D11" s="7"/>
      <c r="E11" s="7" t="s">
        <v>2870</v>
      </c>
      <c r="F11" s="7" t="s">
        <v>19</v>
      </c>
      <c r="G11" s="7">
        <v>1</v>
      </c>
      <c r="H11" s="7" t="s">
        <v>2</v>
      </c>
      <c r="I11" s="7" t="s">
        <v>2</v>
      </c>
      <c r="J11" s="7" t="s">
        <v>2871</v>
      </c>
    </row>
    <row r="12" spans="1:10" x14ac:dyDescent="0.25" outlineLevel="1" collapsed="1">
      <c r="A12" s="7" t="s">
        <v>15</v>
      </c>
      <c r="B12" s="7" t="s">
        <v>64</v>
      </c>
      <c r="C12" s="7" t="s">
        <v>2</v>
      </c>
      <c r="D12" s="7"/>
      <c r="E12" s="7" t="s">
        <v>2872</v>
      </c>
      <c r="F12" s="7" t="s">
        <v>19</v>
      </c>
      <c r="G12" s="7">
        <v>1</v>
      </c>
      <c r="H12" s="7" t="s">
        <v>2</v>
      </c>
      <c r="I12" s="7" t="s">
        <v>2</v>
      </c>
      <c r="J12" s="7" t="s">
        <v>2821</v>
      </c>
    </row>
    <row r="13" spans="1:10" x14ac:dyDescent="0.25" outlineLevel="1" collapsed="1">
      <c r="A13" s="8" t="s">
        <v>15</v>
      </c>
      <c r="B13" s="9" t="s">
        <v>2873</v>
      </c>
      <c r="C13" s="8" t="s">
        <v>2</v>
      </c>
      <c r="D13" s="8"/>
      <c r="E13" s="8" t="s">
        <v>2874</v>
      </c>
      <c r="F13" s="8" t="s">
        <v>15</v>
      </c>
      <c r="G13" s="8" t="s">
        <v>2</v>
      </c>
      <c r="H13" s="8" t="s">
        <v>2</v>
      </c>
      <c r="I13" s="8" t="s">
        <v>2</v>
      </c>
      <c r="J13" s="8" t="s">
        <v>2875</v>
      </c>
    </row>
    <row r="14" spans="1:10" x14ac:dyDescent="0.25" outlineLevel="2" collapsed="1">
      <c r="A14" s="7" t="s">
        <v>15</v>
      </c>
      <c r="B14" s="7" t="s">
        <v>64</v>
      </c>
      <c r="C14" s="7" t="s">
        <v>2</v>
      </c>
      <c r="D14" s="7"/>
      <c r="E14" s="7" t="s">
        <v>2876</v>
      </c>
      <c r="F14" s="7" t="s">
        <v>19</v>
      </c>
      <c r="G14" s="7">
        <v>1</v>
      </c>
      <c r="H14" s="7" t="s">
        <v>2</v>
      </c>
      <c r="I14" s="7" t="s">
        <v>2</v>
      </c>
      <c r="J14" s="7" t="s">
        <v>2877</v>
      </c>
    </row>
    <row r="15" spans="1:10" x14ac:dyDescent="0.25" outlineLevel="2" collapsed="1">
      <c r="A15" s="7" t="s">
        <v>15</v>
      </c>
      <c r="B15" s="7" t="s">
        <v>64</v>
      </c>
      <c r="C15" s="7" t="s">
        <v>2</v>
      </c>
      <c r="D15" s="7"/>
      <c r="E15" s="7" t="s">
        <v>2878</v>
      </c>
      <c r="F15" s="7" t="s">
        <v>19</v>
      </c>
      <c r="G15" s="7">
        <v>1</v>
      </c>
      <c r="H15" s="7" t="s">
        <v>2</v>
      </c>
      <c r="I15" s="7" t="s">
        <v>2</v>
      </c>
      <c r="J15" s="7" t="s">
        <v>2830</v>
      </c>
    </row>
    <row r="16" spans="1:10" x14ac:dyDescent="0.25" outlineLevel="2" collapsed="1">
      <c r="A16" s="7" t="s">
        <v>15</v>
      </c>
      <c r="B16" s="7" t="s">
        <v>64</v>
      </c>
      <c r="C16" s="7" t="s">
        <v>2</v>
      </c>
      <c r="D16" s="7"/>
      <c r="E16" s="7" t="s">
        <v>2879</v>
      </c>
      <c r="F16" s="7" t="s">
        <v>15</v>
      </c>
      <c r="G16" s="7">
        <v>1</v>
      </c>
      <c r="H16" s="7" t="s">
        <v>2</v>
      </c>
      <c r="I16" s="7" t="s">
        <v>2</v>
      </c>
      <c r="J16" s="7" t="s">
        <v>2880</v>
      </c>
    </row>
    <row r="17" spans="1:10" x14ac:dyDescent="0.25" outlineLevel="2" collapsed="1">
      <c r="A17" s="7" t="s">
        <v>15</v>
      </c>
      <c r="B17" s="7" t="s">
        <v>64</v>
      </c>
      <c r="C17" s="7" t="s">
        <v>2</v>
      </c>
      <c r="D17" s="7"/>
      <c r="E17" s="7" t="s">
        <v>2881</v>
      </c>
      <c r="F17" s="7" t="s">
        <v>19</v>
      </c>
      <c r="G17" s="7">
        <v>1</v>
      </c>
      <c r="H17" s="7" t="s">
        <v>2</v>
      </c>
      <c r="I17" s="7" t="s">
        <v>2</v>
      </c>
      <c r="J17" s="7" t="s">
        <v>2882</v>
      </c>
    </row>
    <row r="18" spans="1:10" x14ac:dyDescent="0.25">
      <c r="A18" s="5" t="s">
        <v>19</v>
      </c>
      <c r="B18" s="6" t="s">
        <v>2883</v>
      </c>
      <c r="C18" s="5" t="s">
        <v>2</v>
      </c>
      <c r="D18" s="5">
        <f>NOT(EXACT(G5,"Stratified random sampling"))</f>
      </c>
      <c r="E18" s="5" t="s">
        <v>2884</v>
      </c>
      <c r="F18" s="5" t="s">
        <v>19</v>
      </c>
      <c r="G18" s="5" t="s">
        <v>2</v>
      </c>
      <c r="H18" s="5" t="s">
        <v>2</v>
      </c>
      <c r="I18" s="5" t="s">
        <v>2</v>
      </c>
      <c r="J18" s="5" t="s">
        <v>2885</v>
      </c>
    </row>
    <row r="19" spans="1:10" x14ac:dyDescent="0.25" outlineLevel="1" collapsed="1">
      <c r="A19" s="7" t="s">
        <v>15</v>
      </c>
      <c r="B19" s="7" t="s">
        <v>64</v>
      </c>
      <c r="C19" s="7" t="s">
        <v>2</v>
      </c>
      <c r="D19" s="7"/>
      <c r="E19" s="7" t="s">
        <v>2802</v>
      </c>
      <c r="F19" s="7" t="s">
        <v>19</v>
      </c>
      <c r="G19" s="7">
        <v>1</v>
      </c>
      <c r="H19" s="7" t="s">
        <v>2</v>
      </c>
      <c r="I19" s="7" t="s">
        <v>2</v>
      </c>
      <c r="J19" s="7" t="s">
        <v>2803</v>
      </c>
    </row>
    <row r="20" spans="1:10" x14ac:dyDescent="0.25" outlineLevel="1" collapsed="1">
      <c r="A20" s="7" t="s">
        <v>15</v>
      </c>
      <c r="B20" s="7" t="s">
        <v>64</v>
      </c>
      <c r="C20" s="7" t="s">
        <v>2</v>
      </c>
      <c r="D20" s="7"/>
      <c r="E20" s="7" t="s">
        <v>2865</v>
      </c>
      <c r="F20" s="7" t="s">
        <v>19</v>
      </c>
      <c r="G20" s="7">
        <v>1</v>
      </c>
      <c r="H20" s="7" t="s">
        <v>2</v>
      </c>
      <c r="I20" s="7" t="s">
        <v>2</v>
      </c>
      <c r="J20" s="7" t="s">
        <v>2866</v>
      </c>
    </row>
    <row r="21" spans="1:10" x14ac:dyDescent="0.25" outlineLevel="1" collapsed="1">
      <c r="A21" s="7" t="s">
        <v>15</v>
      </c>
      <c r="B21" s="7" t="s">
        <v>64</v>
      </c>
      <c r="C21" s="7" t="s">
        <v>2</v>
      </c>
      <c r="D21" s="7"/>
      <c r="E21" s="7" t="s">
        <v>2867</v>
      </c>
      <c r="F21" s="7" t="s">
        <v>19</v>
      </c>
      <c r="G21" s="7">
        <v>1</v>
      </c>
      <c r="H21" s="7" t="s">
        <v>2</v>
      </c>
      <c r="I21" s="7" t="s">
        <v>2</v>
      </c>
      <c r="J21" s="7" t="s">
        <v>2817</v>
      </c>
    </row>
    <row r="22" spans="1:10" x14ac:dyDescent="0.25" outlineLevel="1" collapsed="1">
      <c r="A22" s="7" t="s">
        <v>15</v>
      </c>
      <c r="B22" s="7" t="s">
        <v>64</v>
      </c>
      <c r="C22" s="7" t="s">
        <v>2</v>
      </c>
      <c r="D22" s="7"/>
      <c r="E22" s="7" t="s">
        <v>2868</v>
      </c>
      <c r="F22" s="7" t="s">
        <v>19</v>
      </c>
      <c r="G22" s="7">
        <v>1</v>
      </c>
      <c r="H22" s="7" t="s">
        <v>2</v>
      </c>
      <c r="I22" s="7" t="s">
        <v>2</v>
      </c>
      <c r="J22" s="7" t="s">
        <v>2869</v>
      </c>
    </row>
    <row r="23" spans="1:10" x14ac:dyDescent="0.25" outlineLevel="1" collapsed="1">
      <c r="A23" s="7" t="s">
        <v>15</v>
      </c>
      <c r="B23" s="7" t="s">
        <v>64</v>
      </c>
      <c r="C23" s="7" t="s">
        <v>2</v>
      </c>
      <c r="D23" s="7"/>
      <c r="E23" s="7" t="s">
        <v>2870</v>
      </c>
      <c r="F23" s="7" t="s">
        <v>19</v>
      </c>
      <c r="G23" s="7">
        <v>1</v>
      </c>
      <c r="H23" s="7" t="s">
        <v>2</v>
      </c>
      <c r="I23" s="7" t="s">
        <v>2</v>
      </c>
      <c r="J23" s="7" t="s">
        <v>2871</v>
      </c>
    </row>
    <row r="24" spans="1:10" x14ac:dyDescent="0.25" outlineLevel="1" collapsed="1">
      <c r="A24" s="7" t="s">
        <v>15</v>
      </c>
      <c r="B24" s="7" t="s">
        <v>64</v>
      </c>
      <c r="C24" s="7" t="s">
        <v>2</v>
      </c>
      <c r="D24" s="7"/>
      <c r="E24" s="7" t="s">
        <v>2872</v>
      </c>
      <c r="F24" s="7" t="s">
        <v>19</v>
      </c>
      <c r="G24" s="7">
        <v>1</v>
      </c>
      <c r="H24" s="7" t="s">
        <v>2</v>
      </c>
      <c r="I24" s="7" t="s">
        <v>2</v>
      </c>
      <c r="J24" s="7" t="s">
        <v>2821</v>
      </c>
    </row>
    <row r="25" spans="1:10" x14ac:dyDescent="0.25" outlineLevel="1" collapsed="1">
      <c r="A25" s="8" t="s">
        <v>15</v>
      </c>
      <c r="B25" s="9" t="s">
        <v>2886</v>
      </c>
      <c r="C25" s="8" t="s">
        <v>2</v>
      </c>
      <c r="D25" s="8"/>
      <c r="E25" s="8" t="s">
        <v>2874</v>
      </c>
      <c r="F25" s="8" t="s">
        <v>15</v>
      </c>
      <c r="G25" s="8" t="s">
        <v>2</v>
      </c>
      <c r="H25" s="8" t="s">
        <v>2</v>
      </c>
      <c r="I25" s="8" t="s">
        <v>2</v>
      </c>
      <c r="J25" s="8" t="s">
        <v>2887</v>
      </c>
    </row>
    <row r="26" spans="1:10" x14ac:dyDescent="0.25" outlineLevel="2" collapsed="1">
      <c r="A26" s="7" t="s">
        <v>15</v>
      </c>
      <c r="B26" s="7" t="s">
        <v>64</v>
      </c>
      <c r="C26" s="7" t="s">
        <v>2</v>
      </c>
      <c r="D26" s="7"/>
      <c r="E26" s="7" t="s">
        <v>2876</v>
      </c>
      <c r="F26" s="7" t="s">
        <v>19</v>
      </c>
      <c r="G26" s="7">
        <v>1</v>
      </c>
      <c r="H26" s="7" t="s">
        <v>2</v>
      </c>
      <c r="I26" s="7" t="s">
        <v>2</v>
      </c>
      <c r="J26" s="7" t="s">
        <v>2877</v>
      </c>
    </row>
    <row r="27" spans="1:10" x14ac:dyDescent="0.25" outlineLevel="2" collapsed="1">
      <c r="A27" s="7" t="s">
        <v>15</v>
      </c>
      <c r="B27" s="7" t="s">
        <v>64</v>
      </c>
      <c r="C27" s="7" t="s">
        <v>2</v>
      </c>
      <c r="D27" s="7"/>
      <c r="E27" s="7" t="s">
        <v>2879</v>
      </c>
      <c r="F27" s="7" t="s">
        <v>15</v>
      </c>
      <c r="G27" s="7">
        <v>1</v>
      </c>
      <c r="H27" s="7" t="s">
        <v>2</v>
      </c>
      <c r="I27" s="7" t="s">
        <v>2</v>
      </c>
      <c r="J27" s="7" t="s">
        <v>2880</v>
      </c>
    </row>
    <row r="28" spans="1:10" x14ac:dyDescent="0.25" outlineLevel="2" collapsed="1">
      <c r="A28" s="7" t="s">
        <v>15</v>
      </c>
      <c r="B28" s="7" t="s">
        <v>64</v>
      </c>
      <c r="C28" s="7" t="s">
        <v>2</v>
      </c>
      <c r="D28" s="7"/>
      <c r="E28" s="7" t="s">
        <v>2888</v>
      </c>
      <c r="F28" s="7" t="s">
        <v>19</v>
      </c>
      <c r="G28" s="7">
        <v>1</v>
      </c>
      <c r="H28" s="7" t="s">
        <v>2</v>
      </c>
      <c r="I28" s="7" t="s">
        <v>2</v>
      </c>
      <c r="J28" s="7" t="s">
        <v>2889</v>
      </c>
    </row>
    <row r="29" spans="1:10" x14ac:dyDescent="0.25" outlineLevel="2" collapsed="1">
      <c r="A29" s="7" t="s">
        <v>15</v>
      </c>
      <c r="B29" s="7" t="s">
        <v>64</v>
      </c>
      <c r="C29" s="7" t="s">
        <v>2</v>
      </c>
      <c r="D29" s="7"/>
      <c r="E29" s="7" t="s">
        <v>2890</v>
      </c>
      <c r="F29" s="7" t="s">
        <v>19</v>
      </c>
      <c r="G29" s="7">
        <v>1</v>
      </c>
      <c r="H29" s="7" t="s">
        <v>2</v>
      </c>
      <c r="I29" s="7" t="s">
        <v>2</v>
      </c>
      <c r="J29" s="7" t="s">
        <v>2891</v>
      </c>
    </row>
    <row r="30" spans="1:10" x14ac:dyDescent="0.25" outlineLevel="2" collapsed="1">
      <c r="A30" s="7" t="s">
        <v>15</v>
      </c>
      <c r="B30" s="7" t="s">
        <v>64</v>
      </c>
      <c r="C30" s="7" t="s">
        <v>2</v>
      </c>
      <c r="D30" s="7"/>
      <c r="E30" s="7" t="s">
        <v>2892</v>
      </c>
      <c r="F30" s="7" t="s">
        <v>19</v>
      </c>
      <c r="G30" s="7">
        <v>1</v>
      </c>
      <c r="H30" s="7" t="s">
        <v>2</v>
      </c>
      <c r="I30" s="7" t="s">
        <v>2</v>
      </c>
      <c r="J30" s="7" t="s">
        <v>2893</v>
      </c>
    </row>
    <row r="31" spans="1:10" x14ac:dyDescent="0.25" outlineLevel="2" collapsed="1">
      <c r="A31" s="7" t="s">
        <v>15</v>
      </c>
      <c r="B31" s="7" t="s">
        <v>64</v>
      </c>
      <c r="C31" s="7" t="s">
        <v>2</v>
      </c>
      <c r="D31" s="7"/>
      <c r="E31" s="7" t="s">
        <v>2894</v>
      </c>
      <c r="F31" s="7" t="s">
        <v>19</v>
      </c>
      <c r="G31" s="7">
        <v>1</v>
      </c>
      <c r="H31" s="7" t="s">
        <v>2</v>
      </c>
      <c r="I31" s="7" t="s">
        <v>2</v>
      </c>
      <c r="J31" s="7" t="s">
        <v>2882</v>
      </c>
    </row>
    <row r="32" spans="1:10" x14ac:dyDescent="0.25" outlineLevel="2" collapsed="1">
      <c r="A32" s="7" t="s">
        <v>15</v>
      </c>
      <c r="B32" s="7" t="s">
        <v>64</v>
      </c>
      <c r="C32" s="7" t="s">
        <v>2</v>
      </c>
      <c r="D32" s="7"/>
      <c r="E32" s="7" t="s">
        <v>2895</v>
      </c>
      <c r="F32" s="7" t="s">
        <v>19</v>
      </c>
      <c r="G32" s="7">
        <v>1</v>
      </c>
      <c r="H32" s="7" t="s">
        <v>2</v>
      </c>
      <c r="I32" s="7" t="s">
        <v>2</v>
      </c>
      <c r="J32" s="7" t="s">
        <v>2896</v>
      </c>
    </row>
    <row r="33" spans="1:10" x14ac:dyDescent="0.25" outlineLevel="2" collapsed="1">
      <c r="A33" s="7" t="s">
        <v>15</v>
      </c>
      <c r="B33" s="7" t="s">
        <v>64</v>
      </c>
      <c r="C33" s="7" t="s">
        <v>2</v>
      </c>
      <c r="D33" s="7"/>
      <c r="E33" s="7" t="s">
        <v>2897</v>
      </c>
      <c r="F33" s="7" t="s">
        <v>19</v>
      </c>
      <c r="G33" s="7">
        <v>1</v>
      </c>
      <c r="H33" s="7" t="s">
        <v>2</v>
      </c>
      <c r="I33" s="7" t="s">
        <v>2</v>
      </c>
      <c r="J33" s="7" t="s">
        <v>2898</v>
      </c>
    </row>
    <row r="34" spans="1:10" x14ac:dyDescent="0.25" outlineLevel="2" collapsed="1">
      <c r="A34" s="7" t="s">
        <v>15</v>
      </c>
      <c r="B34" s="7" t="s">
        <v>64</v>
      </c>
      <c r="C34" s="7" t="s">
        <v>2</v>
      </c>
      <c r="D34" s="7"/>
      <c r="E34" s="7" t="s">
        <v>2878</v>
      </c>
      <c r="F34" s="7" t="s">
        <v>19</v>
      </c>
      <c r="G34" s="7">
        <v>1</v>
      </c>
      <c r="H34" s="7" t="s">
        <v>2</v>
      </c>
      <c r="I34" s="7" t="s">
        <v>2</v>
      </c>
      <c r="J34" s="7" t="s">
        <v>2830</v>
      </c>
    </row>
  </sheetData>
  <mergeCells count="3">
    <mergeCell ref="A1:J1"/>
    <mergeCell ref="B2:J2"/>
    <mergeCell ref="B3:J3"/>
  </mergeCells>
  <dataValidations count="1">
    <dataValidation type="list" allowBlank="1" sqref="G5:I5">
      <formula1>'Which sampling design w (enum)'!A4:A5</formula1>
    </dataValidation>
  </dataValidations>
  <hyperlinks>
    <hyperlink ref="C5" r:id="rId1" location="#'Which sampling design w (enum)'!A3"/>
    <hyperlink ref="B6" r:id="rId2" location="#'AR Tool 14 Sample Plot Measure'!A1"/>
    <hyperlink ref="B13" r:id="rId3" location="#'Stratified random sampling mea'!A1"/>
    <hyperlink ref="B18" r:id="rId4" location="#'AR Tool 14 Double Sampling for'!A1"/>
    <hyperlink ref="B25" r:id="rId5" location="#'Double Sampling Mean tree biom'!A1"/>
  </hyperlinks>
  <pageMargins left="0.7" right="0.7" top="0.75" bottom="0.75" header="0.3" footer="0.3"/>
  <pageSetup orientation="portrait" horizontalDpi="4294967295" verticalDpi="4294967295" scale="100" fitToWidth="1" fitToHeight="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2312</v>
      </c>
      <c r="D5" s="5"/>
      <c r="E5" s="5" t="s">
        <v>2313</v>
      </c>
      <c r="F5" s="5" t="s">
        <v>19</v>
      </c>
      <c r="G5" s="5" t="s">
        <v>2314</v>
      </c>
      <c r="H5" s="5" t="s">
        <v>2</v>
      </c>
      <c r="I5" s="5" t="s">
        <v>2</v>
      </c>
      <c r="J5" s="5" t="s">
        <v>2315</v>
      </c>
    </row>
    <row r="6" spans="1:10" x14ac:dyDescent="0.25">
      <c r="A6" s="5" t="s">
        <v>19</v>
      </c>
      <c r="B6" s="6" t="s">
        <v>2316</v>
      </c>
      <c r="C6" s="5" t="s">
        <v>2</v>
      </c>
      <c r="D6" s="5">
        <f>EXACT(G5,"Estimation by proportionate crown cover")</f>
      </c>
      <c r="E6" s="5" t="s">
        <v>2317</v>
      </c>
      <c r="F6" s="5" t="s">
        <v>19</v>
      </c>
      <c r="G6" s="5" t="s">
        <v>2</v>
      </c>
      <c r="H6" s="5" t="s">
        <v>2</v>
      </c>
      <c r="I6" s="5" t="s">
        <v>2</v>
      </c>
      <c r="J6" s="5" t="s">
        <v>2318</v>
      </c>
    </row>
    <row r="7" spans="1:10" x14ac:dyDescent="0.25" outlineLevel="1" collapsed="1">
      <c r="A7" s="8" t="s">
        <v>15</v>
      </c>
      <c r="B7" s="9" t="s">
        <v>2797</v>
      </c>
      <c r="C7" s="8" t="s">
        <v>2</v>
      </c>
      <c r="D7" s="8"/>
      <c r="E7" s="8" t="s">
        <v>2798</v>
      </c>
      <c r="F7" s="8" t="s">
        <v>15</v>
      </c>
      <c r="G7" s="8" t="s">
        <v>2</v>
      </c>
      <c r="H7" s="8" t="s">
        <v>2</v>
      </c>
      <c r="I7" s="8" t="s">
        <v>2</v>
      </c>
      <c r="J7" s="8" t="s">
        <v>2799</v>
      </c>
    </row>
    <row r="8" spans="1:10" x14ac:dyDescent="0.25" outlineLevel="2" collapsed="1">
      <c r="A8" s="7" t="s">
        <v>15</v>
      </c>
      <c r="B8" s="7" t="s">
        <v>64</v>
      </c>
      <c r="C8" s="7" t="s">
        <v>2</v>
      </c>
      <c r="D8" s="7"/>
      <c r="E8" s="7" t="s">
        <v>2800</v>
      </c>
      <c r="F8" s="7" t="s">
        <v>19</v>
      </c>
      <c r="G8" s="7">
        <v>1</v>
      </c>
      <c r="H8" s="7" t="s">
        <v>2</v>
      </c>
      <c r="I8" s="7" t="s">
        <v>2</v>
      </c>
      <c r="J8" s="7" t="s">
        <v>2801</v>
      </c>
    </row>
    <row r="9" spans="1:10" x14ac:dyDescent="0.25" outlineLevel="2" collapsed="1">
      <c r="A9" s="7" t="s">
        <v>15</v>
      </c>
      <c r="B9" s="7" t="s">
        <v>64</v>
      </c>
      <c r="C9" s="7" t="s">
        <v>2</v>
      </c>
      <c r="D9" s="7"/>
      <c r="E9" s="7" t="s">
        <v>2802</v>
      </c>
      <c r="F9" s="7" t="s">
        <v>19</v>
      </c>
      <c r="G9" s="7">
        <v>1</v>
      </c>
      <c r="H9" s="7" t="s">
        <v>2</v>
      </c>
      <c r="I9" s="7" t="s">
        <v>2</v>
      </c>
      <c r="J9" s="7" t="s">
        <v>2803</v>
      </c>
    </row>
    <row r="10" spans="1:10" x14ac:dyDescent="0.25" outlineLevel="2" collapsed="1">
      <c r="A10" s="7" t="s">
        <v>15</v>
      </c>
      <c r="B10" s="7" t="s">
        <v>64</v>
      </c>
      <c r="C10" s="7" t="s">
        <v>2</v>
      </c>
      <c r="D10" s="7"/>
      <c r="E10" s="7" t="s">
        <v>2804</v>
      </c>
      <c r="F10" s="7" t="s">
        <v>19</v>
      </c>
      <c r="G10" s="7">
        <v>1</v>
      </c>
      <c r="H10" s="7" t="s">
        <v>2</v>
      </c>
      <c r="I10" s="7" t="s">
        <v>2</v>
      </c>
      <c r="J10" s="7" t="s">
        <v>2805</v>
      </c>
    </row>
    <row r="11" spans="1:10" x14ac:dyDescent="0.25" outlineLevel="2" collapsed="1">
      <c r="A11" s="7" t="s">
        <v>15</v>
      </c>
      <c r="B11" s="7" t="s">
        <v>64</v>
      </c>
      <c r="C11" s="7" t="s">
        <v>2</v>
      </c>
      <c r="D11" s="7"/>
      <c r="E11" s="7" t="s">
        <v>2806</v>
      </c>
      <c r="F11" s="7" t="s">
        <v>19</v>
      </c>
      <c r="G11" s="7">
        <v>1</v>
      </c>
      <c r="H11" s="7" t="s">
        <v>2</v>
      </c>
      <c r="I11" s="7" t="s">
        <v>2</v>
      </c>
      <c r="J11" s="7" t="s">
        <v>2807</v>
      </c>
    </row>
    <row r="12" spans="1:10" x14ac:dyDescent="0.25" outlineLevel="2" collapsed="1">
      <c r="A12" s="7" t="s">
        <v>15</v>
      </c>
      <c r="B12" s="7" t="s">
        <v>64</v>
      </c>
      <c r="C12" s="7" t="s">
        <v>2</v>
      </c>
      <c r="D12" s="7"/>
      <c r="E12" s="7" t="s">
        <v>2808</v>
      </c>
      <c r="F12" s="7" t="s">
        <v>19</v>
      </c>
      <c r="G12" s="7">
        <v>1</v>
      </c>
      <c r="H12" s="7" t="s">
        <v>2</v>
      </c>
      <c r="I12" s="7" t="s">
        <v>2</v>
      </c>
      <c r="J12" s="7" t="s">
        <v>2809</v>
      </c>
    </row>
    <row r="13" spans="1:10" x14ac:dyDescent="0.25" outlineLevel="2" collapsed="1">
      <c r="A13" s="7" t="s">
        <v>15</v>
      </c>
      <c r="B13" s="7" t="s">
        <v>64</v>
      </c>
      <c r="C13" s="7" t="s">
        <v>2</v>
      </c>
      <c r="D13" s="7"/>
      <c r="E13" s="7" t="s">
        <v>2810</v>
      </c>
      <c r="F13" s="7" t="s">
        <v>19</v>
      </c>
      <c r="G13" s="7">
        <v>1</v>
      </c>
      <c r="H13" s="7" t="s">
        <v>2</v>
      </c>
      <c r="I13" s="7" t="s">
        <v>2</v>
      </c>
      <c r="J13" s="7" t="s">
        <v>2811</v>
      </c>
    </row>
    <row r="14" spans="1:10" x14ac:dyDescent="0.25">
      <c r="A14" s="5" t="s">
        <v>19</v>
      </c>
      <c r="B14" s="6" t="s">
        <v>2319</v>
      </c>
      <c r="C14" s="5" t="s">
        <v>2</v>
      </c>
      <c r="D14" s="5">
        <f>EXACT(G5,"Direct estimation of change by re-measurement of sample plots")</f>
      </c>
      <c r="E14" s="5" t="s">
        <v>2320</v>
      </c>
      <c r="F14" s="5" t="s">
        <v>19</v>
      </c>
      <c r="G14" s="5" t="s">
        <v>2</v>
      </c>
      <c r="H14" s="5" t="s">
        <v>2</v>
      </c>
      <c r="I14" s="5" t="s">
        <v>2</v>
      </c>
      <c r="J14" s="5" t="s">
        <v>2321</v>
      </c>
    </row>
    <row r="15" spans="1:10" x14ac:dyDescent="0.25" outlineLevel="1" collapsed="1">
      <c r="A15" s="7" t="s">
        <v>15</v>
      </c>
      <c r="B15" s="7" t="s">
        <v>64</v>
      </c>
      <c r="C15" s="7" t="s">
        <v>2</v>
      </c>
      <c r="D15" s="7"/>
      <c r="E15" s="7" t="s">
        <v>2802</v>
      </c>
      <c r="F15" s="7" t="s">
        <v>19</v>
      </c>
      <c r="G15" s="7">
        <v>1</v>
      </c>
      <c r="H15" s="7" t="s">
        <v>2</v>
      </c>
      <c r="I15" s="7" t="s">
        <v>2</v>
      </c>
      <c r="J15" s="7" t="s">
        <v>2803</v>
      </c>
    </row>
    <row r="16" spans="1:10" x14ac:dyDescent="0.25" outlineLevel="1" collapsed="1">
      <c r="A16" s="7" t="s">
        <v>15</v>
      </c>
      <c r="B16" s="7" t="s">
        <v>64</v>
      </c>
      <c r="C16" s="7" t="s">
        <v>2</v>
      </c>
      <c r="D16" s="7"/>
      <c r="E16" s="7" t="s">
        <v>2812</v>
      </c>
      <c r="F16" s="7" t="s">
        <v>19</v>
      </c>
      <c r="G16" s="7">
        <v>1</v>
      </c>
      <c r="H16" s="7" t="s">
        <v>2</v>
      </c>
      <c r="I16" s="7" t="s">
        <v>2</v>
      </c>
      <c r="J16" s="7" t="s">
        <v>2813</v>
      </c>
    </row>
    <row r="17" spans="1:10" x14ac:dyDescent="0.25" outlineLevel="1" collapsed="1">
      <c r="A17" s="7" t="s">
        <v>15</v>
      </c>
      <c r="B17" s="7" t="s">
        <v>64</v>
      </c>
      <c r="C17" s="7" t="s">
        <v>2</v>
      </c>
      <c r="D17" s="7"/>
      <c r="E17" s="7" t="s">
        <v>2814</v>
      </c>
      <c r="F17" s="7" t="s">
        <v>19</v>
      </c>
      <c r="G17" s="7">
        <v>1</v>
      </c>
      <c r="H17" s="7" t="s">
        <v>2</v>
      </c>
      <c r="I17" s="7" t="s">
        <v>2</v>
      </c>
      <c r="J17" s="7" t="s">
        <v>2815</v>
      </c>
    </row>
    <row r="18" spans="1:10" x14ac:dyDescent="0.25" outlineLevel="1" collapsed="1">
      <c r="A18" s="7" t="s">
        <v>15</v>
      </c>
      <c r="B18" s="7" t="s">
        <v>64</v>
      </c>
      <c r="C18" s="7" t="s">
        <v>2</v>
      </c>
      <c r="D18" s="7"/>
      <c r="E18" s="7" t="s">
        <v>2816</v>
      </c>
      <c r="F18" s="7" t="s">
        <v>19</v>
      </c>
      <c r="G18" s="7">
        <v>1</v>
      </c>
      <c r="H18" s="7" t="s">
        <v>2</v>
      </c>
      <c r="I18" s="7" t="s">
        <v>2</v>
      </c>
      <c r="J18" s="7" t="s">
        <v>2817</v>
      </c>
    </row>
    <row r="19" spans="1:10" x14ac:dyDescent="0.25" outlineLevel="1" collapsed="1">
      <c r="A19" s="7" t="s">
        <v>15</v>
      </c>
      <c r="B19" s="7" t="s">
        <v>64</v>
      </c>
      <c r="C19" s="7" t="s">
        <v>2</v>
      </c>
      <c r="D19" s="7"/>
      <c r="E19" s="7" t="s">
        <v>2818</v>
      </c>
      <c r="F19" s="7" t="s">
        <v>19</v>
      </c>
      <c r="G19" s="7">
        <v>1</v>
      </c>
      <c r="H19" s="7" t="s">
        <v>2</v>
      </c>
      <c r="I19" s="7" t="s">
        <v>2</v>
      </c>
      <c r="J19" s="7" t="s">
        <v>2819</v>
      </c>
    </row>
    <row r="20" spans="1:10" x14ac:dyDescent="0.25" outlineLevel="1" collapsed="1">
      <c r="A20" s="7" t="s">
        <v>15</v>
      </c>
      <c r="B20" s="7" t="s">
        <v>64</v>
      </c>
      <c r="C20" s="7" t="s">
        <v>2</v>
      </c>
      <c r="D20" s="7"/>
      <c r="E20" s="7" t="s">
        <v>2820</v>
      </c>
      <c r="F20" s="7" t="s">
        <v>19</v>
      </c>
      <c r="G20" s="7">
        <v>1</v>
      </c>
      <c r="H20" s="7" t="s">
        <v>2</v>
      </c>
      <c r="I20" s="7" t="s">
        <v>2</v>
      </c>
      <c r="J20" s="7" t="s">
        <v>2821</v>
      </c>
    </row>
    <row r="21" spans="1:10" x14ac:dyDescent="0.25" outlineLevel="1" collapsed="1">
      <c r="A21" s="8" t="s">
        <v>15</v>
      </c>
      <c r="B21" s="9" t="s">
        <v>2822</v>
      </c>
      <c r="C21" s="8" t="s">
        <v>2</v>
      </c>
      <c r="D21" s="8"/>
      <c r="E21" s="8" t="s">
        <v>2823</v>
      </c>
      <c r="F21" s="8" t="s">
        <v>15</v>
      </c>
      <c r="G21" s="8" t="s">
        <v>2</v>
      </c>
      <c r="H21" s="8" t="s">
        <v>2</v>
      </c>
      <c r="I21" s="8" t="s">
        <v>2</v>
      </c>
      <c r="J21" s="8" t="s">
        <v>2824</v>
      </c>
    </row>
    <row r="22" spans="1:10" x14ac:dyDescent="0.25" outlineLevel="2" collapsed="1">
      <c r="A22" s="7" t="s">
        <v>15</v>
      </c>
      <c r="B22" s="7" t="s">
        <v>64</v>
      </c>
      <c r="C22" s="7" t="s">
        <v>2</v>
      </c>
      <c r="D22" s="7"/>
      <c r="E22" s="7" t="s">
        <v>2825</v>
      </c>
      <c r="F22" s="7" t="s">
        <v>19</v>
      </c>
      <c r="G22" s="7">
        <v>1</v>
      </c>
      <c r="H22" s="7" t="s">
        <v>2</v>
      </c>
      <c r="I22" s="7" t="s">
        <v>2</v>
      </c>
      <c r="J22" s="7" t="s">
        <v>2826</v>
      </c>
    </row>
    <row r="23" spans="1:10" x14ac:dyDescent="0.25" outlineLevel="2" collapsed="1">
      <c r="A23" s="7" t="s">
        <v>15</v>
      </c>
      <c r="B23" s="7" t="s">
        <v>64</v>
      </c>
      <c r="C23" s="7" t="s">
        <v>2</v>
      </c>
      <c r="D23" s="7"/>
      <c r="E23" s="7" t="s">
        <v>2827</v>
      </c>
      <c r="F23" s="7" t="s">
        <v>15</v>
      </c>
      <c r="G23" s="7">
        <v>1</v>
      </c>
      <c r="H23" s="7" t="s">
        <v>2</v>
      </c>
      <c r="I23" s="7" t="s">
        <v>2</v>
      </c>
      <c r="J23" s="7" t="s">
        <v>2828</v>
      </c>
    </row>
    <row r="24" spans="1:10" x14ac:dyDescent="0.25" outlineLevel="2" collapsed="1">
      <c r="A24" s="7" t="s">
        <v>15</v>
      </c>
      <c r="B24" s="7" t="s">
        <v>64</v>
      </c>
      <c r="C24" s="7" t="s">
        <v>2</v>
      </c>
      <c r="D24" s="7"/>
      <c r="E24" s="7" t="s">
        <v>2829</v>
      </c>
      <c r="F24" s="7" t="s">
        <v>19</v>
      </c>
      <c r="G24" s="7">
        <v>1</v>
      </c>
      <c r="H24" s="7" t="s">
        <v>2</v>
      </c>
      <c r="I24" s="7" t="s">
        <v>2</v>
      </c>
      <c r="J24" s="7" t="s">
        <v>2830</v>
      </c>
    </row>
    <row r="25" spans="1:10" x14ac:dyDescent="0.25" outlineLevel="2" collapsed="1">
      <c r="A25" s="7" t="s">
        <v>15</v>
      </c>
      <c r="B25" s="7" t="s">
        <v>64</v>
      </c>
      <c r="C25" s="7" t="s">
        <v>2</v>
      </c>
      <c r="D25" s="7"/>
      <c r="E25" s="7" t="s">
        <v>2831</v>
      </c>
      <c r="F25" s="7" t="s">
        <v>19</v>
      </c>
      <c r="G25" s="7">
        <v>1</v>
      </c>
      <c r="H25" s="7" t="s">
        <v>2</v>
      </c>
      <c r="I25" s="7" t="s">
        <v>2</v>
      </c>
      <c r="J25" s="7" t="s">
        <v>2832</v>
      </c>
    </row>
    <row r="26" spans="1:10" x14ac:dyDescent="0.25">
      <c r="A26" s="5" t="s">
        <v>19</v>
      </c>
      <c r="B26" s="6" t="s">
        <v>2322</v>
      </c>
      <c r="C26" s="5" t="s">
        <v>2</v>
      </c>
      <c r="D26" s="5">
        <f>EXACT(G5,"Difference of two independent stock estimations")</f>
      </c>
      <c r="E26" s="5" t="s">
        <v>2314</v>
      </c>
      <c r="F26" s="5" t="s">
        <v>19</v>
      </c>
      <c r="G26" s="5" t="s">
        <v>2</v>
      </c>
      <c r="H26" s="5" t="s">
        <v>2</v>
      </c>
      <c r="I26" s="5" t="s">
        <v>2</v>
      </c>
      <c r="J26" s="5" t="s">
        <v>2323</v>
      </c>
    </row>
    <row r="27" spans="1:10" x14ac:dyDescent="0.25" outlineLevel="1" collapsed="1">
      <c r="A27" s="7" t="s">
        <v>15</v>
      </c>
      <c r="B27" s="7" t="s">
        <v>64</v>
      </c>
      <c r="C27" s="7" t="s">
        <v>2</v>
      </c>
      <c r="D27" s="7"/>
      <c r="E27" s="7" t="s">
        <v>2833</v>
      </c>
      <c r="F27" s="7" t="s">
        <v>19</v>
      </c>
      <c r="G27" s="7">
        <v>1</v>
      </c>
      <c r="H27" s="7" t="s">
        <v>2</v>
      </c>
      <c r="I27" s="7" t="s">
        <v>2</v>
      </c>
      <c r="J27" s="7" t="s">
        <v>2331</v>
      </c>
    </row>
    <row r="28" spans="1:10" x14ac:dyDescent="0.25" outlineLevel="1" collapsed="1">
      <c r="A28" s="7" t="s">
        <v>15</v>
      </c>
      <c r="B28" s="7" t="s">
        <v>64</v>
      </c>
      <c r="C28" s="7" t="s">
        <v>2</v>
      </c>
      <c r="D28" s="7"/>
      <c r="E28" s="7" t="s">
        <v>2834</v>
      </c>
      <c r="F28" s="7" t="s">
        <v>19</v>
      </c>
      <c r="G28" s="7">
        <v>1</v>
      </c>
      <c r="H28" s="7" t="s">
        <v>2</v>
      </c>
      <c r="I28" s="7" t="s">
        <v>2</v>
      </c>
      <c r="J28" s="7" t="s">
        <v>2329</v>
      </c>
    </row>
    <row r="29" spans="1:10" x14ac:dyDescent="0.25" outlineLevel="1" collapsed="1">
      <c r="A29" s="7" t="s">
        <v>15</v>
      </c>
      <c r="B29" s="7" t="s">
        <v>64</v>
      </c>
      <c r="C29" s="7" t="s">
        <v>2</v>
      </c>
      <c r="D29" s="7"/>
      <c r="E29" s="7" t="s">
        <v>2835</v>
      </c>
      <c r="F29" s="7" t="s">
        <v>19</v>
      </c>
      <c r="G29" s="7">
        <v>1</v>
      </c>
      <c r="H29" s="7" t="s">
        <v>2</v>
      </c>
      <c r="I29" s="7" t="s">
        <v>2</v>
      </c>
      <c r="J29" s="7" t="s">
        <v>2836</v>
      </c>
    </row>
    <row r="30" spans="1:10" x14ac:dyDescent="0.25" outlineLevel="1" collapsed="1">
      <c r="A30" s="7" t="s">
        <v>15</v>
      </c>
      <c r="B30" s="7" t="s">
        <v>64</v>
      </c>
      <c r="C30" s="7" t="s">
        <v>2</v>
      </c>
      <c r="D30" s="7"/>
      <c r="E30" s="7" t="s">
        <v>2837</v>
      </c>
      <c r="F30" s="7" t="s">
        <v>19</v>
      </c>
      <c r="G30" s="7">
        <v>1</v>
      </c>
      <c r="H30" s="7" t="s">
        <v>2</v>
      </c>
      <c r="I30" s="7" t="s">
        <v>2</v>
      </c>
      <c r="J30" s="7" t="s">
        <v>2838</v>
      </c>
    </row>
    <row r="31" spans="1:10" x14ac:dyDescent="0.25" outlineLevel="1" collapsed="1">
      <c r="A31" s="7" t="s">
        <v>15</v>
      </c>
      <c r="B31" s="7" t="s">
        <v>64</v>
      </c>
      <c r="C31" s="7" t="s">
        <v>2</v>
      </c>
      <c r="D31" s="7"/>
      <c r="E31" s="7" t="s">
        <v>2839</v>
      </c>
      <c r="F31" s="7" t="s">
        <v>19</v>
      </c>
      <c r="G31" s="7">
        <v>1</v>
      </c>
      <c r="H31" s="7" t="s">
        <v>2</v>
      </c>
      <c r="I31" s="7" t="s">
        <v>2</v>
      </c>
      <c r="J31" s="7" t="s">
        <v>2840</v>
      </c>
    </row>
  </sheetData>
  <mergeCells count="3">
    <mergeCell ref="A1:J1"/>
    <mergeCell ref="B2:J2"/>
    <mergeCell ref="B3:J3"/>
  </mergeCells>
  <dataValidations count="1">
    <dataValidation type="list" allowBlank="1" sqref="G5:I5">
      <formula1>'Which method did you 3 (enum)'!A4:A7</formula1>
    </dataValidation>
  </dataValidations>
  <hyperlinks>
    <hyperlink ref="C5" r:id="rId1" location="#'Which method did you 3 (enum)'!A3"/>
    <hyperlink ref="B6" r:id="rId2" location="#'AR Tool 14 Estimation by propo'!A1"/>
    <hyperlink ref="B7" r:id="rId3" location="#'Mean annual change in carbon s'!A1"/>
    <hyperlink ref="B14" r:id="rId4" location="#'AR Tool 14 Direct estimating C'!A1"/>
    <hyperlink ref="B21" r:id="rId5" location="#'Mean change in tree biomass pe'!A1"/>
    <hyperlink ref="B26" r:id="rId6" location="#'AR Tool 14 Difference of two i'!A1"/>
  </hyperlinks>
  <pageMargins left="0.7" right="0.7" top="0.75" bottom="0.75" header="0.3" footer="0.3"/>
  <pageSetup orientation="portrait" horizontalDpi="4294967295" verticalDpi="4294967295" scale="100" fitToWidth="1" fitToHeight="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2926</v>
      </c>
      <c r="B1" s="1"/>
      <c r="C1" s="1"/>
      <c r="D1" s="1"/>
      <c r="E1" s="1"/>
      <c r="F1" s="1"/>
      <c r="G1" s="1"/>
      <c r="H1" s="1"/>
      <c r="I1" s="1"/>
      <c r="J1" s="1"/>
    </row>
    <row r="2" spans="1:10" x14ac:dyDescent="0.25">
      <c r="A2" s="2" t="s">
        <v>1</v>
      </c>
      <c r="B2" s="3" t="s">
        <v>2927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2239</v>
      </c>
      <c r="C6" s="5" t="s">
        <v>2</v>
      </c>
      <c r="D6" s="5"/>
      <c r="E6" s="5" t="s">
        <v>2224</v>
      </c>
      <c r="F6" s="5" t="s">
        <v>15</v>
      </c>
      <c r="G6" s="5" t="s">
        <v>2</v>
      </c>
      <c r="H6" s="5" t="s">
        <v>2</v>
      </c>
      <c r="I6" s="5" t="s">
        <v>2</v>
      </c>
      <c r="J6" s="5" t="s">
        <v>2225</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7" t="s">
        <v>15</v>
      </c>
      <c r="B8" s="7" t="s">
        <v>64</v>
      </c>
      <c r="C8" s="7" t="s">
        <v>2</v>
      </c>
      <c r="D8" s="7"/>
      <c r="E8" s="7" t="s">
        <v>2240</v>
      </c>
      <c r="F8" s="7" t="s">
        <v>19</v>
      </c>
      <c r="G8" s="7">
        <v>1</v>
      </c>
      <c r="H8" s="7" t="s">
        <v>2</v>
      </c>
      <c r="I8" s="7" t="s">
        <v>2</v>
      </c>
      <c r="J8" s="7" t="s">
        <v>2241</v>
      </c>
    </row>
    <row r="9" spans="1:10" x14ac:dyDescent="0.25" outlineLevel="1" collapsed="1">
      <c r="A9" s="7" t="s">
        <v>15</v>
      </c>
      <c r="B9" s="7" t="s">
        <v>64</v>
      </c>
      <c r="C9" s="7" t="s">
        <v>2</v>
      </c>
      <c r="D9" s="7"/>
      <c r="E9" s="7" t="s">
        <v>2242</v>
      </c>
      <c r="F9" s="7" t="s">
        <v>19</v>
      </c>
      <c r="G9" s="7">
        <v>1</v>
      </c>
      <c r="H9" s="7" t="s">
        <v>2</v>
      </c>
      <c r="I9" s="7" t="s">
        <v>2</v>
      </c>
      <c r="J9" s="7" t="s">
        <v>2243</v>
      </c>
    </row>
    <row r="10" spans="1:10" x14ac:dyDescent="0.25" outlineLevel="1" collapsed="1">
      <c r="A10" s="7" t="s">
        <v>15</v>
      </c>
      <c r="B10" s="7" t="s">
        <v>64</v>
      </c>
      <c r="C10" s="7" t="s">
        <v>2</v>
      </c>
      <c r="D10" s="7"/>
      <c r="E10" s="7" t="s">
        <v>2244</v>
      </c>
      <c r="F10" s="7" t="s">
        <v>19</v>
      </c>
      <c r="G10" s="7">
        <v>1</v>
      </c>
      <c r="H10" s="7" t="s">
        <v>2</v>
      </c>
      <c r="I10" s="7" t="s">
        <v>2</v>
      </c>
      <c r="J10" s="7" t="s">
        <v>2245</v>
      </c>
    </row>
  </sheetData>
  <mergeCells count="3">
    <mergeCell ref="A1:J1"/>
    <mergeCell ref="B2:J2"/>
    <mergeCell ref="B3:J3"/>
  </mergeCells>
  <hyperlinks>
    <hyperlink ref="B6" r:id="rId1" location="#'(New) MP Herbaceous Vegetation'!A1"/>
  </hyperlinks>
  <pageMargins left="0.7" right="0.7" top="0.75" bottom="0.75" header="0.3" footer="0.3"/>
  <pageSetup orientation="portrait" horizontalDpi="4294967295" verticalDpi="4294967295" scale="100" fitToWidth="1" fitToHeight="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5" t="s">
        <v>64</v>
      </c>
      <c r="C6" s="5" t="s">
        <v>2</v>
      </c>
      <c r="D6" s="5"/>
      <c r="E6" s="5" t="s">
        <v>2240</v>
      </c>
      <c r="F6" s="5" t="s">
        <v>19</v>
      </c>
      <c r="G6" s="5">
        <v>1</v>
      </c>
      <c r="H6" s="5" t="s">
        <v>2</v>
      </c>
      <c r="I6" s="5" t="s">
        <v>2</v>
      </c>
      <c r="J6" s="5" t="s">
        <v>2241</v>
      </c>
    </row>
    <row r="7" spans="1:10" x14ac:dyDescent="0.25">
      <c r="A7" s="5" t="s">
        <v>15</v>
      </c>
      <c r="B7" s="5" t="s">
        <v>64</v>
      </c>
      <c r="C7" s="5" t="s">
        <v>2</v>
      </c>
      <c r="D7" s="5"/>
      <c r="E7" s="5" t="s">
        <v>2242</v>
      </c>
      <c r="F7" s="5" t="s">
        <v>19</v>
      </c>
      <c r="G7" s="5">
        <v>1</v>
      </c>
      <c r="H7" s="5" t="s">
        <v>2</v>
      </c>
      <c r="I7" s="5" t="s">
        <v>2</v>
      </c>
      <c r="J7" s="5" t="s">
        <v>2243</v>
      </c>
    </row>
    <row r="8" spans="1:10" x14ac:dyDescent="0.25">
      <c r="A8" s="5" t="s">
        <v>15</v>
      </c>
      <c r="B8" s="5" t="s">
        <v>64</v>
      </c>
      <c r="C8" s="5" t="s">
        <v>2</v>
      </c>
      <c r="D8" s="5"/>
      <c r="E8" s="5" t="s">
        <v>2244</v>
      </c>
      <c r="F8" s="5" t="s">
        <v>19</v>
      </c>
      <c r="G8" s="5">
        <v>1</v>
      </c>
      <c r="H8" s="5" t="s">
        <v>2</v>
      </c>
      <c r="I8" s="5" t="s">
        <v>2</v>
      </c>
      <c r="J8" s="5" t="s">
        <v>2245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2929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1926</v>
      </c>
      <c r="F5" s="5" t="s">
        <v>19</v>
      </c>
      <c r="G5" s="5" t="b">
        <v>1</v>
      </c>
      <c r="H5" s="5" t="s">
        <v>2</v>
      </c>
      <c r="I5" s="5" t="s">
        <v>2</v>
      </c>
      <c r="J5" s="5" t="s">
        <v>1927</v>
      </c>
    </row>
    <row r="6" spans="1:10" x14ac:dyDescent="0.25">
      <c r="A6" s="5" t="s">
        <v>19</v>
      </c>
      <c r="B6" s="6" t="s">
        <v>1928</v>
      </c>
      <c r="C6" s="5" t="s">
        <v>2</v>
      </c>
      <c r="D6" s="5">
        <f>EXACT(G5,true)</f>
      </c>
      <c r="E6" s="5" t="s">
        <v>1929</v>
      </c>
      <c r="F6" s="5" t="s">
        <v>19</v>
      </c>
      <c r="G6" s="5" t="s">
        <v>2</v>
      </c>
      <c r="H6" s="5" t="s">
        <v>2</v>
      </c>
      <c r="I6" s="5" t="s">
        <v>2</v>
      </c>
      <c r="J6" s="5" t="s">
        <v>1930</v>
      </c>
    </row>
    <row r="7" spans="1:10" x14ac:dyDescent="0.25" outlineLevel="1" collapsed="1">
      <c r="A7" s="7" t="s">
        <v>15</v>
      </c>
      <c r="B7" s="7" t="s">
        <v>64</v>
      </c>
      <c r="C7" s="7" t="s">
        <v>2</v>
      </c>
      <c r="D7" s="7"/>
      <c r="E7" s="7" t="s">
        <v>1931</v>
      </c>
      <c r="F7" s="7" t="s">
        <v>19</v>
      </c>
      <c r="G7" s="7">
        <v>1</v>
      </c>
      <c r="H7" s="7" t="s">
        <v>2</v>
      </c>
      <c r="I7" s="7" t="s">
        <v>2</v>
      </c>
      <c r="J7" s="7" t="s">
        <v>1932</v>
      </c>
    </row>
    <row r="8" spans="1:10" x14ac:dyDescent="0.25" outlineLevel="1" collapsed="1">
      <c r="A8" s="7" t="s">
        <v>15</v>
      </c>
      <c r="B8" s="7" t="s">
        <v>64</v>
      </c>
      <c r="C8" s="7" t="s">
        <v>2</v>
      </c>
      <c r="D8" s="7"/>
      <c r="E8" s="7" t="s">
        <v>1933</v>
      </c>
      <c r="F8" s="7" t="s">
        <v>19</v>
      </c>
      <c r="G8" s="7">
        <v>1</v>
      </c>
      <c r="H8" s="7" t="s">
        <v>2</v>
      </c>
      <c r="I8" s="7" t="s">
        <v>2</v>
      </c>
      <c r="J8" s="7" t="s">
        <v>1934</v>
      </c>
    </row>
    <row r="9" spans="1:10" x14ac:dyDescent="0.25" outlineLevel="1" collapsed="1">
      <c r="A9" s="7" t="s">
        <v>15</v>
      </c>
      <c r="B9" s="7" t="s">
        <v>64</v>
      </c>
      <c r="C9" s="7" t="s">
        <v>2</v>
      </c>
      <c r="D9" s="7"/>
      <c r="E9" s="7" t="s">
        <v>1935</v>
      </c>
      <c r="F9" s="7" t="s">
        <v>19</v>
      </c>
      <c r="G9" s="7">
        <v>1</v>
      </c>
      <c r="H9" s="7" t="s">
        <v>2</v>
      </c>
      <c r="I9" s="7" t="s">
        <v>2</v>
      </c>
      <c r="J9" s="7" t="s">
        <v>1936</v>
      </c>
    </row>
    <row r="10" spans="1:10" x14ac:dyDescent="0.25" outlineLevel="1" collapsed="1">
      <c r="A10" s="7" t="s">
        <v>15</v>
      </c>
      <c r="B10" s="7" t="s">
        <v>64</v>
      </c>
      <c r="C10" s="7" t="s">
        <v>2</v>
      </c>
      <c r="D10" s="7"/>
      <c r="E10" s="7" t="s">
        <v>1937</v>
      </c>
      <c r="F10" s="7" t="s">
        <v>19</v>
      </c>
      <c r="G10" s="7">
        <v>1</v>
      </c>
      <c r="H10" s="7" t="s">
        <v>2</v>
      </c>
      <c r="I10" s="7" t="s">
        <v>2</v>
      </c>
      <c r="J10" s="7" t="s">
        <v>1938</v>
      </c>
    </row>
    <row r="11" spans="1:10" x14ac:dyDescent="0.25" outlineLevel="1" collapsed="1">
      <c r="A11" s="7" t="s">
        <v>15</v>
      </c>
      <c r="B11" s="7" t="s">
        <v>64</v>
      </c>
      <c r="C11" s="7" t="s">
        <v>2</v>
      </c>
      <c r="D11" s="7"/>
      <c r="E11" s="7" t="s">
        <v>1939</v>
      </c>
      <c r="F11" s="7" t="s">
        <v>19</v>
      </c>
      <c r="G11" s="7">
        <v>1</v>
      </c>
      <c r="H11" s="7" t="s">
        <v>2</v>
      </c>
      <c r="I11" s="7" t="s">
        <v>2</v>
      </c>
      <c r="J11" s="7" t="s">
        <v>1940</v>
      </c>
    </row>
    <row r="12" spans="1:10" x14ac:dyDescent="0.25" outlineLevel="1" collapsed="1">
      <c r="A12" s="7" t="s">
        <v>15</v>
      </c>
      <c r="B12" s="7" t="s">
        <v>64</v>
      </c>
      <c r="C12" s="7" t="s">
        <v>2</v>
      </c>
      <c r="D12" s="7"/>
      <c r="E12" s="7" t="s">
        <v>1941</v>
      </c>
      <c r="F12" s="7" t="s">
        <v>19</v>
      </c>
      <c r="G12" s="7">
        <v>1</v>
      </c>
      <c r="H12" s="7" t="s">
        <v>2</v>
      </c>
      <c r="I12" s="7" t="s">
        <v>2</v>
      </c>
      <c r="J12" s="7" t="s">
        <v>1942</v>
      </c>
    </row>
    <row r="13" spans="1:10" x14ac:dyDescent="0.25" outlineLevel="1" collapsed="1">
      <c r="A13" s="7" t="s">
        <v>15</v>
      </c>
      <c r="B13" s="7" t="s">
        <v>64</v>
      </c>
      <c r="C13" s="7" t="s">
        <v>2</v>
      </c>
      <c r="D13" s="7"/>
      <c r="E13" s="7" t="s">
        <v>1943</v>
      </c>
      <c r="F13" s="7" t="s">
        <v>19</v>
      </c>
      <c r="G13" s="7">
        <v>1</v>
      </c>
      <c r="H13" s="7" t="s">
        <v>2</v>
      </c>
      <c r="I13" s="7" t="s">
        <v>2</v>
      </c>
      <c r="J13" s="7" t="s">
        <v>1944</v>
      </c>
    </row>
    <row r="14" spans="1:10" x14ac:dyDescent="0.25">
      <c r="A14" s="5" t="s">
        <v>15</v>
      </c>
      <c r="B14" s="6" t="s">
        <v>1945</v>
      </c>
      <c r="C14" s="5" t="s">
        <v>2</v>
      </c>
      <c r="D14" s="5"/>
      <c r="E14" s="5" t="s">
        <v>1946</v>
      </c>
      <c r="F14" s="5" t="s">
        <v>19</v>
      </c>
      <c r="G14" s="5" t="s">
        <v>2</v>
      </c>
      <c r="H14" s="5" t="s">
        <v>2</v>
      </c>
      <c r="I14" s="5" t="s">
        <v>2</v>
      </c>
      <c r="J14" s="5" t="s">
        <v>1947</v>
      </c>
    </row>
    <row r="15" spans="1:10" x14ac:dyDescent="0.25" outlineLevel="1" collapsed="1">
      <c r="A15" s="7" t="s">
        <v>15</v>
      </c>
      <c r="B15" s="7" t="s">
        <v>64</v>
      </c>
      <c r="C15" s="7" t="s">
        <v>2</v>
      </c>
      <c r="D15" s="7"/>
      <c r="E15" s="7" t="s">
        <v>1948</v>
      </c>
      <c r="F15" s="7" t="s">
        <v>19</v>
      </c>
      <c r="G15" s="7">
        <v>1</v>
      </c>
      <c r="H15" s="7" t="s">
        <v>2</v>
      </c>
      <c r="I15" s="7" t="s">
        <v>2</v>
      </c>
      <c r="J15" s="7" t="s">
        <v>1949</v>
      </c>
    </row>
    <row r="16" spans="1:10" x14ac:dyDescent="0.25" outlineLevel="1" collapsed="1">
      <c r="A16" s="7" t="s">
        <v>15</v>
      </c>
      <c r="B16" s="7" t="s">
        <v>64</v>
      </c>
      <c r="C16" s="7" t="s">
        <v>2</v>
      </c>
      <c r="D16" s="7"/>
      <c r="E16" s="7" t="s">
        <v>1950</v>
      </c>
      <c r="F16" s="7" t="s">
        <v>19</v>
      </c>
      <c r="G16" s="7">
        <v>1</v>
      </c>
      <c r="H16" s="7" t="s">
        <v>2</v>
      </c>
      <c r="I16" s="7" t="s">
        <v>2</v>
      </c>
      <c r="J16" s="7" t="s">
        <v>1951</v>
      </c>
    </row>
    <row r="17" spans="1:10" x14ac:dyDescent="0.25">
      <c r="A17" s="5" t="s">
        <v>15</v>
      </c>
      <c r="B17" s="5" t="s">
        <v>64</v>
      </c>
      <c r="C17" s="5" t="s">
        <v>2</v>
      </c>
      <c r="D17" s="5"/>
      <c r="E17" s="5" t="s">
        <v>1952</v>
      </c>
      <c r="F17" s="5" t="s">
        <v>19</v>
      </c>
      <c r="G17" s="5">
        <v>1</v>
      </c>
      <c r="H17" s="5" t="s">
        <v>2</v>
      </c>
      <c r="I17" s="5" t="s">
        <v>2</v>
      </c>
      <c r="J17" s="5" t="s">
        <v>1953</v>
      </c>
    </row>
  </sheetData>
  <mergeCells count="3">
    <mergeCell ref="A1:J1"/>
    <mergeCell ref="B2:J2"/>
    <mergeCell ref="B3:J3"/>
  </mergeCells>
  <hyperlinks>
    <hyperlink ref="B6" r:id="rId1" location="#'Project Management (Interna 2'!A1"/>
    <hyperlink ref="B14" r:id="rId2" location="#'Project Management (Interna 1'!A1"/>
  </hyperlinks>
  <pageMargins left="0.7" right="0.7" top="0.75" bottom="0.75" header="0.3" footer="0.3"/>
  <pageSetup orientation="portrait" horizontalDpi="4294967295" verticalDpi="4294967295" scale="100" fitToWidth="1" fitToHeight="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1948</v>
      </c>
      <c r="F5" s="5" t="s">
        <v>19</v>
      </c>
      <c r="G5" s="5">
        <v>1</v>
      </c>
      <c r="H5" s="5" t="s">
        <v>2</v>
      </c>
      <c r="I5" s="5" t="s">
        <v>2</v>
      </c>
      <c r="J5" s="5" t="s">
        <v>1949</v>
      </c>
    </row>
    <row r="6" spans="1:10" x14ac:dyDescent="0.25">
      <c r="A6" s="5" t="s">
        <v>15</v>
      </c>
      <c r="B6" s="5" t="s">
        <v>64</v>
      </c>
      <c r="C6" s="5" t="s">
        <v>2</v>
      </c>
      <c r="D6" s="5"/>
      <c r="E6" s="5" t="s">
        <v>1950</v>
      </c>
      <c r="F6" s="5" t="s">
        <v>19</v>
      </c>
      <c r="G6" s="5">
        <v>1</v>
      </c>
      <c r="H6" s="5" t="s">
        <v>2</v>
      </c>
      <c r="I6" s="5" t="s">
        <v>2</v>
      </c>
      <c r="J6" s="5" t="s">
        <v>1951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1931</v>
      </c>
      <c r="F5" s="5" t="s">
        <v>19</v>
      </c>
      <c r="G5" s="5">
        <v>1</v>
      </c>
      <c r="H5" s="5" t="s">
        <v>2</v>
      </c>
      <c r="I5" s="5" t="s">
        <v>2</v>
      </c>
      <c r="J5" s="5" t="s">
        <v>1932</v>
      </c>
    </row>
    <row r="6" spans="1:10" x14ac:dyDescent="0.25">
      <c r="A6" s="5" t="s">
        <v>15</v>
      </c>
      <c r="B6" s="5" t="s">
        <v>64</v>
      </c>
      <c r="C6" s="5" t="s">
        <v>2</v>
      </c>
      <c r="D6" s="5"/>
      <c r="E6" s="5" t="s">
        <v>1933</v>
      </c>
      <c r="F6" s="5" t="s">
        <v>19</v>
      </c>
      <c r="G6" s="5">
        <v>1</v>
      </c>
      <c r="H6" s="5" t="s">
        <v>2</v>
      </c>
      <c r="I6" s="5" t="s">
        <v>2</v>
      </c>
      <c r="J6" s="5" t="s">
        <v>1934</v>
      </c>
    </row>
    <row r="7" spans="1:10" x14ac:dyDescent="0.25">
      <c r="A7" s="5" t="s">
        <v>15</v>
      </c>
      <c r="B7" s="5" t="s">
        <v>64</v>
      </c>
      <c r="C7" s="5" t="s">
        <v>2</v>
      </c>
      <c r="D7" s="5"/>
      <c r="E7" s="5" t="s">
        <v>1935</v>
      </c>
      <c r="F7" s="5" t="s">
        <v>19</v>
      </c>
      <c r="G7" s="5">
        <v>1</v>
      </c>
      <c r="H7" s="5" t="s">
        <v>2</v>
      </c>
      <c r="I7" s="5" t="s">
        <v>2</v>
      </c>
      <c r="J7" s="5" t="s">
        <v>1936</v>
      </c>
    </row>
    <row r="8" spans="1:10" x14ac:dyDescent="0.25">
      <c r="A8" s="5" t="s">
        <v>15</v>
      </c>
      <c r="B8" s="5" t="s">
        <v>64</v>
      </c>
      <c r="C8" s="5" t="s">
        <v>2</v>
      </c>
      <c r="D8" s="5"/>
      <c r="E8" s="5" t="s">
        <v>1937</v>
      </c>
      <c r="F8" s="5" t="s">
        <v>19</v>
      </c>
      <c r="G8" s="5">
        <v>1</v>
      </c>
      <c r="H8" s="5" t="s">
        <v>2</v>
      </c>
      <c r="I8" s="5" t="s">
        <v>2</v>
      </c>
      <c r="J8" s="5" t="s">
        <v>1938</v>
      </c>
    </row>
    <row r="9" spans="1:10" x14ac:dyDescent="0.25">
      <c r="A9" s="5" t="s">
        <v>15</v>
      </c>
      <c r="B9" s="5" t="s">
        <v>64</v>
      </c>
      <c r="C9" s="5" t="s">
        <v>2</v>
      </c>
      <c r="D9" s="5"/>
      <c r="E9" s="5" t="s">
        <v>1939</v>
      </c>
      <c r="F9" s="5" t="s">
        <v>19</v>
      </c>
      <c r="G9" s="5">
        <v>1</v>
      </c>
      <c r="H9" s="5" t="s">
        <v>2</v>
      </c>
      <c r="I9" s="5" t="s">
        <v>2</v>
      </c>
      <c r="J9" s="5" t="s">
        <v>1940</v>
      </c>
    </row>
    <row r="10" spans="1:10" x14ac:dyDescent="0.25">
      <c r="A10" s="5" t="s">
        <v>15</v>
      </c>
      <c r="B10" s="5" t="s">
        <v>64</v>
      </c>
      <c r="C10" s="5" t="s">
        <v>2</v>
      </c>
      <c r="D10" s="5"/>
      <c r="E10" s="5" t="s">
        <v>1941</v>
      </c>
      <c r="F10" s="5" t="s">
        <v>19</v>
      </c>
      <c r="G10" s="5">
        <v>1</v>
      </c>
      <c r="H10" s="5" t="s">
        <v>2</v>
      </c>
      <c r="I10" s="5" t="s">
        <v>2</v>
      </c>
      <c r="J10" s="5" t="s">
        <v>1942</v>
      </c>
    </row>
    <row r="11" spans="1:10" x14ac:dyDescent="0.25">
      <c r="A11" s="5" t="s">
        <v>15</v>
      </c>
      <c r="B11" s="5" t="s">
        <v>64</v>
      </c>
      <c r="C11" s="5" t="s">
        <v>2</v>
      </c>
      <c r="D11" s="5"/>
      <c r="E11" s="5" t="s">
        <v>1943</v>
      </c>
      <c r="F11" s="5" t="s">
        <v>19</v>
      </c>
      <c r="G11" s="5">
        <v>1</v>
      </c>
      <c r="H11" s="5" t="s">
        <v>2</v>
      </c>
      <c r="I11" s="5" t="s">
        <v>2</v>
      </c>
      <c r="J11" s="5" t="s">
        <v>1944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1960</v>
      </c>
      <c r="F5" s="5" t="s">
        <v>19</v>
      </c>
      <c r="G5" s="5" t="b">
        <v>1</v>
      </c>
      <c r="H5" s="5" t="s">
        <v>2</v>
      </c>
      <c r="I5" s="5" t="s">
        <v>2</v>
      </c>
      <c r="J5" s="5" t="s">
        <v>1961</v>
      </c>
    </row>
    <row r="6" spans="1:10" x14ac:dyDescent="0.25">
      <c r="A6" s="5" t="s">
        <v>15</v>
      </c>
      <c r="B6" s="5" t="s">
        <v>64</v>
      </c>
      <c r="C6" s="5" t="s">
        <v>2</v>
      </c>
      <c r="D6" s="5"/>
      <c r="E6" s="5" t="s">
        <v>1962</v>
      </c>
      <c r="F6" s="5" t="s">
        <v>19</v>
      </c>
      <c r="G6" s="5">
        <v>1</v>
      </c>
      <c r="H6" s="5" t="s">
        <v>2</v>
      </c>
      <c r="I6" s="5" t="s">
        <v>2</v>
      </c>
      <c r="J6" s="5" t="s">
        <v>1963</v>
      </c>
    </row>
    <row r="7" spans="1:10" x14ac:dyDescent="0.25">
      <c r="A7" s="5" t="s">
        <v>15</v>
      </c>
      <c r="B7" s="5" t="s">
        <v>64</v>
      </c>
      <c r="C7" s="5" t="s">
        <v>2</v>
      </c>
      <c r="D7" s="5"/>
      <c r="E7" s="5" t="s">
        <v>1964</v>
      </c>
      <c r="F7" s="5" t="s">
        <v>19</v>
      </c>
      <c r="G7" s="5">
        <v>1</v>
      </c>
      <c r="H7" s="5" t="s">
        <v>2</v>
      </c>
      <c r="I7" s="5" t="s">
        <v>2</v>
      </c>
      <c r="J7" s="5" t="s">
        <v>1965</v>
      </c>
    </row>
    <row r="8" spans="1:10" x14ac:dyDescent="0.25">
      <c r="A8" s="5" t="s">
        <v>15</v>
      </c>
      <c r="B8" s="5" t="s">
        <v>64</v>
      </c>
      <c r="C8" s="5" t="s">
        <v>2</v>
      </c>
      <c r="D8" s="5"/>
      <c r="E8" s="5" t="s">
        <v>1966</v>
      </c>
      <c r="F8" s="5" t="s">
        <v>19</v>
      </c>
      <c r="G8" s="5">
        <v>1</v>
      </c>
      <c r="H8" s="5" t="s">
        <v>2</v>
      </c>
      <c r="I8" s="5" t="s">
        <v>2</v>
      </c>
      <c r="J8" s="5" t="s">
        <v>1967</v>
      </c>
    </row>
    <row r="9" spans="1:10" x14ac:dyDescent="0.25">
      <c r="A9" s="5" t="s">
        <v>15</v>
      </c>
      <c r="B9" s="5" t="s">
        <v>64</v>
      </c>
      <c r="C9" s="5" t="s">
        <v>2</v>
      </c>
      <c r="D9" s="5"/>
      <c r="E9" s="5" t="s">
        <v>1968</v>
      </c>
      <c r="F9" s="5" t="s">
        <v>19</v>
      </c>
      <c r="G9" s="5">
        <v>1</v>
      </c>
      <c r="H9" s="5" t="s">
        <v>2</v>
      </c>
      <c r="I9" s="5" t="s">
        <v>2</v>
      </c>
      <c r="J9" s="5" t="s">
        <v>1969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1973</v>
      </c>
      <c r="F5" s="5" t="s">
        <v>19</v>
      </c>
      <c r="G5" s="5">
        <v>1</v>
      </c>
      <c r="H5" s="5" t="s">
        <v>2</v>
      </c>
      <c r="I5" s="5" t="s">
        <v>2</v>
      </c>
      <c r="J5" s="5" t="s">
        <v>1974</v>
      </c>
    </row>
    <row r="6" spans="1:10" x14ac:dyDescent="0.25">
      <c r="A6" s="5" t="s">
        <v>15</v>
      </c>
      <c r="B6" s="5" t="s">
        <v>64</v>
      </c>
      <c r="C6" s="5" t="s">
        <v>2</v>
      </c>
      <c r="D6" s="5"/>
      <c r="E6" s="5" t="s">
        <v>1975</v>
      </c>
      <c r="F6" s="5" t="s">
        <v>19</v>
      </c>
      <c r="G6" s="5">
        <v>1</v>
      </c>
      <c r="H6" s="5" t="s">
        <v>2</v>
      </c>
      <c r="I6" s="5" t="s">
        <v>2</v>
      </c>
      <c r="J6" s="5" t="s">
        <v>1976</v>
      </c>
    </row>
    <row r="7" spans="1:10" x14ac:dyDescent="0.25">
      <c r="A7" s="5" t="s">
        <v>15</v>
      </c>
      <c r="B7" s="5" t="s">
        <v>64</v>
      </c>
      <c r="C7" s="5" t="s">
        <v>2</v>
      </c>
      <c r="D7" s="5"/>
      <c r="E7" s="5" t="s">
        <v>1977</v>
      </c>
      <c r="F7" s="5" t="s">
        <v>19</v>
      </c>
      <c r="G7" s="5">
        <v>1</v>
      </c>
      <c r="H7" s="5" t="s">
        <v>2</v>
      </c>
      <c r="I7" s="5" t="s">
        <v>2</v>
      </c>
      <c r="J7" s="5" t="s">
        <v>1978</v>
      </c>
    </row>
    <row r="8" spans="1:10" x14ac:dyDescent="0.25">
      <c r="A8" s="5" t="s">
        <v>15</v>
      </c>
      <c r="B8" s="5" t="s">
        <v>64</v>
      </c>
      <c r="C8" s="5" t="s">
        <v>2</v>
      </c>
      <c r="D8" s="5"/>
      <c r="E8" s="5" t="s">
        <v>1979</v>
      </c>
      <c r="F8" s="5" t="s">
        <v>19</v>
      </c>
      <c r="G8" s="5">
        <v>1</v>
      </c>
      <c r="H8" s="5" t="s">
        <v>2</v>
      </c>
      <c r="I8" s="5" t="s">
        <v>2</v>
      </c>
      <c r="J8" s="5" t="s">
        <v>1980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1984</v>
      </c>
      <c r="F5" s="5" t="s">
        <v>19</v>
      </c>
      <c r="G5" s="5">
        <v>1</v>
      </c>
      <c r="H5" s="5" t="s">
        <v>2</v>
      </c>
      <c r="I5" s="5" t="s">
        <v>2</v>
      </c>
      <c r="J5" s="5" t="s">
        <v>1985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1991</v>
      </c>
      <c r="F5" s="5" t="s">
        <v>19</v>
      </c>
      <c r="G5" s="5" t="b">
        <v>1</v>
      </c>
      <c r="H5" s="5" t="s">
        <v>2</v>
      </c>
      <c r="I5" s="5" t="s">
        <v>2</v>
      </c>
      <c r="J5" s="5" t="s">
        <v>1992</v>
      </c>
    </row>
    <row r="6" spans="1:10" x14ac:dyDescent="0.25">
      <c r="A6" s="5" t="s">
        <v>19</v>
      </c>
      <c r="B6" s="6" t="s">
        <v>1993</v>
      </c>
      <c r="C6" s="5" t="s">
        <v>2</v>
      </c>
      <c r="D6" s="5">
        <f>EXACT(G5,true)</f>
      </c>
      <c r="E6" s="5" t="s">
        <v>1994</v>
      </c>
      <c r="F6" s="5" t="s">
        <v>19</v>
      </c>
      <c r="G6" s="5" t="s">
        <v>2</v>
      </c>
      <c r="H6" s="5" t="s">
        <v>2</v>
      </c>
      <c r="I6" s="5" t="s">
        <v>2</v>
      </c>
      <c r="J6" s="5" t="s">
        <v>1995</v>
      </c>
    </row>
    <row r="7" spans="1:10" x14ac:dyDescent="0.25" outlineLevel="1" collapsed="1">
      <c r="A7" s="7" t="s">
        <v>15</v>
      </c>
      <c r="B7" s="7" t="s">
        <v>64</v>
      </c>
      <c r="C7" s="7" t="s">
        <v>2</v>
      </c>
      <c r="D7" s="7"/>
      <c r="E7" s="7" t="s">
        <v>1996</v>
      </c>
      <c r="F7" s="7" t="s">
        <v>19</v>
      </c>
      <c r="G7" s="7">
        <v>1</v>
      </c>
      <c r="H7" s="7" t="s">
        <v>2</v>
      </c>
      <c r="I7" s="7" t="s">
        <v>2</v>
      </c>
      <c r="J7" s="7" t="s">
        <v>1997</v>
      </c>
    </row>
    <row r="8" spans="1:10" x14ac:dyDescent="0.25" outlineLevel="1" collapsed="1">
      <c r="A8" s="7" t="s">
        <v>15</v>
      </c>
      <c r="B8" s="7" t="s">
        <v>64</v>
      </c>
      <c r="C8" s="7" t="s">
        <v>2</v>
      </c>
      <c r="D8" s="7"/>
      <c r="E8" s="7" t="s">
        <v>1998</v>
      </c>
      <c r="F8" s="7" t="s">
        <v>19</v>
      </c>
      <c r="G8" s="7">
        <v>1</v>
      </c>
      <c r="H8" s="7" t="s">
        <v>2</v>
      </c>
      <c r="I8" s="7" t="s">
        <v>2</v>
      </c>
      <c r="J8" s="7" t="s">
        <v>1999</v>
      </c>
    </row>
    <row r="9" spans="1:10" x14ac:dyDescent="0.25">
      <c r="A9" s="5" t="s">
        <v>19</v>
      </c>
      <c r="B9" s="6" t="s">
        <v>2000</v>
      </c>
      <c r="C9" s="5" t="s">
        <v>2</v>
      </c>
      <c r="D9" s="5">
        <f>NOT(EXACT(G5,true))</f>
      </c>
      <c r="E9" s="5" t="s">
        <v>2001</v>
      </c>
      <c r="F9" s="5" t="s">
        <v>19</v>
      </c>
      <c r="G9" s="5" t="s">
        <v>2</v>
      </c>
      <c r="H9" s="5" t="s">
        <v>2</v>
      </c>
      <c r="I9" s="5" t="s">
        <v>2</v>
      </c>
      <c r="J9" s="5" t="s">
        <v>2002</v>
      </c>
    </row>
    <row r="10" spans="1:10" x14ac:dyDescent="0.25" outlineLevel="1" collapsed="1">
      <c r="A10" s="7" t="s">
        <v>15</v>
      </c>
      <c r="B10" s="7" t="s">
        <v>64</v>
      </c>
      <c r="C10" s="7" t="s">
        <v>2</v>
      </c>
      <c r="D10" s="7"/>
      <c r="E10" s="7" t="s">
        <v>2003</v>
      </c>
      <c r="F10" s="7" t="s">
        <v>19</v>
      </c>
      <c r="G10" s="7">
        <v>1</v>
      </c>
      <c r="H10" s="7" t="s">
        <v>2</v>
      </c>
      <c r="I10" s="7" t="s">
        <v>2</v>
      </c>
      <c r="J10" s="7" t="s">
        <v>2004</v>
      </c>
    </row>
    <row r="11" spans="1:10" x14ac:dyDescent="0.25" outlineLevel="1" collapsed="1">
      <c r="A11" s="7" t="s">
        <v>15</v>
      </c>
      <c r="B11" s="7" t="s">
        <v>64</v>
      </c>
      <c r="C11" s="7" t="s">
        <v>2</v>
      </c>
      <c r="D11" s="7"/>
      <c r="E11" s="7" t="s">
        <v>2005</v>
      </c>
      <c r="F11" s="7" t="s">
        <v>19</v>
      </c>
      <c r="G11" s="7">
        <v>1</v>
      </c>
      <c r="H11" s="7" t="s">
        <v>2</v>
      </c>
      <c r="I11" s="7" t="s">
        <v>2</v>
      </c>
      <c r="J11" s="7" t="s">
        <v>2006</v>
      </c>
    </row>
    <row r="12" spans="1:10" x14ac:dyDescent="0.25" outlineLevel="1" collapsed="1">
      <c r="A12" s="7" t="s">
        <v>15</v>
      </c>
      <c r="B12" s="7" t="s">
        <v>64</v>
      </c>
      <c r="C12" s="7" t="s">
        <v>2</v>
      </c>
      <c r="D12" s="7"/>
      <c r="E12" s="7" t="s">
        <v>2007</v>
      </c>
      <c r="F12" s="7" t="s">
        <v>19</v>
      </c>
      <c r="G12" s="7">
        <v>1</v>
      </c>
      <c r="H12" s="7" t="s">
        <v>2</v>
      </c>
      <c r="I12" s="7" t="s">
        <v>2</v>
      </c>
      <c r="J12" s="7" t="s">
        <v>2008</v>
      </c>
    </row>
    <row r="13" spans="1:10" x14ac:dyDescent="0.25" outlineLevel="1" collapsed="1">
      <c r="A13" s="7" t="s">
        <v>15</v>
      </c>
      <c r="B13" s="7" t="s">
        <v>64</v>
      </c>
      <c r="C13" s="7" t="s">
        <v>2</v>
      </c>
      <c r="D13" s="7"/>
      <c r="E13" s="7" t="s">
        <v>2009</v>
      </c>
      <c r="F13" s="7" t="s">
        <v>19</v>
      </c>
      <c r="G13" s="7">
        <v>1</v>
      </c>
      <c r="H13" s="7" t="s">
        <v>2</v>
      </c>
      <c r="I13" s="7" t="s">
        <v>2</v>
      </c>
      <c r="J13" s="7" t="s">
        <v>2010</v>
      </c>
    </row>
    <row r="14" spans="1:10" x14ac:dyDescent="0.25" outlineLevel="1" collapsed="1">
      <c r="A14" s="7" t="s">
        <v>15</v>
      </c>
      <c r="B14" s="7" t="s">
        <v>64</v>
      </c>
      <c r="C14" s="7" t="s">
        <v>2</v>
      </c>
      <c r="D14" s="7"/>
      <c r="E14" s="7" t="s">
        <v>2011</v>
      </c>
      <c r="F14" s="7" t="s">
        <v>19</v>
      </c>
      <c r="G14" s="7">
        <v>1</v>
      </c>
      <c r="H14" s="7" t="s">
        <v>2</v>
      </c>
      <c r="I14" s="7" t="s">
        <v>2</v>
      </c>
      <c r="J14" s="7" t="s">
        <v>2012</v>
      </c>
    </row>
    <row r="15" spans="1:10" x14ac:dyDescent="0.25" outlineLevel="1" collapsed="1">
      <c r="A15" s="7" t="s">
        <v>15</v>
      </c>
      <c r="B15" s="7" t="s">
        <v>64</v>
      </c>
      <c r="C15" s="7" t="s">
        <v>2</v>
      </c>
      <c r="D15" s="7"/>
      <c r="E15" s="7" t="s">
        <v>2013</v>
      </c>
      <c r="F15" s="7" t="s">
        <v>19</v>
      </c>
      <c r="G15" s="7">
        <v>1</v>
      </c>
      <c r="H15" s="7" t="s">
        <v>2</v>
      </c>
      <c r="I15" s="7" t="s">
        <v>2</v>
      </c>
      <c r="J15" s="7" t="s">
        <v>2014</v>
      </c>
    </row>
    <row r="16" spans="1:10" x14ac:dyDescent="0.25">
      <c r="A16" s="5" t="s">
        <v>15</v>
      </c>
      <c r="B16" s="6" t="s">
        <v>2015</v>
      </c>
      <c r="C16" s="5" t="s">
        <v>2</v>
      </c>
      <c r="D16" s="5"/>
      <c r="E16" s="5" t="s">
        <v>1946</v>
      </c>
      <c r="F16" s="5" t="s">
        <v>19</v>
      </c>
      <c r="G16" s="5" t="s">
        <v>2</v>
      </c>
      <c r="H16" s="5" t="s">
        <v>2</v>
      </c>
      <c r="I16" s="5" t="s">
        <v>2</v>
      </c>
      <c r="J16" s="5" t="s">
        <v>2016</v>
      </c>
    </row>
    <row r="17" spans="1:10" x14ac:dyDescent="0.25" outlineLevel="1" collapsed="1">
      <c r="A17" s="7" t="s">
        <v>15</v>
      </c>
      <c r="B17" s="7" t="s">
        <v>64</v>
      </c>
      <c r="C17" s="7" t="s">
        <v>2</v>
      </c>
      <c r="D17" s="7"/>
      <c r="E17" s="7" t="s">
        <v>2017</v>
      </c>
      <c r="F17" s="7" t="s">
        <v>19</v>
      </c>
      <c r="G17" s="7">
        <v>1</v>
      </c>
      <c r="H17" s="7" t="s">
        <v>2</v>
      </c>
      <c r="I17" s="7" t="s">
        <v>2</v>
      </c>
      <c r="J17" s="7" t="s">
        <v>2018</v>
      </c>
    </row>
    <row r="18" spans="1:10" x14ac:dyDescent="0.25" outlineLevel="1" collapsed="1">
      <c r="A18" s="7" t="s">
        <v>15</v>
      </c>
      <c r="B18" s="7" t="s">
        <v>64</v>
      </c>
      <c r="C18" s="7" t="s">
        <v>2</v>
      </c>
      <c r="D18" s="7"/>
      <c r="E18" s="7" t="s">
        <v>2019</v>
      </c>
      <c r="F18" s="7" t="s">
        <v>19</v>
      </c>
      <c r="G18" s="7">
        <v>1</v>
      </c>
      <c r="H18" s="7" t="s">
        <v>2</v>
      </c>
      <c r="I18" s="7" t="s">
        <v>2</v>
      </c>
      <c r="J18" s="7" t="s">
        <v>2020</v>
      </c>
    </row>
    <row r="19" spans="1:10" x14ac:dyDescent="0.25" outlineLevel="1" collapsed="1">
      <c r="A19" s="7" t="s">
        <v>15</v>
      </c>
      <c r="B19" s="7" t="s">
        <v>64</v>
      </c>
      <c r="C19" s="7" t="s">
        <v>2</v>
      </c>
      <c r="D19" s="7"/>
      <c r="E19" s="7" t="s">
        <v>2021</v>
      </c>
      <c r="F19" s="7" t="s">
        <v>19</v>
      </c>
      <c r="G19" s="7">
        <v>1</v>
      </c>
      <c r="H19" s="7" t="s">
        <v>2</v>
      </c>
      <c r="I19" s="7" t="s">
        <v>2</v>
      </c>
      <c r="J19" s="7" t="s">
        <v>2022</v>
      </c>
    </row>
    <row r="20" spans="1:10" x14ac:dyDescent="0.25">
      <c r="A20" s="5" t="s">
        <v>15</v>
      </c>
      <c r="B20" s="5" t="s">
        <v>64</v>
      </c>
      <c r="C20" s="5" t="s">
        <v>2</v>
      </c>
      <c r="D20" s="5"/>
      <c r="E20" s="5" t="s">
        <v>2023</v>
      </c>
      <c r="F20" s="5" t="s">
        <v>19</v>
      </c>
      <c r="G20" s="5">
        <v>1</v>
      </c>
      <c r="H20" s="5" t="s">
        <v>2</v>
      </c>
      <c r="I20" s="5" t="s">
        <v>2</v>
      </c>
      <c r="J20" s="5" t="s">
        <v>2024</v>
      </c>
    </row>
  </sheetData>
  <mergeCells count="3">
    <mergeCell ref="A1:J1"/>
    <mergeCell ref="B2:J2"/>
    <mergeCell ref="B3:J3"/>
  </mergeCells>
  <hyperlinks>
    <hyperlink ref="B6" r:id="rId1" location="#'Opportunity Cost (Internal  2'!A1"/>
    <hyperlink ref="B9" r:id="rId2" location="#'Opportunity Cost (Internal  3'!A1"/>
    <hyperlink ref="B16" r:id="rId3" location="#'Opportunity Cost (Internal  1'!A1"/>
  </hyperlinks>
  <pageMargins left="0.7" right="0.7" top="0.75" bottom="0.75" header="0.3" footer="0.3"/>
  <pageSetup orientation="portrait" horizontalDpi="4294967295" verticalDpi="4294967295" scale="100" fitToWidth="1" fitToHeight="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2017</v>
      </c>
      <c r="F5" s="5" t="s">
        <v>19</v>
      </c>
      <c r="G5" s="5">
        <v>1</v>
      </c>
      <c r="H5" s="5" t="s">
        <v>2</v>
      </c>
      <c r="I5" s="5" t="s">
        <v>2</v>
      </c>
      <c r="J5" s="5" t="s">
        <v>2018</v>
      </c>
    </row>
    <row r="6" spans="1:10" x14ac:dyDescent="0.25">
      <c r="A6" s="5" t="s">
        <v>15</v>
      </c>
      <c r="B6" s="5" t="s">
        <v>64</v>
      </c>
      <c r="C6" s="5" t="s">
        <v>2</v>
      </c>
      <c r="D6" s="5"/>
      <c r="E6" s="5" t="s">
        <v>2019</v>
      </c>
      <c r="F6" s="5" t="s">
        <v>19</v>
      </c>
      <c r="G6" s="5">
        <v>1</v>
      </c>
      <c r="H6" s="5" t="s">
        <v>2</v>
      </c>
      <c r="I6" s="5" t="s">
        <v>2</v>
      </c>
      <c r="J6" s="5" t="s">
        <v>2020</v>
      </c>
    </row>
    <row r="7" spans="1:10" x14ac:dyDescent="0.25">
      <c r="A7" s="5" t="s">
        <v>15</v>
      </c>
      <c r="B7" s="5" t="s">
        <v>64</v>
      </c>
      <c r="C7" s="5" t="s">
        <v>2</v>
      </c>
      <c r="D7" s="5"/>
      <c r="E7" s="5" t="s">
        <v>2021</v>
      </c>
      <c r="F7" s="5" t="s">
        <v>19</v>
      </c>
      <c r="G7" s="5">
        <v>1</v>
      </c>
      <c r="H7" s="5" t="s">
        <v>2</v>
      </c>
      <c r="I7" s="5" t="s">
        <v>2</v>
      </c>
      <c r="J7" s="5" t="s">
        <v>2022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1996</v>
      </c>
      <c r="F5" s="5" t="s">
        <v>19</v>
      </c>
      <c r="G5" s="5">
        <v>1</v>
      </c>
      <c r="H5" s="5" t="s">
        <v>2</v>
      </c>
      <c r="I5" s="5" t="s">
        <v>2</v>
      </c>
      <c r="J5" s="5" t="s">
        <v>1997</v>
      </c>
    </row>
    <row r="6" spans="1:10" x14ac:dyDescent="0.25">
      <c r="A6" s="5" t="s">
        <v>15</v>
      </c>
      <c r="B6" s="5" t="s">
        <v>64</v>
      </c>
      <c r="C6" s="5" t="s">
        <v>2</v>
      </c>
      <c r="D6" s="5"/>
      <c r="E6" s="5" t="s">
        <v>1998</v>
      </c>
      <c r="F6" s="5" t="s">
        <v>19</v>
      </c>
      <c r="G6" s="5">
        <v>1</v>
      </c>
      <c r="H6" s="5" t="s">
        <v>2</v>
      </c>
      <c r="I6" s="5" t="s">
        <v>2</v>
      </c>
      <c r="J6" s="5" t="s">
        <v>1999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2003</v>
      </c>
      <c r="F5" s="5" t="s">
        <v>19</v>
      </c>
      <c r="G5" s="5">
        <v>1</v>
      </c>
      <c r="H5" s="5" t="s">
        <v>2</v>
      </c>
      <c r="I5" s="5" t="s">
        <v>2</v>
      </c>
      <c r="J5" s="5" t="s">
        <v>2004</v>
      </c>
    </row>
    <row r="6" spans="1:10" x14ac:dyDescent="0.25">
      <c r="A6" s="5" t="s">
        <v>15</v>
      </c>
      <c r="B6" s="5" t="s">
        <v>64</v>
      </c>
      <c r="C6" s="5" t="s">
        <v>2</v>
      </c>
      <c r="D6" s="5"/>
      <c r="E6" s="5" t="s">
        <v>2005</v>
      </c>
      <c r="F6" s="5" t="s">
        <v>19</v>
      </c>
      <c r="G6" s="5">
        <v>1</v>
      </c>
      <c r="H6" s="5" t="s">
        <v>2</v>
      </c>
      <c r="I6" s="5" t="s">
        <v>2</v>
      </c>
      <c r="J6" s="5" t="s">
        <v>2006</v>
      </c>
    </row>
    <row r="7" spans="1:10" x14ac:dyDescent="0.25">
      <c r="A7" s="5" t="s">
        <v>15</v>
      </c>
      <c r="B7" s="5" t="s">
        <v>64</v>
      </c>
      <c r="C7" s="5" t="s">
        <v>2</v>
      </c>
      <c r="D7" s="5"/>
      <c r="E7" s="5" t="s">
        <v>2007</v>
      </c>
      <c r="F7" s="5" t="s">
        <v>19</v>
      </c>
      <c r="G7" s="5">
        <v>1</v>
      </c>
      <c r="H7" s="5" t="s">
        <v>2</v>
      </c>
      <c r="I7" s="5" t="s">
        <v>2</v>
      </c>
      <c r="J7" s="5" t="s">
        <v>2008</v>
      </c>
    </row>
    <row r="8" spans="1:10" x14ac:dyDescent="0.25">
      <c r="A8" s="5" t="s">
        <v>15</v>
      </c>
      <c r="B8" s="5" t="s">
        <v>64</v>
      </c>
      <c r="C8" s="5" t="s">
        <v>2</v>
      </c>
      <c r="D8" s="5"/>
      <c r="E8" s="5" t="s">
        <v>2009</v>
      </c>
      <c r="F8" s="5" t="s">
        <v>19</v>
      </c>
      <c r="G8" s="5">
        <v>1</v>
      </c>
      <c r="H8" s="5" t="s">
        <v>2</v>
      </c>
      <c r="I8" s="5" t="s">
        <v>2</v>
      </c>
      <c r="J8" s="5" t="s">
        <v>2010</v>
      </c>
    </row>
    <row r="9" spans="1:10" x14ac:dyDescent="0.25">
      <c r="A9" s="5" t="s">
        <v>15</v>
      </c>
      <c r="B9" s="5" t="s">
        <v>64</v>
      </c>
      <c r="C9" s="5" t="s">
        <v>2</v>
      </c>
      <c r="D9" s="5"/>
      <c r="E9" s="5" t="s">
        <v>2011</v>
      </c>
      <c r="F9" s="5" t="s">
        <v>19</v>
      </c>
      <c r="G9" s="5">
        <v>1</v>
      </c>
      <c r="H9" s="5" t="s">
        <v>2</v>
      </c>
      <c r="I9" s="5" t="s">
        <v>2</v>
      </c>
      <c r="J9" s="5" t="s">
        <v>2012</v>
      </c>
    </row>
    <row r="10" spans="1:10" x14ac:dyDescent="0.25">
      <c r="A10" s="5" t="s">
        <v>15</v>
      </c>
      <c r="B10" s="5" t="s">
        <v>64</v>
      </c>
      <c r="C10" s="5" t="s">
        <v>2</v>
      </c>
      <c r="D10" s="5"/>
      <c r="E10" s="5" t="s">
        <v>2013</v>
      </c>
      <c r="F10" s="5" t="s">
        <v>19</v>
      </c>
      <c r="G10" s="5">
        <v>1</v>
      </c>
      <c r="H10" s="5" t="s">
        <v>2</v>
      </c>
      <c r="I10" s="5" t="s">
        <v>2</v>
      </c>
      <c r="J10" s="5" t="s">
        <v>2014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2028</v>
      </c>
      <c r="F5" s="5" t="s">
        <v>19</v>
      </c>
      <c r="G5" s="5" t="b">
        <v>1</v>
      </c>
      <c r="H5" s="5" t="s">
        <v>2</v>
      </c>
      <c r="I5" s="5" t="s">
        <v>2</v>
      </c>
      <c r="J5" s="5" t="s">
        <v>2029</v>
      </c>
    </row>
    <row r="6" spans="1:10" x14ac:dyDescent="0.25">
      <c r="A6" s="5" t="s">
        <v>19</v>
      </c>
      <c r="B6" s="5" t="s">
        <v>64</v>
      </c>
      <c r="C6" s="5" t="s">
        <v>2</v>
      </c>
      <c r="D6" s="5">
        <f>EXACT(G5,true)</f>
      </c>
      <c r="E6" s="5" t="s">
        <v>2030</v>
      </c>
      <c r="F6" s="5" t="s">
        <v>19</v>
      </c>
      <c r="G6" s="5">
        <v>1</v>
      </c>
      <c r="H6" s="5" t="s">
        <v>2</v>
      </c>
      <c r="I6" s="5" t="s">
        <v>2</v>
      </c>
      <c r="J6" s="5" t="s">
        <v>2031</v>
      </c>
    </row>
    <row r="7" spans="1:10" x14ac:dyDescent="0.25">
      <c r="A7" s="5" t="s">
        <v>19</v>
      </c>
      <c r="B7" s="5" t="s">
        <v>64</v>
      </c>
      <c r="C7" s="5" t="s">
        <v>2</v>
      </c>
      <c r="D7" s="5">
        <f>NOT(EXACT(G5,true))</f>
      </c>
      <c r="E7" s="5" t="s">
        <v>2032</v>
      </c>
      <c r="F7" s="5" t="s">
        <v>19</v>
      </c>
      <c r="G7" s="5">
        <v>1</v>
      </c>
      <c r="H7" s="5" t="s">
        <v>2</v>
      </c>
      <c r="I7" s="5" t="s">
        <v>2</v>
      </c>
      <c r="J7" s="5" t="s">
        <v>2033</v>
      </c>
    </row>
    <row r="8" spans="1:10" x14ac:dyDescent="0.25">
      <c r="A8" s="5" t="s">
        <v>15</v>
      </c>
      <c r="B8" s="5" t="s">
        <v>295</v>
      </c>
      <c r="C8" s="5" t="s">
        <v>2</v>
      </c>
      <c r="D8" s="5"/>
      <c r="E8" s="5" t="s">
        <v>2034</v>
      </c>
      <c r="F8" s="5" t="s">
        <v>19</v>
      </c>
      <c r="G8" s="5" t="b">
        <v>1</v>
      </c>
      <c r="H8" s="5" t="s">
        <v>2</v>
      </c>
      <c r="I8" s="5" t="s">
        <v>2</v>
      </c>
      <c r="J8" s="5" t="s">
        <v>2035</v>
      </c>
    </row>
    <row r="9" spans="1:10" x14ac:dyDescent="0.25">
      <c r="A9" s="5" t="s">
        <v>15</v>
      </c>
      <c r="B9" s="5" t="s">
        <v>295</v>
      </c>
      <c r="C9" s="5" t="s">
        <v>2</v>
      </c>
      <c r="D9" s="5"/>
      <c r="E9" s="5" t="s">
        <v>2036</v>
      </c>
      <c r="F9" s="5" t="s">
        <v>19</v>
      </c>
      <c r="G9" s="5" t="b">
        <v>1</v>
      </c>
      <c r="H9" s="5" t="s">
        <v>2</v>
      </c>
      <c r="I9" s="5" t="s">
        <v>2</v>
      </c>
      <c r="J9" s="5" t="s">
        <v>2037</v>
      </c>
    </row>
    <row r="10" spans="1:10" x14ac:dyDescent="0.25">
      <c r="A10" s="5" t="s">
        <v>19</v>
      </c>
      <c r="B10" s="6" t="s">
        <v>2038</v>
      </c>
      <c r="C10" s="5" t="s">
        <v>2</v>
      </c>
      <c r="D10" s="5">
        <f>EXACT(G9,true)</f>
      </c>
      <c r="E10" s="5" t="s">
        <v>2039</v>
      </c>
      <c r="F10" s="5" t="s">
        <v>19</v>
      </c>
      <c r="G10" s="5" t="s">
        <v>2</v>
      </c>
      <c r="H10" s="5" t="s">
        <v>2</v>
      </c>
      <c r="I10" s="5" t="s">
        <v>2</v>
      </c>
      <c r="J10" s="5" t="s">
        <v>2040</v>
      </c>
    </row>
    <row r="11" spans="1:10" x14ac:dyDescent="0.25" outlineLevel="1" collapsed="1">
      <c r="A11" s="7" t="s">
        <v>15</v>
      </c>
      <c r="B11" s="7" t="s">
        <v>295</v>
      </c>
      <c r="C11" s="7" t="s">
        <v>2</v>
      </c>
      <c r="D11" s="7"/>
      <c r="E11" s="7" t="s">
        <v>2041</v>
      </c>
      <c r="F11" s="7" t="s">
        <v>19</v>
      </c>
      <c r="G11" s="7" t="b">
        <v>1</v>
      </c>
      <c r="H11" s="7" t="s">
        <v>2</v>
      </c>
      <c r="I11" s="7" t="s">
        <v>2</v>
      </c>
      <c r="J11" s="7" t="s">
        <v>2042</v>
      </c>
    </row>
    <row r="12" spans="1:10" x14ac:dyDescent="0.25" outlineLevel="1" collapsed="1">
      <c r="A12" s="8" t="s">
        <v>19</v>
      </c>
      <c r="B12" s="9" t="s">
        <v>2043</v>
      </c>
      <c r="C12" s="8" t="s">
        <v>2</v>
      </c>
      <c r="D12" s="8">
        <f>EXACT(G11,true)</f>
      </c>
      <c r="E12" s="8" t="s">
        <v>2044</v>
      </c>
      <c r="F12" s="8" t="s">
        <v>19</v>
      </c>
      <c r="G12" s="8" t="s">
        <v>2</v>
      </c>
      <c r="H12" s="8" t="s">
        <v>2</v>
      </c>
      <c r="I12" s="8" t="s">
        <v>2</v>
      </c>
      <c r="J12" s="8" t="s">
        <v>2045</v>
      </c>
    </row>
    <row r="13" spans="1:10" x14ac:dyDescent="0.25" outlineLevel="2" collapsed="1">
      <c r="A13" s="7" t="s">
        <v>15</v>
      </c>
      <c r="B13" s="7" t="s">
        <v>295</v>
      </c>
      <c r="C13" s="7" t="s">
        <v>2</v>
      </c>
      <c r="D13" s="7"/>
      <c r="E13" s="7" t="s">
        <v>2046</v>
      </c>
      <c r="F13" s="7" t="s">
        <v>19</v>
      </c>
      <c r="G13" s="7" t="b">
        <v>1</v>
      </c>
      <c r="H13" s="7" t="s">
        <v>2</v>
      </c>
      <c r="I13" s="7" t="s">
        <v>2</v>
      </c>
      <c r="J13" s="7" t="s">
        <v>2047</v>
      </c>
    </row>
    <row r="14" spans="1:10" x14ac:dyDescent="0.25" outlineLevel="2" collapsed="1">
      <c r="A14" s="7" t="s">
        <v>19</v>
      </c>
      <c r="B14" s="7" t="s">
        <v>295</v>
      </c>
      <c r="C14" s="7" t="s">
        <v>2</v>
      </c>
      <c r="D14" s="7">
        <f>EXACT(G13,true)</f>
      </c>
      <c r="E14" s="7" t="s">
        <v>2048</v>
      </c>
      <c r="F14" s="7" t="s">
        <v>19</v>
      </c>
      <c r="G14" s="7" t="b">
        <v>1</v>
      </c>
      <c r="H14" s="7" t="s">
        <v>2</v>
      </c>
      <c r="I14" s="7" t="s">
        <v>2</v>
      </c>
      <c r="J14" s="7" t="s">
        <v>2049</v>
      </c>
    </row>
    <row r="15" spans="1:10" x14ac:dyDescent="0.25" outlineLevel="1" collapsed="1">
      <c r="A15" s="7" t="s">
        <v>19</v>
      </c>
      <c r="B15" s="7" t="s">
        <v>295</v>
      </c>
      <c r="C15" s="7" t="s">
        <v>2</v>
      </c>
      <c r="D15" s="7">
        <f>NOT(EXACT(G11,true))</f>
      </c>
      <c r="E15" s="7" t="s">
        <v>2050</v>
      </c>
      <c r="F15" s="7" t="s">
        <v>19</v>
      </c>
      <c r="G15" s="7" t="b">
        <v>1</v>
      </c>
      <c r="H15" s="7" t="s">
        <v>2</v>
      </c>
      <c r="I15" s="7" t="s">
        <v>2</v>
      </c>
      <c r="J15" s="7" t="s">
        <v>2051</v>
      </c>
    </row>
    <row r="16" spans="1:10" x14ac:dyDescent="0.25">
      <c r="A16" s="5" t="s">
        <v>15</v>
      </c>
      <c r="B16" s="5" t="s">
        <v>295</v>
      </c>
      <c r="C16" s="5" t="s">
        <v>2</v>
      </c>
      <c r="D16" s="5"/>
      <c r="E16" s="5" t="s">
        <v>2052</v>
      </c>
      <c r="F16" s="5" t="s">
        <v>19</v>
      </c>
      <c r="G16" s="5" t="b">
        <v>1</v>
      </c>
      <c r="H16" s="5" t="s">
        <v>2</v>
      </c>
      <c r="I16" s="5" t="s">
        <v>2</v>
      </c>
      <c r="J16" s="5" t="s">
        <v>2053</v>
      </c>
    </row>
    <row r="17" spans="1:10" x14ac:dyDescent="0.25">
      <c r="A17" s="5" t="s">
        <v>15</v>
      </c>
      <c r="B17" s="5" t="s">
        <v>64</v>
      </c>
      <c r="C17" s="5" t="s">
        <v>2</v>
      </c>
      <c r="D17" s="5"/>
      <c r="E17" s="5" t="s">
        <v>2054</v>
      </c>
      <c r="F17" s="5" t="s">
        <v>19</v>
      </c>
      <c r="G17" s="5">
        <v>1</v>
      </c>
      <c r="H17" s="5" t="s">
        <v>2</v>
      </c>
      <c r="I17" s="5" t="s">
        <v>2</v>
      </c>
      <c r="J17" s="5" t="s">
        <v>2055</v>
      </c>
    </row>
  </sheetData>
  <mergeCells count="3">
    <mergeCell ref="A1:J1"/>
    <mergeCell ref="B2:J2"/>
    <mergeCell ref="B3:J3"/>
  </mergeCells>
  <hyperlinks>
    <hyperlink ref="B10" r:id="rId1" location="#'Project Longevity (Question 5 '!A1"/>
    <hyperlink ref="B12" r:id="rId2" location="#'Project Longevity (Question 6 '!A1"/>
  </hyperlinks>
  <pageMargins left="0.7" right="0.7" top="0.75" bottom="0.75" header="0.3" footer="0.3"/>
  <pageSetup orientation="portrait" horizontalDpi="4294967295" verticalDpi="4294967295" scale="100" fitToWidth="1" fitToHeight="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2062</v>
      </c>
      <c r="F5" s="5" t="s">
        <v>19</v>
      </c>
      <c r="G5" s="5" t="b">
        <v>1</v>
      </c>
      <c r="H5" s="5" t="s">
        <v>2</v>
      </c>
      <c r="I5" s="5" t="s">
        <v>2</v>
      </c>
      <c r="J5" s="5" t="s">
        <v>2063</v>
      </c>
    </row>
    <row r="6" spans="1:10" x14ac:dyDescent="0.25">
      <c r="A6" s="5" t="s">
        <v>19</v>
      </c>
      <c r="B6" s="6" t="s">
        <v>2064</v>
      </c>
      <c r="C6" s="5" t="s">
        <v>2</v>
      </c>
      <c r="D6" s="5">
        <f>EXACT(G5,true)</f>
      </c>
      <c r="E6" s="5" t="s">
        <v>2065</v>
      </c>
      <c r="F6" s="5" t="s">
        <v>19</v>
      </c>
      <c r="G6" s="5" t="s">
        <v>2</v>
      </c>
      <c r="H6" s="5" t="s">
        <v>2</v>
      </c>
      <c r="I6" s="5" t="s">
        <v>2</v>
      </c>
      <c r="J6" s="5" t="s">
        <v>2066</v>
      </c>
    </row>
    <row r="7" spans="1:10" x14ac:dyDescent="0.25" outlineLevel="1" collapsed="1">
      <c r="A7" s="7" t="s">
        <v>15</v>
      </c>
      <c r="B7" s="7" t="s">
        <v>295</v>
      </c>
      <c r="C7" s="7" t="s">
        <v>2</v>
      </c>
      <c r="D7" s="7"/>
      <c r="E7" s="7" t="s">
        <v>2067</v>
      </c>
      <c r="F7" s="7" t="s">
        <v>19</v>
      </c>
      <c r="G7" s="7" t="b">
        <v>1</v>
      </c>
      <c r="H7" s="7" t="s">
        <v>2</v>
      </c>
      <c r="I7" s="7" t="s">
        <v>2</v>
      </c>
      <c r="J7" s="7" t="s">
        <v>2068</v>
      </c>
    </row>
    <row r="8" spans="1:10" x14ac:dyDescent="0.25" outlineLevel="1" collapsed="1">
      <c r="A8" s="8" t="s">
        <v>19</v>
      </c>
      <c r="B8" s="9" t="s">
        <v>2069</v>
      </c>
      <c r="C8" s="8" t="s">
        <v>2</v>
      </c>
      <c r="D8" s="8">
        <f>EXACT(G7,true)</f>
      </c>
      <c r="E8" s="8" t="s">
        <v>2070</v>
      </c>
      <c r="F8" s="8" t="s">
        <v>19</v>
      </c>
      <c r="G8" s="8" t="s">
        <v>2</v>
      </c>
      <c r="H8" s="8" t="s">
        <v>2</v>
      </c>
      <c r="I8" s="8" t="s">
        <v>2</v>
      </c>
      <c r="J8" s="8" t="s">
        <v>2071</v>
      </c>
    </row>
    <row r="9" spans="1:10" x14ac:dyDescent="0.25" outlineLevel="2" collapsed="1">
      <c r="A9" s="7" t="s">
        <v>15</v>
      </c>
      <c r="B9" s="7" t="s">
        <v>64</v>
      </c>
      <c r="C9" s="7" t="s">
        <v>2</v>
      </c>
      <c r="D9" s="7"/>
      <c r="E9" s="7" t="s">
        <v>2072</v>
      </c>
      <c r="F9" s="7" t="s">
        <v>19</v>
      </c>
      <c r="G9" s="7">
        <v>1</v>
      </c>
      <c r="H9" s="7" t="s">
        <v>2</v>
      </c>
      <c r="I9" s="7" t="s">
        <v>2</v>
      </c>
      <c r="J9" s="7" t="s">
        <v>2073</v>
      </c>
    </row>
    <row r="10" spans="1:10" x14ac:dyDescent="0.25" outlineLevel="2" collapsed="1">
      <c r="A10" s="7" t="s">
        <v>15</v>
      </c>
      <c r="B10" s="7" t="s">
        <v>64</v>
      </c>
      <c r="C10" s="7" t="s">
        <v>2</v>
      </c>
      <c r="D10" s="7"/>
      <c r="E10" s="7" t="s">
        <v>2074</v>
      </c>
      <c r="F10" s="7" t="s">
        <v>19</v>
      </c>
      <c r="G10" s="7">
        <v>1</v>
      </c>
      <c r="H10" s="7" t="s">
        <v>2</v>
      </c>
      <c r="I10" s="7" t="s">
        <v>2</v>
      </c>
      <c r="J10" s="7" t="s">
        <v>2075</v>
      </c>
    </row>
    <row r="11" spans="1:10" x14ac:dyDescent="0.25">
      <c r="A11" s="5" t="s">
        <v>15</v>
      </c>
      <c r="B11" s="6" t="s">
        <v>2076</v>
      </c>
      <c r="C11" s="5" t="s">
        <v>2</v>
      </c>
      <c r="D11" s="5"/>
      <c r="E11" s="5" t="s">
        <v>2077</v>
      </c>
      <c r="F11" s="5" t="s">
        <v>19</v>
      </c>
      <c r="G11" s="5" t="s">
        <v>2</v>
      </c>
      <c r="H11" s="5" t="s">
        <v>2</v>
      </c>
      <c r="I11" s="5" t="s">
        <v>2</v>
      </c>
      <c r="J11" s="5" t="s">
        <v>2078</v>
      </c>
    </row>
    <row r="12" spans="1:10" x14ac:dyDescent="0.25" outlineLevel="1" collapsed="1">
      <c r="A12" s="7" t="s">
        <v>15</v>
      </c>
      <c r="B12" s="7" t="s">
        <v>64</v>
      </c>
      <c r="C12" s="7" t="s">
        <v>2</v>
      </c>
      <c r="D12" s="7"/>
      <c r="E12" s="7" t="s">
        <v>2079</v>
      </c>
      <c r="F12" s="7" t="s">
        <v>19</v>
      </c>
      <c r="G12" s="7">
        <v>1</v>
      </c>
      <c r="H12" s="7" t="s">
        <v>2</v>
      </c>
      <c r="I12" s="7" t="s">
        <v>2</v>
      </c>
      <c r="J12" s="7" t="s">
        <v>2080</v>
      </c>
    </row>
    <row r="13" spans="1:10" x14ac:dyDescent="0.25" outlineLevel="1" collapsed="1">
      <c r="A13" s="7" t="s">
        <v>15</v>
      </c>
      <c r="B13" s="7" t="s">
        <v>64</v>
      </c>
      <c r="C13" s="7" t="s">
        <v>2</v>
      </c>
      <c r="D13" s="7"/>
      <c r="E13" s="7" t="s">
        <v>2081</v>
      </c>
      <c r="F13" s="7" t="s">
        <v>19</v>
      </c>
      <c r="G13" s="7">
        <v>1</v>
      </c>
      <c r="H13" s="7" t="s">
        <v>2</v>
      </c>
      <c r="I13" s="7" t="s">
        <v>2</v>
      </c>
      <c r="J13" s="7" t="s">
        <v>2082</v>
      </c>
    </row>
    <row r="14" spans="1:10" x14ac:dyDescent="0.25" outlineLevel="1" collapsed="1">
      <c r="A14" s="7" t="s">
        <v>15</v>
      </c>
      <c r="B14" s="7" t="s">
        <v>64</v>
      </c>
      <c r="C14" s="7" t="s">
        <v>2</v>
      </c>
      <c r="D14" s="7"/>
      <c r="E14" s="7" t="s">
        <v>2083</v>
      </c>
      <c r="F14" s="7" t="s">
        <v>19</v>
      </c>
      <c r="G14" s="7">
        <v>1</v>
      </c>
      <c r="H14" s="7" t="s">
        <v>2</v>
      </c>
      <c r="I14" s="7" t="s">
        <v>2</v>
      </c>
      <c r="J14" s="7" t="s">
        <v>2084</v>
      </c>
    </row>
    <row r="15" spans="1:10" x14ac:dyDescent="0.25">
      <c r="A15" s="5" t="s">
        <v>15</v>
      </c>
      <c r="B15" s="6" t="s">
        <v>2085</v>
      </c>
      <c r="C15" s="5" t="s">
        <v>2</v>
      </c>
      <c r="D15" s="5"/>
      <c r="E15" s="5" t="s">
        <v>2086</v>
      </c>
      <c r="F15" s="5" t="s">
        <v>19</v>
      </c>
      <c r="G15" s="5" t="s">
        <v>2</v>
      </c>
      <c r="H15" s="5" t="s">
        <v>2</v>
      </c>
      <c r="I15" s="5" t="s">
        <v>2</v>
      </c>
      <c r="J15" s="5" t="s">
        <v>2087</v>
      </c>
    </row>
    <row r="16" spans="1:10" x14ac:dyDescent="0.25" outlineLevel="1" collapsed="1">
      <c r="A16" s="7" t="s">
        <v>15</v>
      </c>
      <c r="B16" s="7" t="s">
        <v>64</v>
      </c>
      <c r="C16" s="7" t="s">
        <v>2</v>
      </c>
      <c r="D16" s="7"/>
      <c r="E16" s="7" t="s">
        <v>2088</v>
      </c>
      <c r="F16" s="7" t="s">
        <v>19</v>
      </c>
      <c r="G16" s="7">
        <v>1</v>
      </c>
      <c r="H16" s="7" t="s">
        <v>2</v>
      </c>
      <c r="I16" s="7" t="s">
        <v>2</v>
      </c>
      <c r="J16" s="7" t="s">
        <v>2089</v>
      </c>
    </row>
    <row r="17" spans="1:10" x14ac:dyDescent="0.25" outlineLevel="1" collapsed="1">
      <c r="A17" s="7" t="s">
        <v>15</v>
      </c>
      <c r="B17" s="7" t="s">
        <v>64</v>
      </c>
      <c r="C17" s="7" t="s">
        <v>2</v>
      </c>
      <c r="D17" s="7"/>
      <c r="E17" s="7" t="s">
        <v>2090</v>
      </c>
      <c r="F17" s="7" t="s">
        <v>19</v>
      </c>
      <c r="G17" s="7">
        <v>1</v>
      </c>
      <c r="H17" s="7" t="s">
        <v>2</v>
      </c>
      <c r="I17" s="7" t="s">
        <v>2</v>
      </c>
      <c r="J17" s="7" t="s">
        <v>2091</v>
      </c>
    </row>
    <row r="18" spans="1:10" x14ac:dyDescent="0.25" outlineLevel="1" collapsed="1">
      <c r="A18" s="7" t="s">
        <v>15</v>
      </c>
      <c r="B18" s="7" t="s">
        <v>64</v>
      </c>
      <c r="C18" s="7" t="s">
        <v>2</v>
      </c>
      <c r="D18" s="7"/>
      <c r="E18" s="7" t="s">
        <v>2092</v>
      </c>
      <c r="F18" s="7" t="s">
        <v>19</v>
      </c>
      <c r="G18" s="7">
        <v>1</v>
      </c>
      <c r="H18" s="7" t="s">
        <v>2</v>
      </c>
      <c r="I18" s="7" t="s">
        <v>2</v>
      </c>
      <c r="J18" s="7" t="s">
        <v>2093</v>
      </c>
    </row>
    <row r="19" spans="1:10" x14ac:dyDescent="0.25">
      <c r="A19" s="5" t="s">
        <v>15</v>
      </c>
      <c r="B19" s="6" t="s">
        <v>2094</v>
      </c>
      <c r="C19" s="5" t="s">
        <v>2</v>
      </c>
      <c r="D19" s="5"/>
      <c r="E19" s="5" t="s">
        <v>2095</v>
      </c>
      <c r="F19" s="5" t="s">
        <v>19</v>
      </c>
      <c r="G19" s="5" t="s">
        <v>2</v>
      </c>
      <c r="H19" s="5" t="s">
        <v>2</v>
      </c>
      <c r="I19" s="5" t="s">
        <v>2</v>
      </c>
      <c r="J19" s="5" t="s">
        <v>2096</v>
      </c>
    </row>
    <row r="20" spans="1:10" x14ac:dyDescent="0.25" outlineLevel="1" collapsed="1">
      <c r="A20" s="7" t="s">
        <v>15</v>
      </c>
      <c r="B20" s="7" t="s">
        <v>64</v>
      </c>
      <c r="C20" s="7" t="s">
        <v>2</v>
      </c>
      <c r="D20" s="7"/>
      <c r="E20" s="7" t="s">
        <v>2088</v>
      </c>
      <c r="F20" s="7" t="s">
        <v>19</v>
      </c>
      <c r="G20" s="7">
        <v>1</v>
      </c>
      <c r="H20" s="7" t="s">
        <v>2</v>
      </c>
      <c r="I20" s="7" t="s">
        <v>2</v>
      </c>
      <c r="J20" s="7" t="s">
        <v>2097</v>
      </c>
    </row>
    <row r="21" spans="1:10" x14ac:dyDescent="0.25" outlineLevel="1" collapsed="1">
      <c r="A21" s="7" t="s">
        <v>15</v>
      </c>
      <c r="B21" s="7" t="s">
        <v>64</v>
      </c>
      <c r="C21" s="7" t="s">
        <v>2</v>
      </c>
      <c r="D21" s="7"/>
      <c r="E21" s="7" t="s">
        <v>2090</v>
      </c>
      <c r="F21" s="7" t="s">
        <v>19</v>
      </c>
      <c r="G21" s="7">
        <v>1</v>
      </c>
      <c r="H21" s="7" t="s">
        <v>2</v>
      </c>
      <c r="I21" s="7" t="s">
        <v>2</v>
      </c>
      <c r="J21" s="7" t="s">
        <v>2098</v>
      </c>
    </row>
    <row r="22" spans="1:10" x14ac:dyDescent="0.25" outlineLevel="1" collapsed="1">
      <c r="A22" s="7" t="s">
        <v>15</v>
      </c>
      <c r="B22" s="7" t="s">
        <v>64</v>
      </c>
      <c r="C22" s="7" t="s">
        <v>2</v>
      </c>
      <c r="D22" s="7"/>
      <c r="E22" s="7" t="s">
        <v>2092</v>
      </c>
      <c r="F22" s="7" t="s">
        <v>19</v>
      </c>
      <c r="G22" s="7">
        <v>1</v>
      </c>
      <c r="H22" s="7" t="s">
        <v>2</v>
      </c>
      <c r="I22" s="7" t="s">
        <v>2</v>
      </c>
      <c r="J22" s="7" t="s">
        <v>2099</v>
      </c>
    </row>
    <row r="23" spans="1:10" x14ac:dyDescent="0.25">
      <c r="A23" s="5" t="s">
        <v>15</v>
      </c>
      <c r="B23" s="6" t="s">
        <v>2100</v>
      </c>
      <c r="C23" s="5" t="s">
        <v>2</v>
      </c>
      <c r="D23" s="5"/>
      <c r="E23" s="5" t="s">
        <v>2101</v>
      </c>
      <c r="F23" s="5" t="s">
        <v>19</v>
      </c>
      <c r="G23" s="5" t="s">
        <v>2</v>
      </c>
      <c r="H23" s="5" t="s">
        <v>2</v>
      </c>
      <c r="I23" s="5" t="s">
        <v>2</v>
      </c>
      <c r="J23" s="5" t="s">
        <v>2102</v>
      </c>
    </row>
    <row r="24" spans="1:10" x14ac:dyDescent="0.25" outlineLevel="1" collapsed="1">
      <c r="A24" s="7" t="s">
        <v>15</v>
      </c>
      <c r="B24" s="7" t="s">
        <v>64</v>
      </c>
      <c r="C24" s="7" t="s">
        <v>2</v>
      </c>
      <c r="D24" s="7"/>
      <c r="E24" s="7" t="s">
        <v>2103</v>
      </c>
      <c r="F24" s="7" t="s">
        <v>19</v>
      </c>
      <c r="G24" s="7">
        <v>1</v>
      </c>
      <c r="H24" s="7" t="s">
        <v>2</v>
      </c>
      <c r="I24" s="7" t="s">
        <v>2</v>
      </c>
      <c r="J24" s="7" t="s">
        <v>2104</v>
      </c>
    </row>
    <row r="25" spans="1:10" x14ac:dyDescent="0.25" outlineLevel="1" collapsed="1">
      <c r="A25" s="7" t="s">
        <v>15</v>
      </c>
      <c r="B25" s="7" t="s">
        <v>64</v>
      </c>
      <c r="C25" s="7" t="s">
        <v>2</v>
      </c>
      <c r="D25" s="7"/>
      <c r="E25" s="7" t="s">
        <v>2105</v>
      </c>
      <c r="F25" s="7" t="s">
        <v>19</v>
      </c>
      <c r="G25" s="7">
        <v>1</v>
      </c>
      <c r="H25" s="7" t="s">
        <v>2</v>
      </c>
      <c r="I25" s="7" t="s">
        <v>2</v>
      </c>
      <c r="J25" s="7" t="s">
        <v>2106</v>
      </c>
    </row>
    <row r="26" spans="1:10" x14ac:dyDescent="0.25">
      <c r="A26" s="5" t="s">
        <v>15</v>
      </c>
      <c r="B26" s="6" t="s">
        <v>2107</v>
      </c>
      <c r="C26" s="5" t="s">
        <v>2</v>
      </c>
      <c r="D26" s="5"/>
      <c r="E26" s="5" t="s">
        <v>1946</v>
      </c>
      <c r="F26" s="5" t="s">
        <v>19</v>
      </c>
      <c r="G26" s="5" t="s">
        <v>2</v>
      </c>
      <c r="H26" s="5" t="s">
        <v>2</v>
      </c>
      <c r="I26" s="5" t="s">
        <v>2</v>
      </c>
      <c r="J26" s="5" t="s">
        <v>2108</v>
      </c>
    </row>
    <row r="27" spans="1:10" x14ac:dyDescent="0.25" outlineLevel="1" collapsed="1">
      <c r="A27" s="7" t="s">
        <v>15</v>
      </c>
      <c r="B27" s="7" t="s">
        <v>64</v>
      </c>
      <c r="C27" s="7" t="s">
        <v>2</v>
      </c>
      <c r="D27" s="7"/>
      <c r="E27" s="7" t="s">
        <v>2109</v>
      </c>
      <c r="F27" s="7" t="s">
        <v>19</v>
      </c>
      <c r="G27" s="7">
        <v>1</v>
      </c>
      <c r="H27" s="7" t="s">
        <v>2</v>
      </c>
      <c r="I27" s="7" t="s">
        <v>2</v>
      </c>
      <c r="J27" s="7" t="s">
        <v>2110</v>
      </c>
    </row>
    <row r="28" spans="1:10" x14ac:dyDescent="0.25" outlineLevel="1" collapsed="1">
      <c r="A28" s="7" t="s">
        <v>15</v>
      </c>
      <c r="B28" s="7" t="s">
        <v>64</v>
      </c>
      <c r="C28" s="7" t="s">
        <v>2</v>
      </c>
      <c r="D28" s="7"/>
      <c r="E28" s="7" t="s">
        <v>2111</v>
      </c>
      <c r="F28" s="7" t="s">
        <v>19</v>
      </c>
      <c r="G28" s="7">
        <v>1</v>
      </c>
      <c r="H28" s="7" t="s">
        <v>2</v>
      </c>
      <c r="I28" s="7" t="s">
        <v>2</v>
      </c>
      <c r="J28" s="7" t="s">
        <v>2112</v>
      </c>
    </row>
    <row r="29" spans="1:10" x14ac:dyDescent="0.25">
      <c r="A29" s="5" t="s">
        <v>15</v>
      </c>
      <c r="B29" s="5" t="s">
        <v>64</v>
      </c>
      <c r="C29" s="5" t="s">
        <v>2</v>
      </c>
      <c r="D29" s="5"/>
      <c r="E29" s="5" t="s">
        <v>2113</v>
      </c>
      <c r="F29" s="5" t="s">
        <v>19</v>
      </c>
      <c r="G29" s="5">
        <v>1</v>
      </c>
      <c r="H29" s="5" t="s">
        <v>2</v>
      </c>
      <c r="I29" s="5" t="s">
        <v>2</v>
      </c>
      <c r="J29" s="5" t="s">
        <v>2114</v>
      </c>
    </row>
  </sheetData>
  <mergeCells count="3">
    <mergeCell ref="A1:J1"/>
    <mergeCell ref="B2:J2"/>
    <mergeCell ref="B3:J3"/>
  </mergeCells>
  <hyperlinks>
    <hyperlink ref="B6" r:id="rId1" location="#'Land Tenure (Ownership) and 7'!A1"/>
    <hyperlink ref="B8" r:id="rId2" location="#'Land Tenure (Ownership) and 6'!A1"/>
    <hyperlink ref="B11" r:id="rId3" location="#'Land Tenure (Ownership) and 5'!A1"/>
    <hyperlink ref="B15" r:id="rId4" location="#'Land Tenure (Ownership) and 3'!A1"/>
    <hyperlink ref="B19" r:id="rId5" location="#'Land Tenure (Ownership) and 4'!A1"/>
    <hyperlink ref="B23" r:id="rId6" location="#'Land Tenure (Ownership) and 2'!A1"/>
    <hyperlink ref="B26" r:id="rId7" location="#'Land Tenure (Ownership) and 1'!A1"/>
  </hyperlinks>
  <pageMargins left="0.7" right="0.7" top="0.75" bottom="0.75" header="0.3" footer="0.3"/>
  <pageSetup orientation="portrait" horizontalDpi="4294967295" verticalDpi="4294967295" scale="100" fitToWidth="1" fitToHeight="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2109</v>
      </c>
      <c r="F5" s="5" t="s">
        <v>19</v>
      </c>
      <c r="G5" s="5">
        <v>1</v>
      </c>
      <c r="H5" s="5" t="s">
        <v>2</v>
      </c>
      <c r="I5" s="5" t="s">
        <v>2</v>
      </c>
      <c r="J5" s="5" t="s">
        <v>2110</v>
      </c>
    </row>
    <row r="6" spans="1:10" x14ac:dyDescent="0.25">
      <c r="A6" s="5" t="s">
        <v>15</v>
      </c>
      <c r="B6" s="5" t="s">
        <v>64</v>
      </c>
      <c r="C6" s="5" t="s">
        <v>2</v>
      </c>
      <c r="D6" s="5"/>
      <c r="E6" s="5" t="s">
        <v>2111</v>
      </c>
      <c r="F6" s="5" t="s">
        <v>19</v>
      </c>
      <c r="G6" s="5">
        <v>1</v>
      </c>
      <c r="H6" s="5" t="s">
        <v>2</v>
      </c>
      <c r="I6" s="5" t="s">
        <v>2</v>
      </c>
      <c r="J6" s="5" t="s">
        <v>2112</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2103</v>
      </c>
      <c r="F5" s="5" t="s">
        <v>19</v>
      </c>
      <c r="G5" s="5">
        <v>1</v>
      </c>
      <c r="H5" s="5" t="s">
        <v>2</v>
      </c>
      <c r="I5" s="5" t="s">
        <v>2</v>
      </c>
      <c r="J5" s="5" t="s">
        <v>2104</v>
      </c>
    </row>
    <row r="6" spans="1:10" x14ac:dyDescent="0.25">
      <c r="A6" s="5" t="s">
        <v>15</v>
      </c>
      <c r="B6" s="5" t="s">
        <v>64</v>
      </c>
      <c r="C6" s="5" t="s">
        <v>2</v>
      </c>
      <c r="D6" s="5"/>
      <c r="E6" s="5" t="s">
        <v>2105</v>
      </c>
      <c r="F6" s="5" t="s">
        <v>19</v>
      </c>
      <c r="G6" s="5">
        <v>1</v>
      </c>
      <c r="H6" s="5" t="s">
        <v>2</v>
      </c>
      <c r="I6" s="5" t="s">
        <v>2</v>
      </c>
      <c r="J6" s="5" t="s">
        <v>2106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2088</v>
      </c>
      <c r="F5" s="5" t="s">
        <v>19</v>
      </c>
      <c r="G5" s="5">
        <v>1</v>
      </c>
      <c r="H5" s="5" t="s">
        <v>2</v>
      </c>
      <c r="I5" s="5" t="s">
        <v>2</v>
      </c>
      <c r="J5" s="5" t="s">
        <v>2089</v>
      </c>
    </row>
    <row r="6" spans="1:10" x14ac:dyDescent="0.25">
      <c r="A6" s="5" t="s">
        <v>15</v>
      </c>
      <c r="B6" s="5" t="s">
        <v>64</v>
      </c>
      <c r="C6" s="5" t="s">
        <v>2</v>
      </c>
      <c r="D6" s="5"/>
      <c r="E6" s="5" t="s">
        <v>2090</v>
      </c>
      <c r="F6" s="5" t="s">
        <v>19</v>
      </c>
      <c r="G6" s="5">
        <v>1</v>
      </c>
      <c r="H6" s="5" t="s">
        <v>2</v>
      </c>
      <c r="I6" s="5" t="s">
        <v>2</v>
      </c>
      <c r="J6" s="5" t="s">
        <v>2091</v>
      </c>
    </row>
    <row r="7" spans="1:10" x14ac:dyDescent="0.25">
      <c r="A7" s="5" t="s">
        <v>15</v>
      </c>
      <c r="B7" s="5" t="s">
        <v>64</v>
      </c>
      <c r="C7" s="5" t="s">
        <v>2</v>
      </c>
      <c r="D7" s="5"/>
      <c r="E7" s="5" t="s">
        <v>2092</v>
      </c>
      <c r="F7" s="5" t="s">
        <v>19</v>
      </c>
      <c r="G7" s="5">
        <v>1</v>
      </c>
      <c r="H7" s="5" t="s">
        <v>2</v>
      </c>
      <c r="I7" s="5" t="s">
        <v>2</v>
      </c>
      <c r="J7" s="5" t="s">
        <v>2093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2088</v>
      </c>
      <c r="F5" s="5" t="s">
        <v>19</v>
      </c>
      <c r="G5" s="5">
        <v>1</v>
      </c>
      <c r="H5" s="5" t="s">
        <v>2</v>
      </c>
      <c r="I5" s="5" t="s">
        <v>2</v>
      </c>
      <c r="J5" s="5" t="s">
        <v>2097</v>
      </c>
    </row>
    <row r="6" spans="1:10" x14ac:dyDescent="0.25">
      <c r="A6" s="5" t="s">
        <v>15</v>
      </c>
      <c r="B6" s="5" t="s">
        <v>64</v>
      </c>
      <c r="C6" s="5" t="s">
        <v>2</v>
      </c>
      <c r="D6" s="5"/>
      <c r="E6" s="5" t="s">
        <v>2090</v>
      </c>
      <c r="F6" s="5" t="s">
        <v>19</v>
      </c>
      <c r="G6" s="5">
        <v>1</v>
      </c>
      <c r="H6" s="5" t="s">
        <v>2</v>
      </c>
      <c r="I6" s="5" t="s">
        <v>2</v>
      </c>
      <c r="J6" s="5" t="s">
        <v>2098</v>
      </c>
    </row>
    <row r="7" spans="1:10" x14ac:dyDescent="0.25">
      <c r="A7" s="5" t="s">
        <v>15</v>
      </c>
      <c r="B7" s="5" t="s">
        <v>64</v>
      </c>
      <c r="C7" s="5" t="s">
        <v>2</v>
      </c>
      <c r="D7" s="5"/>
      <c r="E7" s="5" t="s">
        <v>2092</v>
      </c>
      <c r="F7" s="5" t="s">
        <v>19</v>
      </c>
      <c r="G7" s="5">
        <v>1</v>
      </c>
      <c r="H7" s="5" t="s">
        <v>2</v>
      </c>
      <c r="I7" s="5" t="s">
        <v>2</v>
      </c>
      <c r="J7" s="5" t="s">
        <v>2099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2079</v>
      </c>
      <c r="F5" s="5" t="s">
        <v>19</v>
      </c>
      <c r="G5" s="5">
        <v>1</v>
      </c>
      <c r="H5" s="5" t="s">
        <v>2</v>
      </c>
      <c r="I5" s="5" t="s">
        <v>2</v>
      </c>
      <c r="J5" s="5" t="s">
        <v>2080</v>
      </c>
    </row>
    <row r="6" spans="1:10" x14ac:dyDescent="0.25">
      <c r="A6" s="5" t="s">
        <v>15</v>
      </c>
      <c r="B6" s="5" t="s">
        <v>64</v>
      </c>
      <c r="C6" s="5" t="s">
        <v>2</v>
      </c>
      <c r="D6" s="5"/>
      <c r="E6" s="5" t="s">
        <v>2081</v>
      </c>
      <c r="F6" s="5" t="s">
        <v>19</v>
      </c>
      <c r="G6" s="5">
        <v>1</v>
      </c>
      <c r="H6" s="5" t="s">
        <v>2</v>
      </c>
      <c r="I6" s="5" t="s">
        <v>2</v>
      </c>
      <c r="J6" s="5" t="s">
        <v>2082</v>
      </c>
    </row>
    <row r="7" spans="1:10" x14ac:dyDescent="0.25">
      <c r="A7" s="5" t="s">
        <v>15</v>
      </c>
      <c r="B7" s="5" t="s">
        <v>64</v>
      </c>
      <c r="C7" s="5" t="s">
        <v>2</v>
      </c>
      <c r="D7" s="5"/>
      <c r="E7" s="5" t="s">
        <v>2083</v>
      </c>
      <c r="F7" s="5" t="s">
        <v>19</v>
      </c>
      <c r="G7" s="5">
        <v>1</v>
      </c>
      <c r="H7" s="5" t="s">
        <v>2</v>
      </c>
      <c r="I7" s="5" t="s">
        <v>2</v>
      </c>
      <c r="J7" s="5" t="s">
        <v>2084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2072</v>
      </c>
      <c r="F5" s="5" t="s">
        <v>19</v>
      </c>
      <c r="G5" s="5">
        <v>1</v>
      </c>
      <c r="H5" s="5" t="s">
        <v>2</v>
      </c>
      <c r="I5" s="5" t="s">
        <v>2</v>
      </c>
      <c r="J5" s="5" t="s">
        <v>2073</v>
      </c>
    </row>
    <row r="6" spans="1:10" x14ac:dyDescent="0.25">
      <c r="A6" s="5" t="s">
        <v>15</v>
      </c>
      <c r="B6" s="5" t="s">
        <v>64</v>
      </c>
      <c r="C6" s="5" t="s">
        <v>2</v>
      </c>
      <c r="D6" s="5"/>
      <c r="E6" s="5" t="s">
        <v>2074</v>
      </c>
      <c r="F6" s="5" t="s">
        <v>19</v>
      </c>
      <c r="G6" s="5">
        <v>1</v>
      </c>
      <c r="H6" s="5" t="s">
        <v>2</v>
      </c>
      <c r="I6" s="5" t="s">
        <v>2</v>
      </c>
      <c r="J6" s="5" t="s">
        <v>2075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2118</v>
      </c>
      <c r="F5" s="5" t="s">
        <v>19</v>
      </c>
      <c r="G5" s="5" t="b">
        <v>1</v>
      </c>
      <c r="H5" s="5" t="s">
        <v>2</v>
      </c>
      <c r="I5" s="5" t="s">
        <v>2</v>
      </c>
      <c r="J5" s="5" t="s">
        <v>2119</v>
      </c>
    </row>
    <row r="6" spans="1:10" x14ac:dyDescent="0.25">
      <c r="A6" s="5" t="s">
        <v>19</v>
      </c>
      <c r="B6" s="6" t="s">
        <v>2120</v>
      </c>
      <c r="C6" s="5" t="s">
        <v>2</v>
      </c>
      <c r="D6" s="5">
        <f>EXACT(G5,true)</f>
      </c>
      <c r="E6" s="5" t="s">
        <v>2121</v>
      </c>
      <c r="F6" s="5" t="s">
        <v>19</v>
      </c>
      <c r="G6" s="5" t="s">
        <v>2</v>
      </c>
      <c r="H6" s="5" t="s">
        <v>2</v>
      </c>
      <c r="I6" s="5" t="s">
        <v>2</v>
      </c>
      <c r="J6" s="5" t="s">
        <v>2122</v>
      </c>
    </row>
    <row r="7" spans="1:10" x14ac:dyDescent="0.25" outlineLevel="1" collapsed="1">
      <c r="A7" s="7" t="s">
        <v>15</v>
      </c>
      <c r="B7" s="7" t="s">
        <v>64</v>
      </c>
      <c r="C7" s="7" t="s">
        <v>2</v>
      </c>
      <c r="D7" s="7"/>
      <c r="E7" s="7" t="s">
        <v>2123</v>
      </c>
      <c r="F7" s="7" t="s">
        <v>19</v>
      </c>
      <c r="G7" s="7">
        <v>1</v>
      </c>
      <c r="H7" s="7" t="s">
        <v>2</v>
      </c>
      <c r="I7" s="7" t="s">
        <v>2</v>
      </c>
      <c r="J7" s="7" t="s">
        <v>2124</v>
      </c>
    </row>
    <row r="8" spans="1:10" x14ac:dyDescent="0.25" outlineLevel="1" collapsed="1">
      <c r="A8" s="7" t="s">
        <v>15</v>
      </c>
      <c r="B8" s="7" t="s">
        <v>64</v>
      </c>
      <c r="C8" s="7" t="s">
        <v>2</v>
      </c>
      <c r="D8" s="7"/>
      <c r="E8" s="7" t="s">
        <v>2125</v>
      </c>
      <c r="F8" s="7" t="s">
        <v>19</v>
      </c>
      <c r="G8" s="7">
        <v>1</v>
      </c>
      <c r="H8" s="7" t="s">
        <v>2</v>
      </c>
      <c r="I8" s="7" t="s">
        <v>2</v>
      </c>
      <c r="J8" s="7" t="s">
        <v>2126</v>
      </c>
    </row>
    <row r="9" spans="1:10" x14ac:dyDescent="0.25">
      <c r="A9" s="5" t="s">
        <v>15</v>
      </c>
      <c r="B9" s="6" t="s">
        <v>2127</v>
      </c>
      <c r="C9" s="5" t="s">
        <v>2</v>
      </c>
      <c r="D9" s="5"/>
      <c r="E9" s="5" t="s">
        <v>2128</v>
      </c>
      <c r="F9" s="5" t="s">
        <v>19</v>
      </c>
      <c r="G9" s="5" t="s">
        <v>2</v>
      </c>
      <c r="H9" s="5" t="s">
        <v>2</v>
      </c>
      <c r="I9" s="5" t="s">
        <v>2</v>
      </c>
      <c r="J9" s="5" t="s">
        <v>2129</v>
      </c>
    </row>
    <row r="10" spans="1:10" x14ac:dyDescent="0.25" outlineLevel="1" collapsed="1">
      <c r="A10" s="7" t="s">
        <v>15</v>
      </c>
      <c r="B10" s="7" t="s">
        <v>64</v>
      </c>
      <c r="C10" s="7" t="s">
        <v>2</v>
      </c>
      <c r="D10" s="7"/>
      <c r="E10" s="7" t="s">
        <v>2130</v>
      </c>
      <c r="F10" s="7" t="s">
        <v>19</v>
      </c>
      <c r="G10" s="7">
        <v>1</v>
      </c>
      <c r="H10" s="7" t="s">
        <v>2</v>
      </c>
      <c r="I10" s="7" t="s">
        <v>2</v>
      </c>
      <c r="J10" s="7" t="s">
        <v>2131</v>
      </c>
    </row>
    <row r="11" spans="1:10" x14ac:dyDescent="0.25" outlineLevel="1" collapsed="1">
      <c r="A11" s="7" t="s">
        <v>15</v>
      </c>
      <c r="B11" s="7" t="s">
        <v>64</v>
      </c>
      <c r="C11" s="7" t="s">
        <v>2</v>
      </c>
      <c r="D11" s="7"/>
      <c r="E11" s="7" t="s">
        <v>2132</v>
      </c>
      <c r="F11" s="7" t="s">
        <v>19</v>
      </c>
      <c r="G11" s="7">
        <v>1</v>
      </c>
      <c r="H11" s="7" t="s">
        <v>2</v>
      </c>
      <c r="I11" s="7" t="s">
        <v>2</v>
      </c>
      <c r="J11" s="7" t="s">
        <v>2133</v>
      </c>
    </row>
    <row r="12" spans="1:10" x14ac:dyDescent="0.25">
      <c r="A12" s="5" t="s">
        <v>15</v>
      </c>
      <c r="B12" s="5" t="s">
        <v>64</v>
      </c>
      <c r="C12" s="5" t="s">
        <v>2</v>
      </c>
      <c r="D12" s="5"/>
      <c r="E12" s="5" t="s">
        <v>2134</v>
      </c>
      <c r="F12" s="5" t="s">
        <v>19</v>
      </c>
      <c r="G12" s="5">
        <v>1</v>
      </c>
      <c r="H12" s="5" t="s">
        <v>2</v>
      </c>
      <c r="I12" s="5" t="s">
        <v>2</v>
      </c>
      <c r="J12" s="5" t="s">
        <v>2135</v>
      </c>
    </row>
  </sheetData>
  <mergeCells count="3">
    <mergeCell ref="A1:J1"/>
    <mergeCell ref="B2:J2"/>
    <mergeCell ref="B3:J3"/>
  </mergeCells>
  <hyperlinks>
    <hyperlink ref="B6" r:id="rId1" location="#'Stakeholder Engagement (Ext 2'!A1"/>
    <hyperlink ref="B9" r:id="rId2" location="#'Stakeholder Engagement (Ext 1'!A1"/>
  </hyperlinks>
  <pageMargins left="0.7" right="0.7" top="0.75" bottom="0.75" header="0.3" footer="0.3"/>
  <pageSetup orientation="portrait" horizontalDpi="4294967295" verticalDpi="4294967295" scale="100" fitToWidth="1" fitToHeight="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2130</v>
      </c>
      <c r="F5" s="5" t="s">
        <v>19</v>
      </c>
      <c r="G5" s="5">
        <v>1</v>
      </c>
      <c r="H5" s="5" t="s">
        <v>2</v>
      </c>
      <c r="I5" s="5" t="s">
        <v>2</v>
      </c>
      <c r="J5" s="5" t="s">
        <v>2131</v>
      </c>
    </row>
    <row r="6" spans="1:10" x14ac:dyDescent="0.25">
      <c r="A6" s="5" t="s">
        <v>15</v>
      </c>
      <c r="B6" s="5" t="s">
        <v>64</v>
      </c>
      <c r="C6" s="5" t="s">
        <v>2</v>
      </c>
      <c r="D6" s="5"/>
      <c r="E6" s="5" t="s">
        <v>2132</v>
      </c>
      <c r="F6" s="5" t="s">
        <v>19</v>
      </c>
      <c r="G6" s="5">
        <v>1</v>
      </c>
      <c r="H6" s="5" t="s">
        <v>2</v>
      </c>
      <c r="I6" s="5" t="s">
        <v>2</v>
      </c>
      <c r="J6" s="5" t="s">
        <v>2133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2949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2141</v>
      </c>
      <c r="F5" s="5" t="s">
        <v>19</v>
      </c>
      <c r="G5" s="5">
        <v>1</v>
      </c>
      <c r="H5" s="5" t="s">
        <v>2</v>
      </c>
      <c r="I5" s="5" t="s">
        <v>2</v>
      </c>
      <c r="J5" s="5" t="s">
        <v>2142</v>
      </c>
    </row>
    <row r="6" spans="1:10" x14ac:dyDescent="0.25">
      <c r="A6" s="5" t="s">
        <v>15</v>
      </c>
      <c r="B6" s="5" t="s">
        <v>64</v>
      </c>
      <c r="C6" s="5" t="s">
        <v>2</v>
      </c>
      <c r="D6" s="5"/>
      <c r="E6" s="5" t="s">
        <v>2143</v>
      </c>
      <c r="F6" s="5" t="s">
        <v>19</v>
      </c>
      <c r="G6" s="5">
        <v>1</v>
      </c>
      <c r="H6" s="5" t="s">
        <v>2</v>
      </c>
      <c r="I6" s="5" t="s">
        <v>2</v>
      </c>
      <c r="J6" s="5" t="s">
        <v>2144</v>
      </c>
    </row>
    <row r="7" spans="1:10" x14ac:dyDescent="0.25">
      <c r="A7" s="5" t="s">
        <v>15</v>
      </c>
      <c r="B7" s="5" t="s">
        <v>64</v>
      </c>
      <c r="C7" s="5" t="s">
        <v>2</v>
      </c>
      <c r="D7" s="5"/>
      <c r="E7" s="5" t="s">
        <v>2145</v>
      </c>
      <c r="F7" s="5" t="s">
        <v>19</v>
      </c>
      <c r="G7" s="5">
        <v>1</v>
      </c>
      <c r="H7" s="5" t="s">
        <v>2</v>
      </c>
      <c r="I7" s="5" t="s">
        <v>2</v>
      </c>
      <c r="J7" s="5" t="s">
        <v>2146</v>
      </c>
    </row>
    <row r="8" spans="1:10" x14ac:dyDescent="0.25">
      <c r="A8" s="5" t="s">
        <v>15</v>
      </c>
      <c r="B8" s="5" t="s">
        <v>64</v>
      </c>
      <c r="C8" s="5" t="s">
        <v>2</v>
      </c>
      <c r="D8" s="5"/>
      <c r="E8" s="5" t="s">
        <v>2147</v>
      </c>
      <c r="F8" s="5" t="s">
        <v>19</v>
      </c>
      <c r="G8" s="5">
        <v>1</v>
      </c>
      <c r="H8" s="5" t="s">
        <v>2</v>
      </c>
      <c r="I8" s="5" t="s">
        <v>2</v>
      </c>
      <c r="J8" s="5" t="s">
        <v>2148</v>
      </c>
    </row>
    <row r="9" spans="1:10" x14ac:dyDescent="0.25">
      <c r="A9" s="5" t="s">
        <v>15</v>
      </c>
      <c r="B9" s="5" t="s">
        <v>64</v>
      </c>
      <c r="C9" s="5" t="s">
        <v>2</v>
      </c>
      <c r="D9" s="5"/>
      <c r="E9" s="5" t="s">
        <v>2149</v>
      </c>
      <c r="F9" s="5" t="s">
        <v>19</v>
      </c>
      <c r="G9" s="5">
        <v>1</v>
      </c>
      <c r="H9" s="5" t="s">
        <v>2</v>
      </c>
      <c r="I9" s="5" t="s">
        <v>2</v>
      </c>
      <c r="J9" s="5" t="s">
        <v>2150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2153</v>
      </c>
      <c r="F5" s="5" t="s">
        <v>19</v>
      </c>
      <c r="G5" s="5">
        <v>1</v>
      </c>
      <c r="H5" s="5" t="s">
        <v>2</v>
      </c>
      <c r="I5" s="5" t="s">
        <v>2</v>
      </c>
      <c r="J5" s="5" t="s">
        <v>2154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2123</v>
      </c>
      <c r="F5" s="5" t="s">
        <v>19</v>
      </c>
      <c r="G5" s="5">
        <v>1</v>
      </c>
      <c r="H5" s="5" t="s">
        <v>2</v>
      </c>
      <c r="I5" s="5" t="s">
        <v>2</v>
      </c>
      <c r="J5" s="5" t="s">
        <v>2124</v>
      </c>
    </row>
    <row r="6" spans="1:10" x14ac:dyDescent="0.25">
      <c r="A6" s="5" t="s">
        <v>15</v>
      </c>
      <c r="B6" s="5" t="s">
        <v>64</v>
      </c>
      <c r="C6" s="5" t="s">
        <v>2</v>
      </c>
      <c r="D6" s="5"/>
      <c r="E6" s="5" t="s">
        <v>2125</v>
      </c>
      <c r="F6" s="5" t="s">
        <v>19</v>
      </c>
      <c r="G6" s="5">
        <v>1</v>
      </c>
      <c r="H6" s="5" t="s">
        <v>2</v>
      </c>
      <c r="I6" s="5" t="s">
        <v>2</v>
      </c>
      <c r="J6" s="5" t="s">
        <v>2126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2067</v>
      </c>
      <c r="F5" s="5" t="s">
        <v>19</v>
      </c>
      <c r="G5" s="5" t="b">
        <v>1</v>
      </c>
      <c r="H5" s="5" t="s">
        <v>2</v>
      </c>
      <c r="I5" s="5" t="s">
        <v>2</v>
      </c>
      <c r="J5" s="5" t="s">
        <v>2068</v>
      </c>
    </row>
    <row r="6" spans="1:10" x14ac:dyDescent="0.25">
      <c r="A6" s="5" t="s">
        <v>19</v>
      </c>
      <c r="B6" s="6" t="s">
        <v>2069</v>
      </c>
      <c r="C6" s="5" t="s">
        <v>2</v>
      </c>
      <c r="D6" s="5">
        <f>EXACT(G5,true)</f>
      </c>
      <c r="E6" s="5" t="s">
        <v>2070</v>
      </c>
      <c r="F6" s="5" t="s">
        <v>19</v>
      </c>
      <c r="G6" s="5" t="s">
        <v>2</v>
      </c>
      <c r="H6" s="5" t="s">
        <v>2</v>
      </c>
      <c r="I6" s="5" t="s">
        <v>2</v>
      </c>
      <c r="J6" s="5" t="s">
        <v>2071</v>
      </c>
    </row>
    <row r="7" spans="1:10" x14ac:dyDescent="0.25" outlineLevel="1" collapsed="1">
      <c r="A7" s="7" t="s">
        <v>15</v>
      </c>
      <c r="B7" s="7" t="s">
        <v>64</v>
      </c>
      <c r="C7" s="7" t="s">
        <v>2</v>
      </c>
      <c r="D7" s="7"/>
      <c r="E7" s="7" t="s">
        <v>2072</v>
      </c>
      <c r="F7" s="7" t="s">
        <v>19</v>
      </c>
      <c r="G7" s="7">
        <v>1</v>
      </c>
      <c r="H7" s="7" t="s">
        <v>2</v>
      </c>
      <c r="I7" s="7" t="s">
        <v>2</v>
      </c>
      <c r="J7" s="7" t="s">
        <v>2073</v>
      </c>
    </row>
    <row r="8" spans="1:10" x14ac:dyDescent="0.25" outlineLevel="1" collapsed="1">
      <c r="A8" s="7" t="s">
        <v>15</v>
      </c>
      <c r="B8" s="7" t="s">
        <v>64</v>
      </c>
      <c r="C8" s="7" t="s">
        <v>2</v>
      </c>
      <c r="D8" s="7"/>
      <c r="E8" s="7" t="s">
        <v>2074</v>
      </c>
      <c r="F8" s="7" t="s">
        <v>19</v>
      </c>
      <c r="G8" s="7">
        <v>1</v>
      </c>
      <c r="H8" s="7" t="s">
        <v>2</v>
      </c>
      <c r="I8" s="7" t="s">
        <v>2</v>
      </c>
      <c r="J8" s="7" t="s">
        <v>2075</v>
      </c>
    </row>
  </sheetData>
  <mergeCells count="3">
    <mergeCell ref="A1:J1"/>
    <mergeCell ref="B2:J2"/>
    <mergeCell ref="B3:J3"/>
  </mergeCells>
  <hyperlinks>
    <hyperlink ref="B6" r:id="rId1" location="#'Land Tenure (Ownership) and 6'!A1"/>
  </hyperlinks>
  <pageMargins left="0.7" right="0.7" top="0.75" bottom="0.75" header="0.3" footer="0.3"/>
  <pageSetup orientation="portrait" horizontalDpi="4294967295" verticalDpi="4294967295" scale="100" fitToWidth="1" fitToHeight="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1957</v>
      </c>
      <c r="C5" s="5" t="s">
        <v>2</v>
      </c>
      <c r="D5" s="5"/>
      <c r="E5" s="5" t="s">
        <v>1958</v>
      </c>
      <c r="F5" s="5" t="s">
        <v>19</v>
      </c>
      <c r="G5" s="5" t="s">
        <v>2</v>
      </c>
      <c r="H5" s="5" t="s">
        <v>2</v>
      </c>
      <c r="I5" s="5" t="s">
        <v>2</v>
      </c>
      <c r="J5" s="5" t="s">
        <v>1959</v>
      </c>
    </row>
    <row r="6" spans="1:10" x14ac:dyDescent="0.25" outlineLevel="1" collapsed="1">
      <c r="A6" s="7" t="s">
        <v>15</v>
      </c>
      <c r="B6" s="7" t="s">
        <v>295</v>
      </c>
      <c r="C6" s="7" t="s">
        <v>2</v>
      </c>
      <c r="D6" s="7"/>
      <c r="E6" s="7" t="s">
        <v>1960</v>
      </c>
      <c r="F6" s="7" t="s">
        <v>19</v>
      </c>
      <c r="G6" s="7" t="b">
        <v>1</v>
      </c>
      <c r="H6" s="7" t="s">
        <v>2</v>
      </c>
      <c r="I6" s="7" t="s">
        <v>2</v>
      </c>
      <c r="J6" s="7" t="s">
        <v>1961</v>
      </c>
    </row>
    <row r="7" spans="1:10" x14ac:dyDescent="0.25" outlineLevel="1" collapsed="1">
      <c r="A7" s="7" t="s">
        <v>15</v>
      </c>
      <c r="B7" s="7" t="s">
        <v>64</v>
      </c>
      <c r="C7" s="7" t="s">
        <v>2</v>
      </c>
      <c r="D7" s="7"/>
      <c r="E7" s="7" t="s">
        <v>1962</v>
      </c>
      <c r="F7" s="7" t="s">
        <v>19</v>
      </c>
      <c r="G7" s="7">
        <v>1</v>
      </c>
      <c r="H7" s="7" t="s">
        <v>2</v>
      </c>
      <c r="I7" s="7" t="s">
        <v>2</v>
      </c>
      <c r="J7" s="7" t="s">
        <v>1963</v>
      </c>
    </row>
    <row r="8" spans="1:10" x14ac:dyDescent="0.25" outlineLevel="1" collapsed="1">
      <c r="A8" s="7" t="s">
        <v>15</v>
      </c>
      <c r="B8" s="7" t="s">
        <v>64</v>
      </c>
      <c r="C8" s="7" t="s">
        <v>2</v>
      </c>
      <c r="D8" s="7"/>
      <c r="E8" s="7" t="s">
        <v>1964</v>
      </c>
      <c r="F8" s="7" t="s">
        <v>19</v>
      </c>
      <c r="G8" s="7">
        <v>1</v>
      </c>
      <c r="H8" s="7" t="s">
        <v>2</v>
      </c>
      <c r="I8" s="7" t="s">
        <v>2</v>
      </c>
      <c r="J8" s="7" t="s">
        <v>1965</v>
      </c>
    </row>
    <row r="9" spans="1:10" x14ac:dyDescent="0.25" outlineLevel="1" collapsed="1">
      <c r="A9" s="7" t="s">
        <v>15</v>
      </c>
      <c r="B9" s="7" t="s">
        <v>64</v>
      </c>
      <c r="C9" s="7" t="s">
        <v>2</v>
      </c>
      <c r="D9" s="7"/>
      <c r="E9" s="7" t="s">
        <v>1966</v>
      </c>
      <c r="F9" s="7" t="s">
        <v>19</v>
      </c>
      <c r="G9" s="7">
        <v>1</v>
      </c>
      <c r="H9" s="7" t="s">
        <v>2</v>
      </c>
      <c r="I9" s="7" t="s">
        <v>2</v>
      </c>
      <c r="J9" s="7" t="s">
        <v>1967</v>
      </c>
    </row>
    <row r="10" spans="1:10" x14ac:dyDescent="0.25" outlineLevel="1" collapsed="1">
      <c r="A10" s="7" t="s">
        <v>15</v>
      </c>
      <c r="B10" s="7" t="s">
        <v>64</v>
      </c>
      <c r="C10" s="7" t="s">
        <v>2</v>
      </c>
      <c r="D10" s="7"/>
      <c r="E10" s="7" t="s">
        <v>1968</v>
      </c>
      <c r="F10" s="7" t="s">
        <v>19</v>
      </c>
      <c r="G10" s="7">
        <v>1</v>
      </c>
      <c r="H10" s="7" t="s">
        <v>2</v>
      </c>
      <c r="I10" s="7" t="s">
        <v>2</v>
      </c>
      <c r="J10" s="7" t="s">
        <v>1969</v>
      </c>
    </row>
    <row r="11" spans="1:10" x14ac:dyDescent="0.25">
      <c r="A11" s="5" t="s">
        <v>15</v>
      </c>
      <c r="B11" s="6" t="s">
        <v>1970</v>
      </c>
      <c r="C11" s="5" t="s">
        <v>2</v>
      </c>
      <c r="D11" s="5"/>
      <c r="E11" s="5" t="s">
        <v>1971</v>
      </c>
      <c r="F11" s="5" t="s">
        <v>19</v>
      </c>
      <c r="G11" s="5" t="s">
        <v>2</v>
      </c>
      <c r="H11" s="5" t="s">
        <v>2</v>
      </c>
      <c r="I11" s="5" t="s">
        <v>2</v>
      </c>
      <c r="J11" s="5" t="s">
        <v>1972</v>
      </c>
    </row>
    <row r="12" spans="1:10" x14ac:dyDescent="0.25" outlineLevel="1" collapsed="1">
      <c r="A12" s="7" t="s">
        <v>15</v>
      </c>
      <c r="B12" s="7" t="s">
        <v>64</v>
      </c>
      <c r="C12" s="7" t="s">
        <v>2</v>
      </c>
      <c r="D12" s="7"/>
      <c r="E12" s="7" t="s">
        <v>1973</v>
      </c>
      <c r="F12" s="7" t="s">
        <v>19</v>
      </c>
      <c r="G12" s="7">
        <v>1</v>
      </c>
      <c r="H12" s="7" t="s">
        <v>2</v>
      </c>
      <c r="I12" s="7" t="s">
        <v>2</v>
      </c>
      <c r="J12" s="7" t="s">
        <v>1974</v>
      </c>
    </row>
    <row r="13" spans="1:10" x14ac:dyDescent="0.25" outlineLevel="1" collapsed="1">
      <c r="A13" s="7" t="s">
        <v>15</v>
      </c>
      <c r="B13" s="7" t="s">
        <v>64</v>
      </c>
      <c r="C13" s="7" t="s">
        <v>2</v>
      </c>
      <c r="D13" s="7"/>
      <c r="E13" s="7" t="s">
        <v>1975</v>
      </c>
      <c r="F13" s="7" t="s">
        <v>19</v>
      </c>
      <c r="G13" s="7">
        <v>1</v>
      </c>
      <c r="H13" s="7" t="s">
        <v>2</v>
      </c>
      <c r="I13" s="7" t="s">
        <v>2</v>
      </c>
      <c r="J13" s="7" t="s">
        <v>1976</v>
      </c>
    </row>
    <row r="14" spans="1:10" x14ac:dyDescent="0.25" outlineLevel="1" collapsed="1">
      <c r="A14" s="7" t="s">
        <v>15</v>
      </c>
      <c r="B14" s="7" t="s">
        <v>64</v>
      </c>
      <c r="C14" s="7" t="s">
        <v>2</v>
      </c>
      <c r="D14" s="7"/>
      <c r="E14" s="7" t="s">
        <v>1977</v>
      </c>
      <c r="F14" s="7" t="s">
        <v>19</v>
      </c>
      <c r="G14" s="7">
        <v>1</v>
      </c>
      <c r="H14" s="7" t="s">
        <v>2</v>
      </c>
      <c r="I14" s="7" t="s">
        <v>2</v>
      </c>
      <c r="J14" s="7" t="s">
        <v>1978</v>
      </c>
    </row>
    <row r="15" spans="1:10" x14ac:dyDescent="0.25" outlineLevel="1" collapsed="1">
      <c r="A15" s="7" t="s">
        <v>15</v>
      </c>
      <c r="B15" s="7" t="s">
        <v>64</v>
      </c>
      <c r="C15" s="7" t="s">
        <v>2</v>
      </c>
      <c r="D15" s="7"/>
      <c r="E15" s="7" t="s">
        <v>1979</v>
      </c>
      <c r="F15" s="7" t="s">
        <v>19</v>
      </c>
      <c r="G15" s="7">
        <v>1</v>
      </c>
      <c r="H15" s="7" t="s">
        <v>2</v>
      </c>
      <c r="I15" s="7" t="s">
        <v>2</v>
      </c>
      <c r="J15" s="7" t="s">
        <v>1980</v>
      </c>
    </row>
    <row r="16" spans="1:10" x14ac:dyDescent="0.25">
      <c r="A16" s="5" t="s">
        <v>15</v>
      </c>
      <c r="B16" s="6" t="s">
        <v>1981</v>
      </c>
      <c r="C16" s="5" t="s">
        <v>2</v>
      </c>
      <c r="D16" s="5"/>
      <c r="E16" s="5" t="s">
        <v>1982</v>
      </c>
      <c r="F16" s="5" t="s">
        <v>19</v>
      </c>
      <c r="G16" s="5" t="s">
        <v>2</v>
      </c>
      <c r="H16" s="5" t="s">
        <v>2</v>
      </c>
      <c r="I16" s="5" t="s">
        <v>2</v>
      </c>
      <c r="J16" s="5" t="s">
        <v>1983</v>
      </c>
    </row>
    <row r="17" spans="1:10" x14ac:dyDescent="0.25" outlineLevel="1" collapsed="1">
      <c r="A17" s="7" t="s">
        <v>15</v>
      </c>
      <c r="B17" s="7" t="s">
        <v>64</v>
      </c>
      <c r="C17" s="7" t="s">
        <v>2</v>
      </c>
      <c r="D17" s="7"/>
      <c r="E17" s="7" t="s">
        <v>1984</v>
      </c>
      <c r="F17" s="7" t="s">
        <v>19</v>
      </c>
      <c r="G17" s="7">
        <v>1</v>
      </c>
      <c r="H17" s="7" t="s">
        <v>2</v>
      </c>
      <c r="I17" s="7" t="s">
        <v>2</v>
      </c>
      <c r="J17" s="7" t="s">
        <v>1985</v>
      </c>
    </row>
    <row r="18" spans="1:10" x14ac:dyDescent="0.25">
      <c r="A18" s="5" t="s">
        <v>15</v>
      </c>
      <c r="B18" s="5" t="s">
        <v>64</v>
      </c>
      <c r="C18" s="5" t="s">
        <v>2</v>
      </c>
      <c r="D18" s="5"/>
      <c r="E18" s="5" t="s">
        <v>1986</v>
      </c>
      <c r="F18" s="5" t="s">
        <v>19</v>
      </c>
      <c r="G18" s="5">
        <v>1</v>
      </c>
      <c r="H18" s="5" t="s">
        <v>2</v>
      </c>
      <c r="I18" s="5" t="s">
        <v>2</v>
      </c>
      <c r="J18" s="5" t="s">
        <v>1987</v>
      </c>
    </row>
  </sheetData>
  <mergeCells count="3">
    <mergeCell ref="A1:J1"/>
    <mergeCell ref="B2:J2"/>
    <mergeCell ref="B3:J3"/>
  </mergeCells>
  <hyperlinks>
    <hyperlink ref="B5" r:id="rId1" location="#'Financial Viability (Internal '!A1"/>
    <hyperlink ref="B11" r:id="rId2" location="#'Financial Viability (Intern 1'!A1"/>
    <hyperlink ref="B16" r:id="rId3" location="#'Financial Viability (Intern 2'!A1"/>
  </hyperlinks>
  <pageMargins left="0.7" right="0.7" top="0.75" bottom="0.75" header="0.3" footer="0.3"/>
  <pageSetup orientation="portrait" horizontalDpi="4294967295" verticalDpi="4294967295" scale="100" fitToWidth="1" fitToHeight="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2046</v>
      </c>
      <c r="F5" s="5" t="s">
        <v>19</v>
      </c>
      <c r="G5" s="5" t="b">
        <v>1</v>
      </c>
      <c r="H5" s="5" t="s">
        <v>2</v>
      </c>
      <c r="I5" s="5" t="s">
        <v>2</v>
      </c>
      <c r="J5" s="5" t="s">
        <v>2047</v>
      </c>
    </row>
    <row r="6" spans="1:10" x14ac:dyDescent="0.25">
      <c r="A6" s="5" t="s">
        <v>19</v>
      </c>
      <c r="B6" s="5" t="s">
        <v>295</v>
      </c>
      <c r="C6" s="5" t="s">
        <v>2</v>
      </c>
      <c r="D6" s="5">
        <f>EXACT(G5,true)</f>
      </c>
      <c r="E6" s="5" t="s">
        <v>2048</v>
      </c>
      <c r="F6" s="5" t="s">
        <v>19</v>
      </c>
      <c r="G6" s="5" t="b">
        <v>1</v>
      </c>
      <c r="H6" s="5" t="s">
        <v>2</v>
      </c>
      <c r="I6" s="5" t="s">
        <v>2</v>
      </c>
      <c r="J6" s="5" t="s">
        <v>2049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2041</v>
      </c>
      <c r="F5" s="5" t="s">
        <v>19</v>
      </c>
      <c r="G5" s="5" t="b">
        <v>1</v>
      </c>
      <c r="H5" s="5" t="s">
        <v>2</v>
      </c>
      <c r="I5" s="5" t="s">
        <v>2</v>
      </c>
      <c r="J5" s="5" t="s">
        <v>2042</v>
      </c>
    </row>
    <row r="6" spans="1:10" x14ac:dyDescent="0.25">
      <c r="A6" s="5" t="s">
        <v>19</v>
      </c>
      <c r="B6" s="6" t="s">
        <v>2043</v>
      </c>
      <c r="C6" s="5" t="s">
        <v>2</v>
      </c>
      <c r="D6" s="5">
        <f>EXACT(G5,true)</f>
      </c>
      <c r="E6" s="5" t="s">
        <v>2044</v>
      </c>
      <c r="F6" s="5" t="s">
        <v>19</v>
      </c>
      <c r="G6" s="5" t="s">
        <v>2</v>
      </c>
      <c r="H6" s="5" t="s">
        <v>2</v>
      </c>
      <c r="I6" s="5" t="s">
        <v>2</v>
      </c>
      <c r="J6" s="5" t="s">
        <v>2045</v>
      </c>
    </row>
    <row r="7" spans="1:10" x14ac:dyDescent="0.25" outlineLevel="1" collapsed="1">
      <c r="A7" s="7" t="s">
        <v>15</v>
      </c>
      <c r="B7" s="7" t="s">
        <v>295</v>
      </c>
      <c r="C7" s="7" t="s">
        <v>2</v>
      </c>
      <c r="D7" s="7"/>
      <c r="E7" s="7" t="s">
        <v>2046</v>
      </c>
      <c r="F7" s="7" t="s">
        <v>19</v>
      </c>
      <c r="G7" s="7" t="b">
        <v>1</v>
      </c>
      <c r="H7" s="7" t="s">
        <v>2</v>
      </c>
      <c r="I7" s="7" t="s">
        <v>2</v>
      </c>
      <c r="J7" s="7" t="s">
        <v>2047</v>
      </c>
    </row>
    <row r="8" spans="1:10" x14ac:dyDescent="0.25" outlineLevel="1" collapsed="1">
      <c r="A8" s="7" t="s">
        <v>19</v>
      </c>
      <c r="B8" s="7" t="s">
        <v>295</v>
      </c>
      <c r="C8" s="7" t="s">
        <v>2</v>
      </c>
      <c r="D8" s="7">
        <f>EXACT(G7,true)</f>
      </c>
      <c r="E8" s="7" t="s">
        <v>2048</v>
      </c>
      <c r="F8" s="7" t="s">
        <v>19</v>
      </c>
      <c r="G8" s="7" t="b">
        <v>1</v>
      </c>
      <c r="H8" s="7" t="s">
        <v>2</v>
      </c>
      <c r="I8" s="7" t="s">
        <v>2</v>
      </c>
      <c r="J8" s="7" t="s">
        <v>2049</v>
      </c>
    </row>
    <row r="9" spans="1:10" x14ac:dyDescent="0.25">
      <c r="A9" s="5" t="s">
        <v>19</v>
      </c>
      <c r="B9" s="5" t="s">
        <v>295</v>
      </c>
      <c r="C9" s="5" t="s">
        <v>2</v>
      </c>
      <c r="D9" s="5">
        <f>NOT(EXACT(G5,true))</f>
      </c>
      <c r="E9" s="5" t="s">
        <v>2050</v>
      </c>
      <c r="F9" s="5" t="s">
        <v>19</v>
      </c>
      <c r="G9" s="5" t="b">
        <v>1</v>
      </c>
      <c r="H9" s="5" t="s">
        <v>2</v>
      </c>
      <c r="I9" s="5" t="s">
        <v>2</v>
      </c>
      <c r="J9" s="5" t="s">
        <v>2051</v>
      </c>
    </row>
  </sheetData>
  <mergeCells count="3">
    <mergeCell ref="A1:J1"/>
    <mergeCell ref="B2:J2"/>
    <mergeCell ref="B3:J3"/>
  </mergeCells>
  <hyperlinks>
    <hyperlink ref="B6" r:id="rId1" location="#'Project Longevity (Question 6 '!A1"/>
  </hyperlinks>
  <pageMargins left="0.7" right="0.7" top="0.75" bottom="0.75" header="0.3" footer="0.3"/>
  <pageSetup orientation="portrait" horizontalDpi="4294967295" verticalDpi="4294967295" scale="100" fitToWidth="1" fitToHeight="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1920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1923</v>
      </c>
      <c r="C5" s="5" t="s">
        <v>2</v>
      </c>
      <c r="D5" s="5"/>
      <c r="E5" s="5" t="s">
        <v>1924</v>
      </c>
      <c r="F5" s="5" t="s">
        <v>19</v>
      </c>
      <c r="G5" s="5" t="s">
        <v>2</v>
      </c>
      <c r="H5" s="5" t="s">
        <v>2</v>
      </c>
      <c r="I5" s="5" t="s">
        <v>2</v>
      </c>
      <c r="J5" s="5" t="s">
        <v>1925</v>
      </c>
    </row>
    <row r="6" spans="1:10" x14ac:dyDescent="0.25" outlineLevel="1" collapsed="1">
      <c r="A6" s="7" t="s">
        <v>15</v>
      </c>
      <c r="B6" s="7" t="s">
        <v>295</v>
      </c>
      <c r="C6" s="7" t="s">
        <v>2</v>
      </c>
      <c r="D6" s="7"/>
      <c r="E6" s="7" t="s">
        <v>1926</v>
      </c>
      <c r="F6" s="7" t="s">
        <v>19</v>
      </c>
      <c r="G6" s="7" t="b">
        <v>1</v>
      </c>
      <c r="H6" s="7" t="s">
        <v>2</v>
      </c>
      <c r="I6" s="7" t="s">
        <v>2</v>
      </c>
      <c r="J6" s="7" t="s">
        <v>1927</v>
      </c>
    </row>
    <row r="7" spans="1:10" x14ac:dyDescent="0.25" outlineLevel="1" collapsed="1">
      <c r="A7" s="8" t="s">
        <v>19</v>
      </c>
      <c r="B7" s="9" t="s">
        <v>1928</v>
      </c>
      <c r="C7" s="8" t="s">
        <v>2</v>
      </c>
      <c r="D7" s="8">
        <f>EXACT(G6,true)</f>
      </c>
      <c r="E7" s="8" t="s">
        <v>1929</v>
      </c>
      <c r="F7" s="8" t="s">
        <v>19</v>
      </c>
      <c r="G7" s="8" t="s">
        <v>2</v>
      </c>
      <c r="H7" s="8" t="s">
        <v>2</v>
      </c>
      <c r="I7" s="8" t="s">
        <v>2</v>
      </c>
      <c r="J7" s="8" t="s">
        <v>1930</v>
      </c>
    </row>
    <row r="8" spans="1:10" x14ac:dyDescent="0.25" outlineLevel="2" collapsed="1">
      <c r="A8" s="7" t="s">
        <v>15</v>
      </c>
      <c r="B8" s="7" t="s">
        <v>64</v>
      </c>
      <c r="C8" s="7" t="s">
        <v>2</v>
      </c>
      <c r="D8" s="7"/>
      <c r="E8" s="7" t="s">
        <v>1931</v>
      </c>
      <c r="F8" s="7" t="s">
        <v>19</v>
      </c>
      <c r="G8" s="7">
        <v>1</v>
      </c>
      <c r="H8" s="7" t="s">
        <v>2</v>
      </c>
      <c r="I8" s="7" t="s">
        <v>2</v>
      </c>
      <c r="J8" s="7" t="s">
        <v>1932</v>
      </c>
    </row>
    <row r="9" spans="1:10" x14ac:dyDescent="0.25" outlineLevel="2" collapsed="1">
      <c r="A9" s="7" t="s">
        <v>15</v>
      </c>
      <c r="B9" s="7" t="s">
        <v>64</v>
      </c>
      <c r="C9" s="7" t="s">
        <v>2</v>
      </c>
      <c r="D9" s="7"/>
      <c r="E9" s="7" t="s">
        <v>1933</v>
      </c>
      <c r="F9" s="7" t="s">
        <v>19</v>
      </c>
      <c r="G9" s="7">
        <v>1</v>
      </c>
      <c r="H9" s="7" t="s">
        <v>2</v>
      </c>
      <c r="I9" s="7" t="s">
        <v>2</v>
      </c>
      <c r="J9" s="7" t="s">
        <v>1934</v>
      </c>
    </row>
    <row r="10" spans="1:10" x14ac:dyDescent="0.25" outlineLevel="2" collapsed="1">
      <c r="A10" s="7" t="s">
        <v>15</v>
      </c>
      <c r="B10" s="7" t="s">
        <v>64</v>
      </c>
      <c r="C10" s="7" t="s">
        <v>2</v>
      </c>
      <c r="D10" s="7"/>
      <c r="E10" s="7" t="s">
        <v>1935</v>
      </c>
      <c r="F10" s="7" t="s">
        <v>19</v>
      </c>
      <c r="G10" s="7">
        <v>1</v>
      </c>
      <c r="H10" s="7" t="s">
        <v>2</v>
      </c>
      <c r="I10" s="7" t="s">
        <v>2</v>
      </c>
      <c r="J10" s="7" t="s">
        <v>1936</v>
      </c>
    </row>
    <row r="11" spans="1:10" x14ac:dyDescent="0.25" outlineLevel="2" collapsed="1">
      <c r="A11" s="7" t="s">
        <v>15</v>
      </c>
      <c r="B11" s="7" t="s">
        <v>64</v>
      </c>
      <c r="C11" s="7" t="s">
        <v>2</v>
      </c>
      <c r="D11" s="7"/>
      <c r="E11" s="7" t="s">
        <v>1937</v>
      </c>
      <c r="F11" s="7" t="s">
        <v>19</v>
      </c>
      <c r="G11" s="7">
        <v>1</v>
      </c>
      <c r="H11" s="7" t="s">
        <v>2</v>
      </c>
      <c r="I11" s="7" t="s">
        <v>2</v>
      </c>
      <c r="J11" s="7" t="s">
        <v>1938</v>
      </c>
    </row>
    <row r="12" spans="1:10" x14ac:dyDescent="0.25" outlineLevel="2" collapsed="1">
      <c r="A12" s="7" t="s">
        <v>15</v>
      </c>
      <c r="B12" s="7" t="s">
        <v>64</v>
      </c>
      <c r="C12" s="7" t="s">
        <v>2</v>
      </c>
      <c r="D12" s="7"/>
      <c r="E12" s="7" t="s">
        <v>1939</v>
      </c>
      <c r="F12" s="7" t="s">
        <v>19</v>
      </c>
      <c r="G12" s="7">
        <v>1</v>
      </c>
      <c r="H12" s="7" t="s">
        <v>2</v>
      </c>
      <c r="I12" s="7" t="s">
        <v>2</v>
      </c>
      <c r="J12" s="7" t="s">
        <v>1940</v>
      </c>
    </row>
    <row r="13" spans="1:10" x14ac:dyDescent="0.25" outlineLevel="2" collapsed="1">
      <c r="A13" s="7" t="s">
        <v>15</v>
      </c>
      <c r="B13" s="7" t="s">
        <v>64</v>
      </c>
      <c r="C13" s="7" t="s">
        <v>2</v>
      </c>
      <c r="D13" s="7"/>
      <c r="E13" s="7" t="s">
        <v>1941</v>
      </c>
      <c r="F13" s="7" t="s">
        <v>19</v>
      </c>
      <c r="G13" s="7">
        <v>1</v>
      </c>
      <c r="H13" s="7" t="s">
        <v>2</v>
      </c>
      <c r="I13" s="7" t="s">
        <v>2</v>
      </c>
      <c r="J13" s="7" t="s">
        <v>1942</v>
      </c>
    </row>
    <row r="14" spans="1:10" x14ac:dyDescent="0.25" outlineLevel="2" collapsed="1">
      <c r="A14" s="7" t="s">
        <v>15</v>
      </c>
      <c r="B14" s="7" t="s">
        <v>64</v>
      </c>
      <c r="C14" s="7" t="s">
        <v>2</v>
      </c>
      <c r="D14" s="7"/>
      <c r="E14" s="7" t="s">
        <v>1943</v>
      </c>
      <c r="F14" s="7" t="s">
        <v>19</v>
      </c>
      <c r="G14" s="7">
        <v>1</v>
      </c>
      <c r="H14" s="7" t="s">
        <v>2</v>
      </c>
      <c r="I14" s="7" t="s">
        <v>2</v>
      </c>
      <c r="J14" s="7" t="s">
        <v>1944</v>
      </c>
    </row>
    <row r="15" spans="1:10" x14ac:dyDescent="0.25" outlineLevel="1" collapsed="1">
      <c r="A15" s="8" t="s">
        <v>15</v>
      </c>
      <c r="B15" s="9" t="s">
        <v>1945</v>
      </c>
      <c r="C15" s="8" t="s">
        <v>2</v>
      </c>
      <c r="D15" s="8"/>
      <c r="E15" s="8" t="s">
        <v>1946</v>
      </c>
      <c r="F15" s="8" t="s">
        <v>19</v>
      </c>
      <c r="G15" s="8" t="s">
        <v>2</v>
      </c>
      <c r="H15" s="8" t="s">
        <v>2</v>
      </c>
      <c r="I15" s="8" t="s">
        <v>2</v>
      </c>
      <c r="J15" s="8" t="s">
        <v>1947</v>
      </c>
    </row>
    <row r="16" spans="1:10" x14ac:dyDescent="0.25" outlineLevel="2" collapsed="1">
      <c r="A16" s="7" t="s">
        <v>15</v>
      </c>
      <c r="B16" s="7" t="s">
        <v>64</v>
      </c>
      <c r="C16" s="7" t="s">
        <v>2</v>
      </c>
      <c r="D16" s="7"/>
      <c r="E16" s="7" t="s">
        <v>1948</v>
      </c>
      <c r="F16" s="7" t="s">
        <v>19</v>
      </c>
      <c r="G16" s="7">
        <v>1</v>
      </c>
      <c r="H16" s="7" t="s">
        <v>2</v>
      </c>
      <c r="I16" s="7" t="s">
        <v>2</v>
      </c>
      <c r="J16" s="7" t="s">
        <v>1949</v>
      </c>
    </row>
    <row r="17" spans="1:10" x14ac:dyDescent="0.25" outlineLevel="2" collapsed="1">
      <c r="A17" s="7" t="s">
        <v>15</v>
      </c>
      <c r="B17" s="7" t="s">
        <v>64</v>
      </c>
      <c r="C17" s="7" t="s">
        <v>2</v>
      </c>
      <c r="D17" s="7"/>
      <c r="E17" s="7" t="s">
        <v>1950</v>
      </c>
      <c r="F17" s="7" t="s">
        <v>19</v>
      </c>
      <c r="G17" s="7">
        <v>1</v>
      </c>
      <c r="H17" s="7" t="s">
        <v>2</v>
      </c>
      <c r="I17" s="7" t="s">
        <v>2</v>
      </c>
      <c r="J17" s="7" t="s">
        <v>1951</v>
      </c>
    </row>
    <row r="18" spans="1:10" x14ac:dyDescent="0.25" outlineLevel="1" collapsed="1">
      <c r="A18" s="7" t="s">
        <v>15</v>
      </c>
      <c r="B18" s="7" t="s">
        <v>64</v>
      </c>
      <c r="C18" s="7" t="s">
        <v>2</v>
      </c>
      <c r="D18" s="7"/>
      <c r="E18" s="7" t="s">
        <v>1952</v>
      </c>
      <c r="F18" s="7" t="s">
        <v>19</v>
      </c>
      <c r="G18" s="7">
        <v>1</v>
      </c>
      <c r="H18" s="7" t="s">
        <v>2</v>
      </c>
      <c r="I18" s="7" t="s">
        <v>2</v>
      </c>
      <c r="J18" s="7" t="s">
        <v>1953</v>
      </c>
    </row>
    <row r="19" spans="1:10" x14ac:dyDescent="0.25">
      <c r="A19" s="5" t="s">
        <v>15</v>
      </c>
      <c r="B19" s="6" t="s">
        <v>1954</v>
      </c>
      <c r="C19" s="5" t="s">
        <v>2</v>
      </c>
      <c r="D19" s="5"/>
      <c r="E19" s="5" t="s">
        <v>1955</v>
      </c>
      <c r="F19" s="5" t="s">
        <v>19</v>
      </c>
      <c r="G19" s="5" t="s">
        <v>2</v>
      </c>
      <c r="H19" s="5" t="s">
        <v>2</v>
      </c>
      <c r="I19" s="5" t="s">
        <v>2</v>
      </c>
      <c r="J19" s="5" t="s">
        <v>1956</v>
      </c>
    </row>
    <row r="20" spans="1:10" x14ac:dyDescent="0.25" outlineLevel="1" collapsed="1">
      <c r="A20" s="8" t="s">
        <v>15</v>
      </c>
      <c r="B20" s="9" t="s">
        <v>1957</v>
      </c>
      <c r="C20" s="8" t="s">
        <v>2</v>
      </c>
      <c r="D20" s="8"/>
      <c r="E20" s="8" t="s">
        <v>1958</v>
      </c>
      <c r="F20" s="8" t="s">
        <v>19</v>
      </c>
      <c r="G20" s="8" t="s">
        <v>2</v>
      </c>
      <c r="H20" s="8" t="s">
        <v>2</v>
      </c>
      <c r="I20" s="8" t="s">
        <v>2</v>
      </c>
      <c r="J20" s="8" t="s">
        <v>1959</v>
      </c>
    </row>
    <row r="21" spans="1:10" x14ac:dyDescent="0.25" outlineLevel="2" collapsed="1">
      <c r="A21" s="7" t="s">
        <v>15</v>
      </c>
      <c r="B21" s="7" t="s">
        <v>295</v>
      </c>
      <c r="C21" s="7" t="s">
        <v>2</v>
      </c>
      <c r="D21" s="7"/>
      <c r="E21" s="7" t="s">
        <v>1960</v>
      </c>
      <c r="F21" s="7" t="s">
        <v>19</v>
      </c>
      <c r="G21" s="7" t="b">
        <v>1</v>
      </c>
      <c r="H21" s="7" t="s">
        <v>2</v>
      </c>
      <c r="I21" s="7" t="s">
        <v>2</v>
      </c>
      <c r="J21" s="7" t="s">
        <v>1961</v>
      </c>
    </row>
    <row r="22" spans="1:10" x14ac:dyDescent="0.25" outlineLevel="2" collapsed="1">
      <c r="A22" s="7" t="s">
        <v>15</v>
      </c>
      <c r="B22" s="7" t="s">
        <v>64</v>
      </c>
      <c r="C22" s="7" t="s">
        <v>2</v>
      </c>
      <c r="D22" s="7"/>
      <c r="E22" s="7" t="s">
        <v>1962</v>
      </c>
      <c r="F22" s="7" t="s">
        <v>19</v>
      </c>
      <c r="G22" s="7">
        <v>1</v>
      </c>
      <c r="H22" s="7" t="s">
        <v>2</v>
      </c>
      <c r="I22" s="7" t="s">
        <v>2</v>
      </c>
      <c r="J22" s="7" t="s">
        <v>1963</v>
      </c>
    </row>
    <row r="23" spans="1:10" x14ac:dyDescent="0.25" outlineLevel="2" collapsed="1">
      <c r="A23" s="7" t="s">
        <v>15</v>
      </c>
      <c r="B23" s="7" t="s">
        <v>64</v>
      </c>
      <c r="C23" s="7" t="s">
        <v>2</v>
      </c>
      <c r="D23" s="7"/>
      <c r="E23" s="7" t="s">
        <v>1964</v>
      </c>
      <c r="F23" s="7" t="s">
        <v>19</v>
      </c>
      <c r="G23" s="7">
        <v>1</v>
      </c>
      <c r="H23" s="7" t="s">
        <v>2</v>
      </c>
      <c r="I23" s="7" t="s">
        <v>2</v>
      </c>
      <c r="J23" s="7" t="s">
        <v>1965</v>
      </c>
    </row>
    <row r="24" spans="1:10" x14ac:dyDescent="0.25" outlineLevel="2" collapsed="1">
      <c r="A24" s="7" t="s">
        <v>15</v>
      </c>
      <c r="B24" s="7" t="s">
        <v>64</v>
      </c>
      <c r="C24" s="7" t="s">
        <v>2</v>
      </c>
      <c r="D24" s="7"/>
      <c r="E24" s="7" t="s">
        <v>1966</v>
      </c>
      <c r="F24" s="7" t="s">
        <v>19</v>
      </c>
      <c r="G24" s="7">
        <v>1</v>
      </c>
      <c r="H24" s="7" t="s">
        <v>2</v>
      </c>
      <c r="I24" s="7" t="s">
        <v>2</v>
      </c>
      <c r="J24" s="7" t="s">
        <v>1967</v>
      </c>
    </row>
    <row r="25" spans="1:10" x14ac:dyDescent="0.25" outlineLevel="2" collapsed="1">
      <c r="A25" s="7" t="s">
        <v>15</v>
      </c>
      <c r="B25" s="7" t="s">
        <v>64</v>
      </c>
      <c r="C25" s="7" t="s">
        <v>2</v>
      </c>
      <c r="D25" s="7"/>
      <c r="E25" s="7" t="s">
        <v>1968</v>
      </c>
      <c r="F25" s="7" t="s">
        <v>19</v>
      </c>
      <c r="G25" s="7">
        <v>1</v>
      </c>
      <c r="H25" s="7" t="s">
        <v>2</v>
      </c>
      <c r="I25" s="7" t="s">
        <v>2</v>
      </c>
      <c r="J25" s="7" t="s">
        <v>1969</v>
      </c>
    </row>
    <row r="26" spans="1:10" x14ac:dyDescent="0.25" outlineLevel="1" collapsed="1">
      <c r="A26" s="8" t="s">
        <v>15</v>
      </c>
      <c r="B26" s="9" t="s">
        <v>1970</v>
      </c>
      <c r="C26" s="8" t="s">
        <v>2</v>
      </c>
      <c r="D26" s="8"/>
      <c r="E26" s="8" t="s">
        <v>1971</v>
      </c>
      <c r="F26" s="8" t="s">
        <v>19</v>
      </c>
      <c r="G26" s="8" t="s">
        <v>2</v>
      </c>
      <c r="H26" s="8" t="s">
        <v>2</v>
      </c>
      <c r="I26" s="8" t="s">
        <v>2</v>
      </c>
      <c r="J26" s="8" t="s">
        <v>1972</v>
      </c>
    </row>
    <row r="27" spans="1:10" x14ac:dyDescent="0.25" outlineLevel="2" collapsed="1">
      <c r="A27" s="7" t="s">
        <v>15</v>
      </c>
      <c r="B27" s="7" t="s">
        <v>64</v>
      </c>
      <c r="C27" s="7" t="s">
        <v>2</v>
      </c>
      <c r="D27" s="7"/>
      <c r="E27" s="7" t="s">
        <v>1973</v>
      </c>
      <c r="F27" s="7" t="s">
        <v>19</v>
      </c>
      <c r="G27" s="7">
        <v>1</v>
      </c>
      <c r="H27" s="7" t="s">
        <v>2</v>
      </c>
      <c r="I27" s="7" t="s">
        <v>2</v>
      </c>
      <c r="J27" s="7" t="s">
        <v>1974</v>
      </c>
    </row>
    <row r="28" spans="1:10" x14ac:dyDescent="0.25" outlineLevel="2" collapsed="1">
      <c r="A28" s="7" t="s">
        <v>15</v>
      </c>
      <c r="B28" s="7" t="s">
        <v>64</v>
      </c>
      <c r="C28" s="7" t="s">
        <v>2</v>
      </c>
      <c r="D28" s="7"/>
      <c r="E28" s="7" t="s">
        <v>1975</v>
      </c>
      <c r="F28" s="7" t="s">
        <v>19</v>
      </c>
      <c r="G28" s="7">
        <v>1</v>
      </c>
      <c r="H28" s="7" t="s">
        <v>2</v>
      </c>
      <c r="I28" s="7" t="s">
        <v>2</v>
      </c>
      <c r="J28" s="7" t="s">
        <v>1976</v>
      </c>
    </row>
    <row r="29" spans="1:10" x14ac:dyDescent="0.25" outlineLevel="2" collapsed="1">
      <c r="A29" s="7" t="s">
        <v>15</v>
      </c>
      <c r="B29" s="7" t="s">
        <v>64</v>
      </c>
      <c r="C29" s="7" t="s">
        <v>2</v>
      </c>
      <c r="D29" s="7"/>
      <c r="E29" s="7" t="s">
        <v>1977</v>
      </c>
      <c r="F29" s="7" t="s">
        <v>19</v>
      </c>
      <c r="G29" s="7">
        <v>1</v>
      </c>
      <c r="H29" s="7" t="s">
        <v>2</v>
      </c>
      <c r="I29" s="7" t="s">
        <v>2</v>
      </c>
      <c r="J29" s="7" t="s">
        <v>1978</v>
      </c>
    </row>
    <row r="30" spans="1:10" x14ac:dyDescent="0.25" outlineLevel="2" collapsed="1">
      <c r="A30" s="7" t="s">
        <v>15</v>
      </c>
      <c r="B30" s="7" t="s">
        <v>64</v>
      </c>
      <c r="C30" s="7" t="s">
        <v>2</v>
      </c>
      <c r="D30" s="7"/>
      <c r="E30" s="7" t="s">
        <v>1979</v>
      </c>
      <c r="F30" s="7" t="s">
        <v>19</v>
      </c>
      <c r="G30" s="7">
        <v>1</v>
      </c>
      <c r="H30" s="7" t="s">
        <v>2</v>
      </c>
      <c r="I30" s="7" t="s">
        <v>2</v>
      </c>
      <c r="J30" s="7" t="s">
        <v>1980</v>
      </c>
    </row>
    <row r="31" spans="1:10" x14ac:dyDescent="0.25" outlineLevel="1" collapsed="1">
      <c r="A31" s="8" t="s">
        <v>15</v>
      </c>
      <c r="B31" s="9" t="s">
        <v>1981</v>
      </c>
      <c r="C31" s="8" t="s">
        <v>2</v>
      </c>
      <c r="D31" s="8"/>
      <c r="E31" s="8" t="s">
        <v>1982</v>
      </c>
      <c r="F31" s="8" t="s">
        <v>19</v>
      </c>
      <c r="G31" s="8" t="s">
        <v>2</v>
      </c>
      <c r="H31" s="8" t="s">
        <v>2</v>
      </c>
      <c r="I31" s="8" t="s">
        <v>2</v>
      </c>
      <c r="J31" s="8" t="s">
        <v>1983</v>
      </c>
    </row>
    <row r="32" spans="1:10" x14ac:dyDescent="0.25" outlineLevel="2" collapsed="1">
      <c r="A32" s="7" t="s">
        <v>15</v>
      </c>
      <c r="B32" s="7" t="s">
        <v>64</v>
      </c>
      <c r="C32" s="7" t="s">
        <v>2</v>
      </c>
      <c r="D32" s="7"/>
      <c r="E32" s="7" t="s">
        <v>1984</v>
      </c>
      <c r="F32" s="7" t="s">
        <v>19</v>
      </c>
      <c r="G32" s="7">
        <v>1</v>
      </c>
      <c r="H32" s="7" t="s">
        <v>2</v>
      </c>
      <c r="I32" s="7" t="s">
        <v>2</v>
      </c>
      <c r="J32" s="7" t="s">
        <v>1985</v>
      </c>
    </row>
    <row r="33" spans="1:10" x14ac:dyDescent="0.25" outlineLevel="1" collapsed="1">
      <c r="A33" s="7" t="s">
        <v>15</v>
      </c>
      <c r="B33" s="7" t="s">
        <v>64</v>
      </c>
      <c r="C33" s="7" t="s">
        <v>2</v>
      </c>
      <c r="D33" s="7"/>
      <c r="E33" s="7" t="s">
        <v>1986</v>
      </c>
      <c r="F33" s="7" t="s">
        <v>19</v>
      </c>
      <c r="G33" s="7">
        <v>1</v>
      </c>
      <c r="H33" s="7" t="s">
        <v>2</v>
      </c>
      <c r="I33" s="7" t="s">
        <v>2</v>
      </c>
      <c r="J33" s="7" t="s">
        <v>1987</v>
      </c>
    </row>
    <row r="34" spans="1:10" x14ac:dyDescent="0.25">
      <c r="A34" s="5" t="s">
        <v>15</v>
      </c>
      <c r="B34" s="6" t="s">
        <v>1988</v>
      </c>
      <c r="C34" s="5" t="s">
        <v>2</v>
      </c>
      <c r="D34" s="5"/>
      <c r="E34" s="5" t="s">
        <v>1989</v>
      </c>
      <c r="F34" s="5" t="s">
        <v>19</v>
      </c>
      <c r="G34" s="5" t="s">
        <v>2</v>
      </c>
      <c r="H34" s="5" t="s">
        <v>2</v>
      </c>
      <c r="I34" s="5" t="s">
        <v>2</v>
      </c>
      <c r="J34" s="5" t="s">
        <v>1990</v>
      </c>
    </row>
    <row r="35" spans="1:10" x14ac:dyDescent="0.25" outlineLevel="1" collapsed="1">
      <c r="A35" s="7" t="s">
        <v>15</v>
      </c>
      <c r="B35" s="7" t="s">
        <v>295</v>
      </c>
      <c r="C35" s="7" t="s">
        <v>2</v>
      </c>
      <c r="D35" s="7"/>
      <c r="E35" s="7" t="s">
        <v>1991</v>
      </c>
      <c r="F35" s="7" t="s">
        <v>19</v>
      </c>
      <c r="G35" s="7" t="b">
        <v>1</v>
      </c>
      <c r="H35" s="7" t="s">
        <v>2</v>
      </c>
      <c r="I35" s="7" t="s">
        <v>2</v>
      </c>
      <c r="J35" s="7" t="s">
        <v>1992</v>
      </c>
    </row>
    <row r="36" spans="1:10" x14ac:dyDescent="0.25" outlineLevel="1" collapsed="1">
      <c r="A36" s="8" t="s">
        <v>19</v>
      </c>
      <c r="B36" s="9" t="s">
        <v>1993</v>
      </c>
      <c r="C36" s="8" t="s">
        <v>2</v>
      </c>
      <c r="D36" s="8">
        <f>EXACT(G35,true)</f>
      </c>
      <c r="E36" s="8" t="s">
        <v>1994</v>
      </c>
      <c r="F36" s="8" t="s">
        <v>19</v>
      </c>
      <c r="G36" s="8" t="s">
        <v>2</v>
      </c>
      <c r="H36" s="8" t="s">
        <v>2</v>
      </c>
      <c r="I36" s="8" t="s">
        <v>2</v>
      </c>
      <c r="J36" s="8" t="s">
        <v>1995</v>
      </c>
    </row>
    <row r="37" spans="1:10" x14ac:dyDescent="0.25" outlineLevel="2" collapsed="1">
      <c r="A37" s="7" t="s">
        <v>15</v>
      </c>
      <c r="B37" s="7" t="s">
        <v>64</v>
      </c>
      <c r="C37" s="7" t="s">
        <v>2</v>
      </c>
      <c r="D37" s="7"/>
      <c r="E37" s="7" t="s">
        <v>1996</v>
      </c>
      <c r="F37" s="7" t="s">
        <v>19</v>
      </c>
      <c r="G37" s="7">
        <v>1</v>
      </c>
      <c r="H37" s="7" t="s">
        <v>2</v>
      </c>
      <c r="I37" s="7" t="s">
        <v>2</v>
      </c>
      <c r="J37" s="7" t="s">
        <v>1997</v>
      </c>
    </row>
    <row r="38" spans="1:10" x14ac:dyDescent="0.25" outlineLevel="2" collapsed="1">
      <c r="A38" s="7" t="s">
        <v>15</v>
      </c>
      <c r="B38" s="7" t="s">
        <v>64</v>
      </c>
      <c r="C38" s="7" t="s">
        <v>2</v>
      </c>
      <c r="D38" s="7"/>
      <c r="E38" s="7" t="s">
        <v>1998</v>
      </c>
      <c r="F38" s="7" t="s">
        <v>19</v>
      </c>
      <c r="G38" s="7">
        <v>1</v>
      </c>
      <c r="H38" s="7" t="s">
        <v>2</v>
      </c>
      <c r="I38" s="7" t="s">
        <v>2</v>
      </c>
      <c r="J38" s="7" t="s">
        <v>1999</v>
      </c>
    </row>
    <row r="39" spans="1:10" x14ac:dyDescent="0.25" outlineLevel="1" collapsed="1">
      <c r="A39" s="8" t="s">
        <v>19</v>
      </c>
      <c r="B39" s="9" t="s">
        <v>2000</v>
      </c>
      <c r="C39" s="8" t="s">
        <v>2</v>
      </c>
      <c r="D39" s="8">
        <f>NOT(EXACT(G35,true))</f>
      </c>
      <c r="E39" s="8" t="s">
        <v>2001</v>
      </c>
      <c r="F39" s="8" t="s">
        <v>19</v>
      </c>
      <c r="G39" s="8" t="s">
        <v>2</v>
      </c>
      <c r="H39" s="8" t="s">
        <v>2</v>
      </c>
      <c r="I39" s="8" t="s">
        <v>2</v>
      </c>
      <c r="J39" s="8" t="s">
        <v>2002</v>
      </c>
    </row>
    <row r="40" spans="1:10" x14ac:dyDescent="0.25" outlineLevel="2" collapsed="1">
      <c r="A40" s="7" t="s">
        <v>15</v>
      </c>
      <c r="B40" s="7" t="s">
        <v>64</v>
      </c>
      <c r="C40" s="7" t="s">
        <v>2</v>
      </c>
      <c r="D40" s="7"/>
      <c r="E40" s="7" t="s">
        <v>2003</v>
      </c>
      <c r="F40" s="7" t="s">
        <v>19</v>
      </c>
      <c r="G40" s="7">
        <v>1</v>
      </c>
      <c r="H40" s="7" t="s">
        <v>2</v>
      </c>
      <c r="I40" s="7" t="s">
        <v>2</v>
      </c>
      <c r="J40" s="7" t="s">
        <v>2004</v>
      </c>
    </row>
    <row r="41" spans="1:10" x14ac:dyDescent="0.25" outlineLevel="2" collapsed="1">
      <c r="A41" s="7" t="s">
        <v>15</v>
      </c>
      <c r="B41" s="7" t="s">
        <v>64</v>
      </c>
      <c r="C41" s="7" t="s">
        <v>2</v>
      </c>
      <c r="D41" s="7"/>
      <c r="E41" s="7" t="s">
        <v>2005</v>
      </c>
      <c r="F41" s="7" t="s">
        <v>19</v>
      </c>
      <c r="G41" s="7">
        <v>1</v>
      </c>
      <c r="H41" s="7" t="s">
        <v>2</v>
      </c>
      <c r="I41" s="7" t="s">
        <v>2</v>
      </c>
      <c r="J41" s="7" t="s">
        <v>2006</v>
      </c>
    </row>
    <row r="42" spans="1:10" x14ac:dyDescent="0.25" outlineLevel="2" collapsed="1">
      <c r="A42" s="7" t="s">
        <v>15</v>
      </c>
      <c r="B42" s="7" t="s">
        <v>64</v>
      </c>
      <c r="C42" s="7" t="s">
        <v>2</v>
      </c>
      <c r="D42" s="7"/>
      <c r="E42" s="7" t="s">
        <v>2007</v>
      </c>
      <c r="F42" s="7" t="s">
        <v>19</v>
      </c>
      <c r="G42" s="7">
        <v>1</v>
      </c>
      <c r="H42" s="7" t="s">
        <v>2</v>
      </c>
      <c r="I42" s="7" t="s">
        <v>2</v>
      </c>
      <c r="J42" s="7" t="s">
        <v>2008</v>
      </c>
    </row>
    <row r="43" spans="1:10" x14ac:dyDescent="0.25" outlineLevel="2" collapsed="1">
      <c r="A43" s="7" t="s">
        <v>15</v>
      </c>
      <c r="B43" s="7" t="s">
        <v>64</v>
      </c>
      <c r="C43" s="7" t="s">
        <v>2</v>
      </c>
      <c r="D43" s="7"/>
      <c r="E43" s="7" t="s">
        <v>2009</v>
      </c>
      <c r="F43" s="7" t="s">
        <v>19</v>
      </c>
      <c r="G43" s="7">
        <v>1</v>
      </c>
      <c r="H43" s="7" t="s">
        <v>2</v>
      </c>
      <c r="I43" s="7" t="s">
        <v>2</v>
      </c>
      <c r="J43" s="7" t="s">
        <v>2010</v>
      </c>
    </row>
    <row r="44" spans="1:10" x14ac:dyDescent="0.25" outlineLevel="2" collapsed="1">
      <c r="A44" s="7" t="s">
        <v>15</v>
      </c>
      <c r="B44" s="7" t="s">
        <v>64</v>
      </c>
      <c r="C44" s="7" t="s">
        <v>2</v>
      </c>
      <c r="D44" s="7"/>
      <c r="E44" s="7" t="s">
        <v>2011</v>
      </c>
      <c r="F44" s="7" t="s">
        <v>19</v>
      </c>
      <c r="G44" s="7">
        <v>1</v>
      </c>
      <c r="H44" s="7" t="s">
        <v>2</v>
      </c>
      <c r="I44" s="7" t="s">
        <v>2</v>
      </c>
      <c r="J44" s="7" t="s">
        <v>2012</v>
      </c>
    </row>
    <row r="45" spans="1:10" x14ac:dyDescent="0.25" outlineLevel="2" collapsed="1">
      <c r="A45" s="7" t="s">
        <v>15</v>
      </c>
      <c r="B45" s="7" t="s">
        <v>64</v>
      </c>
      <c r="C45" s="7" t="s">
        <v>2</v>
      </c>
      <c r="D45" s="7"/>
      <c r="E45" s="7" t="s">
        <v>2013</v>
      </c>
      <c r="F45" s="7" t="s">
        <v>19</v>
      </c>
      <c r="G45" s="7">
        <v>1</v>
      </c>
      <c r="H45" s="7" t="s">
        <v>2</v>
      </c>
      <c r="I45" s="7" t="s">
        <v>2</v>
      </c>
      <c r="J45" s="7" t="s">
        <v>2014</v>
      </c>
    </row>
    <row r="46" spans="1:10" x14ac:dyDescent="0.25" outlineLevel="1" collapsed="1">
      <c r="A46" s="8" t="s">
        <v>15</v>
      </c>
      <c r="B46" s="9" t="s">
        <v>2015</v>
      </c>
      <c r="C46" s="8" t="s">
        <v>2</v>
      </c>
      <c r="D46" s="8"/>
      <c r="E46" s="8" t="s">
        <v>1946</v>
      </c>
      <c r="F46" s="8" t="s">
        <v>19</v>
      </c>
      <c r="G46" s="8" t="s">
        <v>2</v>
      </c>
      <c r="H46" s="8" t="s">
        <v>2</v>
      </c>
      <c r="I46" s="8" t="s">
        <v>2</v>
      </c>
      <c r="J46" s="8" t="s">
        <v>2016</v>
      </c>
    </row>
    <row r="47" spans="1:10" x14ac:dyDescent="0.25" outlineLevel="2" collapsed="1">
      <c r="A47" s="7" t="s">
        <v>15</v>
      </c>
      <c r="B47" s="7" t="s">
        <v>64</v>
      </c>
      <c r="C47" s="7" t="s">
        <v>2</v>
      </c>
      <c r="D47" s="7"/>
      <c r="E47" s="7" t="s">
        <v>2017</v>
      </c>
      <c r="F47" s="7" t="s">
        <v>19</v>
      </c>
      <c r="G47" s="7">
        <v>1</v>
      </c>
      <c r="H47" s="7" t="s">
        <v>2</v>
      </c>
      <c r="I47" s="7" t="s">
        <v>2</v>
      </c>
      <c r="J47" s="7" t="s">
        <v>2018</v>
      </c>
    </row>
    <row r="48" spans="1:10" x14ac:dyDescent="0.25" outlineLevel="2" collapsed="1">
      <c r="A48" s="7" t="s">
        <v>15</v>
      </c>
      <c r="B48" s="7" t="s">
        <v>64</v>
      </c>
      <c r="C48" s="7" t="s">
        <v>2</v>
      </c>
      <c r="D48" s="7"/>
      <c r="E48" s="7" t="s">
        <v>2019</v>
      </c>
      <c r="F48" s="7" t="s">
        <v>19</v>
      </c>
      <c r="G48" s="7">
        <v>1</v>
      </c>
      <c r="H48" s="7" t="s">
        <v>2</v>
      </c>
      <c r="I48" s="7" t="s">
        <v>2</v>
      </c>
      <c r="J48" s="7" t="s">
        <v>2020</v>
      </c>
    </row>
    <row r="49" spans="1:10" x14ac:dyDescent="0.25" outlineLevel="2" collapsed="1">
      <c r="A49" s="7" t="s">
        <v>15</v>
      </c>
      <c r="B49" s="7" t="s">
        <v>64</v>
      </c>
      <c r="C49" s="7" t="s">
        <v>2</v>
      </c>
      <c r="D49" s="7"/>
      <c r="E49" s="7" t="s">
        <v>2021</v>
      </c>
      <c r="F49" s="7" t="s">
        <v>19</v>
      </c>
      <c r="G49" s="7">
        <v>1</v>
      </c>
      <c r="H49" s="7" t="s">
        <v>2</v>
      </c>
      <c r="I49" s="7" t="s">
        <v>2</v>
      </c>
      <c r="J49" s="7" t="s">
        <v>2022</v>
      </c>
    </row>
    <row r="50" spans="1:10" x14ac:dyDescent="0.25" outlineLevel="1" collapsed="1">
      <c r="A50" s="7" t="s">
        <v>15</v>
      </c>
      <c r="B50" s="7" t="s">
        <v>64</v>
      </c>
      <c r="C50" s="7" t="s">
        <v>2</v>
      </c>
      <c r="D50" s="7"/>
      <c r="E50" s="7" t="s">
        <v>2023</v>
      </c>
      <c r="F50" s="7" t="s">
        <v>19</v>
      </c>
      <c r="G50" s="7">
        <v>1</v>
      </c>
      <c r="H50" s="7" t="s">
        <v>2</v>
      </c>
      <c r="I50" s="7" t="s">
        <v>2</v>
      </c>
      <c r="J50" s="7" t="s">
        <v>2024</v>
      </c>
    </row>
    <row r="51" spans="1:10" x14ac:dyDescent="0.25">
      <c r="A51" s="5" t="s">
        <v>15</v>
      </c>
      <c r="B51" s="6" t="s">
        <v>2025</v>
      </c>
      <c r="C51" s="5" t="s">
        <v>2</v>
      </c>
      <c r="D51" s="5"/>
      <c r="E51" s="5" t="s">
        <v>2026</v>
      </c>
      <c r="F51" s="5" t="s">
        <v>19</v>
      </c>
      <c r="G51" s="5" t="s">
        <v>2</v>
      </c>
      <c r="H51" s="5" t="s">
        <v>2</v>
      </c>
      <c r="I51" s="5" t="s">
        <v>2</v>
      </c>
      <c r="J51" s="5" t="s">
        <v>2027</v>
      </c>
    </row>
    <row r="52" spans="1:10" x14ac:dyDescent="0.25" outlineLevel="1" collapsed="1">
      <c r="A52" s="7" t="s">
        <v>15</v>
      </c>
      <c r="B52" s="7" t="s">
        <v>295</v>
      </c>
      <c r="C52" s="7" t="s">
        <v>2</v>
      </c>
      <c r="D52" s="7"/>
      <c r="E52" s="7" t="s">
        <v>2028</v>
      </c>
      <c r="F52" s="7" t="s">
        <v>19</v>
      </c>
      <c r="G52" s="7" t="b">
        <v>1</v>
      </c>
      <c r="H52" s="7" t="s">
        <v>2</v>
      </c>
      <c r="I52" s="7" t="s">
        <v>2</v>
      </c>
      <c r="J52" s="7" t="s">
        <v>2029</v>
      </c>
    </row>
    <row r="53" spans="1:10" x14ac:dyDescent="0.25" outlineLevel="1" collapsed="1">
      <c r="A53" s="7" t="s">
        <v>19</v>
      </c>
      <c r="B53" s="7" t="s">
        <v>64</v>
      </c>
      <c r="C53" s="7" t="s">
        <v>2</v>
      </c>
      <c r="D53" s="7">
        <f>EXACT(G52,true)</f>
      </c>
      <c r="E53" s="7" t="s">
        <v>2030</v>
      </c>
      <c r="F53" s="7" t="s">
        <v>19</v>
      </c>
      <c r="G53" s="7">
        <v>1</v>
      </c>
      <c r="H53" s="7" t="s">
        <v>2</v>
      </c>
      <c r="I53" s="7" t="s">
        <v>2</v>
      </c>
      <c r="J53" s="7" t="s">
        <v>2031</v>
      </c>
    </row>
    <row r="54" spans="1:10" x14ac:dyDescent="0.25" outlineLevel="1" collapsed="1">
      <c r="A54" s="7" t="s">
        <v>19</v>
      </c>
      <c r="B54" s="7" t="s">
        <v>64</v>
      </c>
      <c r="C54" s="7" t="s">
        <v>2</v>
      </c>
      <c r="D54" s="7">
        <f>NOT(EXACT(G52,true))</f>
      </c>
      <c r="E54" s="7" t="s">
        <v>2032</v>
      </c>
      <c r="F54" s="7" t="s">
        <v>19</v>
      </c>
      <c r="G54" s="7">
        <v>1</v>
      </c>
      <c r="H54" s="7" t="s">
        <v>2</v>
      </c>
      <c r="I54" s="7" t="s">
        <v>2</v>
      </c>
      <c r="J54" s="7" t="s">
        <v>2033</v>
      </c>
    </row>
    <row r="55" spans="1:10" x14ac:dyDescent="0.25" outlineLevel="1" collapsed="1">
      <c r="A55" s="7" t="s">
        <v>15</v>
      </c>
      <c r="B55" s="7" t="s">
        <v>295</v>
      </c>
      <c r="C55" s="7" t="s">
        <v>2</v>
      </c>
      <c r="D55" s="7"/>
      <c r="E55" s="7" t="s">
        <v>2034</v>
      </c>
      <c r="F55" s="7" t="s">
        <v>19</v>
      </c>
      <c r="G55" s="7" t="b">
        <v>1</v>
      </c>
      <c r="H55" s="7" t="s">
        <v>2</v>
      </c>
      <c r="I55" s="7" t="s">
        <v>2</v>
      </c>
      <c r="J55" s="7" t="s">
        <v>2035</v>
      </c>
    </row>
    <row r="56" spans="1:10" x14ac:dyDescent="0.25" outlineLevel="1" collapsed="1">
      <c r="A56" s="7" t="s">
        <v>15</v>
      </c>
      <c r="B56" s="7" t="s">
        <v>295</v>
      </c>
      <c r="C56" s="7" t="s">
        <v>2</v>
      </c>
      <c r="D56" s="7"/>
      <c r="E56" s="7" t="s">
        <v>2036</v>
      </c>
      <c r="F56" s="7" t="s">
        <v>19</v>
      </c>
      <c r="G56" s="7" t="b">
        <v>1</v>
      </c>
      <c r="H56" s="7" t="s">
        <v>2</v>
      </c>
      <c r="I56" s="7" t="s">
        <v>2</v>
      </c>
      <c r="J56" s="7" t="s">
        <v>2037</v>
      </c>
    </row>
    <row r="57" spans="1:10" x14ac:dyDescent="0.25" outlineLevel="1" collapsed="1">
      <c r="A57" s="8" t="s">
        <v>19</v>
      </c>
      <c r="B57" s="9" t="s">
        <v>2038</v>
      </c>
      <c r="C57" s="8" t="s">
        <v>2</v>
      </c>
      <c r="D57" s="8">
        <f>EXACT(G56,true)</f>
      </c>
      <c r="E57" s="8" t="s">
        <v>2039</v>
      </c>
      <c r="F57" s="8" t="s">
        <v>19</v>
      </c>
      <c r="G57" s="8" t="s">
        <v>2</v>
      </c>
      <c r="H57" s="8" t="s">
        <v>2</v>
      </c>
      <c r="I57" s="8" t="s">
        <v>2</v>
      </c>
      <c r="J57" s="8" t="s">
        <v>2040</v>
      </c>
    </row>
    <row r="58" spans="1:10" x14ac:dyDescent="0.25" outlineLevel="2" collapsed="1">
      <c r="A58" s="7" t="s">
        <v>15</v>
      </c>
      <c r="B58" s="7" t="s">
        <v>295</v>
      </c>
      <c r="C58" s="7" t="s">
        <v>2</v>
      </c>
      <c r="D58" s="7"/>
      <c r="E58" s="7" t="s">
        <v>2041</v>
      </c>
      <c r="F58" s="7" t="s">
        <v>19</v>
      </c>
      <c r="G58" s="7" t="b">
        <v>1</v>
      </c>
      <c r="H58" s="7" t="s">
        <v>2</v>
      </c>
      <c r="I58" s="7" t="s">
        <v>2</v>
      </c>
      <c r="J58" s="7" t="s">
        <v>2042</v>
      </c>
    </row>
    <row r="59" spans="1:10" x14ac:dyDescent="0.25" outlineLevel="2" collapsed="1">
      <c r="A59" s="8" t="s">
        <v>19</v>
      </c>
      <c r="B59" s="9" t="s">
        <v>2043</v>
      </c>
      <c r="C59" s="8" t="s">
        <v>2</v>
      </c>
      <c r="D59" s="8">
        <f>EXACT(G58,true)</f>
      </c>
      <c r="E59" s="8" t="s">
        <v>2044</v>
      </c>
      <c r="F59" s="8" t="s">
        <v>19</v>
      </c>
      <c r="G59" s="8" t="s">
        <v>2</v>
      </c>
      <c r="H59" s="8" t="s">
        <v>2</v>
      </c>
      <c r="I59" s="8" t="s">
        <v>2</v>
      </c>
      <c r="J59" s="8" t="s">
        <v>2045</v>
      </c>
    </row>
    <row r="60" spans="1:10" x14ac:dyDescent="0.25" outlineLevel="3" collapsed="1">
      <c r="A60" s="7" t="s">
        <v>15</v>
      </c>
      <c r="B60" s="7" t="s">
        <v>295</v>
      </c>
      <c r="C60" s="7" t="s">
        <v>2</v>
      </c>
      <c r="D60" s="7"/>
      <c r="E60" s="7" t="s">
        <v>2046</v>
      </c>
      <c r="F60" s="7" t="s">
        <v>19</v>
      </c>
      <c r="G60" s="7" t="b">
        <v>1</v>
      </c>
      <c r="H60" s="7" t="s">
        <v>2</v>
      </c>
      <c r="I60" s="7" t="s">
        <v>2</v>
      </c>
      <c r="J60" s="7" t="s">
        <v>2047</v>
      </c>
    </row>
    <row r="61" spans="1:10" x14ac:dyDescent="0.25" outlineLevel="3" collapsed="1">
      <c r="A61" s="7" t="s">
        <v>19</v>
      </c>
      <c r="B61" s="7" t="s">
        <v>295</v>
      </c>
      <c r="C61" s="7" t="s">
        <v>2</v>
      </c>
      <c r="D61" s="7">
        <f>EXACT(G60,true)</f>
      </c>
      <c r="E61" s="7" t="s">
        <v>2048</v>
      </c>
      <c r="F61" s="7" t="s">
        <v>19</v>
      </c>
      <c r="G61" s="7" t="b">
        <v>1</v>
      </c>
      <c r="H61" s="7" t="s">
        <v>2</v>
      </c>
      <c r="I61" s="7" t="s">
        <v>2</v>
      </c>
      <c r="J61" s="7" t="s">
        <v>2049</v>
      </c>
    </row>
    <row r="62" spans="1:10" x14ac:dyDescent="0.25" outlineLevel="2" collapsed="1">
      <c r="A62" s="7" t="s">
        <v>19</v>
      </c>
      <c r="B62" s="7" t="s">
        <v>295</v>
      </c>
      <c r="C62" s="7" t="s">
        <v>2</v>
      </c>
      <c r="D62" s="7">
        <f>NOT(EXACT(G58,true))</f>
      </c>
      <c r="E62" s="7" t="s">
        <v>2050</v>
      </c>
      <c r="F62" s="7" t="s">
        <v>19</v>
      </c>
      <c r="G62" s="7" t="b">
        <v>1</v>
      </c>
      <c r="H62" s="7" t="s">
        <v>2</v>
      </c>
      <c r="I62" s="7" t="s">
        <v>2</v>
      </c>
      <c r="J62" s="7" t="s">
        <v>2051</v>
      </c>
    </row>
    <row r="63" spans="1:10" x14ac:dyDescent="0.25" outlineLevel="1" collapsed="1">
      <c r="A63" s="7" t="s">
        <v>15</v>
      </c>
      <c r="B63" s="7" t="s">
        <v>295</v>
      </c>
      <c r="C63" s="7" t="s">
        <v>2</v>
      </c>
      <c r="D63" s="7"/>
      <c r="E63" s="7" t="s">
        <v>2052</v>
      </c>
      <c r="F63" s="7" t="s">
        <v>19</v>
      </c>
      <c r="G63" s="7" t="b">
        <v>1</v>
      </c>
      <c r="H63" s="7" t="s">
        <v>2</v>
      </c>
      <c r="I63" s="7" t="s">
        <v>2</v>
      </c>
      <c r="J63" s="7" t="s">
        <v>2053</v>
      </c>
    </row>
    <row r="64" spans="1:10" x14ac:dyDescent="0.25" outlineLevel="1" collapsed="1">
      <c r="A64" s="7" t="s">
        <v>15</v>
      </c>
      <c r="B64" s="7" t="s">
        <v>64</v>
      </c>
      <c r="C64" s="7" t="s">
        <v>2</v>
      </c>
      <c r="D64" s="7"/>
      <c r="E64" s="7" t="s">
        <v>2054</v>
      </c>
      <c r="F64" s="7" t="s">
        <v>19</v>
      </c>
      <c r="G64" s="7">
        <v>1</v>
      </c>
      <c r="H64" s="7" t="s">
        <v>2</v>
      </c>
      <c r="I64" s="7" t="s">
        <v>2</v>
      </c>
      <c r="J64" s="7" t="s">
        <v>2055</v>
      </c>
    </row>
  </sheetData>
  <mergeCells count="3">
    <mergeCell ref="A1:J1"/>
    <mergeCell ref="B2:J2"/>
    <mergeCell ref="B3:J3"/>
  </mergeCells>
  <hyperlinks>
    <hyperlink ref="B5" r:id="rId1" location="#'Project Management (Internal R'!A1"/>
    <hyperlink ref="B7" r:id="rId2" location="#'Project Management (Interna 2'!A1"/>
    <hyperlink ref="B15" r:id="rId3" location="#'Project Management (Interna 1'!A1"/>
    <hyperlink ref="B19" r:id="rId4" location="#'Financial Viability (Intern 3'!A1"/>
    <hyperlink ref="B20" r:id="rId5" location="#'Financial Viability (Internal '!A1"/>
    <hyperlink ref="B26" r:id="rId6" location="#'Financial Viability (Intern 1'!A1"/>
    <hyperlink ref="B31" r:id="rId7" location="#'Financial Viability (Intern 2'!A1"/>
    <hyperlink ref="B34" r:id="rId8" location="#'Opportunity Cost (Internal Ris'!A1"/>
    <hyperlink ref="B36" r:id="rId9" location="#'Opportunity Cost (Internal  2'!A1"/>
    <hyperlink ref="B39" r:id="rId10" location="#'Opportunity Cost (Internal  3'!A1"/>
    <hyperlink ref="B46" r:id="rId11" location="#'Opportunity Cost (Internal  1'!A1"/>
    <hyperlink ref="B51" r:id="rId12" location="#'Project Longevity (Internal Ri'!A1"/>
    <hyperlink ref="B57" r:id="rId13" location="#'Project Longevity (Question 5 '!A1"/>
    <hyperlink ref="B59" r:id="rId14" location="#'Project Longevity (Question 6 '!A1"/>
  </hyperlinks>
  <pageMargins left="0.7" right="0.7" top="0.75" bottom="0.75" header="0.3" footer="0.3"/>
  <pageSetup orientation="portrait" horizontalDpi="4294967295" verticalDpi="4294967295" scale="100" fitToWidth="1" fitToHeight="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2136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2138</v>
      </c>
      <c r="C5" s="5" t="s">
        <v>2</v>
      </c>
      <c r="D5" s="5"/>
      <c r="E5" s="5" t="s">
        <v>2139</v>
      </c>
      <c r="F5" s="5" t="s">
        <v>19</v>
      </c>
      <c r="G5" s="5" t="s">
        <v>2</v>
      </c>
      <c r="H5" s="5" t="s">
        <v>2</v>
      </c>
      <c r="I5" s="5" t="s">
        <v>2</v>
      </c>
      <c r="J5" s="5" t="s">
        <v>2140</v>
      </c>
    </row>
    <row r="6" spans="1:10" x14ac:dyDescent="0.25" outlineLevel="1" collapsed="1">
      <c r="A6" s="7" t="s">
        <v>15</v>
      </c>
      <c r="B6" s="7" t="s">
        <v>64</v>
      </c>
      <c r="C6" s="7" t="s">
        <v>2</v>
      </c>
      <c r="D6" s="7"/>
      <c r="E6" s="7" t="s">
        <v>2141</v>
      </c>
      <c r="F6" s="7" t="s">
        <v>19</v>
      </c>
      <c r="G6" s="7">
        <v>1</v>
      </c>
      <c r="H6" s="7" t="s">
        <v>2</v>
      </c>
      <c r="I6" s="7" t="s">
        <v>2</v>
      </c>
      <c r="J6" s="7" t="s">
        <v>2142</v>
      </c>
    </row>
    <row r="7" spans="1:10" x14ac:dyDescent="0.25" outlineLevel="1" collapsed="1">
      <c r="A7" s="7" t="s">
        <v>15</v>
      </c>
      <c r="B7" s="7" t="s">
        <v>64</v>
      </c>
      <c r="C7" s="7" t="s">
        <v>2</v>
      </c>
      <c r="D7" s="7"/>
      <c r="E7" s="7" t="s">
        <v>2143</v>
      </c>
      <c r="F7" s="7" t="s">
        <v>19</v>
      </c>
      <c r="G7" s="7">
        <v>1</v>
      </c>
      <c r="H7" s="7" t="s">
        <v>2</v>
      </c>
      <c r="I7" s="7" t="s">
        <v>2</v>
      </c>
      <c r="J7" s="7" t="s">
        <v>2144</v>
      </c>
    </row>
    <row r="8" spans="1:10" x14ac:dyDescent="0.25" outlineLevel="1" collapsed="1">
      <c r="A8" s="7" t="s">
        <v>15</v>
      </c>
      <c r="B8" s="7" t="s">
        <v>64</v>
      </c>
      <c r="C8" s="7" t="s">
        <v>2</v>
      </c>
      <c r="D8" s="7"/>
      <c r="E8" s="7" t="s">
        <v>2145</v>
      </c>
      <c r="F8" s="7" t="s">
        <v>19</v>
      </c>
      <c r="G8" s="7">
        <v>1</v>
      </c>
      <c r="H8" s="7" t="s">
        <v>2</v>
      </c>
      <c r="I8" s="7" t="s">
        <v>2</v>
      </c>
      <c r="J8" s="7" t="s">
        <v>2146</v>
      </c>
    </row>
    <row r="9" spans="1:10" x14ac:dyDescent="0.25" outlineLevel="1" collapsed="1">
      <c r="A9" s="7" t="s">
        <v>15</v>
      </c>
      <c r="B9" s="7" t="s">
        <v>64</v>
      </c>
      <c r="C9" s="7" t="s">
        <v>2</v>
      </c>
      <c r="D9" s="7"/>
      <c r="E9" s="7" t="s">
        <v>2147</v>
      </c>
      <c r="F9" s="7" t="s">
        <v>19</v>
      </c>
      <c r="G9" s="7">
        <v>1</v>
      </c>
      <c r="H9" s="7" t="s">
        <v>2</v>
      </c>
      <c r="I9" s="7" t="s">
        <v>2</v>
      </c>
      <c r="J9" s="7" t="s">
        <v>2148</v>
      </c>
    </row>
    <row r="10" spans="1:10" x14ac:dyDescent="0.25" outlineLevel="1" collapsed="1">
      <c r="A10" s="7" t="s">
        <v>15</v>
      </c>
      <c r="B10" s="7" t="s">
        <v>64</v>
      </c>
      <c r="C10" s="7" t="s">
        <v>2</v>
      </c>
      <c r="D10" s="7"/>
      <c r="E10" s="7" t="s">
        <v>2149</v>
      </c>
      <c r="F10" s="7" t="s">
        <v>19</v>
      </c>
      <c r="G10" s="7">
        <v>1</v>
      </c>
      <c r="H10" s="7" t="s">
        <v>2</v>
      </c>
      <c r="I10" s="7" t="s">
        <v>2</v>
      </c>
      <c r="J10" s="7" t="s">
        <v>2150</v>
      </c>
    </row>
    <row r="11" spans="1:10" x14ac:dyDescent="0.25">
      <c r="A11" s="5" t="s">
        <v>15</v>
      </c>
      <c r="B11" s="6" t="s">
        <v>2151</v>
      </c>
      <c r="C11" s="5" t="s">
        <v>2</v>
      </c>
      <c r="D11" s="5"/>
      <c r="E11" s="5" t="s">
        <v>1982</v>
      </c>
      <c r="F11" s="5" t="s">
        <v>19</v>
      </c>
      <c r="G11" s="5" t="s">
        <v>2</v>
      </c>
      <c r="H11" s="5" t="s">
        <v>2</v>
      </c>
      <c r="I11" s="5" t="s">
        <v>2</v>
      </c>
      <c r="J11" s="5" t="s">
        <v>2152</v>
      </c>
    </row>
    <row r="12" spans="1:10" x14ac:dyDescent="0.25" outlineLevel="1" collapsed="1">
      <c r="A12" s="7" t="s">
        <v>15</v>
      </c>
      <c r="B12" s="7" t="s">
        <v>64</v>
      </c>
      <c r="C12" s="7" t="s">
        <v>2</v>
      </c>
      <c r="D12" s="7"/>
      <c r="E12" s="7" t="s">
        <v>2153</v>
      </c>
      <c r="F12" s="7" t="s">
        <v>19</v>
      </c>
      <c r="G12" s="7">
        <v>1</v>
      </c>
      <c r="H12" s="7" t="s">
        <v>2</v>
      </c>
      <c r="I12" s="7" t="s">
        <v>2</v>
      </c>
      <c r="J12" s="7" t="s">
        <v>2154</v>
      </c>
    </row>
    <row r="13" spans="1:10" x14ac:dyDescent="0.25">
      <c r="A13" s="5" t="s">
        <v>15</v>
      </c>
      <c r="B13" s="5" t="s">
        <v>64</v>
      </c>
      <c r="C13" s="5" t="s">
        <v>2</v>
      </c>
      <c r="D13" s="5"/>
      <c r="E13" s="5" t="s">
        <v>2155</v>
      </c>
      <c r="F13" s="5" t="s">
        <v>19</v>
      </c>
      <c r="G13" s="5">
        <v>1</v>
      </c>
      <c r="H13" s="5" t="s">
        <v>2</v>
      </c>
      <c r="I13" s="5" t="s">
        <v>2</v>
      </c>
      <c r="J13" s="5" t="s">
        <v>2156</v>
      </c>
    </row>
  </sheetData>
  <mergeCells count="3">
    <mergeCell ref="A1:J1"/>
    <mergeCell ref="B2:J2"/>
    <mergeCell ref="B3:J3"/>
  </mergeCells>
  <hyperlinks>
    <hyperlink ref="B5" r:id="rId1" location="#'Political Risk (External Risks'!A1"/>
    <hyperlink ref="B11" r:id="rId2" location="#'Political Risk (External Ri 1'!A1"/>
  </hyperlinks>
  <pageMargins left="0.7" right="0.7" top="0.75" bottom="0.75" header="0.3" footer="0.3"/>
  <pageSetup orientation="portrait" horizontalDpi="4294967295" verticalDpi="4294967295" scale="100" fitToWidth="1" fitToHeight="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2056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2059</v>
      </c>
      <c r="C5" s="5" t="s">
        <v>2</v>
      </c>
      <c r="D5" s="5"/>
      <c r="E5" s="5" t="s">
        <v>2060</v>
      </c>
      <c r="F5" s="5" t="s">
        <v>19</v>
      </c>
      <c r="G5" s="5" t="s">
        <v>2</v>
      </c>
      <c r="H5" s="5" t="s">
        <v>2</v>
      </c>
      <c r="I5" s="5" t="s">
        <v>2</v>
      </c>
      <c r="J5" s="5" t="s">
        <v>2061</v>
      </c>
    </row>
    <row r="6" spans="1:10" x14ac:dyDescent="0.25" outlineLevel="1" collapsed="1">
      <c r="A6" s="7" t="s">
        <v>15</v>
      </c>
      <c r="B6" s="7" t="s">
        <v>295</v>
      </c>
      <c r="C6" s="7" t="s">
        <v>2</v>
      </c>
      <c r="D6" s="7"/>
      <c r="E6" s="7" t="s">
        <v>2062</v>
      </c>
      <c r="F6" s="7" t="s">
        <v>19</v>
      </c>
      <c r="G6" s="7" t="b">
        <v>1</v>
      </c>
      <c r="H6" s="7" t="s">
        <v>2</v>
      </c>
      <c r="I6" s="7" t="s">
        <v>2</v>
      </c>
      <c r="J6" s="7" t="s">
        <v>2063</v>
      </c>
    </row>
    <row r="7" spans="1:10" x14ac:dyDescent="0.25" outlineLevel="1" collapsed="1">
      <c r="A7" s="8" t="s">
        <v>19</v>
      </c>
      <c r="B7" s="9" t="s">
        <v>2064</v>
      </c>
      <c r="C7" s="8" t="s">
        <v>2</v>
      </c>
      <c r="D7" s="8">
        <f>EXACT(G6,true)</f>
      </c>
      <c r="E7" s="8" t="s">
        <v>2065</v>
      </c>
      <c r="F7" s="8" t="s">
        <v>19</v>
      </c>
      <c r="G7" s="8" t="s">
        <v>2</v>
      </c>
      <c r="H7" s="8" t="s">
        <v>2</v>
      </c>
      <c r="I7" s="8" t="s">
        <v>2</v>
      </c>
      <c r="J7" s="8" t="s">
        <v>2066</v>
      </c>
    </row>
    <row r="8" spans="1:10" x14ac:dyDescent="0.25" outlineLevel="2" collapsed="1">
      <c r="A8" s="7" t="s">
        <v>15</v>
      </c>
      <c r="B8" s="7" t="s">
        <v>295</v>
      </c>
      <c r="C8" s="7" t="s">
        <v>2</v>
      </c>
      <c r="D8" s="7"/>
      <c r="E8" s="7" t="s">
        <v>2067</v>
      </c>
      <c r="F8" s="7" t="s">
        <v>19</v>
      </c>
      <c r="G8" s="7" t="b">
        <v>1</v>
      </c>
      <c r="H8" s="7" t="s">
        <v>2</v>
      </c>
      <c r="I8" s="7" t="s">
        <v>2</v>
      </c>
      <c r="J8" s="7" t="s">
        <v>2068</v>
      </c>
    </row>
    <row r="9" spans="1:10" x14ac:dyDescent="0.25" outlineLevel="2" collapsed="1">
      <c r="A9" s="8" t="s">
        <v>19</v>
      </c>
      <c r="B9" s="9" t="s">
        <v>2069</v>
      </c>
      <c r="C9" s="8" t="s">
        <v>2</v>
      </c>
      <c r="D9" s="8">
        <f>EXACT(G8,true)</f>
      </c>
      <c r="E9" s="8" t="s">
        <v>2070</v>
      </c>
      <c r="F9" s="8" t="s">
        <v>19</v>
      </c>
      <c r="G9" s="8" t="s">
        <v>2</v>
      </c>
      <c r="H9" s="8" t="s">
        <v>2</v>
      </c>
      <c r="I9" s="8" t="s">
        <v>2</v>
      </c>
      <c r="J9" s="8" t="s">
        <v>2071</v>
      </c>
    </row>
    <row r="10" spans="1:10" x14ac:dyDescent="0.25" outlineLevel="3" collapsed="1">
      <c r="A10" s="7" t="s">
        <v>15</v>
      </c>
      <c r="B10" s="7" t="s">
        <v>64</v>
      </c>
      <c r="C10" s="7" t="s">
        <v>2</v>
      </c>
      <c r="D10" s="7"/>
      <c r="E10" s="7" t="s">
        <v>2072</v>
      </c>
      <c r="F10" s="7" t="s">
        <v>19</v>
      </c>
      <c r="G10" s="7">
        <v>1</v>
      </c>
      <c r="H10" s="7" t="s">
        <v>2</v>
      </c>
      <c r="I10" s="7" t="s">
        <v>2</v>
      </c>
      <c r="J10" s="7" t="s">
        <v>2073</v>
      </c>
    </row>
    <row r="11" spans="1:10" x14ac:dyDescent="0.25" outlineLevel="3" collapsed="1">
      <c r="A11" s="7" t="s">
        <v>15</v>
      </c>
      <c r="B11" s="7" t="s">
        <v>64</v>
      </c>
      <c r="C11" s="7" t="s">
        <v>2</v>
      </c>
      <c r="D11" s="7"/>
      <c r="E11" s="7" t="s">
        <v>2074</v>
      </c>
      <c r="F11" s="7" t="s">
        <v>19</v>
      </c>
      <c r="G11" s="7">
        <v>1</v>
      </c>
      <c r="H11" s="7" t="s">
        <v>2</v>
      </c>
      <c r="I11" s="7" t="s">
        <v>2</v>
      </c>
      <c r="J11" s="7" t="s">
        <v>2075</v>
      </c>
    </row>
    <row r="12" spans="1:10" x14ac:dyDescent="0.25" outlineLevel="1" collapsed="1">
      <c r="A12" s="8" t="s">
        <v>15</v>
      </c>
      <c r="B12" s="9" t="s">
        <v>2076</v>
      </c>
      <c r="C12" s="8" t="s">
        <v>2</v>
      </c>
      <c r="D12" s="8"/>
      <c r="E12" s="8" t="s">
        <v>2077</v>
      </c>
      <c r="F12" s="8" t="s">
        <v>19</v>
      </c>
      <c r="G12" s="8" t="s">
        <v>2</v>
      </c>
      <c r="H12" s="8" t="s">
        <v>2</v>
      </c>
      <c r="I12" s="8" t="s">
        <v>2</v>
      </c>
      <c r="J12" s="8" t="s">
        <v>2078</v>
      </c>
    </row>
    <row r="13" spans="1:10" x14ac:dyDescent="0.25" outlineLevel="2" collapsed="1">
      <c r="A13" s="7" t="s">
        <v>15</v>
      </c>
      <c r="B13" s="7" t="s">
        <v>64</v>
      </c>
      <c r="C13" s="7" t="s">
        <v>2</v>
      </c>
      <c r="D13" s="7"/>
      <c r="E13" s="7" t="s">
        <v>2079</v>
      </c>
      <c r="F13" s="7" t="s">
        <v>19</v>
      </c>
      <c r="G13" s="7">
        <v>1</v>
      </c>
      <c r="H13" s="7" t="s">
        <v>2</v>
      </c>
      <c r="I13" s="7" t="s">
        <v>2</v>
      </c>
      <c r="J13" s="7" t="s">
        <v>2080</v>
      </c>
    </row>
    <row r="14" spans="1:10" x14ac:dyDescent="0.25" outlineLevel="2" collapsed="1">
      <c r="A14" s="7" t="s">
        <v>15</v>
      </c>
      <c r="B14" s="7" t="s">
        <v>64</v>
      </c>
      <c r="C14" s="7" t="s">
        <v>2</v>
      </c>
      <c r="D14" s="7"/>
      <c r="E14" s="7" t="s">
        <v>2081</v>
      </c>
      <c r="F14" s="7" t="s">
        <v>19</v>
      </c>
      <c r="G14" s="7">
        <v>1</v>
      </c>
      <c r="H14" s="7" t="s">
        <v>2</v>
      </c>
      <c r="I14" s="7" t="s">
        <v>2</v>
      </c>
      <c r="J14" s="7" t="s">
        <v>2082</v>
      </c>
    </row>
    <row r="15" spans="1:10" x14ac:dyDescent="0.25" outlineLevel="2" collapsed="1">
      <c r="A15" s="7" t="s">
        <v>15</v>
      </c>
      <c r="B15" s="7" t="s">
        <v>64</v>
      </c>
      <c r="C15" s="7" t="s">
        <v>2</v>
      </c>
      <c r="D15" s="7"/>
      <c r="E15" s="7" t="s">
        <v>2083</v>
      </c>
      <c r="F15" s="7" t="s">
        <v>19</v>
      </c>
      <c r="G15" s="7">
        <v>1</v>
      </c>
      <c r="H15" s="7" t="s">
        <v>2</v>
      </c>
      <c r="I15" s="7" t="s">
        <v>2</v>
      </c>
      <c r="J15" s="7" t="s">
        <v>2084</v>
      </c>
    </row>
    <row r="16" spans="1:10" x14ac:dyDescent="0.25" outlineLevel="1" collapsed="1">
      <c r="A16" s="8" t="s">
        <v>15</v>
      </c>
      <c r="B16" s="9" t="s">
        <v>2085</v>
      </c>
      <c r="C16" s="8" t="s">
        <v>2</v>
      </c>
      <c r="D16" s="8"/>
      <c r="E16" s="8" t="s">
        <v>2086</v>
      </c>
      <c r="F16" s="8" t="s">
        <v>19</v>
      </c>
      <c r="G16" s="8" t="s">
        <v>2</v>
      </c>
      <c r="H16" s="8" t="s">
        <v>2</v>
      </c>
      <c r="I16" s="8" t="s">
        <v>2</v>
      </c>
      <c r="J16" s="8" t="s">
        <v>2087</v>
      </c>
    </row>
    <row r="17" spans="1:10" x14ac:dyDescent="0.25" outlineLevel="2" collapsed="1">
      <c r="A17" s="7" t="s">
        <v>15</v>
      </c>
      <c r="B17" s="7" t="s">
        <v>64</v>
      </c>
      <c r="C17" s="7" t="s">
        <v>2</v>
      </c>
      <c r="D17" s="7"/>
      <c r="E17" s="7" t="s">
        <v>2088</v>
      </c>
      <c r="F17" s="7" t="s">
        <v>19</v>
      </c>
      <c r="G17" s="7">
        <v>1</v>
      </c>
      <c r="H17" s="7" t="s">
        <v>2</v>
      </c>
      <c r="I17" s="7" t="s">
        <v>2</v>
      </c>
      <c r="J17" s="7" t="s">
        <v>2089</v>
      </c>
    </row>
    <row r="18" spans="1:10" x14ac:dyDescent="0.25" outlineLevel="2" collapsed="1">
      <c r="A18" s="7" t="s">
        <v>15</v>
      </c>
      <c r="B18" s="7" t="s">
        <v>64</v>
      </c>
      <c r="C18" s="7" t="s">
        <v>2</v>
      </c>
      <c r="D18" s="7"/>
      <c r="E18" s="7" t="s">
        <v>2090</v>
      </c>
      <c r="F18" s="7" t="s">
        <v>19</v>
      </c>
      <c r="G18" s="7">
        <v>1</v>
      </c>
      <c r="H18" s="7" t="s">
        <v>2</v>
      </c>
      <c r="I18" s="7" t="s">
        <v>2</v>
      </c>
      <c r="J18" s="7" t="s">
        <v>2091</v>
      </c>
    </row>
    <row r="19" spans="1:10" x14ac:dyDescent="0.25" outlineLevel="2" collapsed="1">
      <c r="A19" s="7" t="s">
        <v>15</v>
      </c>
      <c r="B19" s="7" t="s">
        <v>64</v>
      </c>
      <c r="C19" s="7" t="s">
        <v>2</v>
      </c>
      <c r="D19" s="7"/>
      <c r="E19" s="7" t="s">
        <v>2092</v>
      </c>
      <c r="F19" s="7" t="s">
        <v>19</v>
      </c>
      <c r="G19" s="7">
        <v>1</v>
      </c>
      <c r="H19" s="7" t="s">
        <v>2</v>
      </c>
      <c r="I19" s="7" t="s">
        <v>2</v>
      </c>
      <c r="J19" s="7" t="s">
        <v>2093</v>
      </c>
    </row>
    <row r="20" spans="1:10" x14ac:dyDescent="0.25" outlineLevel="1" collapsed="1">
      <c r="A20" s="8" t="s">
        <v>15</v>
      </c>
      <c r="B20" s="9" t="s">
        <v>2094</v>
      </c>
      <c r="C20" s="8" t="s">
        <v>2</v>
      </c>
      <c r="D20" s="8"/>
      <c r="E20" s="8" t="s">
        <v>2095</v>
      </c>
      <c r="F20" s="8" t="s">
        <v>19</v>
      </c>
      <c r="G20" s="8" t="s">
        <v>2</v>
      </c>
      <c r="H20" s="8" t="s">
        <v>2</v>
      </c>
      <c r="I20" s="8" t="s">
        <v>2</v>
      </c>
      <c r="J20" s="8" t="s">
        <v>2096</v>
      </c>
    </row>
    <row r="21" spans="1:10" x14ac:dyDescent="0.25" outlineLevel="2" collapsed="1">
      <c r="A21" s="7" t="s">
        <v>15</v>
      </c>
      <c r="B21" s="7" t="s">
        <v>64</v>
      </c>
      <c r="C21" s="7" t="s">
        <v>2</v>
      </c>
      <c r="D21" s="7"/>
      <c r="E21" s="7" t="s">
        <v>2088</v>
      </c>
      <c r="F21" s="7" t="s">
        <v>19</v>
      </c>
      <c r="G21" s="7">
        <v>1</v>
      </c>
      <c r="H21" s="7" t="s">
        <v>2</v>
      </c>
      <c r="I21" s="7" t="s">
        <v>2</v>
      </c>
      <c r="J21" s="7" t="s">
        <v>2097</v>
      </c>
    </row>
    <row r="22" spans="1:10" x14ac:dyDescent="0.25" outlineLevel="2" collapsed="1">
      <c r="A22" s="7" t="s">
        <v>15</v>
      </c>
      <c r="B22" s="7" t="s">
        <v>64</v>
      </c>
      <c r="C22" s="7" t="s">
        <v>2</v>
      </c>
      <c r="D22" s="7"/>
      <c r="E22" s="7" t="s">
        <v>2090</v>
      </c>
      <c r="F22" s="7" t="s">
        <v>19</v>
      </c>
      <c r="G22" s="7">
        <v>1</v>
      </c>
      <c r="H22" s="7" t="s">
        <v>2</v>
      </c>
      <c r="I22" s="7" t="s">
        <v>2</v>
      </c>
      <c r="J22" s="7" t="s">
        <v>2098</v>
      </c>
    </row>
    <row r="23" spans="1:10" x14ac:dyDescent="0.25" outlineLevel="2" collapsed="1">
      <c r="A23" s="7" t="s">
        <v>15</v>
      </c>
      <c r="B23" s="7" t="s">
        <v>64</v>
      </c>
      <c r="C23" s="7" t="s">
        <v>2</v>
      </c>
      <c r="D23" s="7"/>
      <c r="E23" s="7" t="s">
        <v>2092</v>
      </c>
      <c r="F23" s="7" t="s">
        <v>19</v>
      </c>
      <c r="G23" s="7">
        <v>1</v>
      </c>
      <c r="H23" s="7" t="s">
        <v>2</v>
      </c>
      <c r="I23" s="7" t="s">
        <v>2</v>
      </c>
      <c r="J23" s="7" t="s">
        <v>2099</v>
      </c>
    </row>
    <row r="24" spans="1:10" x14ac:dyDescent="0.25" outlineLevel="1" collapsed="1">
      <c r="A24" s="8" t="s">
        <v>15</v>
      </c>
      <c r="B24" s="9" t="s">
        <v>2100</v>
      </c>
      <c r="C24" s="8" t="s">
        <v>2</v>
      </c>
      <c r="D24" s="8"/>
      <c r="E24" s="8" t="s">
        <v>2101</v>
      </c>
      <c r="F24" s="8" t="s">
        <v>19</v>
      </c>
      <c r="G24" s="8" t="s">
        <v>2</v>
      </c>
      <c r="H24" s="8" t="s">
        <v>2</v>
      </c>
      <c r="I24" s="8" t="s">
        <v>2</v>
      </c>
      <c r="J24" s="8" t="s">
        <v>2102</v>
      </c>
    </row>
    <row r="25" spans="1:10" x14ac:dyDescent="0.25" outlineLevel="2" collapsed="1">
      <c r="A25" s="7" t="s">
        <v>15</v>
      </c>
      <c r="B25" s="7" t="s">
        <v>64</v>
      </c>
      <c r="C25" s="7" t="s">
        <v>2</v>
      </c>
      <c r="D25" s="7"/>
      <c r="E25" s="7" t="s">
        <v>2103</v>
      </c>
      <c r="F25" s="7" t="s">
        <v>19</v>
      </c>
      <c r="G25" s="7">
        <v>1</v>
      </c>
      <c r="H25" s="7" t="s">
        <v>2</v>
      </c>
      <c r="I25" s="7" t="s">
        <v>2</v>
      </c>
      <c r="J25" s="7" t="s">
        <v>2104</v>
      </c>
    </row>
    <row r="26" spans="1:10" x14ac:dyDescent="0.25" outlineLevel="2" collapsed="1">
      <c r="A26" s="7" t="s">
        <v>15</v>
      </c>
      <c r="B26" s="7" t="s">
        <v>64</v>
      </c>
      <c r="C26" s="7" t="s">
        <v>2</v>
      </c>
      <c r="D26" s="7"/>
      <c r="E26" s="7" t="s">
        <v>2105</v>
      </c>
      <c r="F26" s="7" t="s">
        <v>19</v>
      </c>
      <c r="G26" s="7">
        <v>1</v>
      </c>
      <c r="H26" s="7" t="s">
        <v>2</v>
      </c>
      <c r="I26" s="7" t="s">
        <v>2</v>
      </c>
      <c r="J26" s="7" t="s">
        <v>2106</v>
      </c>
    </row>
    <row r="27" spans="1:10" x14ac:dyDescent="0.25" outlineLevel="1" collapsed="1">
      <c r="A27" s="8" t="s">
        <v>15</v>
      </c>
      <c r="B27" s="9" t="s">
        <v>2107</v>
      </c>
      <c r="C27" s="8" t="s">
        <v>2</v>
      </c>
      <c r="D27" s="8"/>
      <c r="E27" s="8" t="s">
        <v>1946</v>
      </c>
      <c r="F27" s="8" t="s">
        <v>19</v>
      </c>
      <c r="G27" s="8" t="s">
        <v>2</v>
      </c>
      <c r="H27" s="8" t="s">
        <v>2</v>
      </c>
      <c r="I27" s="8" t="s">
        <v>2</v>
      </c>
      <c r="J27" s="8" t="s">
        <v>2108</v>
      </c>
    </row>
    <row r="28" spans="1:10" x14ac:dyDescent="0.25" outlineLevel="2" collapsed="1">
      <c r="A28" s="7" t="s">
        <v>15</v>
      </c>
      <c r="B28" s="7" t="s">
        <v>64</v>
      </c>
      <c r="C28" s="7" t="s">
        <v>2</v>
      </c>
      <c r="D28" s="7"/>
      <c r="E28" s="7" t="s">
        <v>2109</v>
      </c>
      <c r="F28" s="7" t="s">
        <v>19</v>
      </c>
      <c r="G28" s="7">
        <v>1</v>
      </c>
      <c r="H28" s="7" t="s">
        <v>2</v>
      </c>
      <c r="I28" s="7" t="s">
        <v>2</v>
      </c>
      <c r="J28" s="7" t="s">
        <v>2110</v>
      </c>
    </row>
    <row r="29" spans="1:10" x14ac:dyDescent="0.25" outlineLevel="2" collapsed="1">
      <c r="A29" s="7" t="s">
        <v>15</v>
      </c>
      <c r="B29" s="7" t="s">
        <v>64</v>
      </c>
      <c r="C29" s="7" t="s">
        <v>2</v>
      </c>
      <c r="D29" s="7"/>
      <c r="E29" s="7" t="s">
        <v>2111</v>
      </c>
      <c r="F29" s="7" t="s">
        <v>19</v>
      </c>
      <c r="G29" s="7">
        <v>1</v>
      </c>
      <c r="H29" s="7" t="s">
        <v>2</v>
      </c>
      <c r="I29" s="7" t="s">
        <v>2</v>
      </c>
      <c r="J29" s="7" t="s">
        <v>2112</v>
      </c>
    </row>
    <row r="30" spans="1:10" x14ac:dyDescent="0.25" outlineLevel="1" collapsed="1">
      <c r="A30" s="7" t="s">
        <v>15</v>
      </c>
      <c r="B30" s="7" t="s">
        <v>64</v>
      </c>
      <c r="C30" s="7" t="s">
        <v>2</v>
      </c>
      <c r="D30" s="7"/>
      <c r="E30" s="7" t="s">
        <v>2113</v>
      </c>
      <c r="F30" s="7" t="s">
        <v>19</v>
      </c>
      <c r="G30" s="7">
        <v>1</v>
      </c>
      <c r="H30" s="7" t="s">
        <v>2</v>
      </c>
      <c r="I30" s="7" t="s">
        <v>2</v>
      </c>
      <c r="J30" s="7" t="s">
        <v>2114</v>
      </c>
    </row>
    <row r="31" spans="1:10" x14ac:dyDescent="0.25">
      <c r="A31" s="5" t="s">
        <v>15</v>
      </c>
      <c r="B31" s="6" t="s">
        <v>2115</v>
      </c>
      <c r="C31" s="5" t="s">
        <v>2</v>
      </c>
      <c r="D31" s="5"/>
      <c r="E31" s="5" t="s">
        <v>2116</v>
      </c>
      <c r="F31" s="5" t="s">
        <v>19</v>
      </c>
      <c r="G31" s="5" t="s">
        <v>2</v>
      </c>
      <c r="H31" s="5" t="s">
        <v>2</v>
      </c>
      <c r="I31" s="5" t="s">
        <v>2</v>
      </c>
      <c r="J31" s="5" t="s">
        <v>2117</v>
      </c>
    </row>
    <row r="32" spans="1:10" x14ac:dyDescent="0.25" outlineLevel="1" collapsed="1">
      <c r="A32" s="7" t="s">
        <v>15</v>
      </c>
      <c r="B32" s="7" t="s">
        <v>295</v>
      </c>
      <c r="C32" s="7" t="s">
        <v>2</v>
      </c>
      <c r="D32" s="7"/>
      <c r="E32" s="7" t="s">
        <v>2118</v>
      </c>
      <c r="F32" s="7" t="s">
        <v>19</v>
      </c>
      <c r="G32" s="7" t="b">
        <v>1</v>
      </c>
      <c r="H32" s="7" t="s">
        <v>2</v>
      </c>
      <c r="I32" s="7" t="s">
        <v>2</v>
      </c>
      <c r="J32" s="7" t="s">
        <v>2119</v>
      </c>
    </row>
    <row r="33" spans="1:10" x14ac:dyDescent="0.25" outlineLevel="1" collapsed="1">
      <c r="A33" s="8" t="s">
        <v>19</v>
      </c>
      <c r="B33" s="9" t="s">
        <v>2120</v>
      </c>
      <c r="C33" s="8" t="s">
        <v>2</v>
      </c>
      <c r="D33" s="8">
        <f>EXACT(G32,true)</f>
      </c>
      <c r="E33" s="8" t="s">
        <v>2121</v>
      </c>
      <c r="F33" s="8" t="s">
        <v>19</v>
      </c>
      <c r="G33" s="8" t="s">
        <v>2</v>
      </c>
      <c r="H33" s="8" t="s">
        <v>2</v>
      </c>
      <c r="I33" s="8" t="s">
        <v>2</v>
      </c>
      <c r="J33" s="8" t="s">
        <v>2122</v>
      </c>
    </row>
    <row r="34" spans="1:10" x14ac:dyDescent="0.25" outlineLevel="2" collapsed="1">
      <c r="A34" s="7" t="s">
        <v>15</v>
      </c>
      <c r="B34" s="7" t="s">
        <v>64</v>
      </c>
      <c r="C34" s="7" t="s">
        <v>2</v>
      </c>
      <c r="D34" s="7"/>
      <c r="E34" s="7" t="s">
        <v>2123</v>
      </c>
      <c r="F34" s="7" t="s">
        <v>19</v>
      </c>
      <c r="G34" s="7">
        <v>1</v>
      </c>
      <c r="H34" s="7" t="s">
        <v>2</v>
      </c>
      <c r="I34" s="7" t="s">
        <v>2</v>
      </c>
      <c r="J34" s="7" t="s">
        <v>2124</v>
      </c>
    </row>
    <row r="35" spans="1:10" x14ac:dyDescent="0.25" outlineLevel="2" collapsed="1">
      <c r="A35" s="7" t="s">
        <v>15</v>
      </c>
      <c r="B35" s="7" t="s">
        <v>64</v>
      </c>
      <c r="C35" s="7" t="s">
        <v>2</v>
      </c>
      <c r="D35" s="7"/>
      <c r="E35" s="7" t="s">
        <v>2125</v>
      </c>
      <c r="F35" s="7" t="s">
        <v>19</v>
      </c>
      <c r="G35" s="7">
        <v>1</v>
      </c>
      <c r="H35" s="7" t="s">
        <v>2</v>
      </c>
      <c r="I35" s="7" t="s">
        <v>2</v>
      </c>
      <c r="J35" s="7" t="s">
        <v>2126</v>
      </c>
    </row>
    <row r="36" spans="1:10" x14ac:dyDescent="0.25" outlineLevel="1" collapsed="1">
      <c r="A36" s="8" t="s">
        <v>15</v>
      </c>
      <c r="B36" s="9" t="s">
        <v>2127</v>
      </c>
      <c r="C36" s="8" t="s">
        <v>2</v>
      </c>
      <c r="D36" s="8"/>
      <c r="E36" s="8" t="s">
        <v>2128</v>
      </c>
      <c r="F36" s="8" t="s">
        <v>19</v>
      </c>
      <c r="G36" s="8" t="s">
        <v>2</v>
      </c>
      <c r="H36" s="8" t="s">
        <v>2</v>
      </c>
      <c r="I36" s="8" t="s">
        <v>2</v>
      </c>
      <c r="J36" s="8" t="s">
        <v>2129</v>
      </c>
    </row>
    <row r="37" spans="1:10" x14ac:dyDescent="0.25" outlineLevel="2" collapsed="1">
      <c r="A37" s="7" t="s">
        <v>15</v>
      </c>
      <c r="B37" s="7" t="s">
        <v>64</v>
      </c>
      <c r="C37" s="7" t="s">
        <v>2</v>
      </c>
      <c r="D37" s="7"/>
      <c r="E37" s="7" t="s">
        <v>2130</v>
      </c>
      <c r="F37" s="7" t="s">
        <v>19</v>
      </c>
      <c r="G37" s="7">
        <v>1</v>
      </c>
      <c r="H37" s="7" t="s">
        <v>2</v>
      </c>
      <c r="I37" s="7" t="s">
        <v>2</v>
      </c>
      <c r="J37" s="7" t="s">
        <v>2131</v>
      </c>
    </row>
    <row r="38" spans="1:10" x14ac:dyDescent="0.25" outlineLevel="2" collapsed="1">
      <c r="A38" s="7" t="s">
        <v>15</v>
      </c>
      <c r="B38" s="7" t="s">
        <v>64</v>
      </c>
      <c r="C38" s="7" t="s">
        <v>2</v>
      </c>
      <c r="D38" s="7"/>
      <c r="E38" s="7" t="s">
        <v>2132</v>
      </c>
      <c r="F38" s="7" t="s">
        <v>19</v>
      </c>
      <c r="G38" s="7">
        <v>1</v>
      </c>
      <c r="H38" s="7" t="s">
        <v>2</v>
      </c>
      <c r="I38" s="7" t="s">
        <v>2</v>
      </c>
      <c r="J38" s="7" t="s">
        <v>2133</v>
      </c>
    </row>
    <row r="39" spans="1:10" x14ac:dyDescent="0.25" outlineLevel="1" collapsed="1">
      <c r="A39" s="7" t="s">
        <v>15</v>
      </c>
      <c r="B39" s="7" t="s">
        <v>64</v>
      </c>
      <c r="C39" s="7" t="s">
        <v>2</v>
      </c>
      <c r="D39" s="7"/>
      <c r="E39" s="7" t="s">
        <v>2134</v>
      </c>
      <c r="F39" s="7" t="s">
        <v>19</v>
      </c>
      <c r="G39" s="7">
        <v>1</v>
      </c>
      <c r="H39" s="7" t="s">
        <v>2</v>
      </c>
      <c r="I39" s="7" t="s">
        <v>2</v>
      </c>
      <c r="J39" s="7" t="s">
        <v>2135</v>
      </c>
    </row>
    <row r="40" spans="1:10" x14ac:dyDescent="0.25">
      <c r="A40" s="5" t="s">
        <v>15</v>
      </c>
      <c r="B40" s="6" t="s">
        <v>2136</v>
      </c>
      <c r="C40" s="5" t="s">
        <v>2</v>
      </c>
      <c r="D40" s="5"/>
      <c r="E40" s="5" t="s">
        <v>2136</v>
      </c>
      <c r="F40" s="5" t="s">
        <v>19</v>
      </c>
      <c r="G40" s="5" t="s">
        <v>2</v>
      </c>
      <c r="H40" s="5" t="s">
        <v>2</v>
      </c>
      <c r="I40" s="5" t="s">
        <v>2</v>
      </c>
      <c r="J40" s="5" t="s">
        <v>2137</v>
      </c>
    </row>
    <row r="41" spans="1:10" x14ac:dyDescent="0.25" outlineLevel="1" collapsed="1">
      <c r="A41" s="8" t="s">
        <v>15</v>
      </c>
      <c r="B41" s="9" t="s">
        <v>2138</v>
      </c>
      <c r="C41" s="8" t="s">
        <v>2</v>
      </c>
      <c r="D41" s="8"/>
      <c r="E41" s="8" t="s">
        <v>2139</v>
      </c>
      <c r="F41" s="8" t="s">
        <v>19</v>
      </c>
      <c r="G41" s="8" t="s">
        <v>2</v>
      </c>
      <c r="H41" s="8" t="s">
        <v>2</v>
      </c>
      <c r="I41" s="8" t="s">
        <v>2</v>
      </c>
      <c r="J41" s="8" t="s">
        <v>2140</v>
      </c>
    </row>
    <row r="42" spans="1:10" x14ac:dyDescent="0.25" outlineLevel="2" collapsed="1">
      <c r="A42" s="7" t="s">
        <v>15</v>
      </c>
      <c r="B42" s="7" t="s">
        <v>64</v>
      </c>
      <c r="C42" s="7" t="s">
        <v>2</v>
      </c>
      <c r="D42" s="7"/>
      <c r="E42" s="7" t="s">
        <v>2141</v>
      </c>
      <c r="F42" s="7" t="s">
        <v>19</v>
      </c>
      <c r="G42" s="7">
        <v>1</v>
      </c>
      <c r="H42" s="7" t="s">
        <v>2</v>
      </c>
      <c r="I42" s="7" t="s">
        <v>2</v>
      </c>
      <c r="J42" s="7" t="s">
        <v>2142</v>
      </c>
    </row>
    <row r="43" spans="1:10" x14ac:dyDescent="0.25" outlineLevel="2" collapsed="1">
      <c r="A43" s="7" t="s">
        <v>15</v>
      </c>
      <c r="B43" s="7" t="s">
        <v>64</v>
      </c>
      <c r="C43" s="7" t="s">
        <v>2</v>
      </c>
      <c r="D43" s="7"/>
      <c r="E43" s="7" t="s">
        <v>2143</v>
      </c>
      <c r="F43" s="7" t="s">
        <v>19</v>
      </c>
      <c r="G43" s="7">
        <v>1</v>
      </c>
      <c r="H43" s="7" t="s">
        <v>2</v>
      </c>
      <c r="I43" s="7" t="s">
        <v>2</v>
      </c>
      <c r="J43" s="7" t="s">
        <v>2144</v>
      </c>
    </row>
    <row r="44" spans="1:10" x14ac:dyDescent="0.25" outlineLevel="2" collapsed="1">
      <c r="A44" s="7" t="s">
        <v>15</v>
      </c>
      <c r="B44" s="7" t="s">
        <v>64</v>
      </c>
      <c r="C44" s="7" t="s">
        <v>2</v>
      </c>
      <c r="D44" s="7"/>
      <c r="E44" s="7" t="s">
        <v>2145</v>
      </c>
      <c r="F44" s="7" t="s">
        <v>19</v>
      </c>
      <c r="G44" s="7">
        <v>1</v>
      </c>
      <c r="H44" s="7" t="s">
        <v>2</v>
      </c>
      <c r="I44" s="7" t="s">
        <v>2</v>
      </c>
      <c r="J44" s="7" t="s">
        <v>2146</v>
      </c>
    </row>
    <row r="45" spans="1:10" x14ac:dyDescent="0.25" outlineLevel="2" collapsed="1">
      <c r="A45" s="7" t="s">
        <v>15</v>
      </c>
      <c r="B45" s="7" t="s">
        <v>64</v>
      </c>
      <c r="C45" s="7" t="s">
        <v>2</v>
      </c>
      <c r="D45" s="7"/>
      <c r="E45" s="7" t="s">
        <v>2147</v>
      </c>
      <c r="F45" s="7" t="s">
        <v>19</v>
      </c>
      <c r="G45" s="7">
        <v>1</v>
      </c>
      <c r="H45" s="7" t="s">
        <v>2</v>
      </c>
      <c r="I45" s="7" t="s">
        <v>2</v>
      </c>
      <c r="J45" s="7" t="s">
        <v>2148</v>
      </c>
    </row>
    <row r="46" spans="1:10" x14ac:dyDescent="0.25" outlineLevel="2" collapsed="1">
      <c r="A46" s="7" t="s">
        <v>15</v>
      </c>
      <c r="B46" s="7" t="s">
        <v>64</v>
      </c>
      <c r="C46" s="7" t="s">
        <v>2</v>
      </c>
      <c r="D46" s="7"/>
      <c r="E46" s="7" t="s">
        <v>2149</v>
      </c>
      <c r="F46" s="7" t="s">
        <v>19</v>
      </c>
      <c r="G46" s="7">
        <v>1</v>
      </c>
      <c r="H46" s="7" t="s">
        <v>2</v>
      </c>
      <c r="I46" s="7" t="s">
        <v>2</v>
      </c>
      <c r="J46" s="7" t="s">
        <v>2150</v>
      </c>
    </row>
    <row r="47" spans="1:10" x14ac:dyDescent="0.25" outlineLevel="1" collapsed="1">
      <c r="A47" s="8" t="s">
        <v>15</v>
      </c>
      <c r="B47" s="9" t="s">
        <v>2151</v>
      </c>
      <c r="C47" s="8" t="s">
        <v>2</v>
      </c>
      <c r="D47" s="8"/>
      <c r="E47" s="8" t="s">
        <v>1982</v>
      </c>
      <c r="F47" s="8" t="s">
        <v>19</v>
      </c>
      <c r="G47" s="8" t="s">
        <v>2</v>
      </c>
      <c r="H47" s="8" t="s">
        <v>2</v>
      </c>
      <c r="I47" s="8" t="s">
        <v>2</v>
      </c>
      <c r="J47" s="8" t="s">
        <v>2152</v>
      </c>
    </row>
    <row r="48" spans="1:10" x14ac:dyDescent="0.25" outlineLevel="2" collapsed="1">
      <c r="A48" s="7" t="s">
        <v>15</v>
      </c>
      <c r="B48" s="7" t="s">
        <v>64</v>
      </c>
      <c r="C48" s="7" t="s">
        <v>2</v>
      </c>
      <c r="D48" s="7"/>
      <c r="E48" s="7" t="s">
        <v>2153</v>
      </c>
      <c r="F48" s="7" t="s">
        <v>19</v>
      </c>
      <c r="G48" s="7">
        <v>1</v>
      </c>
      <c r="H48" s="7" t="s">
        <v>2</v>
      </c>
      <c r="I48" s="7" t="s">
        <v>2</v>
      </c>
      <c r="J48" s="7" t="s">
        <v>2154</v>
      </c>
    </row>
    <row r="49" spans="1:10" x14ac:dyDescent="0.25" outlineLevel="1" collapsed="1">
      <c r="A49" s="7" t="s">
        <v>15</v>
      </c>
      <c r="B49" s="7" t="s">
        <v>64</v>
      </c>
      <c r="C49" s="7" t="s">
        <v>2</v>
      </c>
      <c r="D49" s="7"/>
      <c r="E49" s="7" t="s">
        <v>2155</v>
      </c>
      <c r="F49" s="7" t="s">
        <v>19</v>
      </c>
      <c r="G49" s="7">
        <v>1</v>
      </c>
      <c r="H49" s="7" t="s">
        <v>2</v>
      </c>
      <c r="I49" s="7" t="s">
        <v>2</v>
      </c>
      <c r="J49" s="7" t="s">
        <v>2156</v>
      </c>
    </row>
  </sheetData>
  <mergeCells count="3">
    <mergeCell ref="A1:J1"/>
    <mergeCell ref="B2:J2"/>
    <mergeCell ref="B3:J3"/>
  </mergeCells>
  <hyperlinks>
    <hyperlink ref="B5" r:id="rId1" location="#'Land Tenure (Ownership) and Re'!A1"/>
    <hyperlink ref="B7" r:id="rId2" location="#'Land Tenure (Ownership) and 7'!A1"/>
    <hyperlink ref="B9" r:id="rId3" location="#'Land Tenure (Ownership) and 6'!A1"/>
    <hyperlink ref="B12" r:id="rId4" location="#'Land Tenure (Ownership) and 5'!A1"/>
    <hyperlink ref="B16" r:id="rId5" location="#'Land Tenure (Ownership) and 3'!A1"/>
    <hyperlink ref="B20" r:id="rId6" location="#'Land Tenure (Ownership) and 4'!A1"/>
    <hyperlink ref="B24" r:id="rId7" location="#'Land Tenure (Ownership) and 2'!A1"/>
    <hyperlink ref="B27" r:id="rId8" location="#'Land Tenure (Ownership) and 1'!A1"/>
    <hyperlink ref="B31" r:id="rId9" location="#'Stakeholder Engagement (Extern'!A1"/>
    <hyperlink ref="B33" r:id="rId10" location="#'Stakeholder Engagement (Ext 2'!A1"/>
    <hyperlink ref="B36" r:id="rId11" location="#'Stakeholder Engagement (Ext 1'!A1"/>
    <hyperlink ref="B40" r:id="rId12" location="#'Political Risk'!A1"/>
    <hyperlink ref="B41" r:id="rId13" location="#'Political Risk (External Risks'!A1"/>
    <hyperlink ref="B47" r:id="rId14" location="#'Political Risk (External Ri 1'!A1"/>
  </hyperlinks>
  <pageMargins left="0.7" right="0.7" top="0.75" bottom="0.75" header="0.3" footer="0.3"/>
  <pageSetup orientation="portrait" horizontalDpi="4294967295" verticalDpi="4294967295" scale="100" fitToWidth="1" fitToHeight="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2157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2160</v>
      </c>
      <c r="F5" s="5" t="s">
        <v>19</v>
      </c>
      <c r="G5" s="5" t="b">
        <v>1</v>
      </c>
      <c r="H5" s="5" t="s">
        <v>2</v>
      </c>
      <c r="I5" s="5" t="s">
        <v>2</v>
      </c>
      <c r="J5" s="5" t="s">
        <v>2161</v>
      </c>
    </row>
    <row r="6" spans="1:10" x14ac:dyDescent="0.25">
      <c r="A6" s="5" t="s">
        <v>19</v>
      </c>
      <c r="B6" s="5" t="s">
        <v>64</v>
      </c>
      <c r="C6" s="5" t="s">
        <v>2</v>
      </c>
      <c r="D6" s="5">
        <f>EXACT(G5,true)</f>
      </c>
      <c r="E6" s="5" t="s">
        <v>2162</v>
      </c>
      <c r="F6" s="5" t="s">
        <v>19</v>
      </c>
      <c r="G6" s="5">
        <v>1</v>
      </c>
      <c r="H6" s="5" t="s">
        <v>2</v>
      </c>
      <c r="I6" s="5" t="s">
        <v>2</v>
      </c>
      <c r="J6" s="5" t="s">
        <v>2163</v>
      </c>
    </row>
    <row r="7" spans="1:10" x14ac:dyDescent="0.25">
      <c r="A7" s="5" t="s">
        <v>19</v>
      </c>
      <c r="B7" s="5" t="s">
        <v>64</v>
      </c>
      <c r="C7" s="5" t="s">
        <v>2</v>
      </c>
      <c r="D7" s="5">
        <f>EXACT(G5,true)</f>
      </c>
      <c r="E7" s="5" t="s">
        <v>2164</v>
      </c>
      <c r="F7" s="5" t="s">
        <v>19</v>
      </c>
      <c r="G7" s="5">
        <v>1</v>
      </c>
      <c r="H7" s="5" t="s">
        <v>2</v>
      </c>
      <c r="I7" s="5" t="s">
        <v>2</v>
      </c>
      <c r="J7" s="5" t="s">
        <v>2165</v>
      </c>
    </row>
    <row r="8" spans="1:10" x14ac:dyDescent="0.25">
      <c r="A8" s="5" t="s">
        <v>15</v>
      </c>
      <c r="B8" s="5" t="s">
        <v>295</v>
      </c>
      <c r="C8" s="5" t="s">
        <v>2</v>
      </c>
      <c r="D8" s="5"/>
      <c r="E8" s="5" t="s">
        <v>2166</v>
      </c>
      <c r="F8" s="5" t="s">
        <v>19</v>
      </c>
      <c r="G8" s="5" t="b">
        <v>1</v>
      </c>
      <c r="H8" s="5" t="s">
        <v>2</v>
      </c>
      <c r="I8" s="5" t="s">
        <v>2</v>
      </c>
      <c r="J8" s="5" t="s">
        <v>2167</v>
      </c>
    </row>
    <row r="9" spans="1:10" x14ac:dyDescent="0.25">
      <c r="A9" s="5" t="s">
        <v>19</v>
      </c>
      <c r="B9" s="5" t="s">
        <v>64</v>
      </c>
      <c r="C9" s="5" t="s">
        <v>2</v>
      </c>
      <c r="D9" s="5">
        <f>EXACT(G8,true)</f>
      </c>
      <c r="E9" s="5" t="s">
        <v>2168</v>
      </c>
      <c r="F9" s="5" t="s">
        <v>19</v>
      </c>
      <c r="G9" s="5">
        <v>1</v>
      </c>
      <c r="H9" s="5" t="s">
        <v>2</v>
      </c>
      <c r="I9" s="5" t="s">
        <v>2</v>
      </c>
      <c r="J9" s="5" t="s">
        <v>2169</v>
      </c>
    </row>
    <row r="10" spans="1:10" x14ac:dyDescent="0.25">
      <c r="A10" s="5" t="s">
        <v>19</v>
      </c>
      <c r="B10" s="5" t="s">
        <v>64</v>
      </c>
      <c r="C10" s="5" t="s">
        <v>2</v>
      </c>
      <c r="D10" s="5">
        <f>EXACT(G8,true)</f>
      </c>
      <c r="E10" s="5" t="s">
        <v>2170</v>
      </c>
      <c r="F10" s="5" t="s">
        <v>19</v>
      </c>
      <c r="G10" s="5">
        <v>1</v>
      </c>
      <c r="H10" s="5" t="s">
        <v>2</v>
      </c>
      <c r="I10" s="5" t="s">
        <v>2</v>
      </c>
      <c r="J10" s="5" t="s">
        <v>2171</v>
      </c>
    </row>
    <row r="11" spans="1:10" x14ac:dyDescent="0.25">
      <c r="A11" s="5" t="s">
        <v>15</v>
      </c>
      <c r="B11" s="5" t="s">
        <v>295</v>
      </c>
      <c r="C11" s="5" t="s">
        <v>2</v>
      </c>
      <c r="D11" s="5"/>
      <c r="E11" s="5" t="s">
        <v>2172</v>
      </c>
      <c r="F11" s="5" t="s">
        <v>19</v>
      </c>
      <c r="G11" s="5" t="b">
        <v>1</v>
      </c>
      <c r="H11" s="5" t="s">
        <v>2</v>
      </c>
      <c r="I11" s="5" t="s">
        <v>2</v>
      </c>
      <c r="J11" s="5" t="s">
        <v>2173</v>
      </c>
    </row>
    <row r="12" spans="1:10" x14ac:dyDescent="0.25">
      <c r="A12" s="5" t="s">
        <v>19</v>
      </c>
      <c r="B12" s="5" t="s">
        <v>64</v>
      </c>
      <c r="C12" s="5" t="s">
        <v>2</v>
      </c>
      <c r="D12" s="5">
        <f>EXACT(G11,true)</f>
      </c>
      <c r="E12" s="5" t="s">
        <v>2174</v>
      </c>
      <c r="F12" s="5" t="s">
        <v>19</v>
      </c>
      <c r="G12" s="5">
        <v>1</v>
      </c>
      <c r="H12" s="5" t="s">
        <v>2</v>
      </c>
      <c r="I12" s="5" t="s">
        <v>2</v>
      </c>
      <c r="J12" s="5" t="s">
        <v>2175</v>
      </c>
    </row>
    <row r="13" spans="1:10" x14ac:dyDescent="0.25">
      <c r="A13" s="5" t="s">
        <v>19</v>
      </c>
      <c r="B13" s="5" t="s">
        <v>64</v>
      </c>
      <c r="C13" s="5" t="s">
        <v>2</v>
      </c>
      <c r="D13" s="5">
        <f>EXACT(G11,true)</f>
      </c>
      <c r="E13" s="5" t="s">
        <v>2176</v>
      </c>
      <c r="F13" s="5" t="s">
        <v>19</v>
      </c>
      <c r="G13" s="5">
        <v>1</v>
      </c>
      <c r="H13" s="5" t="s">
        <v>2</v>
      </c>
      <c r="I13" s="5" t="s">
        <v>2</v>
      </c>
      <c r="J13" s="5" t="s">
        <v>2177</v>
      </c>
    </row>
    <row r="14" spans="1:10" x14ac:dyDescent="0.25">
      <c r="A14" s="5" t="s">
        <v>15</v>
      </c>
      <c r="B14" s="5" t="s">
        <v>295</v>
      </c>
      <c r="C14" s="5" t="s">
        <v>2</v>
      </c>
      <c r="D14" s="5"/>
      <c r="E14" s="5" t="s">
        <v>2178</v>
      </c>
      <c r="F14" s="5" t="s">
        <v>19</v>
      </c>
      <c r="G14" s="5" t="b">
        <v>1</v>
      </c>
      <c r="H14" s="5" t="s">
        <v>2</v>
      </c>
      <c r="I14" s="5" t="s">
        <v>2</v>
      </c>
      <c r="J14" s="5" t="s">
        <v>2179</v>
      </c>
    </row>
    <row r="15" spans="1:10" x14ac:dyDescent="0.25">
      <c r="A15" s="5" t="s">
        <v>19</v>
      </c>
      <c r="B15" s="5" t="s">
        <v>295</v>
      </c>
      <c r="C15" s="5" t="s">
        <v>2</v>
      </c>
      <c r="D15" s="5">
        <f>EXACT(G14,true)</f>
      </c>
      <c r="E15" s="5" t="s">
        <v>2180</v>
      </c>
      <c r="F15" s="5" t="s">
        <v>19</v>
      </c>
      <c r="G15" s="5" t="b">
        <v>1</v>
      </c>
      <c r="H15" s="5" t="s">
        <v>2</v>
      </c>
      <c r="I15" s="5" t="s">
        <v>2</v>
      </c>
      <c r="J15" s="5" t="s">
        <v>2181</v>
      </c>
    </row>
    <row r="16" spans="1:10" x14ac:dyDescent="0.25">
      <c r="A16" s="5" t="s">
        <v>19</v>
      </c>
      <c r="B16" s="5" t="s">
        <v>64</v>
      </c>
      <c r="C16" s="5" t="s">
        <v>2</v>
      </c>
      <c r="D16" s="5">
        <f>EXACT(G14,true)</f>
      </c>
      <c r="E16" s="5" t="s">
        <v>2182</v>
      </c>
      <c r="F16" s="5" t="s">
        <v>19</v>
      </c>
      <c r="G16" s="5">
        <v>1</v>
      </c>
      <c r="H16" s="5" t="s">
        <v>2</v>
      </c>
      <c r="I16" s="5" t="s">
        <v>2</v>
      </c>
      <c r="J16" s="5" t="s">
        <v>2183</v>
      </c>
    </row>
    <row r="17" spans="1:10" x14ac:dyDescent="0.25">
      <c r="A17" s="5" t="s">
        <v>19</v>
      </c>
      <c r="B17" s="5" t="s">
        <v>64</v>
      </c>
      <c r="C17" s="5" t="s">
        <v>2</v>
      </c>
      <c r="D17" s="5">
        <f>EXACT(G14,true)</f>
      </c>
      <c r="E17" s="5" t="s">
        <v>2184</v>
      </c>
      <c r="F17" s="5" t="s">
        <v>19</v>
      </c>
      <c r="G17" s="5">
        <v>1</v>
      </c>
      <c r="H17" s="5" t="s">
        <v>2</v>
      </c>
      <c r="I17" s="5" t="s">
        <v>2</v>
      </c>
      <c r="J17" s="5" t="s">
        <v>2185</v>
      </c>
    </row>
    <row r="18" spans="1:10" x14ac:dyDescent="0.25">
      <c r="A18" s="5" t="s">
        <v>15</v>
      </c>
      <c r="B18" s="5" t="s">
        <v>295</v>
      </c>
      <c r="C18" s="5" t="s">
        <v>2</v>
      </c>
      <c r="D18" s="5"/>
      <c r="E18" s="5" t="s">
        <v>2186</v>
      </c>
      <c r="F18" s="5" t="s">
        <v>19</v>
      </c>
      <c r="G18" s="5" t="b">
        <v>1</v>
      </c>
      <c r="H18" s="5" t="s">
        <v>2</v>
      </c>
      <c r="I18" s="5" t="s">
        <v>2</v>
      </c>
      <c r="J18" s="5" t="s">
        <v>2187</v>
      </c>
    </row>
    <row r="19" spans="1:10" x14ac:dyDescent="0.25">
      <c r="A19" s="5" t="s">
        <v>19</v>
      </c>
      <c r="B19" s="6" t="s">
        <v>2188</v>
      </c>
      <c r="C19" s="5" t="s">
        <v>2</v>
      </c>
      <c r="D19" s="5">
        <f>EXACT(G18,true)</f>
      </c>
      <c r="E19" s="5" t="s">
        <v>2189</v>
      </c>
      <c r="F19" s="5" t="s">
        <v>15</v>
      </c>
      <c r="G19" s="5" t="s">
        <v>2</v>
      </c>
      <c r="H19" s="5" t="s">
        <v>2</v>
      </c>
      <c r="I19" s="5" t="s">
        <v>2</v>
      </c>
      <c r="J19" s="5" t="s">
        <v>2190</v>
      </c>
    </row>
    <row r="20" spans="1:10" x14ac:dyDescent="0.25" outlineLevel="1" collapsed="1">
      <c r="A20" s="7" t="s">
        <v>15</v>
      </c>
      <c r="B20" s="7" t="s">
        <v>25</v>
      </c>
      <c r="C20" s="7" t="s">
        <v>2</v>
      </c>
      <c r="D20" s="7"/>
      <c r="E20" s="7" t="s">
        <v>2191</v>
      </c>
      <c r="F20" s="7" t="s">
        <v>19</v>
      </c>
      <c r="G20" s="7" t="s">
        <v>27</v>
      </c>
      <c r="H20" s="7" t="s">
        <v>2</v>
      </c>
      <c r="I20" s="7" t="s">
        <v>2</v>
      </c>
      <c r="J20" s="7" t="s">
        <v>2192</v>
      </c>
    </row>
    <row r="21" spans="1:10" x14ac:dyDescent="0.25" outlineLevel="1" collapsed="1">
      <c r="A21" s="7" t="s">
        <v>15</v>
      </c>
      <c r="B21" s="7" t="s">
        <v>295</v>
      </c>
      <c r="C21" s="7" t="s">
        <v>2</v>
      </c>
      <c r="D21" s="7"/>
      <c r="E21" s="7" t="s">
        <v>2193</v>
      </c>
      <c r="F21" s="7" t="s">
        <v>19</v>
      </c>
      <c r="G21" s="7" t="b">
        <v>1</v>
      </c>
      <c r="H21" s="7" t="s">
        <v>2</v>
      </c>
      <c r="I21" s="7" t="s">
        <v>2</v>
      </c>
      <c r="J21" s="7" t="s">
        <v>2194</v>
      </c>
    </row>
    <row r="22" spans="1:10" x14ac:dyDescent="0.25" outlineLevel="1" collapsed="1">
      <c r="A22" s="7" t="s">
        <v>15</v>
      </c>
      <c r="B22" s="7" t="s">
        <v>64</v>
      </c>
      <c r="C22" s="7" t="s">
        <v>2</v>
      </c>
      <c r="D22" s="7"/>
      <c r="E22" s="7" t="s">
        <v>2195</v>
      </c>
      <c r="F22" s="7" t="s">
        <v>19</v>
      </c>
      <c r="G22" s="7">
        <v>1</v>
      </c>
      <c r="H22" s="7" t="s">
        <v>2</v>
      </c>
      <c r="I22" s="7" t="s">
        <v>2</v>
      </c>
      <c r="J22" s="7" t="s">
        <v>2196</v>
      </c>
    </row>
    <row r="23" spans="1:10" x14ac:dyDescent="0.25" outlineLevel="1" collapsed="1">
      <c r="A23" s="7" t="s">
        <v>15</v>
      </c>
      <c r="B23" s="7" t="s">
        <v>64</v>
      </c>
      <c r="C23" s="7" t="s">
        <v>2</v>
      </c>
      <c r="D23" s="7"/>
      <c r="E23" s="7" t="s">
        <v>2197</v>
      </c>
      <c r="F23" s="7" t="s">
        <v>19</v>
      </c>
      <c r="G23" s="7">
        <v>1</v>
      </c>
      <c r="H23" s="7" t="s">
        <v>2</v>
      </c>
      <c r="I23" s="7" t="s">
        <v>2</v>
      </c>
      <c r="J23" s="7" t="s">
        <v>2198</v>
      </c>
    </row>
    <row r="24" spans="1:10" x14ac:dyDescent="0.25">
      <c r="A24" s="5" t="s">
        <v>15</v>
      </c>
      <c r="B24" s="5" t="s">
        <v>295</v>
      </c>
      <c r="C24" s="5" t="s">
        <v>2</v>
      </c>
      <c r="D24" s="5"/>
      <c r="E24" s="5" t="s">
        <v>2199</v>
      </c>
      <c r="F24" s="5" t="s">
        <v>19</v>
      </c>
      <c r="G24" s="5" t="b">
        <v>1</v>
      </c>
      <c r="H24" s="5" t="s">
        <v>2</v>
      </c>
      <c r="I24" s="5" t="s">
        <v>2</v>
      </c>
      <c r="J24" s="5" t="s">
        <v>2200</v>
      </c>
    </row>
    <row r="25" spans="1:10" x14ac:dyDescent="0.25">
      <c r="A25" s="5" t="s">
        <v>15</v>
      </c>
      <c r="B25" s="5" t="s">
        <v>64</v>
      </c>
      <c r="C25" s="5" t="s">
        <v>2</v>
      </c>
      <c r="D25" s="5"/>
      <c r="E25" s="5" t="s">
        <v>2201</v>
      </c>
      <c r="F25" s="5" t="s">
        <v>19</v>
      </c>
      <c r="G25" s="5">
        <v>1</v>
      </c>
      <c r="H25" s="5" t="s">
        <v>2</v>
      </c>
      <c r="I25" s="5" t="s">
        <v>2</v>
      </c>
      <c r="J25" s="5" t="s">
        <v>2202</v>
      </c>
    </row>
    <row r="26" spans="1:10" x14ac:dyDescent="0.25">
      <c r="A26" s="5" t="s">
        <v>15</v>
      </c>
      <c r="B26" s="5" t="s">
        <v>64</v>
      </c>
      <c r="C26" s="5" t="s">
        <v>2</v>
      </c>
      <c r="D26" s="5"/>
      <c r="E26" s="5" t="s">
        <v>2203</v>
      </c>
      <c r="F26" s="5" t="s">
        <v>19</v>
      </c>
      <c r="G26" s="5">
        <v>1</v>
      </c>
      <c r="H26" s="5" t="s">
        <v>2</v>
      </c>
      <c r="I26" s="5" t="s">
        <v>2</v>
      </c>
      <c r="J26" s="5" t="s">
        <v>2204</v>
      </c>
    </row>
    <row r="27" spans="1:10" x14ac:dyDescent="0.25">
      <c r="A27" s="5" t="s">
        <v>15</v>
      </c>
      <c r="B27" s="5" t="s">
        <v>64</v>
      </c>
      <c r="C27" s="5" t="s">
        <v>2</v>
      </c>
      <c r="D27" s="5"/>
      <c r="E27" s="5" t="s">
        <v>2205</v>
      </c>
      <c r="F27" s="5" t="s">
        <v>19</v>
      </c>
      <c r="G27" s="5">
        <v>1</v>
      </c>
      <c r="H27" s="5" t="s">
        <v>2</v>
      </c>
      <c r="I27" s="5" t="s">
        <v>2</v>
      </c>
      <c r="J27" s="5" t="s">
        <v>2206</v>
      </c>
    </row>
    <row r="28" spans="1:10" x14ac:dyDescent="0.25">
      <c r="A28" s="5" t="s">
        <v>15</v>
      </c>
      <c r="B28" s="5" t="s">
        <v>64</v>
      </c>
      <c r="C28" s="5" t="s">
        <v>2</v>
      </c>
      <c r="D28" s="5"/>
      <c r="E28" s="5" t="s">
        <v>2207</v>
      </c>
      <c r="F28" s="5" t="s">
        <v>19</v>
      </c>
      <c r="G28" s="5">
        <v>1</v>
      </c>
      <c r="H28" s="5" t="s">
        <v>2</v>
      </c>
      <c r="I28" s="5" t="s">
        <v>2</v>
      </c>
      <c r="J28" s="5" t="s">
        <v>2208</v>
      </c>
    </row>
    <row r="29" spans="1:10" x14ac:dyDescent="0.25">
      <c r="A29" s="5" t="s">
        <v>15</v>
      </c>
      <c r="B29" s="5" t="s">
        <v>64</v>
      </c>
      <c r="C29" s="5" t="s">
        <v>2</v>
      </c>
      <c r="D29" s="5"/>
      <c r="E29" s="5" t="s">
        <v>2209</v>
      </c>
      <c r="F29" s="5" t="s">
        <v>19</v>
      </c>
      <c r="G29" s="5">
        <v>1</v>
      </c>
      <c r="H29" s="5" t="s">
        <v>2</v>
      </c>
      <c r="I29" s="5" t="s">
        <v>2</v>
      </c>
      <c r="J29" s="5" t="s">
        <v>2210</v>
      </c>
    </row>
  </sheetData>
  <mergeCells count="3">
    <mergeCell ref="A1:J1"/>
    <mergeCell ref="B2:J2"/>
    <mergeCell ref="B3:J3"/>
  </mergeCells>
  <hyperlinks>
    <hyperlink ref="B19" r:id="rId1" location="#'Other Natural Risk Logic'!A1"/>
  </hyperlinks>
  <pageMargins left="0.7" right="0.7" top="0.75" bottom="0.75" header="0.3" footer="0.3"/>
  <pageSetup orientation="portrait" horizontalDpi="4294967295" verticalDpi="4294967295" scale="100" fitToWidth="1" fitToHeight="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2188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2191</v>
      </c>
      <c r="F5" s="5" t="s">
        <v>19</v>
      </c>
      <c r="G5" s="5" t="s">
        <v>27</v>
      </c>
      <c r="H5" s="5" t="s">
        <v>2</v>
      </c>
      <c r="I5" s="5" t="s">
        <v>2</v>
      </c>
      <c r="J5" s="5" t="s">
        <v>2192</v>
      </c>
    </row>
    <row r="6" spans="1:10" x14ac:dyDescent="0.25">
      <c r="A6" s="5" t="s">
        <v>15</v>
      </c>
      <c r="B6" s="5" t="s">
        <v>295</v>
      </c>
      <c r="C6" s="5" t="s">
        <v>2</v>
      </c>
      <c r="D6" s="5"/>
      <c r="E6" s="5" t="s">
        <v>2193</v>
      </c>
      <c r="F6" s="5" t="s">
        <v>19</v>
      </c>
      <c r="G6" s="5" t="b">
        <v>1</v>
      </c>
      <c r="H6" s="5" t="s">
        <v>2</v>
      </c>
      <c r="I6" s="5" t="s">
        <v>2</v>
      </c>
      <c r="J6" s="5" t="s">
        <v>2194</v>
      </c>
    </row>
    <row r="7" spans="1:10" x14ac:dyDescent="0.25">
      <c r="A7" s="5" t="s">
        <v>15</v>
      </c>
      <c r="B7" s="5" t="s">
        <v>64</v>
      </c>
      <c r="C7" s="5" t="s">
        <v>2</v>
      </c>
      <c r="D7" s="5"/>
      <c r="E7" s="5" t="s">
        <v>2195</v>
      </c>
      <c r="F7" s="5" t="s">
        <v>19</v>
      </c>
      <c r="G7" s="5">
        <v>1</v>
      </c>
      <c r="H7" s="5" t="s">
        <v>2</v>
      </c>
      <c r="I7" s="5" t="s">
        <v>2</v>
      </c>
      <c r="J7" s="5" t="s">
        <v>2196</v>
      </c>
    </row>
    <row r="8" spans="1:10" x14ac:dyDescent="0.25">
      <c r="A8" s="5" t="s">
        <v>15</v>
      </c>
      <c r="B8" s="5" t="s">
        <v>64</v>
      </c>
      <c r="C8" s="5" t="s">
        <v>2</v>
      </c>
      <c r="D8" s="5"/>
      <c r="E8" s="5" t="s">
        <v>2197</v>
      </c>
      <c r="F8" s="5" t="s">
        <v>19</v>
      </c>
      <c r="G8" s="5">
        <v>1</v>
      </c>
      <c r="H8" s="5" t="s">
        <v>2</v>
      </c>
      <c r="I8" s="5" t="s">
        <v>2</v>
      </c>
      <c r="J8" s="5" t="s">
        <v>2198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1920</v>
      </c>
      <c r="C5" s="5" t="s">
        <v>2</v>
      </c>
      <c r="D5" s="5"/>
      <c r="E5" s="5" t="s">
        <v>1921</v>
      </c>
      <c r="F5" s="5" t="s">
        <v>19</v>
      </c>
      <c r="G5" s="5" t="s">
        <v>2</v>
      </c>
      <c r="H5" s="5" t="s">
        <v>2</v>
      </c>
      <c r="I5" s="5" t="s">
        <v>2</v>
      </c>
      <c r="J5" s="5" t="s">
        <v>1922</v>
      </c>
    </row>
    <row r="6" spans="1:10" x14ac:dyDescent="0.25" outlineLevel="1" collapsed="1">
      <c r="A6" s="8" t="s">
        <v>15</v>
      </c>
      <c r="B6" s="9" t="s">
        <v>1923</v>
      </c>
      <c r="C6" s="8" t="s">
        <v>2</v>
      </c>
      <c r="D6" s="8"/>
      <c r="E6" s="8" t="s">
        <v>1924</v>
      </c>
      <c r="F6" s="8" t="s">
        <v>19</v>
      </c>
      <c r="G6" s="8" t="s">
        <v>2</v>
      </c>
      <c r="H6" s="8" t="s">
        <v>2</v>
      </c>
      <c r="I6" s="8" t="s">
        <v>2</v>
      </c>
      <c r="J6" s="8" t="s">
        <v>1925</v>
      </c>
    </row>
    <row r="7" spans="1:10" x14ac:dyDescent="0.25" outlineLevel="2" collapsed="1">
      <c r="A7" s="7" t="s">
        <v>15</v>
      </c>
      <c r="B7" s="7" t="s">
        <v>295</v>
      </c>
      <c r="C7" s="7" t="s">
        <v>2</v>
      </c>
      <c r="D7" s="7"/>
      <c r="E7" s="7" t="s">
        <v>1926</v>
      </c>
      <c r="F7" s="7" t="s">
        <v>19</v>
      </c>
      <c r="G7" s="7" t="b">
        <v>1</v>
      </c>
      <c r="H7" s="7" t="s">
        <v>2</v>
      </c>
      <c r="I7" s="7" t="s">
        <v>2</v>
      </c>
      <c r="J7" s="7" t="s">
        <v>1927</v>
      </c>
    </row>
    <row r="8" spans="1:10" x14ac:dyDescent="0.25" outlineLevel="2" collapsed="1">
      <c r="A8" s="8" t="s">
        <v>19</v>
      </c>
      <c r="B8" s="9" t="s">
        <v>1928</v>
      </c>
      <c r="C8" s="8" t="s">
        <v>2</v>
      </c>
      <c r="D8" s="8">
        <f>EXACT(G7,true)</f>
      </c>
      <c r="E8" s="8" t="s">
        <v>1929</v>
      </c>
      <c r="F8" s="8" t="s">
        <v>19</v>
      </c>
      <c r="G8" s="8" t="s">
        <v>2</v>
      </c>
      <c r="H8" s="8" t="s">
        <v>2</v>
      </c>
      <c r="I8" s="8" t="s">
        <v>2</v>
      </c>
      <c r="J8" s="8" t="s">
        <v>1930</v>
      </c>
    </row>
    <row r="9" spans="1:10" x14ac:dyDescent="0.25" outlineLevel="3" collapsed="1">
      <c r="A9" s="7" t="s">
        <v>15</v>
      </c>
      <c r="B9" s="7" t="s">
        <v>64</v>
      </c>
      <c r="C9" s="7" t="s">
        <v>2</v>
      </c>
      <c r="D9" s="7"/>
      <c r="E9" s="7" t="s">
        <v>1931</v>
      </c>
      <c r="F9" s="7" t="s">
        <v>19</v>
      </c>
      <c r="G9" s="7">
        <v>1</v>
      </c>
      <c r="H9" s="7" t="s">
        <v>2</v>
      </c>
      <c r="I9" s="7" t="s">
        <v>2</v>
      </c>
      <c r="J9" s="7" t="s">
        <v>1932</v>
      </c>
    </row>
    <row r="10" spans="1:10" x14ac:dyDescent="0.25" outlineLevel="3" collapsed="1">
      <c r="A10" s="7" t="s">
        <v>15</v>
      </c>
      <c r="B10" s="7" t="s">
        <v>64</v>
      </c>
      <c r="C10" s="7" t="s">
        <v>2</v>
      </c>
      <c r="D10" s="7"/>
      <c r="E10" s="7" t="s">
        <v>1933</v>
      </c>
      <c r="F10" s="7" t="s">
        <v>19</v>
      </c>
      <c r="G10" s="7">
        <v>1</v>
      </c>
      <c r="H10" s="7" t="s">
        <v>2</v>
      </c>
      <c r="I10" s="7" t="s">
        <v>2</v>
      </c>
      <c r="J10" s="7" t="s">
        <v>1934</v>
      </c>
    </row>
    <row r="11" spans="1:10" x14ac:dyDescent="0.25" outlineLevel="3" collapsed="1">
      <c r="A11" s="7" t="s">
        <v>15</v>
      </c>
      <c r="B11" s="7" t="s">
        <v>64</v>
      </c>
      <c r="C11" s="7" t="s">
        <v>2</v>
      </c>
      <c r="D11" s="7"/>
      <c r="E11" s="7" t="s">
        <v>1935</v>
      </c>
      <c r="F11" s="7" t="s">
        <v>19</v>
      </c>
      <c r="G11" s="7">
        <v>1</v>
      </c>
      <c r="H11" s="7" t="s">
        <v>2</v>
      </c>
      <c r="I11" s="7" t="s">
        <v>2</v>
      </c>
      <c r="J11" s="7" t="s">
        <v>1936</v>
      </c>
    </row>
    <row r="12" spans="1:10" x14ac:dyDescent="0.25" outlineLevel="3" collapsed="1">
      <c r="A12" s="7" t="s">
        <v>15</v>
      </c>
      <c r="B12" s="7" t="s">
        <v>64</v>
      </c>
      <c r="C12" s="7" t="s">
        <v>2</v>
      </c>
      <c r="D12" s="7"/>
      <c r="E12" s="7" t="s">
        <v>1937</v>
      </c>
      <c r="F12" s="7" t="s">
        <v>19</v>
      </c>
      <c r="G12" s="7">
        <v>1</v>
      </c>
      <c r="H12" s="7" t="s">
        <v>2</v>
      </c>
      <c r="I12" s="7" t="s">
        <v>2</v>
      </c>
      <c r="J12" s="7" t="s">
        <v>1938</v>
      </c>
    </row>
    <row r="13" spans="1:10" x14ac:dyDescent="0.25" outlineLevel="3" collapsed="1">
      <c r="A13" s="7" t="s">
        <v>15</v>
      </c>
      <c r="B13" s="7" t="s">
        <v>64</v>
      </c>
      <c r="C13" s="7" t="s">
        <v>2</v>
      </c>
      <c r="D13" s="7"/>
      <c r="E13" s="7" t="s">
        <v>1939</v>
      </c>
      <c r="F13" s="7" t="s">
        <v>19</v>
      </c>
      <c r="G13" s="7">
        <v>1</v>
      </c>
      <c r="H13" s="7" t="s">
        <v>2</v>
      </c>
      <c r="I13" s="7" t="s">
        <v>2</v>
      </c>
      <c r="J13" s="7" t="s">
        <v>1940</v>
      </c>
    </row>
    <row r="14" spans="1:10" x14ac:dyDescent="0.25" outlineLevel="3" collapsed="1">
      <c r="A14" s="7" t="s">
        <v>15</v>
      </c>
      <c r="B14" s="7" t="s">
        <v>64</v>
      </c>
      <c r="C14" s="7" t="s">
        <v>2</v>
      </c>
      <c r="D14" s="7"/>
      <c r="E14" s="7" t="s">
        <v>1941</v>
      </c>
      <c r="F14" s="7" t="s">
        <v>19</v>
      </c>
      <c r="G14" s="7">
        <v>1</v>
      </c>
      <c r="H14" s="7" t="s">
        <v>2</v>
      </c>
      <c r="I14" s="7" t="s">
        <v>2</v>
      </c>
      <c r="J14" s="7" t="s">
        <v>1942</v>
      </c>
    </row>
    <row r="15" spans="1:10" x14ac:dyDescent="0.25" outlineLevel="3" collapsed="1">
      <c r="A15" s="7" t="s">
        <v>15</v>
      </c>
      <c r="B15" s="7" t="s">
        <v>64</v>
      </c>
      <c r="C15" s="7" t="s">
        <v>2</v>
      </c>
      <c r="D15" s="7"/>
      <c r="E15" s="7" t="s">
        <v>1943</v>
      </c>
      <c r="F15" s="7" t="s">
        <v>19</v>
      </c>
      <c r="G15" s="7">
        <v>1</v>
      </c>
      <c r="H15" s="7" t="s">
        <v>2</v>
      </c>
      <c r="I15" s="7" t="s">
        <v>2</v>
      </c>
      <c r="J15" s="7" t="s">
        <v>1944</v>
      </c>
    </row>
    <row r="16" spans="1:10" x14ac:dyDescent="0.25" outlineLevel="2" collapsed="1">
      <c r="A16" s="8" t="s">
        <v>15</v>
      </c>
      <c r="B16" s="9" t="s">
        <v>1945</v>
      </c>
      <c r="C16" s="8" t="s">
        <v>2</v>
      </c>
      <c r="D16" s="8"/>
      <c r="E16" s="8" t="s">
        <v>1946</v>
      </c>
      <c r="F16" s="8" t="s">
        <v>19</v>
      </c>
      <c r="G16" s="8" t="s">
        <v>2</v>
      </c>
      <c r="H16" s="8" t="s">
        <v>2</v>
      </c>
      <c r="I16" s="8" t="s">
        <v>2</v>
      </c>
      <c r="J16" s="8" t="s">
        <v>1947</v>
      </c>
    </row>
    <row r="17" spans="1:10" x14ac:dyDescent="0.25" outlineLevel="3" collapsed="1">
      <c r="A17" s="7" t="s">
        <v>15</v>
      </c>
      <c r="B17" s="7" t="s">
        <v>64</v>
      </c>
      <c r="C17" s="7" t="s">
        <v>2</v>
      </c>
      <c r="D17" s="7"/>
      <c r="E17" s="7" t="s">
        <v>1948</v>
      </c>
      <c r="F17" s="7" t="s">
        <v>19</v>
      </c>
      <c r="G17" s="7">
        <v>1</v>
      </c>
      <c r="H17" s="7" t="s">
        <v>2</v>
      </c>
      <c r="I17" s="7" t="s">
        <v>2</v>
      </c>
      <c r="J17" s="7" t="s">
        <v>1949</v>
      </c>
    </row>
    <row r="18" spans="1:10" x14ac:dyDescent="0.25" outlineLevel="3" collapsed="1">
      <c r="A18" s="7" t="s">
        <v>15</v>
      </c>
      <c r="B18" s="7" t="s">
        <v>64</v>
      </c>
      <c r="C18" s="7" t="s">
        <v>2</v>
      </c>
      <c r="D18" s="7"/>
      <c r="E18" s="7" t="s">
        <v>1950</v>
      </c>
      <c r="F18" s="7" t="s">
        <v>19</v>
      </c>
      <c r="G18" s="7">
        <v>1</v>
      </c>
      <c r="H18" s="7" t="s">
        <v>2</v>
      </c>
      <c r="I18" s="7" t="s">
        <v>2</v>
      </c>
      <c r="J18" s="7" t="s">
        <v>1951</v>
      </c>
    </row>
    <row r="19" spans="1:10" x14ac:dyDescent="0.25" outlineLevel="2" collapsed="1">
      <c r="A19" s="7" t="s">
        <v>15</v>
      </c>
      <c r="B19" s="7" t="s">
        <v>64</v>
      </c>
      <c r="C19" s="7" t="s">
        <v>2</v>
      </c>
      <c r="D19" s="7"/>
      <c r="E19" s="7" t="s">
        <v>1952</v>
      </c>
      <c r="F19" s="7" t="s">
        <v>19</v>
      </c>
      <c r="G19" s="7">
        <v>1</v>
      </c>
      <c r="H19" s="7" t="s">
        <v>2</v>
      </c>
      <c r="I19" s="7" t="s">
        <v>2</v>
      </c>
      <c r="J19" s="7" t="s">
        <v>1953</v>
      </c>
    </row>
    <row r="20" spans="1:10" x14ac:dyDescent="0.25" outlineLevel="1" collapsed="1">
      <c r="A20" s="8" t="s">
        <v>15</v>
      </c>
      <c r="B20" s="9" t="s">
        <v>1954</v>
      </c>
      <c r="C20" s="8" t="s">
        <v>2</v>
      </c>
      <c r="D20" s="8"/>
      <c r="E20" s="8" t="s">
        <v>1955</v>
      </c>
      <c r="F20" s="8" t="s">
        <v>19</v>
      </c>
      <c r="G20" s="8" t="s">
        <v>2</v>
      </c>
      <c r="H20" s="8" t="s">
        <v>2</v>
      </c>
      <c r="I20" s="8" t="s">
        <v>2</v>
      </c>
      <c r="J20" s="8" t="s">
        <v>1956</v>
      </c>
    </row>
    <row r="21" spans="1:10" x14ac:dyDescent="0.25" outlineLevel="2" collapsed="1">
      <c r="A21" s="8" t="s">
        <v>15</v>
      </c>
      <c r="B21" s="9" t="s">
        <v>1957</v>
      </c>
      <c r="C21" s="8" t="s">
        <v>2</v>
      </c>
      <c r="D21" s="8"/>
      <c r="E21" s="8" t="s">
        <v>1958</v>
      </c>
      <c r="F21" s="8" t="s">
        <v>19</v>
      </c>
      <c r="G21" s="8" t="s">
        <v>2</v>
      </c>
      <c r="H21" s="8" t="s">
        <v>2</v>
      </c>
      <c r="I21" s="8" t="s">
        <v>2</v>
      </c>
      <c r="J21" s="8" t="s">
        <v>1959</v>
      </c>
    </row>
    <row r="22" spans="1:10" x14ac:dyDescent="0.25" outlineLevel="3" collapsed="1">
      <c r="A22" s="7" t="s">
        <v>15</v>
      </c>
      <c r="B22" s="7" t="s">
        <v>295</v>
      </c>
      <c r="C22" s="7" t="s">
        <v>2</v>
      </c>
      <c r="D22" s="7"/>
      <c r="E22" s="7" t="s">
        <v>1960</v>
      </c>
      <c r="F22" s="7" t="s">
        <v>19</v>
      </c>
      <c r="G22" s="7" t="b">
        <v>1</v>
      </c>
      <c r="H22" s="7" t="s">
        <v>2</v>
      </c>
      <c r="I22" s="7" t="s">
        <v>2</v>
      </c>
      <c r="J22" s="7" t="s">
        <v>1961</v>
      </c>
    </row>
    <row r="23" spans="1:10" x14ac:dyDescent="0.25" outlineLevel="3" collapsed="1">
      <c r="A23" s="7" t="s">
        <v>15</v>
      </c>
      <c r="B23" s="7" t="s">
        <v>64</v>
      </c>
      <c r="C23" s="7" t="s">
        <v>2</v>
      </c>
      <c r="D23" s="7"/>
      <c r="E23" s="7" t="s">
        <v>1962</v>
      </c>
      <c r="F23" s="7" t="s">
        <v>19</v>
      </c>
      <c r="G23" s="7">
        <v>1</v>
      </c>
      <c r="H23" s="7" t="s">
        <v>2</v>
      </c>
      <c r="I23" s="7" t="s">
        <v>2</v>
      </c>
      <c r="J23" s="7" t="s">
        <v>1963</v>
      </c>
    </row>
    <row r="24" spans="1:10" x14ac:dyDescent="0.25" outlineLevel="3" collapsed="1">
      <c r="A24" s="7" t="s">
        <v>15</v>
      </c>
      <c r="B24" s="7" t="s">
        <v>64</v>
      </c>
      <c r="C24" s="7" t="s">
        <v>2</v>
      </c>
      <c r="D24" s="7"/>
      <c r="E24" s="7" t="s">
        <v>1964</v>
      </c>
      <c r="F24" s="7" t="s">
        <v>19</v>
      </c>
      <c r="G24" s="7">
        <v>1</v>
      </c>
      <c r="H24" s="7" t="s">
        <v>2</v>
      </c>
      <c r="I24" s="7" t="s">
        <v>2</v>
      </c>
      <c r="J24" s="7" t="s">
        <v>1965</v>
      </c>
    </row>
    <row r="25" spans="1:10" x14ac:dyDescent="0.25" outlineLevel="3" collapsed="1">
      <c r="A25" s="7" t="s">
        <v>15</v>
      </c>
      <c r="B25" s="7" t="s">
        <v>64</v>
      </c>
      <c r="C25" s="7" t="s">
        <v>2</v>
      </c>
      <c r="D25" s="7"/>
      <c r="E25" s="7" t="s">
        <v>1966</v>
      </c>
      <c r="F25" s="7" t="s">
        <v>19</v>
      </c>
      <c r="G25" s="7">
        <v>1</v>
      </c>
      <c r="H25" s="7" t="s">
        <v>2</v>
      </c>
      <c r="I25" s="7" t="s">
        <v>2</v>
      </c>
      <c r="J25" s="7" t="s">
        <v>1967</v>
      </c>
    </row>
    <row r="26" spans="1:10" x14ac:dyDescent="0.25" outlineLevel="3" collapsed="1">
      <c r="A26" s="7" t="s">
        <v>15</v>
      </c>
      <c r="B26" s="7" t="s">
        <v>64</v>
      </c>
      <c r="C26" s="7" t="s">
        <v>2</v>
      </c>
      <c r="D26" s="7"/>
      <c r="E26" s="7" t="s">
        <v>1968</v>
      </c>
      <c r="F26" s="7" t="s">
        <v>19</v>
      </c>
      <c r="G26" s="7">
        <v>1</v>
      </c>
      <c r="H26" s="7" t="s">
        <v>2</v>
      </c>
      <c r="I26" s="7" t="s">
        <v>2</v>
      </c>
      <c r="J26" s="7" t="s">
        <v>1969</v>
      </c>
    </row>
    <row r="27" spans="1:10" x14ac:dyDescent="0.25" outlineLevel="2" collapsed="1">
      <c r="A27" s="8" t="s">
        <v>15</v>
      </c>
      <c r="B27" s="9" t="s">
        <v>1970</v>
      </c>
      <c r="C27" s="8" t="s">
        <v>2</v>
      </c>
      <c r="D27" s="8"/>
      <c r="E27" s="8" t="s">
        <v>1971</v>
      </c>
      <c r="F27" s="8" t="s">
        <v>19</v>
      </c>
      <c r="G27" s="8" t="s">
        <v>2</v>
      </c>
      <c r="H27" s="8" t="s">
        <v>2</v>
      </c>
      <c r="I27" s="8" t="s">
        <v>2</v>
      </c>
      <c r="J27" s="8" t="s">
        <v>1972</v>
      </c>
    </row>
    <row r="28" spans="1:10" x14ac:dyDescent="0.25" outlineLevel="3" collapsed="1">
      <c r="A28" s="7" t="s">
        <v>15</v>
      </c>
      <c r="B28" s="7" t="s">
        <v>64</v>
      </c>
      <c r="C28" s="7" t="s">
        <v>2</v>
      </c>
      <c r="D28" s="7"/>
      <c r="E28" s="7" t="s">
        <v>1973</v>
      </c>
      <c r="F28" s="7" t="s">
        <v>19</v>
      </c>
      <c r="G28" s="7">
        <v>1</v>
      </c>
      <c r="H28" s="7" t="s">
        <v>2</v>
      </c>
      <c r="I28" s="7" t="s">
        <v>2</v>
      </c>
      <c r="J28" s="7" t="s">
        <v>1974</v>
      </c>
    </row>
    <row r="29" spans="1:10" x14ac:dyDescent="0.25" outlineLevel="3" collapsed="1">
      <c r="A29" s="7" t="s">
        <v>15</v>
      </c>
      <c r="B29" s="7" t="s">
        <v>64</v>
      </c>
      <c r="C29" s="7" t="s">
        <v>2</v>
      </c>
      <c r="D29" s="7"/>
      <c r="E29" s="7" t="s">
        <v>1975</v>
      </c>
      <c r="F29" s="7" t="s">
        <v>19</v>
      </c>
      <c r="G29" s="7">
        <v>1</v>
      </c>
      <c r="H29" s="7" t="s">
        <v>2</v>
      </c>
      <c r="I29" s="7" t="s">
        <v>2</v>
      </c>
      <c r="J29" s="7" t="s">
        <v>1976</v>
      </c>
    </row>
    <row r="30" spans="1:10" x14ac:dyDescent="0.25" outlineLevel="3" collapsed="1">
      <c r="A30" s="7" t="s">
        <v>15</v>
      </c>
      <c r="B30" s="7" t="s">
        <v>64</v>
      </c>
      <c r="C30" s="7" t="s">
        <v>2</v>
      </c>
      <c r="D30" s="7"/>
      <c r="E30" s="7" t="s">
        <v>1977</v>
      </c>
      <c r="F30" s="7" t="s">
        <v>19</v>
      </c>
      <c r="G30" s="7">
        <v>1</v>
      </c>
      <c r="H30" s="7" t="s">
        <v>2</v>
      </c>
      <c r="I30" s="7" t="s">
        <v>2</v>
      </c>
      <c r="J30" s="7" t="s">
        <v>1978</v>
      </c>
    </row>
    <row r="31" spans="1:10" x14ac:dyDescent="0.25" outlineLevel="3" collapsed="1">
      <c r="A31" s="7" t="s">
        <v>15</v>
      </c>
      <c r="B31" s="7" t="s">
        <v>64</v>
      </c>
      <c r="C31" s="7" t="s">
        <v>2</v>
      </c>
      <c r="D31" s="7"/>
      <c r="E31" s="7" t="s">
        <v>1979</v>
      </c>
      <c r="F31" s="7" t="s">
        <v>19</v>
      </c>
      <c r="G31" s="7">
        <v>1</v>
      </c>
      <c r="H31" s="7" t="s">
        <v>2</v>
      </c>
      <c r="I31" s="7" t="s">
        <v>2</v>
      </c>
      <c r="J31" s="7" t="s">
        <v>1980</v>
      </c>
    </row>
    <row r="32" spans="1:10" x14ac:dyDescent="0.25" outlineLevel="2" collapsed="1">
      <c r="A32" s="8" t="s">
        <v>15</v>
      </c>
      <c r="B32" s="9" t="s">
        <v>1981</v>
      </c>
      <c r="C32" s="8" t="s">
        <v>2</v>
      </c>
      <c r="D32" s="8"/>
      <c r="E32" s="8" t="s">
        <v>1982</v>
      </c>
      <c r="F32" s="8" t="s">
        <v>19</v>
      </c>
      <c r="G32" s="8" t="s">
        <v>2</v>
      </c>
      <c r="H32" s="8" t="s">
        <v>2</v>
      </c>
      <c r="I32" s="8" t="s">
        <v>2</v>
      </c>
      <c r="J32" s="8" t="s">
        <v>1983</v>
      </c>
    </row>
    <row r="33" spans="1:10" x14ac:dyDescent="0.25" outlineLevel="3" collapsed="1">
      <c r="A33" s="7" t="s">
        <v>15</v>
      </c>
      <c r="B33" s="7" t="s">
        <v>64</v>
      </c>
      <c r="C33" s="7" t="s">
        <v>2</v>
      </c>
      <c r="D33" s="7"/>
      <c r="E33" s="7" t="s">
        <v>1984</v>
      </c>
      <c r="F33" s="7" t="s">
        <v>19</v>
      </c>
      <c r="G33" s="7">
        <v>1</v>
      </c>
      <c r="H33" s="7" t="s">
        <v>2</v>
      </c>
      <c r="I33" s="7" t="s">
        <v>2</v>
      </c>
      <c r="J33" s="7" t="s">
        <v>1985</v>
      </c>
    </row>
    <row r="34" spans="1:10" x14ac:dyDescent="0.25" outlineLevel="2" collapsed="1">
      <c r="A34" s="7" t="s">
        <v>15</v>
      </c>
      <c r="B34" s="7" t="s">
        <v>64</v>
      </c>
      <c r="C34" s="7" t="s">
        <v>2</v>
      </c>
      <c r="D34" s="7"/>
      <c r="E34" s="7" t="s">
        <v>1986</v>
      </c>
      <c r="F34" s="7" t="s">
        <v>19</v>
      </c>
      <c r="G34" s="7">
        <v>1</v>
      </c>
      <c r="H34" s="7" t="s">
        <v>2</v>
      </c>
      <c r="I34" s="7" t="s">
        <v>2</v>
      </c>
      <c r="J34" s="7" t="s">
        <v>1987</v>
      </c>
    </row>
    <row r="35" spans="1:10" x14ac:dyDescent="0.25" outlineLevel="1" collapsed="1">
      <c r="A35" s="8" t="s">
        <v>15</v>
      </c>
      <c r="B35" s="9" t="s">
        <v>1988</v>
      </c>
      <c r="C35" s="8" t="s">
        <v>2</v>
      </c>
      <c r="D35" s="8"/>
      <c r="E35" s="8" t="s">
        <v>1989</v>
      </c>
      <c r="F35" s="8" t="s">
        <v>19</v>
      </c>
      <c r="G35" s="8" t="s">
        <v>2</v>
      </c>
      <c r="H35" s="8" t="s">
        <v>2</v>
      </c>
      <c r="I35" s="8" t="s">
        <v>2</v>
      </c>
      <c r="J35" s="8" t="s">
        <v>1990</v>
      </c>
    </row>
    <row r="36" spans="1:10" x14ac:dyDescent="0.25" outlineLevel="2" collapsed="1">
      <c r="A36" s="7" t="s">
        <v>15</v>
      </c>
      <c r="B36" s="7" t="s">
        <v>295</v>
      </c>
      <c r="C36" s="7" t="s">
        <v>2</v>
      </c>
      <c r="D36" s="7"/>
      <c r="E36" s="7" t="s">
        <v>1991</v>
      </c>
      <c r="F36" s="7" t="s">
        <v>19</v>
      </c>
      <c r="G36" s="7" t="b">
        <v>1</v>
      </c>
      <c r="H36" s="7" t="s">
        <v>2</v>
      </c>
      <c r="I36" s="7" t="s">
        <v>2</v>
      </c>
      <c r="J36" s="7" t="s">
        <v>1992</v>
      </c>
    </row>
    <row r="37" spans="1:10" x14ac:dyDescent="0.25" outlineLevel="2" collapsed="1">
      <c r="A37" s="8" t="s">
        <v>19</v>
      </c>
      <c r="B37" s="9" t="s">
        <v>1993</v>
      </c>
      <c r="C37" s="8" t="s">
        <v>2</v>
      </c>
      <c r="D37" s="8">
        <f>EXACT(G36,true)</f>
      </c>
      <c r="E37" s="8" t="s">
        <v>1994</v>
      </c>
      <c r="F37" s="8" t="s">
        <v>19</v>
      </c>
      <c r="G37" s="8" t="s">
        <v>2</v>
      </c>
      <c r="H37" s="8" t="s">
        <v>2</v>
      </c>
      <c r="I37" s="8" t="s">
        <v>2</v>
      </c>
      <c r="J37" s="8" t="s">
        <v>1995</v>
      </c>
    </row>
    <row r="38" spans="1:10" x14ac:dyDescent="0.25" outlineLevel="3" collapsed="1">
      <c r="A38" s="7" t="s">
        <v>15</v>
      </c>
      <c r="B38" s="7" t="s">
        <v>64</v>
      </c>
      <c r="C38" s="7" t="s">
        <v>2</v>
      </c>
      <c r="D38" s="7"/>
      <c r="E38" s="7" t="s">
        <v>1996</v>
      </c>
      <c r="F38" s="7" t="s">
        <v>19</v>
      </c>
      <c r="G38" s="7">
        <v>1</v>
      </c>
      <c r="H38" s="7" t="s">
        <v>2</v>
      </c>
      <c r="I38" s="7" t="s">
        <v>2</v>
      </c>
      <c r="J38" s="7" t="s">
        <v>1997</v>
      </c>
    </row>
    <row r="39" spans="1:10" x14ac:dyDescent="0.25" outlineLevel="3" collapsed="1">
      <c r="A39" s="7" t="s">
        <v>15</v>
      </c>
      <c r="B39" s="7" t="s">
        <v>64</v>
      </c>
      <c r="C39" s="7" t="s">
        <v>2</v>
      </c>
      <c r="D39" s="7"/>
      <c r="E39" s="7" t="s">
        <v>1998</v>
      </c>
      <c r="F39" s="7" t="s">
        <v>19</v>
      </c>
      <c r="G39" s="7">
        <v>1</v>
      </c>
      <c r="H39" s="7" t="s">
        <v>2</v>
      </c>
      <c r="I39" s="7" t="s">
        <v>2</v>
      </c>
      <c r="J39" s="7" t="s">
        <v>1999</v>
      </c>
    </row>
    <row r="40" spans="1:10" x14ac:dyDescent="0.25" outlineLevel="2" collapsed="1">
      <c r="A40" s="8" t="s">
        <v>19</v>
      </c>
      <c r="B40" s="9" t="s">
        <v>2000</v>
      </c>
      <c r="C40" s="8" t="s">
        <v>2</v>
      </c>
      <c r="D40" s="8">
        <f>NOT(EXACT(G36,true))</f>
      </c>
      <c r="E40" s="8" t="s">
        <v>2001</v>
      </c>
      <c r="F40" s="8" t="s">
        <v>19</v>
      </c>
      <c r="G40" s="8" t="s">
        <v>2</v>
      </c>
      <c r="H40" s="8" t="s">
        <v>2</v>
      </c>
      <c r="I40" s="8" t="s">
        <v>2</v>
      </c>
      <c r="J40" s="8" t="s">
        <v>2002</v>
      </c>
    </row>
    <row r="41" spans="1:10" x14ac:dyDescent="0.25" outlineLevel="3" collapsed="1">
      <c r="A41" s="7" t="s">
        <v>15</v>
      </c>
      <c r="B41" s="7" t="s">
        <v>64</v>
      </c>
      <c r="C41" s="7" t="s">
        <v>2</v>
      </c>
      <c r="D41" s="7"/>
      <c r="E41" s="7" t="s">
        <v>2003</v>
      </c>
      <c r="F41" s="7" t="s">
        <v>19</v>
      </c>
      <c r="G41" s="7">
        <v>1</v>
      </c>
      <c r="H41" s="7" t="s">
        <v>2</v>
      </c>
      <c r="I41" s="7" t="s">
        <v>2</v>
      </c>
      <c r="J41" s="7" t="s">
        <v>2004</v>
      </c>
    </row>
    <row r="42" spans="1:10" x14ac:dyDescent="0.25" outlineLevel="3" collapsed="1">
      <c r="A42" s="7" t="s">
        <v>15</v>
      </c>
      <c r="B42" s="7" t="s">
        <v>64</v>
      </c>
      <c r="C42" s="7" t="s">
        <v>2</v>
      </c>
      <c r="D42" s="7"/>
      <c r="E42" s="7" t="s">
        <v>2005</v>
      </c>
      <c r="F42" s="7" t="s">
        <v>19</v>
      </c>
      <c r="G42" s="7">
        <v>1</v>
      </c>
      <c r="H42" s="7" t="s">
        <v>2</v>
      </c>
      <c r="I42" s="7" t="s">
        <v>2</v>
      </c>
      <c r="J42" s="7" t="s">
        <v>2006</v>
      </c>
    </row>
    <row r="43" spans="1:10" x14ac:dyDescent="0.25" outlineLevel="3" collapsed="1">
      <c r="A43" s="7" t="s">
        <v>15</v>
      </c>
      <c r="B43" s="7" t="s">
        <v>64</v>
      </c>
      <c r="C43" s="7" t="s">
        <v>2</v>
      </c>
      <c r="D43" s="7"/>
      <c r="E43" s="7" t="s">
        <v>2007</v>
      </c>
      <c r="F43" s="7" t="s">
        <v>19</v>
      </c>
      <c r="G43" s="7">
        <v>1</v>
      </c>
      <c r="H43" s="7" t="s">
        <v>2</v>
      </c>
      <c r="I43" s="7" t="s">
        <v>2</v>
      </c>
      <c r="J43" s="7" t="s">
        <v>2008</v>
      </c>
    </row>
    <row r="44" spans="1:10" x14ac:dyDescent="0.25" outlineLevel="3" collapsed="1">
      <c r="A44" s="7" t="s">
        <v>15</v>
      </c>
      <c r="B44" s="7" t="s">
        <v>64</v>
      </c>
      <c r="C44" s="7" t="s">
        <v>2</v>
      </c>
      <c r="D44" s="7"/>
      <c r="E44" s="7" t="s">
        <v>2009</v>
      </c>
      <c r="F44" s="7" t="s">
        <v>19</v>
      </c>
      <c r="G44" s="7">
        <v>1</v>
      </c>
      <c r="H44" s="7" t="s">
        <v>2</v>
      </c>
      <c r="I44" s="7" t="s">
        <v>2</v>
      </c>
      <c r="J44" s="7" t="s">
        <v>2010</v>
      </c>
    </row>
    <row r="45" spans="1:10" x14ac:dyDescent="0.25" outlineLevel="3" collapsed="1">
      <c r="A45" s="7" t="s">
        <v>15</v>
      </c>
      <c r="B45" s="7" t="s">
        <v>64</v>
      </c>
      <c r="C45" s="7" t="s">
        <v>2</v>
      </c>
      <c r="D45" s="7"/>
      <c r="E45" s="7" t="s">
        <v>2011</v>
      </c>
      <c r="F45" s="7" t="s">
        <v>19</v>
      </c>
      <c r="G45" s="7">
        <v>1</v>
      </c>
      <c r="H45" s="7" t="s">
        <v>2</v>
      </c>
      <c r="I45" s="7" t="s">
        <v>2</v>
      </c>
      <c r="J45" s="7" t="s">
        <v>2012</v>
      </c>
    </row>
    <row r="46" spans="1:10" x14ac:dyDescent="0.25" outlineLevel="3" collapsed="1">
      <c r="A46" s="7" t="s">
        <v>15</v>
      </c>
      <c r="B46" s="7" t="s">
        <v>64</v>
      </c>
      <c r="C46" s="7" t="s">
        <v>2</v>
      </c>
      <c r="D46" s="7"/>
      <c r="E46" s="7" t="s">
        <v>2013</v>
      </c>
      <c r="F46" s="7" t="s">
        <v>19</v>
      </c>
      <c r="G46" s="7">
        <v>1</v>
      </c>
      <c r="H46" s="7" t="s">
        <v>2</v>
      </c>
      <c r="I46" s="7" t="s">
        <v>2</v>
      </c>
      <c r="J46" s="7" t="s">
        <v>2014</v>
      </c>
    </row>
    <row r="47" spans="1:10" x14ac:dyDescent="0.25" outlineLevel="2" collapsed="1">
      <c r="A47" s="8" t="s">
        <v>15</v>
      </c>
      <c r="B47" s="9" t="s">
        <v>2015</v>
      </c>
      <c r="C47" s="8" t="s">
        <v>2</v>
      </c>
      <c r="D47" s="8"/>
      <c r="E47" s="8" t="s">
        <v>1946</v>
      </c>
      <c r="F47" s="8" t="s">
        <v>19</v>
      </c>
      <c r="G47" s="8" t="s">
        <v>2</v>
      </c>
      <c r="H47" s="8" t="s">
        <v>2</v>
      </c>
      <c r="I47" s="8" t="s">
        <v>2</v>
      </c>
      <c r="J47" s="8" t="s">
        <v>2016</v>
      </c>
    </row>
    <row r="48" spans="1:10" x14ac:dyDescent="0.25" outlineLevel="3" collapsed="1">
      <c r="A48" s="7" t="s">
        <v>15</v>
      </c>
      <c r="B48" s="7" t="s">
        <v>64</v>
      </c>
      <c r="C48" s="7" t="s">
        <v>2</v>
      </c>
      <c r="D48" s="7"/>
      <c r="E48" s="7" t="s">
        <v>2017</v>
      </c>
      <c r="F48" s="7" t="s">
        <v>19</v>
      </c>
      <c r="G48" s="7">
        <v>1</v>
      </c>
      <c r="H48" s="7" t="s">
        <v>2</v>
      </c>
      <c r="I48" s="7" t="s">
        <v>2</v>
      </c>
      <c r="J48" s="7" t="s">
        <v>2018</v>
      </c>
    </row>
    <row r="49" spans="1:10" x14ac:dyDescent="0.25" outlineLevel="3" collapsed="1">
      <c r="A49" s="7" t="s">
        <v>15</v>
      </c>
      <c r="B49" s="7" t="s">
        <v>64</v>
      </c>
      <c r="C49" s="7" t="s">
        <v>2</v>
      </c>
      <c r="D49" s="7"/>
      <c r="E49" s="7" t="s">
        <v>2019</v>
      </c>
      <c r="F49" s="7" t="s">
        <v>19</v>
      </c>
      <c r="G49" s="7">
        <v>1</v>
      </c>
      <c r="H49" s="7" t="s">
        <v>2</v>
      </c>
      <c r="I49" s="7" t="s">
        <v>2</v>
      </c>
      <c r="J49" s="7" t="s">
        <v>2020</v>
      </c>
    </row>
    <row r="50" spans="1:10" x14ac:dyDescent="0.25" outlineLevel="3" collapsed="1">
      <c r="A50" s="7" t="s">
        <v>15</v>
      </c>
      <c r="B50" s="7" t="s">
        <v>64</v>
      </c>
      <c r="C50" s="7" t="s">
        <v>2</v>
      </c>
      <c r="D50" s="7"/>
      <c r="E50" s="7" t="s">
        <v>2021</v>
      </c>
      <c r="F50" s="7" t="s">
        <v>19</v>
      </c>
      <c r="G50" s="7">
        <v>1</v>
      </c>
      <c r="H50" s="7" t="s">
        <v>2</v>
      </c>
      <c r="I50" s="7" t="s">
        <v>2</v>
      </c>
      <c r="J50" s="7" t="s">
        <v>2022</v>
      </c>
    </row>
    <row r="51" spans="1:10" x14ac:dyDescent="0.25" outlineLevel="2" collapsed="1">
      <c r="A51" s="7" t="s">
        <v>15</v>
      </c>
      <c r="B51" s="7" t="s">
        <v>64</v>
      </c>
      <c r="C51" s="7" t="s">
        <v>2</v>
      </c>
      <c r="D51" s="7"/>
      <c r="E51" s="7" t="s">
        <v>2023</v>
      </c>
      <c r="F51" s="7" t="s">
        <v>19</v>
      </c>
      <c r="G51" s="7">
        <v>1</v>
      </c>
      <c r="H51" s="7" t="s">
        <v>2</v>
      </c>
      <c r="I51" s="7" t="s">
        <v>2</v>
      </c>
      <c r="J51" s="7" t="s">
        <v>2024</v>
      </c>
    </row>
    <row r="52" spans="1:10" x14ac:dyDescent="0.25" outlineLevel="1" collapsed="1">
      <c r="A52" s="8" t="s">
        <v>15</v>
      </c>
      <c r="B52" s="9" t="s">
        <v>2025</v>
      </c>
      <c r="C52" s="8" t="s">
        <v>2</v>
      </c>
      <c r="D52" s="8"/>
      <c r="E52" s="8" t="s">
        <v>2026</v>
      </c>
      <c r="F52" s="8" t="s">
        <v>19</v>
      </c>
      <c r="G52" s="8" t="s">
        <v>2</v>
      </c>
      <c r="H52" s="8" t="s">
        <v>2</v>
      </c>
      <c r="I52" s="8" t="s">
        <v>2</v>
      </c>
      <c r="J52" s="8" t="s">
        <v>2027</v>
      </c>
    </row>
    <row r="53" spans="1:10" x14ac:dyDescent="0.25" outlineLevel="2" collapsed="1">
      <c r="A53" s="7" t="s">
        <v>15</v>
      </c>
      <c r="B53" s="7" t="s">
        <v>295</v>
      </c>
      <c r="C53" s="7" t="s">
        <v>2</v>
      </c>
      <c r="D53" s="7"/>
      <c r="E53" s="7" t="s">
        <v>2028</v>
      </c>
      <c r="F53" s="7" t="s">
        <v>19</v>
      </c>
      <c r="G53" s="7" t="b">
        <v>1</v>
      </c>
      <c r="H53" s="7" t="s">
        <v>2</v>
      </c>
      <c r="I53" s="7" t="s">
        <v>2</v>
      </c>
      <c r="J53" s="7" t="s">
        <v>2029</v>
      </c>
    </row>
    <row r="54" spans="1:10" x14ac:dyDescent="0.25" outlineLevel="2" collapsed="1">
      <c r="A54" s="7" t="s">
        <v>19</v>
      </c>
      <c r="B54" s="7" t="s">
        <v>64</v>
      </c>
      <c r="C54" s="7" t="s">
        <v>2</v>
      </c>
      <c r="D54" s="7">
        <f>EXACT(G53,true)</f>
      </c>
      <c r="E54" s="7" t="s">
        <v>2030</v>
      </c>
      <c r="F54" s="7" t="s">
        <v>19</v>
      </c>
      <c r="G54" s="7">
        <v>1</v>
      </c>
      <c r="H54" s="7" t="s">
        <v>2</v>
      </c>
      <c r="I54" s="7" t="s">
        <v>2</v>
      </c>
      <c r="J54" s="7" t="s">
        <v>2031</v>
      </c>
    </row>
    <row r="55" spans="1:10" x14ac:dyDescent="0.25" outlineLevel="2" collapsed="1">
      <c r="A55" s="7" t="s">
        <v>19</v>
      </c>
      <c r="B55" s="7" t="s">
        <v>64</v>
      </c>
      <c r="C55" s="7" t="s">
        <v>2</v>
      </c>
      <c r="D55" s="7">
        <f>NOT(EXACT(G53,true))</f>
      </c>
      <c r="E55" s="7" t="s">
        <v>2032</v>
      </c>
      <c r="F55" s="7" t="s">
        <v>19</v>
      </c>
      <c r="G55" s="7">
        <v>1</v>
      </c>
      <c r="H55" s="7" t="s">
        <v>2</v>
      </c>
      <c r="I55" s="7" t="s">
        <v>2</v>
      </c>
      <c r="J55" s="7" t="s">
        <v>2033</v>
      </c>
    </row>
    <row r="56" spans="1:10" x14ac:dyDescent="0.25" outlineLevel="2" collapsed="1">
      <c r="A56" s="7" t="s">
        <v>15</v>
      </c>
      <c r="B56" s="7" t="s">
        <v>295</v>
      </c>
      <c r="C56" s="7" t="s">
        <v>2</v>
      </c>
      <c r="D56" s="7"/>
      <c r="E56" s="7" t="s">
        <v>2034</v>
      </c>
      <c r="F56" s="7" t="s">
        <v>19</v>
      </c>
      <c r="G56" s="7" t="b">
        <v>1</v>
      </c>
      <c r="H56" s="7" t="s">
        <v>2</v>
      </c>
      <c r="I56" s="7" t="s">
        <v>2</v>
      </c>
      <c r="J56" s="7" t="s">
        <v>2035</v>
      </c>
    </row>
    <row r="57" spans="1:10" x14ac:dyDescent="0.25" outlineLevel="2" collapsed="1">
      <c r="A57" s="7" t="s">
        <v>15</v>
      </c>
      <c r="B57" s="7" t="s">
        <v>295</v>
      </c>
      <c r="C57" s="7" t="s">
        <v>2</v>
      </c>
      <c r="D57" s="7"/>
      <c r="E57" s="7" t="s">
        <v>2036</v>
      </c>
      <c r="F57" s="7" t="s">
        <v>19</v>
      </c>
      <c r="G57" s="7" t="b">
        <v>1</v>
      </c>
      <c r="H57" s="7" t="s">
        <v>2</v>
      </c>
      <c r="I57" s="7" t="s">
        <v>2</v>
      </c>
      <c r="J57" s="7" t="s">
        <v>2037</v>
      </c>
    </row>
    <row r="58" spans="1:10" x14ac:dyDescent="0.25" outlineLevel="2" collapsed="1">
      <c r="A58" s="8" t="s">
        <v>19</v>
      </c>
      <c r="B58" s="9" t="s">
        <v>2038</v>
      </c>
      <c r="C58" s="8" t="s">
        <v>2</v>
      </c>
      <c r="D58" s="8">
        <f>EXACT(G57,true)</f>
      </c>
      <c r="E58" s="8" t="s">
        <v>2039</v>
      </c>
      <c r="F58" s="8" t="s">
        <v>19</v>
      </c>
      <c r="G58" s="8" t="s">
        <v>2</v>
      </c>
      <c r="H58" s="8" t="s">
        <v>2</v>
      </c>
      <c r="I58" s="8" t="s">
        <v>2</v>
      </c>
      <c r="J58" s="8" t="s">
        <v>2040</v>
      </c>
    </row>
    <row r="59" spans="1:10" x14ac:dyDescent="0.25" outlineLevel="3" collapsed="1">
      <c r="A59" s="7" t="s">
        <v>15</v>
      </c>
      <c r="B59" s="7" t="s">
        <v>295</v>
      </c>
      <c r="C59" s="7" t="s">
        <v>2</v>
      </c>
      <c r="D59" s="7"/>
      <c r="E59" s="7" t="s">
        <v>2041</v>
      </c>
      <c r="F59" s="7" t="s">
        <v>19</v>
      </c>
      <c r="G59" s="7" t="b">
        <v>1</v>
      </c>
      <c r="H59" s="7" t="s">
        <v>2</v>
      </c>
      <c r="I59" s="7" t="s">
        <v>2</v>
      </c>
      <c r="J59" s="7" t="s">
        <v>2042</v>
      </c>
    </row>
    <row r="60" spans="1:10" x14ac:dyDescent="0.25" outlineLevel="3" collapsed="1">
      <c r="A60" s="8" t="s">
        <v>19</v>
      </c>
      <c r="B60" s="9" t="s">
        <v>2043</v>
      </c>
      <c r="C60" s="8" t="s">
        <v>2</v>
      </c>
      <c r="D60" s="8">
        <f>EXACT(G59,true)</f>
      </c>
      <c r="E60" s="8" t="s">
        <v>2044</v>
      </c>
      <c r="F60" s="8" t="s">
        <v>19</v>
      </c>
      <c r="G60" s="8" t="s">
        <v>2</v>
      </c>
      <c r="H60" s="8" t="s">
        <v>2</v>
      </c>
      <c r="I60" s="8" t="s">
        <v>2</v>
      </c>
      <c r="J60" s="8" t="s">
        <v>2045</v>
      </c>
    </row>
    <row r="61" spans="1:10" x14ac:dyDescent="0.25" outlineLevel="4" collapsed="1">
      <c r="A61" s="7" t="s">
        <v>15</v>
      </c>
      <c r="B61" s="7" t="s">
        <v>295</v>
      </c>
      <c r="C61" s="7" t="s">
        <v>2</v>
      </c>
      <c r="D61" s="7"/>
      <c r="E61" s="7" t="s">
        <v>2046</v>
      </c>
      <c r="F61" s="7" t="s">
        <v>19</v>
      </c>
      <c r="G61" s="7" t="b">
        <v>1</v>
      </c>
      <c r="H61" s="7" t="s">
        <v>2</v>
      </c>
      <c r="I61" s="7" t="s">
        <v>2</v>
      </c>
      <c r="J61" s="7" t="s">
        <v>2047</v>
      </c>
    </row>
    <row r="62" spans="1:10" x14ac:dyDescent="0.25" outlineLevel="4" collapsed="1">
      <c r="A62" s="7" t="s">
        <v>19</v>
      </c>
      <c r="B62" s="7" t="s">
        <v>295</v>
      </c>
      <c r="C62" s="7" t="s">
        <v>2</v>
      </c>
      <c r="D62" s="7">
        <f>EXACT(G61,true)</f>
      </c>
      <c r="E62" s="7" t="s">
        <v>2048</v>
      </c>
      <c r="F62" s="7" t="s">
        <v>19</v>
      </c>
      <c r="G62" s="7" t="b">
        <v>1</v>
      </c>
      <c r="H62" s="7" t="s">
        <v>2</v>
      </c>
      <c r="I62" s="7" t="s">
        <v>2</v>
      </c>
      <c r="J62" s="7" t="s">
        <v>2049</v>
      </c>
    </row>
    <row r="63" spans="1:10" x14ac:dyDescent="0.25" outlineLevel="3" collapsed="1">
      <c r="A63" s="7" t="s">
        <v>19</v>
      </c>
      <c r="B63" s="7" t="s">
        <v>295</v>
      </c>
      <c r="C63" s="7" t="s">
        <v>2</v>
      </c>
      <c r="D63" s="7">
        <f>NOT(EXACT(G59,true))</f>
      </c>
      <c r="E63" s="7" t="s">
        <v>2050</v>
      </c>
      <c r="F63" s="7" t="s">
        <v>19</v>
      </c>
      <c r="G63" s="7" t="b">
        <v>1</v>
      </c>
      <c r="H63" s="7" t="s">
        <v>2</v>
      </c>
      <c r="I63" s="7" t="s">
        <v>2</v>
      </c>
      <c r="J63" s="7" t="s">
        <v>2051</v>
      </c>
    </row>
    <row r="64" spans="1:10" x14ac:dyDescent="0.25" outlineLevel="2" collapsed="1">
      <c r="A64" s="7" t="s">
        <v>15</v>
      </c>
      <c r="B64" s="7" t="s">
        <v>295</v>
      </c>
      <c r="C64" s="7" t="s">
        <v>2</v>
      </c>
      <c r="D64" s="7"/>
      <c r="E64" s="7" t="s">
        <v>2052</v>
      </c>
      <c r="F64" s="7" t="s">
        <v>19</v>
      </c>
      <c r="G64" s="7" t="b">
        <v>1</v>
      </c>
      <c r="H64" s="7" t="s">
        <v>2</v>
      </c>
      <c r="I64" s="7" t="s">
        <v>2</v>
      </c>
      <c r="J64" s="7" t="s">
        <v>2053</v>
      </c>
    </row>
    <row r="65" spans="1:10" x14ac:dyDescent="0.25" outlineLevel="2" collapsed="1">
      <c r="A65" s="7" t="s">
        <v>15</v>
      </c>
      <c r="B65" s="7" t="s">
        <v>64</v>
      </c>
      <c r="C65" s="7" t="s">
        <v>2</v>
      </c>
      <c r="D65" s="7"/>
      <c r="E65" s="7" t="s">
        <v>2054</v>
      </c>
      <c r="F65" s="7" t="s">
        <v>19</v>
      </c>
      <c r="G65" s="7">
        <v>1</v>
      </c>
      <c r="H65" s="7" t="s">
        <v>2</v>
      </c>
      <c r="I65" s="7" t="s">
        <v>2</v>
      </c>
      <c r="J65" s="7" t="s">
        <v>2055</v>
      </c>
    </row>
    <row r="66" spans="1:10" x14ac:dyDescent="0.25">
      <c r="A66" s="5" t="s">
        <v>15</v>
      </c>
      <c r="B66" s="6" t="s">
        <v>2056</v>
      </c>
      <c r="C66" s="5" t="s">
        <v>2</v>
      </c>
      <c r="D66" s="5"/>
      <c r="E66" s="5" t="s">
        <v>2057</v>
      </c>
      <c r="F66" s="5" t="s">
        <v>19</v>
      </c>
      <c r="G66" s="5" t="s">
        <v>2</v>
      </c>
      <c r="H66" s="5" t="s">
        <v>2</v>
      </c>
      <c r="I66" s="5" t="s">
        <v>2</v>
      </c>
      <c r="J66" s="5" t="s">
        <v>2058</v>
      </c>
    </row>
    <row r="67" spans="1:10" x14ac:dyDescent="0.25" outlineLevel="1" collapsed="1">
      <c r="A67" s="8" t="s">
        <v>15</v>
      </c>
      <c r="B67" s="9" t="s">
        <v>2059</v>
      </c>
      <c r="C67" s="8" t="s">
        <v>2</v>
      </c>
      <c r="D67" s="8"/>
      <c r="E67" s="8" t="s">
        <v>2060</v>
      </c>
      <c r="F67" s="8" t="s">
        <v>19</v>
      </c>
      <c r="G67" s="8" t="s">
        <v>2</v>
      </c>
      <c r="H67" s="8" t="s">
        <v>2</v>
      </c>
      <c r="I67" s="8" t="s">
        <v>2</v>
      </c>
      <c r="J67" s="8" t="s">
        <v>2061</v>
      </c>
    </row>
    <row r="68" spans="1:10" x14ac:dyDescent="0.25" outlineLevel="2" collapsed="1">
      <c r="A68" s="7" t="s">
        <v>15</v>
      </c>
      <c r="B68" s="7" t="s">
        <v>295</v>
      </c>
      <c r="C68" s="7" t="s">
        <v>2</v>
      </c>
      <c r="D68" s="7"/>
      <c r="E68" s="7" t="s">
        <v>2062</v>
      </c>
      <c r="F68" s="7" t="s">
        <v>19</v>
      </c>
      <c r="G68" s="7" t="b">
        <v>1</v>
      </c>
      <c r="H68" s="7" t="s">
        <v>2</v>
      </c>
      <c r="I68" s="7" t="s">
        <v>2</v>
      </c>
      <c r="J68" s="7" t="s">
        <v>2063</v>
      </c>
    </row>
    <row r="69" spans="1:10" x14ac:dyDescent="0.25" outlineLevel="2" collapsed="1">
      <c r="A69" s="8" t="s">
        <v>19</v>
      </c>
      <c r="B69" s="9" t="s">
        <v>2064</v>
      </c>
      <c r="C69" s="8" t="s">
        <v>2</v>
      </c>
      <c r="D69" s="8">
        <f>EXACT(G68,true)</f>
      </c>
      <c r="E69" s="8" t="s">
        <v>2065</v>
      </c>
      <c r="F69" s="8" t="s">
        <v>19</v>
      </c>
      <c r="G69" s="8" t="s">
        <v>2</v>
      </c>
      <c r="H69" s="8" t="s">
        <v>2</v>
      </c>
      <c r="I69" s="8" t="s">
        <v>2</v>
      </c>
      <c r="J69" s="8" t="s">
        <v>2066</v>
      </c>
    </row>
    <row r="70" spans="1:10" x14ac:dyDescent="0.25" outlineLevel="3" collapsed="1">
      <c r="A70" s="7" t="s">
        <v>15</v>
      </c>
      <c r="B70" s="7" t="s">
        <v>295</v>
      </c>
      <c r="C70" s="7" t="s">
        <v>2</v>
      </c>
      <c r="D70" s="7"/>
      <c r="E70" s="7" t="s">
        <v>2067</v>
      </c>
      <c r="F70" s="7" t="s">
        <v>19</v>
      </c>
      <c r="G70" s="7" t="b">
        <v>1</v>
      </c>
      <c r="H70" s="7" t="s">
        <v>2</v>
      </c>
      <c r="I70" s="7" t="s">
        <v>2</v>
      </c>
      <c r="J70" s="7" t="s">
        <v>2068</v>
      </c>
    </row>
    <row r="71" spans="1:10" x14ac:dyDescent="0.25" outlineLevel="3" collapsed="1">
      <c r="A71" s="8" t="s">
        <v>19</v>
      </c>
      <c r="B71" s="9" t="s">
        <v>2069</v>
      </c>
      <c r="C71" s="8" t="s">
        <v>2</v>
      </c>
      <c r="D71" s="8">
        <f>EXACT(G70,true)</f>
      </c>
      <c r="E71" s="8" t="s">
        <v>2070</v>
      </c>
      <c r="F71" s="8" t="s">
        <v>19</v>
      </c>
      <c r="G71" s="8" t="s">
        <v>2</v>
      </c>
      <c r="H71" s="8" t="s">
        <v>2</v>
      </c>
      <c r="I71" s="8" t="s">
        <v>2</v>
      </c>
      <c r="J71" s="8" t="s">
        <v>2071</v>
      </c>
    </row>
    <row r="72" spans="1:10" x14ac:dyDescent="0.25" outlineLevel="4" collapsed="1">
      <c r="A72" s="7" t="s">
        <v>15</v>
      </c>
      <c r="B72" s="7" t="s">
        <v>64</v>
      </c>
      <c r="C72" s="7" t="s">
        <v>2</v>
      </c>
      <c r="D72" s="7"/>
      <c r="E72" s="7" t="s">
        <v>2072</v>
      </c>
      <c r="F72" s="7" t="s">
        <v>19</v>
      </c>
      <c r="G72" s="7">
        <v>1</v>
      </c>
      <c r="H72" s="7" t="s">
        <v>2</v>
      </c>
      <c r="I72" s="7" t="s">
        <v>2</v>
      </c>
      <c r="J72" s="7" t="s">
        <v>2073</v>
      </c>
    </row>
    <row r="73" spans="1:10" x14ac:dyDescent="0.25" outlineLevel="4" collapsed="1">
      <c r="A73" s="7" t="s">
        <v>15</v>
      </c>
      <c r="B73" s="7" t="s">
        <v>64</v>
      </c>
      <c r="C73" s="7" t="s">
        <v>2</v>
      </c>
      <c r="D73" s="7"/>
      <c r="E73" s="7" t="s">
        <v>2074</v>
      </c>
      <c r="F73" s="7" t="s">
        <v>19</v>
      </c>
      <c r="G73" s="7">
        <v>1</v>
      </c>
      <c r="H73" s="7" t="s">
        <v>2</v>
      </c>
      <c r="I73" s="7" t="s">
        <v>2</v>
      </c>
      <c r="J73" s="7" t="s">
        <v>2075</v>
      </c>
    </row>
    <row r="74" spans="1:10" x14ac:dyDescent="0.25" outlineLevel="2" collapsed="1">
      <c r="A74" s="8" t="s">
        <v>15</v>
      </c>
      <c r="B74" s="9" t="s">
        <v>2076</v>
      </c>
      <c r="C74" s="8" t="s">
        <v>2</v>
      </c>
      <c r="D74" s="8"/>
      <c r="E74" s="8" t="s">
        <v>2077</v>
      </c>
      <c r="F74" s="8" t="s">
        <v>19</v>
      </c>
      <c r="G74" s="8" t="s">
        <v>2</v>
      </c>
      <c r="H74" s="8" t="s">
        <v>2</v>
      </c>
      <c r="I74" s="8" t="s">
        <v>2</v>
      </c>
      <c r="J74" s="8" t="s">
        <v>2078</v>
      </c>
    </row>
    <row r="75" spans="1:10" x14ac:dyDescent="0.25" outlineLevel="3" collapsed="1">
      <c r="A75" s="7" t="s">
        <v>15</v>
      </c>
      <c r="B75" s="7" t="s">
        <v>64</v>
      </c>
      <c r="C75" s="7" t="s">
        <v>2</v>
      </c>
      <c r="D75" s="7"/>
      <c r="E75" s="7" t="s">
        <v>2079</v>
      </c>
      <c r="F75" s="7" t="s">
        <v>19</v>
      </c>
      <c r="G75" s="7">
        <v>1</v>
      </c>
      <c r="H75" s="7" t="s">
        <v>2</v>
      </c>
      <c r="I75" s="7" t="s">
        <v>2</v>
      </c>
      <c r="J75" s="7" t="s">
        <v>2080</v>
      </c>
    </row>
    <row r="76" spans="1:10" x14ac:dyDescent="0.25" outlineLevel="3" collapsed="1">
      <c r="A76" s="7" t="s">
        <v>15</v>
      </c>
      <c r="B76" s="7" t="s">
        <v>64</v>
      </c>
      <c r="C76" s="7" t="s">
        <v>2</v>
      </c>
      <c r="D76" s="7"/>
      <c r="E76" s="7" t="s">
        <v>2081</v>
      </c>
      <c r="F76" s="7" t="s">
        <v>19</v>
      </c>
      <c r="G76" s="7">
        <v>1</v>
      </c>
      <c r="H76" s="7" t="s">
        <v>2</v>
      </c>
      <c r="I76" s="7" t="s">
        <v>2</v>
      </c>
      <c r="J76" s="7" t="s">
        <v>2082</v>
      </c>
    </row>
    <row r="77" spans="1:10" x14ac:dyDescent="0.25" outlineLevel="3" collapsed="1">
      <c r="A77" s="7" t="s">
        <v>15</v>
      </c>
      <c r="B77" s="7" t="s">
        <v>64</v>
      </c>
      <c r="C77" s="7" t="s">
        <v>2</v>
      </c>
      <c r="D77" s="7"/>
      <c r="E77" s="7" t="s">
        <v>2083</v>
      </c>
      <c r="F77" s="7" t="s">
        <v>19</v>
      </c>
      <c r="G77" s="7">
        <v>1</v>
      </c>
      <c r="H77" s="7" t="s">
        <v>2</v>
      </c>
      <c r="I77" s="7" t="s">
        <v>2</v>
      </c>
      <c r="J77" s="7" t="s">
        <v>2084</v>
      </c>
    </row>
    <row r="78" spans="1:10" x14ac:dyDescent="0.25" outlineLevel="2" collapsed="1">
      <c r="A78" s="8" t="s">
        <v>15</v>
      </c>
      <c r="B78" s="9" t="s">
        <v>2085</v>
      </c>
      <c r="C78" s="8" t="s">
        <v>2</v>
      </c>
      <c r="D78" s="8"/>
      <c r="E78" s="8" t="s">
        <v>2086</v>
      </c>
      <c r="F78" s="8" t="s">
        <v>19</v>
      </c>
      <c r="G78" s="8" t="s">
        <v>2</v>
      </c>
      <c r="H78" s="8" t="s">
        <v>2</v>
      </c>
      <c r="I78" s="8" t="s">
        <v>2</v>
      </c>
      <c r="J78" s="8" t="s">
        <v>2087</v>
      </c>
    </row>
    <row r="79" spans="1:10" x14ac:dyDescent="0.25" outlineLevel="3" collapsed="1">
      <c r="A79" s="7" t="s">
        <v>15</v>
      </c>
      <c r="B79" s="7" t="s">
        <v>64</v>
      </c>
      <c r="C79" s="7" t="s">
        <v>2</v>
      </c>
      <c r="D79" s="7"/>
      <c r="E79" s="7" t="s">
        <v>2088</v>
      </c>
      <c r="F79" s="7" t="s">
        <v>19</v>
      </c>
      <c r="G79" s="7">
        <v>1</v>
      </c>
      <c r="H79" s="7" t="s">
        <v>2</v>
      </c>
      <c r="I79" s="7" t="s">
        <v>2</v>
      </c>
      <c r="J79" s="7" t="s">
        <v>2089</v>
      </c>
    </row>
    <row r="80" spans="1:10" x14ac:dyDescent="0.25" outlineLevel="3" collapsed="1">
      <c r="A80" s="7" t="s">
        <v>15</v>
      </c>
      <c r="B80" s="7" t="s">
        <v>64</v>
      </c>
      <c r="C80" s="7" t="s">
        <v>2</v>
      </c>
      <c r="D80" s="7"/>
      <c r="E80" s="7" t="s">
        <v>2090</v>
      </c>
      <c r="F80" s="7" t="s">
        <v>19</v>
      </c>
      <c r="G80" s="7">
        <v>1</v>
      </c>
      <c r="H80" s="7" t="s">
        <v>2</v>
      </c>
      <c r="I80" s="7" t="s">
        <v>2</v>
      </c>
      <c r="J80" s="7" t="s">
        <v>2091</v>
      </c>
    </row>
    <row r="81" spans="1:10" x14ac:dyDescent="0.25" outlineLevel="3" collapsed="1">
      <c r="A81" s="7" t="s">
        <v>15</v>
      </c>
      <c r="B81" s="7" t="s">
        <v>64</v>
      </c>
      <c r="C81" s="7" t="s">
        <v>2</v>
      </c>
      <c r="D81" s="7"/>
      <c r="E81" s="7" t="s">
        <v>2092</v>
      </c>
      <c r="F81" s="7" t="s">
        <v>19</v>
      </c>
      <c r="G81" s="7">
        <v>1</v>
      </c>
      <c r="H81" s="7" t="s">
        <v>2</v>
      </c>
      <c r="I81" s="7" t="s">
        <v>2</v>
      </c>
      <c r="J81" s="7" t="s">
        <v>2093</v>
      </c>
    </row>
    <row r="82" spans="1:10" x14ac:dyDescent="0.25" outlineLevel="2" collapsed="1">
      <c r="A82" s="8" t="s">
        <v>15</v>
      </c>
      <c r="B82" s="9" t="s">
        <v>2094</v>
      </c>
      <c r="C82" s="8" t="s">
        <v>2</v>
      </c>
      <c r="D82" s="8"/>
      <c r="E82" s="8" t="s">
        <v>2095</v>
      </c>
      <c r="F82" s="8" t="s">
        <v>19</v>
      </c>
      <c r="G82" s="8" t="s">
        <v>2</v>
      </c>
      <c r="H82" s="8" t="s">
        <v>2</v>
      </c>
      <c r="I82" s="8" t="s">
        <v>2</v>
      </c>
      <c r="J82" s="8" t="s">
        <v>2096</v>
      </c>
    </row>
    <row r="83" spans="1:10" x14ac:dyDescent="0.25" outlineLevel="3" collapsed="1">
      <c r="A83" s="7" t="s">
        <v>15</v>
      </c>
      <c r="B83" s="7" t="s">
        <v>64</v>
      </c>
      <c r="C83" s="7" t="s">
        <v>2</v>
      </c>
      <c r="D83" s="7"/>
      <c r="E83" s="7" t="s">
        <v>2088</v>
      </c>
      <c r="F83" s="7" t="s">
        <v>19</v>
      </c>
      <c r="G83" s="7">
        <v>1</v>
      </c>
      <c r="H83" s="7" t="s">
        <v>2</v>
      </c>
      <c r="I83" s="7" t="s">
        <v>2</v>
      </c>
      <c r="J83" s="7" t="s">
        <v>2097</v>
      </c>
    </row>
    <row r="84" spans="1:10" x14ac:dyDescent="0.25" outlineLevel="3" collapsed="1">
      <c r="A84" s="7" t="s">
        <v>15</v>
      </c>
      <c r="B84" s="7" t="s">
        <v>64</v>
      </c>
      <c r="C84" s="7" t="s">
        <v>2</v>
      </c>
      <c r="D84" s="7"/>
      <c r="E84" s="7" t="s">
        <v>2090</v>
      </c>
      <c r="F84" s="7" t="s">
        <v>19</v>
      </c>
      <c r="G84" s="7">
        <v>1</v>
      </c>
      <c r="H84" s="7" t="s">
        <v>2</v>
      </c>
      <c r="I84" s="7" t="s">
        <v>2</v>
      </c>
      <c r="J84" s="7" t="s">
        <v>2098</v>
      </c>
    </row>
    <row r="85" spans="1:10" x14ac:dyDescent="0.25" outlineLevel="3" collapsed="1">
      <c r="A85" s="7" t="s">
        <v>15</v>
      </c>
      <c r="B85" s="7" t="s">
        <v>64</v>
      </c>
      <c r="C85" s="7" t="s">
        <v>2</v>
      </c>
      <c r="D85" s="7"/>
      <c r="E85" s="7" t="s">
        <v>2092</v>
      </c>
      <c r="F85" s="7" t="s">
        <v>19</v>
      </c>
      <c r="G85" s="7">
        <v>1</v>
      </c>
      <c r="H85" s="7" t="s">
        <v>2</v>
      </c>
      <c r="I85" s="7" t="s">
        <v>2</v>
      </c>
      <c r="J85" s="7" t="s">
        <v>2099</v>
      </c>
    </row>
    <row r="86" spans="1:10" x14ac:dyDescent="0.25" outlineLevel="2" collapsed="1">
      <c r="A86" s="8" t="s">
        <v>15</v>
      </c>
      <c r="B86" s="9" t="s">
        <v>2100</v>
      </c>
      <c r="C86" s="8" t="s">
        <v>2</v>
      </c>
      <c r="D86" s="8"/>
      <c r="E86" s="8" t="s">
        <v>2101</v>
      </c>
      <c r="F86" s="8" t="s">
        <v>19</v>
      </c>
      <c r="G86" s="8" t="s">
        <v>2</v>
      </c>
      <c r="H86" s="8" t="s">
        <v>2</v>
      </c>
      <c r="I86" s="8" t="s">
        <v>2</v>
      </c>
      <c r="J86" s="8" t="s">
        <v>2102</v>
      </c>
    </row>
    <row r="87" spans="1:10" x14ac:dyDescent="0.25" outlineLevel="3" collapsed="1">
      <c r="A87" s="7" t="s">
        <v>15</v>
      </c>
      <c r="B87" s="7" t="s">
        <v>64</v>
      </c>
      <c r="C87" s="7" t="s">
        <v>2</v>
      </c>
      <c r="D87" s="7"/>
      <c r="E87" s="7" t="s">
        <v>2103</v>
      </c>
      <c r="F87" s="7" t="s">
        <v>19</v>
      </c>
      <c r="G87" s="7">
        <v>1</v>
      </c>
      <c r="H87" s="7" t="s">
        <v>2</v>
      </c>
      <c r="I87" s="7" t="s">
        <v>2</v>
      </c>
      <c r="J87" s="7" t="s">
        <v>2104</v>
      </c>
    </row>
    <row r="88" spans="1:10" x14ac:dyDescent="0.25" outlineLevel="3" collapsed="1">
      <c r="A88" s="7" t="s">
        <v>15</v>
      </c>
      <c r="B88" s="7" t="s">
        <v>64</v>
      </c>
      <c r="C88" s="7" t="s">
        <v>2</v>
      </c>
      <c r="D88" s="7"/>
      <c r="E88" s="7" t="s">
        <v>2105</v>
      </c>
      <c r="F88" s="7" t="s">
        <v>19</v>
      </c>
      <c r="G88" s="7">
        <v>1</v>
      </c>
      <c r="H88" s="7" t="s">
        <v>2</v>
      </c>
      <c r="I88" s="7" t="s">
        <v>2</v>
      </c>
      <c r="J88" s="7" t="s">
        <v>2106</v>
      </c>
    </row>
    <row r="89" spans="1:10" x14ac:dyDescent="0.25" outlineLevel="2" collapsed="1">
      <c r="A89" s="8" t="s">
        <v>15</v>
      </c>
      <c r="B89" s="9" t="s">
        <v>2107</v>
      </c>
      <c r="C89" s="8" t="s">
        <v>2</v>
      </c>
      <c r="D89" s="8"/>
      <c r="E89" s="8" t="s">
        <v>1946</v>
      </c>
      <c r="F89" s="8" t="s">
        <v>19</v>
      </c>
      <c r="G89" s="8" t="s">
        <v>2</v>
      </c>
      <c r="H89" s="8" t="s">
        <v>2</v>
      </c>
      <c r="I89" s="8" t="s">
        <v>2</v>
      </c>
      <c r="J89" s="8" t="s">
        <v>2108</v>
      </c>
    </row>
    <row r="90" spans="1:10" x14ac:dyDescent="0.25" outlineLevel="3" collapsed="1">
      <c r="A90" s="7" t="s">
        <v>15</v>
      </c>
      <c r="B90" s="7" t="s">
        <v>64</v>
      </c>
      <c r="C90" s="7" t="s">
        <v>2</v>
      </c>
      <c r="D90" s="7"/>
      <c r="E90" s="7" t="s">
        <v>2109</v>
      </c>
      <c r="F90" s="7" t="s">
        <v>19</v>
      </c>
      <c r="G90" s="7">
        <v>1</v>
      </c>
      <c r="H90" s="7" t="s">
        <v>2</v>
      </c>
      <c r="I90" s="7" t="s">
        <v>2</v>
      </c>
      <c r="J90" s="7" t="s">
        <v>2110</v>
      </c>
    </row>
    <row r="91" spans="1:10" x14ac:dyDescent="0.25" outlineLevel="3" collapsed="1">
      <c r="A91" s="7" t="s">
        <v>15</v>
      </c>
      <c r="B91" s="7" t="s">
        <v>64</v>
      </c>
      <c r="C91" s="7" t="s">
        <v>2</v>
      </c>
      <c r="D91" s="7"/>
      <c r="E91" s="7" t="s">
        <v>2111</v>
      </c>
      <c r="F91" s="7" t="s">
        <v>19</v>
      </c>
      <c r="G91" s="7">
        <v>1</v>
      </c>
      <c r="H91" s="7" t="s">
        <v>2</v>
      </c>
      <c r="I91" s="7" t="s">
        <v>2</v>
      </c>
      <c r="J91" s="7" t="s">
        <v>2112</v>
      </c>
    </row>
    <row r="92" spans="1:10" x14ac:dyDescent="0.25" outlineLevel="2" collapsed="1">
      <c r="A92" s="7" t="s">
        <v>15</v>
      </c>
      <c r="B92" s="7" t="s">
        <v>64</v>
      </c>
      <c r="C92" s="7" t="s">
        <v>2</v>
      </c>
      <c r="D92" s="7"/>
      <c r="E92" s="7" t="s">
        <v>2113</v>
      </c>
      <c r="F92" s="7" t="s">
        <v>19</v>
      </c>
      <c r="G92" s="7">
        <v>1</v>
      </c>
      <c r="H92" s="7" t="s">
        <v>2</v>
      </c>
      <c r="I92" s="7" t="s">
        <v>2</v>
      </c>
      <c r="J92" s="7" t="s">
        <v>2114</v>
      </c>
    </row>
    <row r="93" spans="1:10" x14ac:dyDescent="0.25" outlineLevel="1" collapsed="1">
      <c r="A93" s="8" t="s">
        <v>15</v>
      </c>
      <c r="B93" s="9" t="s">
        <v>2115</v>
      </c>
      <c r="C93" s="8" t="s">
        <v>2</v>
      </c>
      <c r="D93" s="8"/>
      <c r="E93" s="8" t="s">
        <v>2116</v>
      </c>
      <c r="F93" s="8" t="s">
        <v>19</v>
      </c>
      <c r="G93" s="8" t="s">
        <v>2</v>
      </c>
      <c r="H93" s="8" t="s">
        <v>2</v>
      </c>
      <c r="I93" s="8" t="s">
        <v>2</v>
      </c>
      <c r="J93" s="8" t="s">
        <v>2117</v>
      </c>
    </row>
    <row r="94" spans="1:10" x14ac:dyDescent="0.25" outlineLevel="2" collapsed="1">
      <c r="A94" s="7" t="s">
        <v>15</v>
      </c>
      <c r="B94" s="7" t="s">
        <v>295</v>
      </c>
      <c r="C94" s="7" t="s">
        <v>2</v>
      </c>
      <c r="D94" s="7"/>
      <c r="E94" s="7" t="s">
        <v>2118</v>
      </c>
      <c r="F94" s="7" t="s">
        <v>19</v>
      </c>
      <c r="G94" s="7" t="b">
        <v>1</v>
      </c>
      <c r="H94" s="7" t="s">
        <v>2</v>
      </c>
      <c r="I94" s="7" t="s">
        <v>2</v>
      </c>
      <c r="J94" s="7" t="s">
        <v>2119</v>
      </c>
    </row>
    <row r="95" spans="1:10" x14ac:dyDescent="0.25" outlineLevel="2" collapsed="1">
      <c r="A95" s="8" t="s">
        <v>19</v>
      </c>
      <c r="B95" s="9" t="s">
        <v>2120</v>
      </c>
      <c r="C95" s="8" t="s">
        <v>2</v>
      </c>
      <c r="D95" s="8">
        <f>EXACT(G94,true)</f>
      </c>
      <c r="E95" s="8" t="s">
        <v>2121</v>
      </c>
      <c r="F95" s="8" t="s">
        <v>19</v>
      </c>
      <c r="G95" s="8" t="s">
        <v>2</v>
      </c>
      <c r="H95" s="8" t="s">
        <v>2</v>
      </c>
      <c r="I95" s="8" t="s">
        <v>2</v>
      </c>
      <c r="J95" s="8" t="s">
        <v>2122</v>
      </c>
    </row>
    <row r="96" spans="1:10" x14ac:dyDescent="0.25" outlineLevel="3" collapsed="1">
      <c r="A96" s="7" t="s">
        <v>15</v>
      </c>
      <c r="B96" s="7" t="s">
        <v>64</v>
      </c>
      <c r="C96" s="7" t="s">
        <v>2</v>
      </c>
      <c r="D96" s="7"/>
      <c r="E96" s="7" t="s">
        <v>2123</v>
      </c>
      <c r="F96" s="7" t="s">
        <v>19</v>
      </c>
      <c r="G96" s="7">
        <v>1</v>
      </c>
      <c r="H96" s="7" t="s">
        <v>2</v>
      </c>
      <c r="I96" s="7" t="s">
        <v>2</v>
      </c>
      <c r="J96" s="7" t="s">
        <v>2124</v>
      </c>
    </row>
    <row r="97" spans="1:10" x14ac:dyDescent="0.25" outlineLevel="3" collapsed="1">
      <c r="A97" s="7" t="s">
        <v>15</v>
      </c>
      <c r="B97" s="7" t="s">
        <v>64</v>
      </c>
      <c r="C97" s="7" t="s">
        <v>2</v>
      </c>
      <c r="D97" s="7"/>
      <c r="E97" s="7" t="s">
        <v>2125</v>
      </c>
      <c r="F97" s="7" t="s">
        <v>19</v>
      </c>
      <c r="G97" s="7">
        <v>1</v>
      </c>
      <c r="H97" s="7" t="s">
        <v>2</v>
      </c>
      <c r="I97" s="7" t="s">
        <v>2</v>
      </c>
      <c r="J97" s="7" t="s">
        <v>2126</v>
      </c>
    </row>
    <row r="98" spans="1:10" x14ac:dyDescent="0.25" outlineLevel="2" collapsed="1">
      <c r="A98" s="8" t="s">
        <v>15</v>
      </c>
      <c r="B98" s="9" t="s">
        <v>2127</v>
      </c>
      <c r="C98" s="8" t="s">
        <v>2</v>
      </c>
      <c r="D98" s="8"/>
      <c r="E98" s="8" t="s">
        <v>2128</v>
      </c>
      <c r="F98" s="8" t="s">
        <v>19</v>
      </c>
      <c r="G98" s="8" t="s">
        <v>2</v>
      </c>
      <c r="H98" s="8" t="s">
        <v>2</v>
      </c>
      <c r="I98" s="8" t="s">
        <v>2</v>
      </c>
      <c r="J98" s="8" t="s">
        <v>2129</v>
      </c>
    </row>
    <row r="99" spans="1:10" x14ac:dyDescent="0.25" outlineLevel="3" collapsed="1">
      <c r="A99" s="7" t="s">
        <v>15</v>
      </c>
      <c r="B99" s="7" t="s">
        <v>64</v>
      </c>
      <c r="C99" s="7" t="s">
        <v>2</v>
      </c>
      <c r="D99" s="7"/>
      <c r="E99" s="7" t="s">
        <v>2130</v>
      </c>
      <c r="F99" s="7" t="s">
        <v>19</v>
      </c>
      <c r="G99" s="7">
        <v>1</v>
      </c>
      <c r="H99" s="7" t="s">
        <v>2</v>
      </c>
      <c r="I99" s="7" t="s">
        <v>2</v>
      </c>
      <c r="J99" s="7" t="s">
        <v>2131</v>
      </c>
    </row>
    <row r="100" spans="1:10" x14ac:dyDescent="0.25" outlineLevel="3" collapsed="1">
      <c r="A100" s="7" t="s">
        <v>15</v>
      </c>
      <c r="B100" s="7" t="s">
        <v>64</v>
      </c>
      <c r="C100" s="7" t="s">
        <v>2</v>
      </c>
      <c r="D100" s="7"/>
      <c r="E100" s="7" t="s">
        <v>2132</v>
      </c>
      <c r="F100" s="7" t="s">
        <v>19</v>
      </c>
      <c r="G100" s="7">
        <v>1</v>
      </c>
      <c r="H100" s="7" t="s">
        <v>2</v>
      </c>
      <c r="I100" s="7" t="s">
        <v>2</v>
      </c>
      <c r="J100" s="7" t="s">
        <v>2133</v>
      </c>
    </row>
    <row r="101" spans="1:10" x14ac:dyDescent="0.25" outlineLevel="2" collapsed="1">
      <c r="A101" s="7" t="s">
        <v>15</v>
      </c>
      <c r="B101" s="7" t="s">
        <v>64</v>
      </c>
      <c r="C101" s="7" t="s">
        <v>2</v>
      </c>
      <c r="D101" s="7"/>
      <c r="E101" s="7" t="s">
        <v>2134</v>
      </c>
      <c r="F101" s="7" t="s">
        <v>19</v>
      </c>
      <c r="G101" s="7">
        <v>1</v>
      </c>
      <c r="H101" s="7" t="s">
        <v>2</v>
      </c>
      <c r="I101" s="7" t="s">
        <v>2</v>
      </c>
      <c r="J101" s="7" t="s">
        <v>2135</v>
      </c>
    </row>
    <row r="102" spans="1:10" x14ac:dyDescent="0.25" outlineLevel="1" collapsed="1">
      <c r="A102" s="8" t="s">
        <v>15</v>
      </c>
      <c r="B102" s="9" t="s">
        <v>2136</v>
      </c>
      <c r="C102" s="8" t="s">
        <v>2</v>
      </c>
      <c r="D102" s="8"/>
      <c r="E102" s="8" t="s">
        <v>2136</v>
      </c>
      <c r="F102" s="8" t="s">
        <v>19</v>
      </c>
      <c r="G102" s="8" t="s">
        <v>2</v>
      </c>
      <c r="H102" s="8" t="s">
        <v>2</v>
      </c>
      <c r="I102" s="8" t="s">
        <v>2</v>
      </c>
      <c r="J102" s="8" t="s">
        <v>2137</v>
      </c>
    </row>
    <row r="103" spans="1:10" x14ac:dyDescent="0.25" outlineLevel="2" collapsed="1">
      <c r="A103" s="8" t="s">
        <v>15</v>
      </c>
      <c r="B103" s="9" t="s">
        <v>2138</v>
      </c>
      <c r="C103" s="8" t="s">
        <v>2</v>
      </c>
      <c r="D103" s="8"/>
      <c r="E103" s="8" t="s">
        <v>2139</v>
      </c>
      <c r="F103" s="8" t="s">
        <v>19</v>
      </c>
      <c r="G103" s="8" t="s">
        <v>2</v>
      </c>
      <c r="H103" s="8" t="s">
        <v>2</v>
      </c>
      <c r="I103" s="8" t="s">
        <v>2</v>
      </c>
      <c r="J103" s="8" t="s">
        <v>2140</v>
      </c>
    </row>
    <row r="104" spans="1:10" x14ac:dyDescent="0.25" outlineLevel="3" collapsed="1">
      <c r="A104" s="7" t="s">
        <v>15</v>
      </c>
      <c r="B104" s="7" t="s">
        <v>64</v>
      </c>
      <c r="C104" s="7" t="s">
        <v>2</v>
      </c>
      <c r="D104" s="7"/>
      <c r="E104" s="7" t="s">
        <v>2141</v>
      </c>
      <c r="F104" s="7" t="s">
        <v>19</v>
      </c>
      <c r="G104" s="7">
        <v>1</v>
      </c>
      <c r="H104" s="7" t="s">
        <v>2</v>
      </c>
      <c r="I104" s="7" t="s">
        <v>2</v>
      </c>
      <c r="J104" s="7" t="s">
        <v>2142</v>
      </c>
    </row>
    <row r="105" spans="1:10" x14ac:dyDescent="0.25" outlineLevel="3" collapsed="1">
      <c r="A105" s="7" t="s">
        <v>15</v>
      </c>
      <c r="B105" s="7" t="s">
        <v>64</v>
      </c>
      <c r="C105" s="7" t="s">
        <v>2</v>
      </c>
      <c r="D105" s="7"/>
      <c r="E105" s="7" t="s">
        <v>2143</v>
      </c>
      <c r="F105" s="7" t="s">
        <v>19</v>
      </c>
      <c r="G105" s="7">
        <v>1</v>
      </c>
      <c r="H105" s="7" t="s">
        <v>2</v>
      </c>
      <c r="I105" s="7" t="s">
        <v>2</v>
      </c>
      <c r="J105" s="7" t="s">
        <v>2144</v>
      </c>
    </row>
    <row r="106" spans="1:10" x14ac:dyDescent="0.25" outlineLevel="3" collapsed="1">
      <c r="A106" s="7" t="s">
        <v>15</v>
      </c>
      <c r="B106" s="7" t="s">
        <v>64</v>
      </c>
      <c r="C106" s="7" t="s">
        <v>2</v>
      </c>
      <c r="D106" s="7"/>
      <c r="E106" s="7" t="s">
        <v>2145</v>
      </c>
      <c r="F106" s="7" t="s">
        <v>19</v>
      </c>
      <c r="G106" s="7">
        <v>1</v>
      </c>
      <c r="H106" s="7" t="s">
        <v>2</v>
      </c>
      <c r="I106" s="7" t="s">
        <v>2</v>
      </c>
      <c r="J106" s="7" t="s">
        <v>2146</v>
      </c>
    </row>
    <row r="107" spans="1:10" x14ac:dyDescent="0.25" outlineLevel="3" collapsed="1">
      <c r="A107" s="7" t="s">
        <v>15</v>
      </c>
      <c r="B107" s="7" t="s">
        <v>64</v>
      </c>
      <c r="C107" s="7" t="s">
        <v>2</v>
      </c>
      <c r="D107" s="7"/>
      <c r="E107" s="7" t="s">
        <v>2147</v>
      </c>
      <c r="F107" s="7" t="s">
        <v>19</v>
      </c>
      <c r="G107" s="7">
        <v>1</v>
      </c>
      <c r="H107" s="7" t="s">
        <v>2</v>
      </c>
      <c r="I107" s="7" t="s">
        <v>2</v>
      </c>
      <c r="J107" s="7" t="s">
        <v>2148</v>
      </c>
    </row>
    <row r="108" spans="1:10" x14ac:dyDescent="0.25" outlineLevel="3" collapsed="1">
      <c r="A108" s="7" t="s">
        <v>15</v>
      </c>
      <c r="B108" s="7" t="s">
        <v>64</v>
      </c>
      <c r="C108" s="7" t="s">
        <v>2</v>
      </c>
      <c r="D108" s="7"/>
      <c r="E108" s="7" t="s">
        <v>2149</v>
      </c>
      <c r="F108" s="7" t="s">
        <v>19</v>
      </c>
      <c r="G108" s="7">
        <v>1</v>
      </c>
      <c r="H108" s="7" t="s">
        <v>2</v>
      </c>
      <c r="I108" s="7" t="s">
        <v>2</v>
      </c>
      <c r="J108" s="7" t="s">
        <v>2150</v>
      </c>
    </row>
    <row r="109" spans="1:10" x14ac:dyDescent="0.25" outlineLevel="2" collapsed="1">
      <c r="A109" s="8" t="s">
        <v>15</v>
      </c>
      <c r="B109" s="9" t="s">
        <v>2151</v>
      </c>
      <c r="C109" s="8" t="s">
        <v>2</v>
      </c>
      <c r="D109" s="8"/>
      <c r="E109" s="8" t="s">
        <v>1982</v>
      </c>
      <c r="F109" s="8" t="s">
        <v>19</v>
      </c>
      <c r="G109" s="8" t="s">
        <v>2</v>
      </c>
      <c r="H109" s="8" t="s">
        <v>2</v>
      </c>
      <c r="I109" s="8" t="s">
        <v>2</v>
      </c>
      <c r="J109" s="8" t="s">
        <v>2152</v>
      </c>
    </row>
    <row r="110" spans="1:10" x14ac:dyDescent="0.25" outlineLevel="3" collapsed="1">
      <c r="A110" s="7" t="s">
        <v>15</v>
      </c>
      <c r="B110" s="7" t="s">
        <v>64</v>
      </c>
      <c r="C110" s="7" t="s">
        <v>2</v>
      </c>
      <c r="D110" s="7"/>
      <c r="E110" s="7" t="s">
        <v>2153</v>
      </c>
      <c r="F110" s="7" t="s">
        <v>19</v>
      </c>
      <c r="G110" s="7">
        <v>1</v>
      </c>
      <c r="H110" s="7" t="s">
        <v>2</v>
      </c>
      <c r="I110" s="7" t="s">
        <v>2</v>
      </c>
      <c r="J110" s="7" t="s">
        <v>2154</v>
      </c>
    </row>
    <row r="111" spans="1:10" x14ac:dyDescent="0.25" outlineLevel="2" collapsed="1">
      <c r="A111" s="7" t="s">
        <v>15</v>
      </c>
      <c r="B111" s="7" t="s">
        <v>64</v>
      </c>
      <c r="C111" s="7" t="s">
        <v>2</v>
      </c>
      <c r="D111" s="7"/>
      <c r="E111" s="7" t="s">
        <v>2155</v>
      </c>
      <c r="F111" s="7" t="s">
        <v>19</v>
      </c>
      <c r="G111" s="7">
        <v>1</v>
      </c>
      <c r="H111" s="7" t="s">
        <v>2</v>
      </c>
      <c r="I111" s="7" t="s">
        <v>2</v>
      </c>
      <c r="J111" s="7" t="s">
        <v>2156</v>
      </c>
    </row>
    <row r="112" spans="1:10" x14ac:dyDescent="0.25">
      <c r="A112" s="5" t="s">
        <v>15</v>
      </c>
      <c r="B112" s="6" t="s">
        <v>2157</v>
      </c>
      <c r="C112" s="5" t="s">
        <v>2</v>
      </c>
      <c r="D112" s="5"/>
      <c r="E112" s="5" t="s">
        <v>2158</v>
      </c>
      <c r="F112" s="5" t="s">
        <v>19</v>
      </c>
      <c r="G112" s="5" t="s">
        <v>2</v>
      </c>
      <c r="H112" s="5" t="s">
        <v>2</v>
      </c>
      <c r="I112" s="5" t="s">
        <v>2</v>
      </c>
      <c r="J112" s="5" t="s">
        <v>2159</v>
      </c>
    </row>
    <row r="113" spans="1:10" x14ac:dyDescent="0.25" outlineLevel="1" collapsed="1">
      <c r="A113" s="7" t="s">
        <v>15</v>
      </c>
      <c r="B113" s="7" t="s">
        <v>295</v>
      </c>
      <c r="C113" s="7" t="s">
        <v>2</v>
      </c>
      <c r="D113" s="7"/>
      <c r="E113" s="7" t="s">
        <v>2160</v>
      </c>
      <c r="F113" s="7" t="s">
        <v>19</v>
      </c>
      <c r="G113" s="7" t="b">
        <v>1</v>
      </c>
      <c r="H113" s="7" t="s">
        <v>2</v>
      </c>
      <c r="I113" s="7" t="s">
        <v>2</v>
      </c>
      <c r="J113" s="7" t="s">
        <v>2161</v>
      </c>
    </row>
    <row r="114" spans="1:10" x14ac:dyDescent="0.25" outlineLevel="1" collapsed="1">
      <c r="A114" s="7" t="s">
        <v>19</v>
      </c>
      <c r="B114" s="7" t="s">
        <v>64</v>
      </c>
      <c r="C114" s="7" t="s">
        <v>2</v>
      </c>
      <c r="D114" s="7">
        <f>EXACT(G113,true)</f>
      </c>
      <c r="E114" s="7" t="s">
        <v>2162</v>
      </c>
      <c r="F114" s="7" t="s">
        <v>19</v>
      </c>
      <c r="G114" s="7">
        <v>1</v>
      </c>
      <c r="H114" s="7" t="s">
        <v>2</v>
      </c>
      <c r="I114" s="7" t="s">
        <v>2</v>
      </c>
      <c r="J114" s="7" t="s">
        <v>2163</v>
      </c>
    </row>
    <row r="115" spans="1:10" x14ac:dyDescent="0.25" outlineLevel="1" collapsed="1">
      <c r="A115" s="7" t="s">
        <v>19</v>
      </c>
      <c r="B115" s="7" t="s">
        <v>64</v>
      </c>
      <c r="C115" s="7" t="s">
        <v>2</v>
      </c>
      <c r="D115" s="7">
        <f>EXACT(G113,true)</f>
      </c>
      <c r="E115" s="7" t="s">
        <v>2164</v>
      </c>
      <c r="F115" s="7" t="s">
        <v>19</v>
      </c>
      <c r="G115" s="7">
        <v>1</v>
      </c>
      <c r="H115" s="7" t="s">
        <v>2</v>
      </c>
      <c r="I115" s="7" t="s">
        <v>2</v>
      </c>
      <c r="J115" s="7" t="s">
        <v>2165</v>
      </c>
    </row>
    <row r="116" spans="1:10" x14ac:dyDescent="0.25" outlineLevel="1" collapsed="1">
      <c r="A116" s="7" t="s">
        <v>15</v>
      </c>
      <c r="B116" s="7" t="s">
        <v>295</v>
      </c>
      <c r="C116" s="7" t="s">
        <v>2</v>
      </c>
      <c r="D116" s="7"/>
      <c r="E116" s="7" t="s">
        <v>2166</v>
      </c>
      <c r="F116" s="7" t="s">
        <v>19</v>
      </c>
      <c r="G116" s="7" t="b">
        <v>1</v>
      </c>
      <c r="H116" s="7" t="s">
        <v>2</v>
      </c>
      <c r="I116" s="7" t="s">
        <v>2</v>
      </c>
      <c r="J116" s="7" t="s">
        <v>2167</v>
      </c>
    </row>
    <row r="117" spans="1:10" x14ac:dyDescent="0.25" outlineLevel="1" collapsed="1">
      <c r="A117" s="7" t="s">
        <v>19</v>
      </c>
      <c r="B117" s="7" t="s">
        <v>64</v>
      </c>
      <c r="C117" s="7" t="s">
        <v>2</v>
      </c>
      <c r="D117" s="7">
        <f>EXACT(G116,true)</f>
      </c>
      <c r="E117" s="7" t="s">
        <v>2168</v>
      </c>
      <c r="F117" s="7" t="s">
        <v>19</v>
      </c>
      <c r="G117" s="7">
        <v>1</v>
      </c>
      <c r="H117" s="7" t="s">
        <v>2</v>
      </c>
      <c r="I117" s="7" t="s">
        <v>2</v>
      </c>
      <c r="J117" s="7" t="s">
        <v>2169</v>
      </c>
    </row>
    <row r="118" spans="1:10" x14ac:dyDescent="0.25" outlineLevel="1" collapsed="1">
      <c r="A118" s="7" t="s">
        <v>19</v>
      </c>
      <c r="B118" s="7" t="s">
        <v>64</v>
      </c>
      <c r="C118" s="7" t="s">
        <v>2</v>
      </c>
      <c r="D118" s="7">
        <f>EXACT(G116,true)</f>
      </c>
      <c r="E118" s="7" t="s">
        <v>2170</v>
      </c>
      <c r="F118" s="7" t="s">
        <v>19</v>
      </c>
      <c r="G118" s="7">
        <v>1</v>
      </c>
      <c r="H118" s="7" t="s">
        <v>2</v>
      </c>
      <c r="I118" s="7" t="s">
        <v>2</v>
      </c>
      <c r="J118" s="7" t="s">
        <v>2171</v>
      </c>
    </row>
    <row r="119" spans="1:10" x14ac:dyDescent="0.25" outlineLevel="1" collapsed="1">
      <c r="A119" s="7" t="s">
        <v>15</v>
      </c>
      <c r="B119" s="7" t="s">
        <v>295</v>
      </c>
      <c r="C119" s="7" t="s">
        <v>2</v>
      </c>
      <c r="D119" s="7"/>
      <c r="E119" s="7" t="s">
        <v>2172</v>
      </c>
      <c r="F119" s="7" t="s">
        <v>19</v>
      </c>
      <c r="G119" s="7" t="b">
        <v>1</v>
      </c>
      <c r="H119" s="7" t="s">
        <v>2</v>
      </c>
      <c r="I119" s="7" t="s">
        <v>2</v>
      </c>
      <c r="J119" s="7" t="s">
        <v>2173</v>
      </c>
    </row>
    <row r="120" spans="1:10" x14ac:dyDescent="0.25" outlineLevel="1" collapsed="1">
      <c r="A120" s="7" t="s">
        <v>19</v>
      </c>
      <c r="B120" s="7" t="s">
        <v>64</v>
      </c>
      <c r="C120" s="7" t="s">
        <v>2</v>
      </c>
      <c r="D120" s="7">
        <f>EXACT(G119,true)</f>
      </c>
      <c r="E120" s="7" t="s">
        <v>2174</v>
      </c>
      <c r="F120" s="7" t="s">
        <v>19</v>
      </c>
      <c r="G120" s="7">
        <v>1</v>
      </c>
      <c r="H120" s="7" t="s">
        <v>2</v>
      </c>
      <c r="I120" s="7" t="s">
        <v>2</v>
      </c>
      <c r="J120" s="7" t="s">
        <v>2175</v>
      </c>
    </row>
    <row r="121" spans="1:10" x14ac:dyDescent="0.25" outlineLevel="1" collapsed="1">
      <c r="A121" s="7" t="s">
        <v>19</v>
      </c>
      <c r="B121" s="7" t="s">
        <v>64</v>
      </c>
      <c r="C121" s="7" t="s">
        <v>2</v>
      </c>
      <c r="D121" s="7">
        <f>EXACT(G119,true)</f>
      </c>
      <c r="E121" s="7" t="s">
        <v>2176</v>
      </c>
      <c r="F121" s="7" t="s">
        <v>19</v>
      </c>
      <c r="G121" s="7">
        <v>1</v>
      </c>
      <c r="H121" s="7" t="s">
        <v>2</v>
      </c>
      <c r="I121" s="7" t="s">
        <v>2</v>
      </c>
      <c r="J121" s="7" t="s">
        <v>2177</v>
      </c>
    </row>
    <row r="122" spans="1:10" x14ac:dyDescent="0.25" outlineLevel="1" collapsed="1">
      <c r="A122" s="7" t="s">
        <v>15</v>
      </c>
      <c r="B122" s="7" t="s">
        <v>295</v>
      </c>
      <c r="C122" s="7" t="s">
        <v>2</v>
      </c>
      <c r="D122" s="7"/>
      <c r="E122" s="7" t="s">
        <v>2178</v>
      </c>
      <c r="F122" s="7" t="s">
        <v>19</v>
      </c>
      <c r="G122" s="7" t="b">
        <v>1</v>
      </c>
      <c r="H122" s="7" t="s">
        <v>2</v>
      </c>
      <c r="I122" s="7" t="s">
        <v>2</v>
      </c>
      <c r="J122" s="7" t="s">
        <v>2179</v>
      </c>
    </row>
    <row r="123" spans="1:10" x14ac:dyDescent="0.25" outlineLevel="1" collapsed="1">
      <c r="A123" s="7" t="s">
        <v>19</v>
      </c>
      <c r="B123" s="7" t="s">
        <v>295</v>
      </c>
      <c r="C123" s="7" t="s">
        <v>2</v>
      </c>
      <c r="D123" s="7">
        <f>EXACT(G122,true)</f>
      </c>
      <c r="E123" s="7" t="s">
        <v>2180</v>
      </c>
      <c r="F123" s="7" t="s">
        <v>19</v>
      </c>
      <c r="G123" s="7" t="b">
        <v>1</v>
      </c>
      <c r="H123" s="7" t="s">
        <v>2</v>
      </c>
      <c r="I123" s="7" t="s">
        <v>2</v>
      </c>
      <c r="J123" s="7" t="s">
        <v>2181</v>
      </c>
    </row>
    <row r="124" spans="1:10" x14ac:dyDescent="0.25" outlineLevel="1" collapsed="1">
      <c r="A124" s="7" t="s">
        <v>19</v>
      </c>
      <c r="B124" s="7" t="s">
        <v>64</v>
      </c>
      <c r="C124" s="7" t="s">
        <v>2</v>
      </c>
      <c r="D124" s="7">
        <f>EXACT(G122,true)</f>
      </c>
      <c r="E124" s="7" t="s">
        <v>2182</v>
      </c>
      <c r="F124" s="7" t="s">
        <v>19</v>
      </c>
      <c r="G124" s="7">
        <v>1</v>
      </c>
      <c r="H124" s="7" t="s">
        <v>2</v>
      </c>
      <c r="I124" s="7" t="s">
        <v>2</v>
      </c>
      <c r="J124" s="7" t="s">
        <v>2183</v>
      </c>
    </row>
    <row r="125" spans="1:10" x14ac:dyDescent="0.25" outlineLevel="1" collapsed="1">
      <c r="A125" s="7" t="s">
        <v>19</v>
      </c>
      <c r="B125" s="7" t="s">
        <v>64</v>
      </c>
      <c r="C125" s="7" t="s">
        <v>2</v>
      </c>
      <c r="D125" s="7">
        <f>EXACT(G122,true)</f>
      </c>
      <c r="E125" s="7" t="s">
        <v>2184</v>
      </c>
      <c r="F125" s="7" t="s">
        <v>19</v>
      </c>
      <c r="G125" s="7">
        <v>1</v>
      </c>
      <c r="H125" s="7" t="s">
        <v>2</v>
      </c>
      <c r="I125" s="7" t="s">
        <v>2</v>
      </c>
      <c r="J125" s="7" t="s">
        <v>2185</v>
      </c>
    </row>
    <row r="126" spans="1:10" x14ac:dyDescent="0.25" outlineLevel="1" collapsed="1">
      <c r="A126" s="7" t="s">
        <v>15</v>
      </c>
      <c r="B126" s="7" t="s">
        <v>295</v>
      </c>
      <c r="C126" s="7" t="s">
        <v>2</v>
      </c>
      <c r="D126" s="7"/>
      <c r="E126" s="7" t="s">
        <v>2186</v>
      </c>
      <c r="F126" s="7" t="s">
        <v>19</v>
      </c>
      <c r="G126" s="7" t="b">
        <v>1</v>
      </c>
      <c r="H126" s="7" t="s">
        <v>2</v>
      </c>
      <c r="I126" s="7" t="s">
        <v>2</v>
      </c>
      <c r="J126" s="7" t="s">
        <v>2187</v>
      </c>
    </row>
    <row r="127" spans="1:10" x14ac:dyDescent="0.25" outlineLevel="1" collapsed="1">
      <c r="A127" s="8" t="s">
        <v>19</v>
      </c>
      <c r="B127" s="9" t="s">
        <v>2188</v>
      </c>
      <c r="C127" s="8" t="s">
        <v>2</v>
      </c>
      <c r="D127" s="8">
        <f>EXACT(G126,true)</f>
      </c>
      <c r="E127" s="8" t="s">
        <v>2189</v>
      </c>
      <c r="F127" s="8" t="s">
        <v>15</v>
      </c>
      <c r="G127" s="8" t="s">
        <v>2</v>
      </c>
      <c r="H127" s="8" t="s">
        <v>2</v>
      </c>
      <c r="I127" s="8" t="s">
        <v>2</v>
      </c>
      <c r="J127" s="8" t="s">
        <v>2190</v>
      </c>
    </row>
    <row r="128" spans="1:10" x14ac:dyDescent="0.25" outlineLevel="2" collapsed="1">
      <c r="A128" s="7" t="s">
        <v>15</v>
      </c>
      <c r="B128" s="7" t="s">
        <v>25</v>
      </c>
      <c r="C128" s="7" t="s">
        <v>2</v>
      </c>
      <c r="D128" s="7"/>
      <c r="E128" s="7" t="s">
        <v>2191</v>
      </c>
      <c r="F128" s="7" t="s">
        <v>19</v>
      </c>
      <c r="G128" s="7" t="s">
        <v>27</v>
      </c>
      <c r="H128" s="7" t="s">
        <v>2</v>
      </c>
      <c r="I128" s="7" t="s">
        <v>2</v>
      </c>
      <c r="J128" s="7" t="s">
        <v>2192</v>
      </c>
    </row>
    <row r="129" spans="1:10" x14ac:dyDescent="0.25" outlineLevel="2" collapsed="1">
      <c r="A129" s="7" t="s">
        <v>15</v>
      </c>
      <c r="B129" s="7" t="s">
        <v>295</v>
      </c>
      <c r="C129" s="7" t="s">
        <v>2</v>
      </c>
      <c r="D129" s="7"/>
      <c r="E129" s="7" t="s">
        <v>2193</v>
      </c>
      <c r="F129" s="7" t="s">
        <v>19</v>
      </c>
      <c r="G129" s="7" t="b">
        <v>1</v>
      </c>
      <c r="H129" s="7" t="s">
        <v>2</v>
      </c>
      <c r="I129" s="7" t="s">
        <v>2</v>
      </c>
      <c r="J129" s="7" t="s">
        <v>2194</v>
      </c>
    </row>
    <row r="130" spans="1:10" x14ac:dyDescent="0.25" outlineLevel="2" collapsed="1">
      <c r="A130" s="7" t="s">
        <v>15</v>
      </c>
      <c r="B130" s="7" t="s">
        <v>64</v>
      </c>
      <c r="C130" s="7" t="s">
        <v>2</v>
      </c>
      <c r="D130" s="7"/>
      <c r="E130" s="7" t="s">
        <v>2195</v>
      </c>
      <c r="F130" s="7" t="s">
        <v>19</v>
      </c>
      <c r="G130" s="7">
        <v>1</v>
      </c>
      <c r="H130" s="7" t="s">
        <v>2</v>
      </c>
      <c r="I130" s="7" t="s">
        <v>2</v>
      </c>
      <c r="J130" s="7" t="s">
        <v>2196</v>
      </c>
    </row>
    <row r="131" spans="1:10" x14ac:dyDescent="0.25" outlineLevel="2" collapsed="1">
      <c r="A131" s="7" t="s">
        <v>15</v>
      </c>
      <c r="B131" s="7" t="s">
        <v>64</v>
      </c>
      <c r="C131" s="7" t="s">
        <v>2</v>
      </c>
      <c r="D131" s="7"/>
      <c r="E131" s="7" t="s">
        <v>2197</v>
      </c>
      <c r="F131" s="7" t="s">
        <v>19</v>
      </c>
      <c r="G131" s="7">
        <v>1</v>
      </c>
      <c r="H131" s="7" t="s">
        <v>2</v>
      </c>
      <c r="I131" s="7" t="s">
        <v>2</v>
      </c>
      <c r="J131" s="7" t="s">
        <v>2198</v>
      </c>
    </row>
    <row r="132" spans="1:10" x14ac:dyDescent="0.25" outlineLevel="1" collapsed="1">
      <c r="A132" s="7" t="s">
        <v>15</v>
      </c>
      <c r="B132" s="7" t="s">
        <v>295</v>
      </c>
      <c r="C132" s="7" t="s">
        <v>2</v>
      </c>
      <c r="D132" s="7"/>
      <c r="E132" s="7" t="s">
        <v>2199</v>
      </c>
      <c r="F132" s="7" t="s">
        <v>19</v>
      </c>
      <c r="G132" s="7" t="b">
        <v>1</v>
      </c>
      <c r="H132" s="7" t="s">
        <v>2</v>
      </c>
      <c r="I132" s="7" t="s">
        <v>2</v>
      </c>
      <c r="J132" s="7" t="s">
        <v>2200</v>
      </c>
    </row>
    <row r="133" spans="1:10" x14ac:dyDescent="0.25" outlineLevel="1" collapsed="1">
      <c r="A133" s="7" t="s">
        <v>15</v>
      </c>
      <c r="B133" s="7" t="s">
        <v>64</v>
      </c>
      <c r="C133" s="7" t="s">
        <v>2</v>
      </c>
      <c r="D133" s="7"/>
      <c r="E133" s="7" t="s">
        <v>2201</v>
      </c>
      <c r="F133" s="7" t="s">
        <v>19</v>
      </c>
      <c r="G133" s="7">
        <v>1</v>
      </c>
      <c r="H133" s="7" t="s">
        <v>2</v>
      </c>
      <c r="I133" s="7" t="s">
        <v>2</v>
      </c>
      <c r="J133" s="7" t="s">
        <v>2202</v>
      </c>
    </row>
    <row r="134" spans="1:10" x14ac:dyDescent="0.25" outlineLevel="1" collapsed="1">
      <c r="A134" s="7" t="s">
        <v>15</v>
      </c>
      <c r="B134" s="7" t="s">
        <v>64</v>
      </c>
      <c r="C134" s="7" t="s">
        <v>2</v>
      </c>
      <c r="D134" s="7"/>
      <c r="E134" s="7" t="s">
        <v>2203</v>
      </c>
      <c r="F134" s="7" t="s">
        <v>19</v>
      </c>
      <c r="G134" s="7">
        <v>1</v>
      </c>
      <c r="H134" s="7" t="s">
        <v>2</v>
      </c>
      <c r="I134" s="7" t="s">
        <v>2</v>
      </c>
      <c r="J134" s="7" t="s">
        <v>2204</v>
      </c>
    </row>
    <row r="135" spans="1:10" x14ac:dyDescent="0.25" outlineLevel="1" collapsed="1">
      <c r="A135" s="7" t="s">
        <v>15</v>
      </c>
      <c r="B135" s="7" t="s">
        <v>64</v>
      </c>
      <c r="C135" s="7" t="s">
        <v>2</v>
      </c>
      <c r="D135" s="7"/>
      <c r="E135" s="7" t="s">
        <v>2205</v>
      </c>
      <c r="F135" s="7" t="s">
        <v>19</v>
      </c>
      <c r="G135" s="7">
        <v>1</v>
      </c>
      <c r="H135" s="7" t="s">
        <v>2</v>
      </c>
      <c r="I135" s="7" t="s">
        <v>2</v>
      </c>
      <c r="J135" s="7" t="s">
        <v>2206</v>
      </c>
    </row>
    <row r="136" spans="1:10" x14ac:dyDescent="0.25" outlineLevel="1" collapsed="1">
      <c r="A136" s="7" t="s">
        <v>15</v>
      </c>
      <c r="B136" s="7" t="s">
        <v>64</v>
      </c>
      <c r="C136" s="7" t="s">
        <v>2</v>
      </c>
      <c r="D136" s="7"/>
      <c r="E136" s="7" t="s">
        <v>2207</v>
      </c>
      <c r="F136" s="7" t="s">
        <v>19</v>
      </c>
      <c r="G136" s="7">
        <v>1</v>
      </c>
      <c r="H136" s="7" t="s">
        <v>2</v>
      </c>
      <c r="I136" s="7" t="s">
        <v>2</v>
      </c>
      <c r="J136" s="7" t="s">
        <v>2208</v>
      </c>
    </row>
    <row r="137" spans="1:10" x14ac:dyDescent="0.25" outlineLevel="1" collapsed="1">
      <c r="A137" s="7" t="s">
        <v>15</v>
      </c>
      <c r="B137" s="7" t="s">
        <v>64</v>
      </c>
      <c r="C137" s="7" t="s">
        <v>2</v>
      </c>
      <c r="D137" s="7"/>
      <c r="E137" s="7" t="s">
        <v>2209</v>
      </c>
      <c r="F137" s="7" t="s">
        <v>19</v>
      </c>
      <c r="G137" s="7">
        <v>1</v>
      </c>
      <c r="H137" s="7" t="s">
        <v>2</v>
      </c>
      <c r="I137" s="7" t="s">
        <v>2</v>
      </c>
      <c r="J137" s="7" t="s">
        <v>2210</v>
      </c>
    </row>
    <row r="138" spans="1:10" x14ac:dyDescent="0.25">
      <c r="A138" s="5" t="s">
        <v>15</v>
      </c>
      <c r="B138" s="5" t="s">
        <v>64</v>
      </c>
      <c r="C138" s="5" t="s">
        <v>2</v>
      </c>
      <c r="D138" s="5"/>
      <c r="E138" s="5" t="s">
        <v>2211</v>
      </c>
      <c r="F138" s="5" t="s">
        <v>19</v>
      </c>
      <c r="G138" s="5">
        <v>1</v>
      </c>
      <c r="H138" s="5" t="s">
        <v>2</v>
      </c>
      <c r="I138" s="5" t="s">
        <v>2</v>
      </c>
      <c r="J138" s="5" t="s">
        <v>2212</v>
      </c>
    </row>
  </sheetData>
  <mergeCells count="3">
    <mergeCell ref="A1:J1"/>
    <mergeCell ref="B2:J2"/>
    <mergeCell ref="B3:J3"/>
  </mergeCells>
  <hyperlinks>
    <hyperlink ref="B5" r:id="rId1" location="#'Total Internal Risk'!A1"/>
    <hyperlink ref="B6" r:id="rId2" location="#'Project Management (Internal R'!A1"/>
    <hyperlink ref="B8" r:id="rId3" location="#'Project Management (Interna 2'!A1"/>
    <hyperlink ref="B16" r:id="rId4" location="#'Project Management (Interna 1'!A1"/>
    <hyperlink ref="B20" r:id="rId5" location="#'Financial Viability (Intern 3'!A1"/>
    <hyperlink ref="B21" r:id="rId6" location="#'Financial Viability (Internal '!A1"/>
    <hyperlink ref="B27" r:id="rId7" location="#'Financial Viability (Intern 1'!A1"/>
    <hyperlink ref="B32" r:id="rId8" location="#'Financial Viability (Intern 2'!A1"/>
    <hyperlink ref="B35" r:id="rId9" location="#'Opportunity Cost (Internal Ris'!A1"/>
    <hyperlink ref="B37" r:id="rId10" location="#'Opportunity Cost (Internal  2'!A1"/>
    <hyperlink ref="B40" r:id="rId11" location="#'Opportunity Cost (Internal  3'!A1"/>
    <hyperlink ref="B47" r:id="rId12" location="#'Opportunity Cost (Internal  1'!A1"/>
    <hyperlink ref="B52" r:id="rId13" location="#'Project Longevity (Internal Ri'!A1"/>
    <hyperlink ref="B58" r:id="rId14" location="#'Project Longevity (Question 5 '!A1"/>
    <hyperlink ref="B60" r:id="rId15" location="#'Project Longevity (Question 6 '!A1"/>
    <hyperlink ref="B66" r:id="rId16" location="#'Total External Risk'!A1"/>
    <hyperlink ref="B67" r:id="rId17" location="#'Land Tenure (Ownership) and Re'!A1"/>
    <hyperlink ref="B69" r:id="rId18" location="#'Land Tenure (Ownership) and 7'!A1"/>
    <hyperlink ref="B71" r:id="rId19" location="#'Land Tenure (Ownership) and 6'!A1"/>
    <hyperlink ref="B74" r:id="rId20" location="#'Land Tenure (Ownership) and 5'!A1"/>
    <hyperlink ref="B78" r:id="rId21" location="#'Land Tenure (Ownership) and 3'!A1"/>
    <hyperlink ref="B82" r:id="rId22" location="#'Land Tenure (Ownership) and 4'!A1"/>
    <hyperlink ref="B86" r:id="rId23" location="#'Land Tenure (Ownership) and 2'!A1"/>
    <hyperlink ref="B89" r:id="rId24" location="#'Land Tenure (Ownership) and 1'!A1"/>
    <hyperlink ref="B93" r:id="rId25" location="#'Stakeholder Engagement (Extern'!A1"/>
    <hyperlink ref="B95" r:id="rId26" location="#'Stakeholder Engagement (Ext 2'!A1"/>
    <hyperlink ref="B98" r:id="rId27" location="#'Stakeholder Engagement (Ext 1'!A1"/>
    <hyperlink ref="B102" r:id="rId28" location="#'Political Risk'!A1"/>
    <hyperlink ref="B103" r:id="rId29" location="#'Political Risk (External Risks'!A1"/>
    <hyperlink ref="B109" r:id="rId30" location="#'Political Risk (External Ri 1'!A1"/>
    <hyperlink ref="B112" r:id="rId31" location="#'Natural Risk Assessment'!A1"/>
    <hyperlink ref="B127" r:id="rId32" location="#'Other Natural Risk Logic'!A1"/>
  </hyperlinks>
  <pageMargins left="0.7" right="0.7" top="0.75" bottom="0.75" header="0.3" footer="0.3"/>
  <pageSetup orientation="portrait" horizontalDpi="4294967295" verticalDpi="4294967295" scale="100" fitToWidth="1" fitToHeight="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2956</v>
      </c>
      <c r="B1" s="1"/>
      <c r="C1" s="1"/>
      <c r="D1" s="1"/>
      <c r="E1" s="1"/>
      <c r="F1" s="1"/>
      <c r="G1" s="1"/>
      <c r="H1" s="1"/>
      <c r="I1" s="1"/>
      <c r="J1" s="1"/>
    </row>
    <row r="2" spans="1:10" x14ac:dyDescent="0.25">
      <c r="A2" s="2" t="s">
        <v>1</v>
      </c>
      <c r="B2" s="3" t="s">
        <v>1734</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1726</v>
      </c>
      <c r="C5" s="5" t="s">
        <v>2</v>
      </c>
      <c r="D5" s="5"/>
      <c r="E5" s="5" t="s">
        <v>1727</v>
      </c>
      <c r="F5" s="5" t="s">
        <v>19</v>
      </c>
      <c r="G5" s="5" t="s">
        <v>2</v>
      </c>
      <c r="H5" s="5" t="s">
        <v>2</v>
      </c>
      <c r="I5" s="5" t="s">
        <v>2</v>
      </c>
      <c r="J5" s="5" t="s">
        <v>1728</v>
      </c>
    </row>
    <row r="6" spans="1:10" x14ac:dyDescent="0.25" outlineLevel="1" collapsed="1">
      <c r="A6" s="7" t="s">
        <v>15</v>
      </c>
      <c r="B6" s="7" t="s">
        <v>295</v>
      </c>
      <c r="C6" s="7" t="s">
        <v>2</v>
      </c>
      <c r="D6" s="7"/>
      <c r="E6" s="7" t="s">
        <v>1729</v>
      </c>
      <c r="F6" s="7" t="s">
        <v>19</v>
      </c>
      <c r="G6" s="7" t="b">
        <v>1</v>
      </c>
      <c r="H6" s="7" t="s">
        <v>2</v>
      </c>
      <c r="I6" s="7" t="s">
        <v>2</v>
      </c>
      <c r="J6" s="7" t="s">
        <v>1730</v>
      </c>
    </row>
    <row r="7" spans="1:10" x14ac:dyDescent="0.25" outlineLevel="1" collapsed="1">
      <c r="A7" s="7" t="s">
        <v>19</v>
      </c>
      <c r="B7" s="7" t="s">
        <v>25</v>
      </c>
      <c r="C7" s="7" t="s">
        <v>2</v>
      </c>
      <c r="D7" s="7"/>
      <c r="E7" s="7" t="s">
        <v>1731</v>
      </c>
      <c r="F7" s="7" t="s">
        <v>19</v>
      </c>
      <c r="G7" s="7" t="s">
        <v>1732</v>
      </c>
      <c r="H7" s="7" t="s">
        <v>1732</v>
      </c>
      <c r="I7" s="7" t="s">
        <v>1732</v>
      </c>
      <c r="J7" s="7" t="s">
        <v>1733</v>
      </c>
    </row>
    <row r="8" spans="1:10" x14ac:dyDescent="0.25" outlineLevel="1" collapsed="1">
      <c r="A8" s="7" t="s">
        <v>19</v>
      </c>
      <c r="B8" s="7" t="s">
        <v>25</v>
      </c>
      <c r="C8" s="7" t="s">
        <v>2</v>
      </c>
      <c r="D8" s="7"/>
      <c r="E8" s="7" t="s">
        <v>319</v>
      </c>
      <c r="F8" s="7" t="s">
        <v>19</v>
      </c>
      <c r="G8" s="7" t="s">
        <v>1734</v>
      </c>
      <c r="H8" s="7" t="s">
        <v>1734</v>
      </c>
      <c r="I8" s="7" t="s">
        <v>1734</v>
      </c>
      <c r="J8" s="7" t="s">
        <v>1735</v>
      </c>
    </row>
    <row r="9" spans="1:10" x14ac:dyDescent="0.25">
      <c r="A9" s="5" t="s">
        <v>15</v>
      </c>
      <c r="B9" s="6" t="s">
        <v>1736</v>
      </c>
      <c r="C9" s="5" t="s">
        <v>2</v>
      </c>
      <c r="D9" s="5"/>
      <c r="E9" s="5" t="s">
        <v>1737</v>
      </c>
      <c r="F9" s="5" t="s">
        <v>19</v>
      </c>
      <c r="G9" s="5" t="s">
        <v>2</v>
      </c>
      <c r="H9" s="5" t="s">
        <v>2</v>
      </c>
      <c r="I9" s="5" t="s">
        <v>2</v>
      </c>
      <c r="J9" s="5" t="s">
        <v>1738</v>
      </c>
    </row>
    <row r="10" spans="1:10" x14ac:dyDescent="0.25" outlineLevel="1" collapsed="1">
      <c r="A10" s="7" t="s">
        <v>15</v>
      </c>
      <c r="B10" s="7" t="s">
        <v>295</v>
      </c>
      <c r="C10" s="7" t="s">
        <v>2</v>
      </c>
      <c r="D10" s="7"/>
      <c r="E10" s="7" t="s">
        <v>1729</v>
      </c>
      <c r="F10" s="7" t="s">
        <v>19</v>
      </c>
      <c r="G10" s="7" t="b">
        <v>1</v>
      </c>
      <c r="H10" s="7" t="b">
        <v>1</v>
      </c>
      <c r="I10" s="7" t="s">
        <v>2</v>
      </c>
      <c r="J10" s="7" t="s">
        <v>1730</v>
      </c>
    </row>
    <row r="11" spans="1:10" x14ac:dyDescent="0.25" outlineLevel="1" collapsed="1">
      <c r="A11" s="7" t="s">
        <v>19</v>
      </c>
      <c r="B11" s="7" t="s">
        <v>25</v>
      </c>
      <c r="C11" s="7" t="s">
        <v>2</v>
      </c>
      <c r="D11" s="7"/>
      <c r="E11" s="7" t="s">
        <v>1731</v>
      </c>
      <c r="F11" s="7" t="s">
        <v>19</v>
      </c>
      <c r="G11" s="7" t="s">
        <v>1732</v>
      </c>
      <c r="H11" s="7" t="s">
        <v>1732</v>
      </c>
      <c r="I11" s="7" t="s">
        <v>1732</v>
      </c>
      <c r="J11" s="7" t="s">
        <v>1733</v>
      </c>
    </row>
    <row r="12" spans="1:10" x14ac:dyDescent="0.25" outlineLevel="1" collapsed="1">
      <c r="A12" s="7" t="s">
        <v>19</v>
      </c>
      <c r="B12" s="7" t="s">
        <v>25</v>
      </c>
      <c r="C12" s="7" t="s">
        <v>2</v>
      </c>
      <c r="D12" s="7"/>
      <c r="E12" s="7" t="s">
        <v>319</v>
      </c>
      <c r="F12" s="7" t="s">
        <v>19</v>
      </c>
      <c r="G12" s="7" t="s">
        <v>1739</v>
      </c>
      <c r="H12" s="7" t="s">
        <v>1739</v>
      </c>
      <c r="I12" s="7" t="s">
        <v>1739</v>
      </c>
      <c r="J12" s="7" t="s">
        <v>1735</v>
      </c>
    </row>
    <row r="13" spans="1:10" x14ac:dyDescent="0.25">
      <c r="A13" s="5" t="s">
        <v>15</v>
      </c>
      <c r="B13" s="6" t="s">
        <v>1740</v>
      </c>
      <c r="C13" s="5" t="s">
        <v>2</v>
      </c>
      <c r="D13" s="5"/>
      <c r="E13" s="5" t="s">
        <v>1741</v>
      </c>
      <c r="F13" s="5" t="s">
        <v>19</v>
      </c>
      <c r="G13" s="5" t="s">
        <v>2</v>
      </c>
      <c r="H13" s="5" t="s">
        <v>2</v>
      </c>
      <c r="I13" s="5" t="s">
        <v>2</v>
      </c>
      <c r="J13" s="5" t="s">
        <v>1742</v>
      </c>
    </row>
    <row r="14" spans="1:10" x14ac:dyDescent="0.25" outlineLevel="1" collapsed="1">
      <c r="A14" s="7" t="s">
        <v>15</v>
      </c>
      <c r="B14" s="7" t="s">
        <v>295</v>
      </c>
      <c r="C14" s="7" t="s">
        <v>2</v>
      </c>
      <c r="D14" s="7"/>
      <c r="E14" s="7" t="s">
        <v>1729</v>
      </c>
      <c r="F14" s="7" t="s">
        <v>19</v>
      </c>
      <c r="G14" s="7" t="b">
        <v>1</v>
      </c>
      <c r="H14" s="7" t="b">
        <v>1</v>
      </c>
      <c r="I14" s="7" t="s">
        <v>2</v>
      </c>
      <c r="J14" s="7" t="s">
        <v>1730</v>
      </c>
    </row>
    <row r="15" spans="1:10" x14ac:dyDescent="0.25" outlineLevel="1" collapsed="1">
      <c r="A15" s="7" t="s">
        <v>19</v>
      </c>
      <c r="B15" s="7" t="s">
        <v>25</v>
      </c>
      <c r="C15" s="7" t="s">
        <v>2</v>
      </c>
      <c r="D15" s="7"/>
      <c r="E15" s="7" t="s">
        <v>1731</v>
      </c>
      <c r="F15" s="7" t="s">
        <v>19</v>
      </c>
      <c r="G15" s="7" t="s">
        <v>1732</v>
      </c>
      <c r="H15" s="7" t="s">
        <v>1732</v>
      </c>
      <c r="I15" s="7" t="s">
        <v>1732</v>
      </c>
      <c r="J15" s="7" t="s">
        <v>1733</v>
      </c>
    </row>
    <row r="16" spans="1:10" x14ac:dyDescent="0.25" outlineLevel="1" collapsed="1">
      <c r="A16" s="7" t="s">
        <v>19</v>
      </c>
      <c r="B16" s="7" t="s">
        <v>25</v>
      </c>
      <c r="C16" s="7" t="s">
        <v>2</v>
      </c>
      <c r="D16" s="7"/>
      <c r="E16" s="7" t="s">
        <v>319</v>
      </c>
      <c r="F16" s="7" t="s">
        <v>19</v>
      </c>
      <c r="G16" s="7" t="s">
        <v>1743</v>
      </c>
      <c r="H16" s="7" t="s">
        <v>1743</v>
      </c>
      <c r="I16" s="7" t="s">
        <v>1743</v>
      </c>
      <c r="J16" s="7" t="s">
        <v>1735</v>
      </c>
    </row>
    <row r="17" spans="1:10" x14ac:dyDescent="0.25">
      <c r="A17" s="5" t="s">
        <v>15</v>
      </c>
      <c r="B17" s="6" t="s">
        <v>1744</v>
      </c>
      <c r="C17" s="5" t="s">
        <v>2</v>
      </c>
      <c r="D17" s="5"/>
      <c r="E17" s="5" t="s">
        <v>1745</v>
      </c>
      <c r="F17" s="5" t="s">
        <v>19</v>
      </c>
      <c r="G17" s="5" t="s">
        <v>2</v>
      </c>
      <c r="H17" s="5" t="s">
        <v>2</v>
      </c>
      <c r="I17" s="5" t="s">
        <v>2</v>
      </c>
      <c r="J17" s="5" t="s">
        <v>1746</v>
      </c>
    </row>
    <row r="18" spans="1:10" x14ac:dyDescent="0.25" outlineLevel="1" collapsed="1">
      <c r="A18" s="7" t="s">
        <v>15</v>
      </c>
      <c r="B18" s="7" t="s">
        <v>295</v>
      </c>
      <c r="C18" s="7" t="s">
        <v>2</v>
      </c>
      <c r="D18" s="7"/>
      <c r="E18" s="7" t="s">
        <v>1729</v>
      </c>
      <c r="F18" s="7" t="s">
        <v>19</v>
      </c>
      <c r="G18" s="7" t="b">
        <v>1</v>
      </c>
      <c r="H18" s="7" t="s">
        <v>2</v>
      </c>
      <c r="I18" s="7" t="s">
        <v>2</v>
      </c>
      <c r="J18" s="7" t="s">
        <v>1730</v>
      </c>
    </row>
    <row r="19" spans="1:10" x14ac:dyDescent="0.25" outlineLevel="1" collapsed="1">
      <c r="A19" s="7" t="s">
        <v>19</v>
      </c>
      <c r="B19" s="7" t="s">
        <v>25</v>
      </c>
      <c r="C19" s="7" t="s">
        <v>2</v>
      </c>
      <c r="D19" s="7"/>
      <c r="E19" s="7" t="s">
        <v>1731</v>
      </c>
      <c r="F19" s="7" t="s">
        <v>19</v>
      </c>
      <c r="G19" s="7" t="s">
        <v>1732</v>
      </c>
      <c r="H19" s="7" t="s">
        <v>1732</v>
      </c>
      <c r="I19" s="7" t="s">
        <v>1732</v>
      </c>
      <c r="J19" s="7" t="s">
        <v>1733</v>
      </c>
    </row>
    <row r="20" spans="1:10" x14ac:dyDescent="0.25" outlineLevel="1" collapsed="1">
      <c r="A20" s="7" t="s">
        <v>19</v>
      </c>
      <c r="B20" s="7" t="s">
        <v>25</v>
      </c>
      <c r="C20" s="7" t="s">
        <v>2</v>
      </c>
      <c r="D20" s="7"/>
      <c r="E20" s="7" t="s">
        <v>319</v>
      </c>
      <c r="F20" s="7" t="s">
        <v>19</v>
      </c>
      <c r="G20" s="7" t="s">
        <v>1747</v>
      </c>
      <c r="H20" s="7" t="s">
        <v>1747</v>
      </c>
      <c r="I20" s="7" t="s">
        <v>1747</v>
      </c>
      <c r="J20" s="7" t="s">
        <v>1735</v>
      </c>
    </row>
    <row r="21" spans="1:10" x14ac:dyDescent="0.25">
      <c r="A21" s="5" t="s">
        <v>15</v>
      </c>
      <c r="B21" s="6" t="s">
        <v>1748</v>
      </c>
      <c r="C21" s="5" t="s">
        <v>2</v>
      </c>
      <c r="D21" s="5"/>
      <c r="E21" s="5" t="s">
        <v>1749</v>
      </c>
      <c r="F21" s="5" t="s">
        <v>19</v>
      </c>
      <c r="G21" s="5" t="s">
        <v>2</v>
      </c>
      <c r="H21" s="5" t="s">
        <v>2</v>
      </c>
      <c r="I21" s="5" t="s">
        <v>2</v>
      </c>
      <c r="J21" s="5" t="s">
        <v>1750</v>
      </c>
    </row>
    <row r="22" spans="1:10" x14ac:dyDescent="0.25" outlineLevel="1" collapsed="1">
      <c r="A22" s="7" t="s">
        <v>15</v>
      </c>
      <c r="B22" s="7" t="s">
        <v>295</v>
      </c>
      <c r="C22" s="7" t="s">
        <v>2</v>
      </c>
      <c r="D22" s="7"/>
      <c r="E22" s="7" t="s">
        <v>1729</v>
      </c>
      <c r="F22" s="7" t="s">
        <v>19</v>
      </c>
      <c r="G22" s="7" t="b">
        <v>1</v>
      </c>
      <c r="H22" s="7" t="s">
        <v>2</v>
      </c>
      <c r="I22" s="7" t="s">
        <v>2</v>
      </c>
      <c r="J22" s="7" t="s">
        <v>1730</v>
      </c>
    </row>
    <row r="23" spans="1:10" x14ac:dyDescent="0.25" outlineLevel="1" collapsed="1">
      <c r="A23" s="7" t="s">
        <v>19</v>
      </c>
      <c r="B23" s="7" t="s">
        <v>25</v>
      </c>
      <c r="C23" s="7" t="s">
        <v>2</v>
      </c>
      <c r="D23" s="7"/>
      <c r="E23" s="7" t="s">
        <v>1731</v>
      </c>
      <c r="F23" s="7" t="s">
        <v>19</v>
      </c>
      <c r="G23" s="7" t="s">
        <v>1732</v>
      </c>
      <c r="H23" s="7" t="s">
        <v>1732</v>
      </c>
      <c r="I23" s="7" t="s">
        <v>1732</v>
      </c>
      <c r="J23" s="7" t="s">
        <v>1733</v>
      </c>
    </row>
    <row r="24" spans="1:10" x14ac:dyDescent="0.25" outlineLevel="1" collapsed="1">
      <c r="A24" s="7" t="s">
        <v>19</v>
      </c>
      <c r="B24" s="7" t="s">
        <v>25</v>
      </c>
      <c r="C24" s="7" t="s">
        <v>2</v>
      </c>
      <c r="D24" s="7"/>
      <c r="E24" s="7" t="s">
        <v>319</v>
      </c>
      <c r="F24" s="7" t="s">
        <v>19</v>
      </c>
      <c r="G24" s="7" t="s">
        <v>1751</v>
      </c>
      <c r="H24" s="7" t="s">
        <v>1751</v>
      </c>
      <c r="I24" s="7" t="s">
        <v>1751</v>
      </c>
      <c r="J24" s="7" t="s">
        <v>1735</v>
      </c>
    </row>
    <row r="25" spans="1:10" x14ac:dyDescent="0.25">
      <c r="A25" s="5" t="s">
        <v>15</v>
      </c>
      <c r="B25" s="6" t="s">
        <v>1752</v>
      </c>
      <c r="C25" s="5" t="s">
        <v>2</v>
      </c>
      <c r="D25" s="5"/>
      <c r="E25" s="5" t="s">
        <v>1753</v>
      </c>
      <c r="F25" s="5" t="s">
        <v>19</v>
      </c>
      <c r="G25" s="5" t="s">
        <v>2</v>
      </c>
      <c r="H25" s="5" t="s">
        <v>2</v>
      </c>
      <c r="I25" s="5" t="s">
        <v>2</v>
      </c>
      <c r="J25" s="5" t="s">
        <v>1754</v>
      </c>
    </row>
    <row r="26" spans="1:10" x14ac:dyDescent="0.25" outlineLevel="1" collapsed="1">
      <c r="A26" s="7" t="s">
        <v>15</v>
      </c>
      <c r="B26" s="7" t="s">
        <v>295</v>
      </c>
      <c r="C26" s="7" t="s">
        <v>2</v>
      </c>
      <c r="D26" s="7"/>
      <c r="E26" s="7" t="s">
        <v>1729</v>
      </c>
      <c r="F26" s="7" t="s">
        <v>19</v>
      </c>
      <c r="G26" s="7" t="b">
        <v>1</v>
      </c>
      <c r="H26" s="7" t="b">
        <v>1</v>
      </c>
      <c r="I26" s="7" t="s">
        <v>2</v>
      </c>
      <c r="J26" s="7" t="s">
        <v>1730</v>
      </c>
    </row>
    <row r="27" spans="1:10" x14ac:dyDescent="0.25" outlineLevel="1" collapsed="1">
      <c r="A27" s="7" t="s">
        <v>19</v>
      </c>
      <c r="B27" s="7" t="s">
        <v>25</v>
      </c>
      <c r="C27" s="7" t="s">
        <v>2</v>
      </c>
      <c r="D27" s="7"/>
      <c r="E27" s="7" t="s">
        <v>1731</v>
      </c>
      <c r="F27" s="7" t="s">
        <v>19</v>
      </c>
      <c r="G27" s="7" t="s">
        <v>1732</v>
      </c>
      <c r="H27" s="7" t="s">
        <v>1732</v>
      </c>
      <c r="I27" s="7" t="s">
        <v>1732</v>
      </c>
      <c r="J27" s="7" t="s">
        <v>1733</v>
      </c>
    </row>
    <row r="28" spans="1:10" x14ac:dyDescent="0.25" outlineLevel="1" collapsed="1">
      <c r="A28" s="7" t="s">
        <v>19</v>
      </c>
      <c r="B28" s="7" t="s">
        <v>25</v>
      </c>
      <c r="C28" s="7" t="s">
        <v>2</v>
      </c>
      <c r="D28" s="7"/>
      <c r="E28" s="7" t="s">
        <v>319</v>
      </c>
      <c r="F28" s="7" t="s">
        <v>19</v>
      </c>
      <c r="G28" s="7" t="s">
        <v>1755</v>
      </c>
      <c r="H28" s="7" t="s">
        <v>1755</v>
      </c>
      <c r="I28" s="7" t="s">
        <v>1755</v>
      </c>
      <c r="J28" s="7" t="s">
        <v>1735</v>
      </c>
    </row>
    <row r="29" spans="1:10" x14ac:dyDescent="0.25">
      <c r="A29" s="5" t="s">
        <v>15</v>
      </c>
      <c r="B29" s="6" t="s">
        <v>1756</v>
      </c>
      <c r="C29" s="5" t="s">
        <v>2</v>
      </c>
      <c r="D29" s="5"/>
      <c r="E29" s="5" t="s">
        <v>1757</v>
      </c>
      <c r="F29" s="5" t="s">
        <v>19</v>
      </c>
      <c r="G29" s="5" t="s">
        <v>2</v>
      </c>
      <c r="H29" s="5" t="s">
        <v>2</v>
      </c>
      <c r="I29" s="5" t="s">
        <v>2</v>
      </c>
      <c r="J29" s="5" t="s">
        <v>1758</v>
      </c>
    </row>
    <row r="30" spans="1:10" x14ac:dyDescent="0.25" outlineLevel="1" collapsed="1">
      <c r="A30" s="7" t="s">
        <v>15</v>
      </c>
      <c r="B30" s="7" t="s">
        <v>295</v>
      </c>
      <c r="C30" s="7" t="s">
        <v>2</v>
      </c>
      <c r="D30" s="7"/>
      <c r="E30" s="7" t="s">
        <v>1729</v>
      </c>
      <c r="F30" s="7" t="s">
        <v>19</v>
      </c>
      <c r="G30" s="7" t="b">
        <v>1</v>
      </c>
      <c r="H30" s="7" t="s">
        <v>2</v>
      </c>
      <c r="I30" s="7" t="s">
        <v>2</v>
      </c>
      <c r="J30" s="7" t="s">
        <v>1730</v>
      </c>
    </row>
    <row r="31" spans="1:10" x14ac:dyDescent="0.25" outlineLevel="1" collapsed="1">
      <c r="A31" s="7" t="s">
        <v>19</v>
      </c>
      <c r="B31" s="7" t="s">
        <v>25</v>
      </c>
      <c r="C31" s="7" t="s">
        <v>2</v>
      </c>
      <c r="D31" s="7"/>
      <c r="E31" s="7" t="s">
        <v>1731</v>
      </c>
      <c r="F31" s="7" t="s">
        <v>19</v>
      </c>
      <c r="G31" s="7" t="s">
        <v>1732</v>
      </c>
      <c r="H31" s="7" t="s">
        <v>1732</v>
      </c>
      <c r="I31" s="7" t="s">
        <v>1732</v>
      </c>
      <c r="J31" s="7" t="s">
        <v>1733</v>
      </c>
    </row>
    <row r="32" spans="1:10" x14ac:dyDescent="0.25" outlineLevel="1" collapsed="1">
      <c r="A32" s="7" t="s">
        <v>19</v>
      </c>
      <c r="B32" s="7" t="s">
        <v>25</v>
      </c>
      <c r="C32" s="7" t="s">
        <v>2</v>
      </c>
      <c r="D32" s="7"/>
      <c r="E32" s="7" t="s">
        <v>319</v>
      </c>
      <c r="F32" s="7" t="s">
        <v>19</v>
      </c>
      <c r="G32" s="7" t="s">
        <v>1759</v>
      </c>
      <c r="H32" s="7" t="s">
        <v>1759</v>
      </c>
      <c r="I32" s="7" t="s">
        <v>1759</v>
      </c>
      <c r="J32" s="7" t="s">
        <v>1735</v>
      </c>
    </row>
    <row r="33" spans="1:10" x14ac:dyDescent="0.25">
      <c r="A33" s="5" t="s">
        <v>15</v>
      </c>
      <c r="B33" s="6" t="s">
        <v>1760</v>
      </c>
      <c r="C33" s="5" t="s">
        <v>2</v>
      </c>
      <c r="D33" s="5"/>
      <c r="E33" s="5" t="s">
        <v>1761</v>
      </c>
      <c r="F33" s="5" t="s">
        <v>19</v>
      </c>
      <c r="G33" s="5" t="s">
        <v>2</v>
      </c>
      <c r="H33" s="5" t="s">
        <v>2</v>
      </c>
      <c r="I33" s="5" t="s">
        <v>2</v>
      </c>
      <c r="J33" s="5" t="s">
        <v>1762</v>
      </c>
    </row>
    <row r="34" spans="1:10" x14ac:dyDescent="0.25" outlineLevel="1" collapsed="1">
      <c r="A34" s="7" t="s">
        <v>15</v>
      </c>
      <c r="B34" s="7" t="s">
        <v>295</v>
      </c>
      <c r="C34" s="7" t="s">
        <v>2</v>
      </c>
      <c r="D34" s="7"/>
      <c r="E34" s="7" t="s">
        <v>1729</v>
      </c>
      <c r="F34" s="7" t="s">
        <v>19</v>
      </c>
      <c r="G34" s="7" t="b">
        <v>1</v>
      </c>
      <c r="H34" s="7" t="s">
        <v>2</v>
      </c>
      <c r="I34" s="7" t="s">
        <v>2</v>
      </c>
      <c r="J34" s="7" t="s">
        <v>1730</v>
      </c>
    </row>
    <row r="35" spans="1:10" x14ac:dyDescent="0.25" outlineLevel="1" collapsed="1">
      <c r="A35" s="7" t="s">
        <v>19</v>
      </c>
      <c r="B35" s="7" t="s">
        <v>25</v>
      </c>
      <c r="C35" s="7" t="s">
        <v>2</v>
      </c>
      <c r="D35" s="7"/>
      <c r="E35" s="7" t="s">
        <v>1731</v>
      </c>
      <c r="F35" s="7" t="s">
        <v>19</v>
      </c>
      <c r="G35" s="7" t="s">
        <v>1763</v>
      </c>
      <c r="H35" s="7" t="s">
        <v>1763</v>
      </c>
      <c r="I35" s="7" t="s">
        <v>1763</v>
      </c>
      <c r="J35" s="7" t="s">
        <v>1733</v>
      </c>
    </row>
    <row r="36" spans="1:10" x14ac:dyDescent="0.25" outlineLevel="1" collapsed="1">
      <c r="A36" s="7" t="s">
        <v>19</v>
      </c>
      <c r="B36" s="7" t="s">
        <v>25</v>
      </c>
      <c r="C36" s="7" t="s">
        <v>2</v>
      </c>
      <c r="D36" s="7"/>
      <c r="E36" s="7" t="s">
        <v>319</v>
      </c>
      <c r="F36" s="7" t="s">
        <v>19</v>
      </c>
      <c r="G36" s="7" t="s">
        <v>1764</v>
      </c>
      <c r="H36" s="7" t="s">
        <v>1764</v>
      </c>
      <c r="I36" s="7" t="s">
        <v>1764</v>
      </c>
      <c r="J36" s="7" t="s">
        <v>1735</v>
      </c>
    </row>
    <row r="37" spans="1:10" x14ac:dyDescent="0.25">
      <c r="A37" s="5" t="s">
        <v>15</v>
      </c>
      <c r="B37" s="6" t="s">
        <v>1765</v>
      </c>
      <c r="C37" s="5" t="s">
        <v>2</v>
      </c>
      <c r="D37" s="5"/>
      <c r="E37" s="5" t="s">
        <v>1766</v>
      </c>
      <c r="F37" s="5" t="s">
        <v>19</v>
      </c>
      <c r="G37" s="5" t="s">
        <v>2</v>
      </c>
      <c r="H37" s="5" t="s">
        <v>2</v>
      </c>
      <c r="I37" s="5" t="s">
        <v>2</v>
      </c>
      <c r="J37" s="5" t="s">
        <v>1767</v>
      </c>
    </row>
    <row r="38" spans="1:10" x14ac:dyDescent="0.25" outlineLevel="1" collapsed="1">
      <c r="A38" s="7" t="s">
        <v>15</v>
      </c>
      <c r="B38" s="7" t="s">
        <v>295</v>
      </c>
      <c r="C38" s="7" t="s">
        <v>2</v>
      </c>
      <c r="D38" s="7"/>
      <c r="E38" s="7" t="s">
        <v>1729</v>
      </c>
      <c r="F38" s="7" t="s">
        <v>19</v>
      </c>
      <c r="G38" s="7" t="b">
        <v>1</v>
      </c>
      <c r="H38" s="7" t="s">
        <v>2</v>
      </c>
      <c r="I38" s="7" t="s">
        <v>2</v>
      </c>
      <c r="J38" s="7" t="s">
        <v>1730</v>
      </c>
    </row>
    <row r="39" spans="1:10" x14ac:dyDescent="0.25" outlineLevel="1" collapsed="1">
      <c r="A39" s="7" t="s">
        <v>19</v>
      </c>
      <c r="B39" s="7" t="s">
        <v>25</v>
      </c>
      <c r="C39" s="7" t="s">
        <v>2</v>
      </c>
      <c r="D39" s="7"/>
      <c r="E39" s="7" t="s">
        <v>1731</v>
      </c>
      <c r="F39" s="7" t="s">
        <v>19</v>
      </c>
      <c r="G39" s="7" t="s">
        <v>1768</v>
      </c>
      <c r="H39" s="7" t="s">
        <v>1768</v>
      </c>
      <c r="I39" s="7" t="s">
        <v>1768</v>
      </c>
      <c r="J39" s="7" t="s">
        <v>1733</v>
      </c>
    </row>
    <row r="40" spans="1:10" x14ac:dyDescent="0.25" outlineLevel="1" collapsed="1">
      <c r="A40" s="7" t="s">
        <v>19</v>
      </c>
      <c r="B40" s="7" t="s">
        <v>25</v>
      </c>
      <c r="C40" s="7" t="s">
        <v>2</v>
      </c>
      <c r="D40" s="7"/>
      <c r="E40" s="7" t="s">
        <v>319</v>
      </c>
      <c r="F40" s="7" t="s">
        <v>19</v>
      </c>
      <c r="G40" s="7" t="s">
        <v>1769</v>
      </c>
      <c r="H40" s="7" t="s">
        <v>1769</v>
      </c>
      <c r="I40" s="7" t="s">
        <v>1769</v>
      </c>
      <c r="J40" s="7" t="s">
        <v>1735</v>
      </c>
    </row>
    <row r="41" spans="1:10" x14ac:dyDescent="0.25">
      <c r="A41" s="5" t="s">
        <v>15</v>
      </c>
      <c r="B41" s="6" t="s">
        <v>1770</v>
      </c>
      <c r="C41" s="5" t="s">
        <v>2</v>
      </c>
      <c r="D41" s="5"/>
      <c r="E41" s="5" t="s">
        <v>1771</v>
      </c>
      <c r="F41" s="5" t="s">
        <v>19</v>
      </c>
      <c r="G41" s="5" t="s">
        <v>2</v>
      </c>
      <c r="H41" s="5" t="s">
        <v>2</v>
      </c>
      <c r="I41" s="5" t="s">
        <v>2</v>
      </c>
      <c r="J41" s="5" t="s">
        <v>1772</v>
      </c>
    </row>
    <row r="42" spans="1:10" x14ac:dyDescent="0.25" outlineLevel="1" collapsed="1">
      <c r="A42" s="7" t="s">
        <v>15</v>
      </c>
      <c r="B42" s="7" t="s">
        <v>295</v>
      </c>
      <c r="C42" s="7" t="s">
        <v>2</v>
      </c>
      <c r="D42" s="7"/>
      <c r="E42" s="7" t="s">
        <v>1729</v>
      </c>
      <c r="F42" s="7" t="s">
        <v>19</v>
      </c>
      <c r="G42" s="7" t="b">
        <v>1</v>
      </c>
      <c r="H42" s="7" t="s">
        <v>2</v>
      </c>
      <c r="I42" s="7" t="s">
        <v>2</v>
      </c>
      <c r="J42" s="7" t="s">
        <v>1730</v>
      </c>
    </row>
    <row r="43" spans="1:10" x14ac:dyDescent="0.25" outlineLevel="1" collapsed="1">
      <c r="A43" s="7" t="s">
        <v>19</v>
      </c>
      <c r="B43" s="7" t="s">
        <v>25</v>
      </c>
      <c r="C43" s="7" t="s">
        <v>2</v>
      </c>
      <c r="D43" s="7"/>
      <c r="E43" s="7" t="s">
        <v>1731</v>
      </c>
      <c r="F43" s="7" t="s">
        <v>19</v>
      </c>
      <c r="G43" s="7" t="s">
        <v>1773</v>
      </c>
      <c r="H43" s="7" t="s">
        <v>1774</v>
      </c>
      <c r="I43" s="7" t="s">
        <v>1774</v>
      </c>
      <c r="J43" s="7" t="s">
        <v>1733</v>
      </c>
    </row>
    <row r="44" spans="1:10" x14ac:dyDescent="0.25" outlineLevel="1" collapsed="1">
      <c r="A44" s="7" t="s">
        <v>19</v>
      </c>
      <c r="B44" s="7" t="s">
        <v>25</v>
      </c>
      <c r="C44" s="7" t="s">
        <v>2</v>
      </c>
      <c r="D44" s="7"/>
      <c r="E44" s="7" t="s">
        <v>319</v>
      </c>
      <c r="F44" s="7" t="s">
        <v>19</v>
      </c>
      <c r="G44" s="7" t="s">
        <v>1775</v>
      </c>
      <c r="H44" s="7" t="s">
        <v>1775</v>
      </c>
      <c r="I44" s="7" t="s">
        <v>1775</v>
      </c>
      <c r="J44" s="7" t="s">
        <v>1735</v>
      </c>
    </row>
    <row r="45" spans="1:10" x14ac:dyDescent="0.25">
      <c r="A45" s="5" t="s">
        <v>15</v>
      </c>
      <c r="B45" s="6" t="s">
        <v>1776</v>
      </c>
      <c r="C45" s="5" t="s">
        <v>2</v>
      </c>
      <c r="D45" s="5"/>
      <c r="E45" s="5" t="s">
        <v>1777</v>
      </c>
      <c r="F45" s="5" t="s">
        <v>19</v>
      </c>
      <c r="G45" s="5" t="s">
        <v>2</v>
      </c>
      <c r="H45" s="5" t="s">
        <v>2</v>
      </c>
      <c r="I45" s="5" t="s">
        <v>2</v>
      </c>
      <c r="J45" s="5" t="s">
        <v>1778</v>
      </c>
    </row>
    <row r="46" spans="1:10" x14ac:dyDescent="0.25" outlineLevel="1" collapsed="1">
      <c r="A46" s="7" t="s">
        <v>15</v>
      </c>
      <c r="B46" s="7" t="s">
        <v>295</v>
      </c>
      <c r="C46" s="7" t="s">
        <v>2</v>
      </c>
      <c r="D46" s="7"/>
      <c r="E46" s="7" t="s">
        <v>1729</v>
      </c>
      <c r="F46" s="7" t="s">
        <v>19</v>
      </c>
      <c r="G46" s="7" t="b">
        <v>1</v>
      </c>
      <c r="H46" s="7" t="b">
        <v>1</v>
      </c>
      <c r="I46" s="7" t="s">
        <v>2</v>
      </c>
      <c r="J46" s="7" t="s">
        <v>1730</v>
      </c>
    </row>
    <row r="47" spans="1:10" x14ac:dyDescent="0.25" outlineLevel="1" collapsed="1">
      <c r="A47" s="7" t="s">
        <v>19</v>
      </c>
      <c r="B47" s="7" t="s">
        <v>25</v>
      </c>
      <c r="C47" s="7" t="s">
        <v>2</v>
      </c>
      <c r="D47" s="7"/>
      <c r="E47" s="7" t="s">
        <v>1731</v>
      </c>
      <c r="F47" s="7" t="s">
        <v>19</v>
      </c>
      <c r="G47" s="7" t="s">
        <v>1732</v>
      </c>
      <c r="H47" s="7" t="s">
        <v>1732</v>
      </c>
      <c r="I47" s="7" t="s">
        <v>1732</v>
      </c>
      <c r="J47" s="7" t="s">
        <v>1733</v>
      </c>
    </row>
    <row r="48" spans="1:10" x14ac:dyDescent="0.25" outlineLevel="1" collapsed="1">
      <c r="A48" s="7" t="s">
        <v>19</v>
      </c>
      <c r="B48" s="7" t="s">
        <v>25</v>
      </c>
      <c r="C48" s="7" t="s">
        <v>2</v>
      </c>
      <c r="D48" s="7"/>
      <c r="E48" s="7" t="s">
        <v>319</v>
      </c>
      <c r="F48" s="7" t="s">
        <v>19</v>
      </c>
      <c r="G48" s="7" t="s">
        <v>1769</v>
      </c>
      <c r="H48" s="7" t="s">
        <v>1769</v>
      </c>
      <c r="I48" s="7" t="s">
        <v>1769</v>
      </c>
      <c r="J48" s="7" t="s">
        <v>1735</v>
      </c>
    </row>
    <row r="49" spans="1:10" x14ac:dyDescent="0.25">
      <c r="A49" s="5" t="s">
        <v>15</v>
      </c>
      <c r="B49" s="6" t="s">
        <v>1779</v>
      </c>
      <c r="C49" s="5" t="s">
        <v>2</v>
      </c>
      <c r="D49" s="5"/>
      <c r="E49" s="5" t="s">
        <v>1780</v>
      </c>
      <c r="F49" s="5" t="s">
        <v>19</v>
      </c>
      <c r="G49" s="5" t="s">
        <v>2</v>
      </c>
      <c r="H49" s="5" t="s">
        <v>2</v>
      </c>
      <c r="I49" s="5" t="s">
        <v>2</v>
      </c>
      <c r="J49" s="5" t="s">
        <v>1781</v>
      </c>
    </row>
    <row r="50" spans="1:10" x14ac:dyDescent="0.25" outlineLevel="1" collapsed="1">
      <c r="A50" s="7" t="s">
        <v>15</v>
      </c>
      <c r="B50" s="7" t="s">
        <v>295</v>
      </c>
      <c r="C50" s="7" t="s">
        <v>2</v>
      </c>
      <c r="D50" s="7"/>
      <c r="E50" s="7" t="s">
        <v>1729</v>
      </c>
      <c r="F50" s="7" t="s">
        <v>19</v>
      </c>
      <c r="G50" s="7" t="b">
        <v>1</v>
      </c>
      <c r="H50" s="7" t="s">
        <v>2</v>
      </c>
      <c r="I50" s="7" t="s">
        <v>2</v>
      </c>
      <c r="J50" s="7" t="s">
        <v>1730</v>
      </c>
    </row>
    <row r="51" spans="1:10" x14ac:dyDescent="0.25" outlineLevel="1" collapsed="1">
      <c r="A51" s="7" t="s">
        <v>19</v>
      </c>
      <c r="B51" s="7" t="s">
        <v>25</v>
      </c>
      <c r="C51" s="7" t="s">
        <v>2</v>
      </c>
      <c r="D51" s="7"/>
      <c r="E51" s="7" t="s">
        <v>1731</v>
      </c>
      <c r="F51" s="7" t="s">
        <v>19</v>
      </c>
      <c r="G51" s="7" t="s">
        <v>1763</v>
      </c>
      <c r="H51" s="7" t="s">
        <v>1763</v>
      </c>
      <c r="I51" s="7" t="s">
        <v>1763</v>
      </c>
      <c r="J51" s="7" t="s">
        <v>1733</v>
      </c>
    </row>
    <row r="52" spans="1:10" x14ac:dyDescent="0.25" outlineLevel="1" collapsed="1">
      <c r="A52" s="7" t="s">
        <v>19</v>
      </c>
      <c r="B52" s="7" t="s">
        <v>25</v>
      </c>
      <c r="C52" s="7" t="s">
        <v>2</v>
      </c>
      <c r="D52" s="7"/>
      <c r="E52" s="7" t="s">
        <v>319</v>
      </c>
      <c r="F52" s="7" t="s">
        <v>19</v>
      </c>
      <c r="G52" s="7" t="s">
        <v>1782</v>
      </c>
      <c r="H52" s="7" t="s">
        <v>1782</v>
      </c>
      <c r="I52" s="7" t="s">
        <v>1782</v>
      </c>
      <c r="J52" s="7" t="s">
        <v>1735</v>
      </c>
    </row>
    <row r="53" spans="1:10" x14ac:dyDescent="0.25">
      <c r="A53" s="5" t="s">
        <v>15</v>
      </c>
      <c r="B53" s="6" t="s">
        <v>1783</v>
      </c>
      <c r="C53" s="5" t="s">
        <v>2</v>
      </c>
      <c r="D53" s="5"/>
      <c r="E53" s="5" t="s">
        <v>1784</v>
      </c>
      <c r="F53" s="5" t="s">
        <v>19</v>
      </c>
      <c r="G53" s="5" t="s">
        <v>2</v>
      </c>
      <c r="H53" s="5" t="s">
        <v>2</v>
      </c>
      <c r="I53" s="5" t="s">
        <v>2</v>
      </c>
      <c r="J53" s="5" t="s">
        <v>1785</v>
      </c>
    </row>
    <row r="54" spans="1:10" x14ac:dyDescent="0.25" outlineLevel="1" collapsed="1">
      <c r="A54" s="7" t="s">
        <v>15</v>
      </c>
      <c r="B54" s="7" t="s">
        <v>295</v>
      </c>
      <c r="C54" s="7" t="s">
        <v>2</v>
      </c>
      <c r="D54" s="7"/>
      <c r="E54" s="7" t="s">
        <v>1729</v>
      </c>
      <c r="F54" s="7" t="s">
        <v>19</v>
      </c>
      <c r="G54" s="7" t="b">
        <v>1</v>
      </c>
      <c r="H54" s="7" t="s">
        <v>2</v>
      </c>
      <c r="I54" s="7" t="s">
        <v>2</v>
      </c>
      <c r="J54" s="7" t="s">
        <v>1730</v>
      </c>
    </row>
    <row r="55" spans="1:10" x14ac:dyDescent="0.25" outlineLevel="1" collapsed="1">
      <c r="A55" s="7" t="s">
        <v>19</v>
      </c>
      <c r="B55" s="7" t="s">
        <v>25</v>
      </c>
      <c r="C55" s="7" t="s">
        <v>2</v>
      </c>
      <c r="D55" s="7"/>
      <c r="E55" s="7" t="s">
        <v>1731</v>
      </c>
      <c r="F55" s="7" t="s">
        <v>19</v>
      </c>
      <c r="G55" s="7" t="s">
        <v>1768</v>
      </c>
      <c r="H55" s="7" t="s">
        <v>1768</v>
      </c>
      <c r="I55" s="7" t="s">
        <v>1768</v>
      </c>
      <c r="J55" s="7" t="s">
        <v>1733</v>
      </c>
    </row>
    <row r="56" spans="1:10" x14ac:dyDescent="0.25" outlineLevel="1" collapsed="1">
      <c r="A56" s="7" t="s">
        <v>19</v>
      </c>
      <c r="B56" s="7" t="s">
        <v>25</v>
      </c>
      <c r="C56" s="7" t="s">
        <v>2</v>
      </c>
      <c r="D56" s="7"/>
      <c r="E56" s="7" t="s">
        <v>319</v>
      </c>
      <c r="F56" s="7" t="s">
        <v>19</v>
      </c>
      <c r="G56" s="7" t="s">
        <v>1782</v>
      </c>
      <c r="H56" s="7" t="s">
        <v>1782</v>
      </c>
      <c r="I56" s="7" t="s">
        <v>1782</v>
      </c>
      <c r="J56" s="7" t="s">
        <v>1735</v>
      </c>
    </row>
  </sheetData>
  <mergeCells count="3">
    <mergeCell ref="A1:J1"/>
    <mergeCell ref="B2:J2"/>
    <mergeCell ref="B3:J3"/>
  </mergeCells>
  <hyperlinks>
    <hyperlink ref="B5" r:id="rId1" location="#'(New) Aboveground tree biomass'!A1"/>
    <hyperlink ref="B9" r:id="rId2" location="#'(New) Aboveground non-tree bio'!A1"/>
    <hyperlink ref="B13" r:id="rId3" location="#'(New) Below-ground biomass Bas'!A1"/>
    <hyperlink ref="B17" r:id="rId4" location="#'(New) Litter Baseline'!A1"/>
    <hyperlink ref="B21" r:id="rId5" location="#'(New) Dead wood Baseline'!A1"/>
    <hyperlink ref="B25" r:id="rId6" location="#'(New) Soil Project boundary Ba'!A1"/>
    <hyperlink ref="B29" r:id="rId7" location="#'(New) Wood products Baseline'!A1"/>
    <hyperlink ref="B33" r:id="rId8" location="#'(New) The production of methan'!A1"/>
    <hyperlink ref="B37" r:id="rId9" location="#'(New) Denitrificationnitrifica'!A1"/>
    <hyperlink ref="B41" r:id="rId10" location="#'(New) Burning of biomass and o'!A1"/>
    <hyperlink ref="B45" r:id="rId11" location="#'(New) Fossil fuel use CO2 Base'!A1"/>
    <hyperlink ref="B49" r:id="rId12" location="#'(New) Fossil fuel use CH4 BSL'!A1"/>
    <hyperlink ref="B53" r:id="rId13" location="#'(New) Fossil fuel use N2O BSL'!A1"/>
  </hyperlinks>
  <pageMargins left="0.7" right="0.7" top="0.75" bottom="0.75" header="0.3" footer="0.3"/>
  <pageSetup orientation="portrait" horizontalDpi="4294967295" verticalDpi="4294967295" scale="100" fitToWidth="1" fitToHeight="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1790</v>
      </c>
      <c r="C5" s="5" t="s">
        <v>2</v>
      </c>
      <c r="D5" s="5"/>
      <c r="E5" s="5" t="s">
        <v>1727</v>
      </c>
      <c r="F5" s="5" t="s">
        <v>19</v>
      </c>
      <c r="G5" s="5" t="s">
        <v>2</v>
      </c>
      <c r="H5" s="5" t="s">
        <v>2</v>
      </c>
      <c r="I5" s="5" t="s">
        <v>2</v>
      </c>
      <c r="J5" s="5" t="s">
        <v>1791</v>
      </c>
    </row>
    <row r="6" spans="1:10" x14ac:dyDescent="0.25" outlineLevel="1" collapsed="1">
      <c r="A6" s="7" t="s">
        <v>15</v>
      </c>
      <c r="B6" s="7" t="s">
        <v>295</v>
      </c>
      <c r="C6" s="7" t="s">
        <v>2</v>
      </c>
      <c r="D6" s="7"/>
      <c r="E6" s="7" t="s">
        <v>1729</v>
      </c>
      <c r="F6" s="7" t="s">
        <v>19</v>
      </c>
      <c r="G6" s="7" t="b">
        <v>1</v>
      </c>
      <c r="H6" s="7" t="s">
        <v>2</v>
      </c>
      <c r="I6" s="7" t="s">
        <v>2</v>
      </c>
      <c r="J6" s="7" t="s">
        <v>1730</v>
      </c>
    </row>
    <row r="7" spans="1:10" x14ac:dyDescent="0.25" outlineLevel="1" collapsed="1">
      <c r="A7" s="7" t="s">
        <v>19</v>
      </c>
      <c r="B7" s="7" t="s">
        <v>25</v>
      </c>
      <c r="C7" s="7" t="s">
        <v>2</v>
      </c>
      <c r="D7" s="7"/>
      <c r="E7" s="7" t="s">
        <v>1731</v>
      </c>
      <c r="F7" s="7" t="s">
        <v>19</v>
      </c>
      <c r="G7" s="7" t="s">
        <v>1732</v>
      </c>
      <c r="H7" s="7" t="s">
        <v>1732</v>
      </c>
      <c r="I7" s="7" t="s">
        <v>1732</v>
      </c>
      <c r="J7" s="7" t="s">
        <v>1733</v>
      </c>
    </row>
    <row r="8" spans="1:10" x14ac:dyDescent="0.25" outlineLevel="1" collapsed="1">
      <c r="A8" s="7" t="s">
        <v>19</v>
      </c>
      <c r="B8" s="7" t="s">
        <v>25</v>
      </c>
      <c r="C8" s="7" t="s">
        <v>2</v>
      </c>
      <c r="D8" s="7"/>
      <c r="E8" s="7" t="s">
        <v>319</v>
      </c>
      <c r="F8" s="7" t="s">
        <v>19</v>
      </c>
      <c r="G8" s="7" t="s">
        <v>1734</v>
      </c>
      <c r="H8" s="7" t="s">
        <v>1734</v>
      </c>
      <c r="I8" s="7" t="s">
        <v>1734</v>
      </c>
      <c r="J8" s="7" t="s">
        <v>1735</v>
      </c>
    </row>
    <row r="9" spans="1:10" x14ac:dyDescent="0.25">
      <c r="A9" s="5" t="s">
        <v>15</v>
      </c>
      <c r="B9" s="6" t="s">
        <v>1736</v>
      </c>
      <c r="C9" s="5" t="s">
        <v>2</v>
      </c>
      <c r="D9" s="5"/>
      <c r="E9" s="5" t="s">
        <v>1737</v>
      </c>
      <c r="F9" s="5" t="s">
        <v>19</v>
      </c>
      <c r="G9" s="5" t="s">
        <v>2</v>
      </c>
      <c r="H9" s="5" t="s">
        <v>2</v>
      </c>
      <c r="I9" s="5" t="s">
        <v>2</v>
      </c>
      <c r="J9" s="5" t="s">
        <v>1792</v>
      </c>
    </row>
    <row r="10" spans="1:10" x14ac:dyDescent="0.25" outlineLevel="1" collapsed="1">
      <c r="A10" s="7" t="s">
        <v>15</v>
      </c>
      <c r="B10" s="7" t="s">
        <v>295</v>
      </c>
      <c r="C10" s="7" t="s">
        <v>2</v>
      </c>
      <c r="D10" s="7"/>
      <c r="E10" s="7" t="s">
        <v>1729</v>
      </c>
      <c r="F10" s="7" t="s">
        <v>19</v>
      </c>
      <c r="G10" s="7" t="b">
        <v>1</v>
      </c>
      <c r="H10" s="7" t="b">
        <v>1</v>
      </c>
      <c r="I10" s="7" t="s">
        <v>2</v>
      </c>
      <c r="J10" s="7" t="s">
        <v>1730</v>
      </c>
    </row>
    <row r="11" spans="1:10" x14ac:dyDescent="0.25" outlineLevel="1" collapsed="1">
      <c r="A11" s="7" t="s">
        <v>19</v>
      </c>
      <c r="B11" s="7" t="s">
        <v>25</v>
      </c>
      <c r="C11" s="7" t="s">
        <v>2</v>
      </c>
      <c r="D11" s="7"/>
      <c r="E11" s="7" t="s">
        <v>1731</v>
      </c>
      <c r="F11" s="7" t="s">
        <v>19</v>
      </c>
      <c r="G11" s="7" t="s">
        <v>1732</v>
      </c>
      <c r="H11" s="7" t="s">
        <v>1732</v>
      </c>
      <c r="I11" s="7" t="s">
        <v>1732</v>
      </c>
      <c r="J11" s="7" t="s">
        <v>1733</v>
      </c>
    </row>
    <row r="12" spans="1:10" x14ac:dyDescent="0.25" outlineLevel="1" collapsed="1">
      <c r="A12" s="7" t="s">
        <v>19</v>
      </c>
      <c r="B12" s="7" t="s">
        <v>25</v>
      </c>
      <c r="C12" s="7" t="s">
        <v>2</v>
      </c>
      <c r="D12" s="7"/>
      <c r="E12" s="7" t="s">
        <v>319</v>
      </c>
      <c r="F12" s="7" t="s">
        <v>19</v>
      </c>
      <c r="G12" s="7" t="s">
        <v>1739</v>
      </c>
      <c r="H12" s="7" t="s">
        <v>1739</v>
      </c>
      <c r="I12" s="7" t="s">
        <v>1739</v>
      </c>
      <c r="J12" s="7" t="s">
        <v>1735</v>
      </c>
    </row>
    <row r="13" spans="1:10" x14ac:dyDescent="0.25">
      <c r="A13" s="5" t="s">
        <v>15</v>
      </c>
      <c r="B13" s="6" t="s">
        <v>1793</v>
      </c>
      <c r="C13" s="5" t="s">
        <v>2</v>
      </c>
      <c r="D13" s="5"/>
      <c r="E13" s="5" t="s">
        <v>1741</v>
      </c>
      <c r="F13" s="5" t="s">
        <v>19</v>
      </c>
      <c r="G13" s="5" t="s">
        <v>2</v>
      </c>
      <c r="H13" s="5" t="s">
        <v>2</v>
      </c>
      <c r="I13" s="5" t="s">
        <v>2</v>
      </c>
      <c r="J13" s="5" t="s">
        <v>1794</v>
      </c>
    </row>
    <row r="14" spans="1:10" x14ac:dyDescent="0.25" outlineLevel="1" collapsed="1">
      <c r="A14" s="7" t="s">
        <v>15</v>
      </c>
      <c r="B14" s="7" t="s">
        <v>295</v>
      </c>
      <c r="C14" s="7" t="s">
        <v>2</v>
      </c>
      <c r="D14" s="7"/>
      <c r="E14" s="7" t="s">
        <v>1729</v>
      </c>
      <c r="F14" s="7" t="s">
        <v>19</v>
      </c>
      <c r="G14" s="7" t="b">
        <v>1</v>
      </c>
      <c r="H14" s="7" t="s">
        <v>2</v>
      </c>
      <c r="I14" s="7" t="s">
        <v>2</v>
      </c>
      <c r="J14" s="7" t="s">
        <v>1730</v>
      </c>
    </row>
    <row r="15" spans="1:10" x14ac:dyDescent="0.25" outlineLevel="1" collapsed="1">
      <c r="A15" s="7" t="s">
        <v>19</v>
      </c>
      <c r="B15" s="7" t="s">
        <v>25</v>
      </c>
      <c r="C15" s="7" t="s">
        <v>2</v>
      </c>
      <c r="D15" s="7"/>
      <c r="E15" s="7" t="s">
        <v>1731</v>
      </c>
      <c r="F15" s="7" t="s">
        <v>19</v>
      </c>
      <c r="G15" s="7" t="s">
        <v>1732</v>
      </c>
      <c r="H15" s="7" t="s">
        <v>1732</v>
      </c>
      <c r="I15" s="7" t="s">
        <v>1732</v>
      </c>
      <c r="J15" s="7" t="s">
        <v>1733</v>
      </c>
    </row>
    <row r="16" spans="1:10" x14ac:dyDescent="0.25" outlineLevel="1" collapsed="1">
      <c r="A16" s="7" t="s">
        <v>19</v>
      </c>
      <c r="B16" s="7" t="s">
        <v>25</v>
      </c>
      <c r="C16" s="7" t="s">
        <v>2</v>
      </c>
      <c r="D16" s="7"/>
      <c r="E16" s="7" t="s">
        <v>319</v>
      </c>
      <c r="F16" s="7" t="s">
        <v>19</v>
      </c>
      <c r="G16" s="7" t="s">
        <v>1743</v>
      </c>
      <c r="H16" s="7" t="s">
        <v>1743</v>
      </c>
      <c r="I16" s="7" t="s">
        <v>1743</v>
      </c>
      <c r="J16" s="7" t="s">
        <v>1735</v>
      </c>
    </row>
    <row r="17" spans="1:10" x14ac:dyDescent="0.25">
      <c r="A17" s="5" t="s">
        <v>15</v>
      </c>
      <c r="B17" s="6" t="s">
        <v>1795</v>
      </c>
      <c r="C17" s="5" t="s">
        <v>2</v>
      </c>
      <c r="D17" s="5"/>
      <c r="E17" s="5" t="s">
        <v>1745</v>
      </c>
      <c r="F17" s="5" t="s">
        <v>19</v>
      </c>
      <c r="G17" s="5" t="s">
        <v>2</v>
      </c>
      <c r="H17" s="5" t="s">
        <v>2</v>
      </c>
      <c r="I17" s="5" t="s">
        <v>2</v>
      </c>
      <c r="J17" s="5" t="s">
        <v>1796</v>
      </c>
    </row>
    <row r="18" spans="1:10" x14ac:dyDescent="0.25" outlineLevel="1" collapsed="1">
      <c r="A18" s="7" t="s">
        <v>15</v>
      </c>
      <c r="B18" s="7" t="s">
        <v>295</v>
      </c>
      <c r="C18" s="7" t="s">
        <v>2</v>
      </c>
      <c r="D18" s="7"/>
      <c r="E18" s="7" t="s">
        <v>1729</v>
      </c>
      <c r="F18" s="7" t="s">
        <v>19</v>
      </c>
      <c r="G18" s="7" t="b">
        <v>1</v>
      </c>
      <c r="H18" s="7" t="s">
        <v>2</v>
      </c>
      <c r="I18" s="7" t="s">
        <v>2</v>
      </c>
      <c r="J18" s="7" t="s">
        <v>1730</v>
      </c>
    </row>
    <row r="19" spans="1:10" x14ac:dyDescent="0.25" outlineLevel="1" collapsed="1">
      <c r="A19" s="7" t="s">
        <v>19</v>
      </c>
      <c r="B19" s="7" t="s">
        <v>25</v>
      </c>
      <c r="C19" s="7" t="s">
        <v>2</v>
      </c>
      <c r="D19" s="7"/>
      <c r="E19" s="7" t="s">
        <v>1731</v>
      </c>
      <c r="F19" s="7" t="s">
        <v>19</v>
      </c>
      <c r="G19" s="7" t="s">
        <v>1732</v>
      </c>
      <c r="H19" s="7" t="s">
        <v>1732</v>
      </c>
      <c r="I19" s="7" t="s">
        <v>1732</v>
      </c>
      <c r="J19" s="7" t="s">
        <v>1733</v>
      </c>
    </row>
    <row r="20" spans="1:10" x14ac:dyDescent="0.25" outlineLevel="1" collapsed="1">
      <c r="A20" s="7" t="s">
        <v>19</v>
      </c>
      <c r="B20" s="7" t="s">
        <v>25</v>
      </c>
      <c r="C20" s="7" t="s">
        <v>2</v>
      </c>
      <c r="D20" s="7"/>
      <c r="E20" s="7" t="s">
        <v>319</v>
      </c>
      <c r="F20" s="7" t="s">
        <v>19</v>
      </c>
      <c r="G20" s="7" t="s">
        <v>1747</v>
      </c>
      <c r="H20" s="7" t="s">
        <v>1747</v>
      </c>
      <c r="I20" s="7" t="s">
        <v>1747</v>
      </c>
      <c r="J20" s="7" t="s">
        <v>1735</v>
      </c>
    </row>
    <row r="21" spans="1:10" x14ac:dyDescent="0.25">
      <c r="A21" s="5" t="s">
        <v>15</v>
      </c>
      <c r="B21" s="6" t="s">
        <v>1797</v>
      </c>
      <c r="C21" s="5" t="s">
        <v>2</v>
      </c>
      <c r="D21" s="5"/>
      <c r="E21" s="5" t="s">
        <v>1749</v>
      </c>
      <c r="F21" s="5" t="s">
        <v>19</v>
      </c>
      <c r="G21" s="5" t="s">
        <v>2</v>
      </c>
      <c r="H21" s="5" t="s">
        <v>2</v>
      </c>
      <c r="I21" s="5" t="s">
        <v>2</v>
      </c>
      <c r="J21" s="5" t="s">
        <v>1798</v>
      </c>
    </row>
    <row r="22" spans="1:10" x14ac:dyDescent="0.25" outlineLevel="1" collapsed="1">
      <c r="A22" s="7" t="s">
        <v>15</v>
      </c>
      <c r="B22" s="7" t="s">
        <v>295</v>
      </c>
      <c r="C22" s="7" t="s">
        <v>2</v>
      </c>
      <c r="D22" s="7"/>
      <c r="E22" s="7" t="s">
        <v>1729</v>
      </c>
      <c r="F22" s="7" t="s">
        <v>19</v>
      </c>
      <c r="G22" s="7" t="b">
        <v>1</v>
      </c>
      <c r="H22" s="7" t="s">
        <v>2</v>
      </c>
      <c r="I22" s="7" t="s">
        <v>2</v>
      </c>
      <c r="J22" s="7" t="s">
        <v>1730</v>
      </c>
    </row>
    <row r="23" spans="1:10" x14ac:dyDescent="0.25" outlineLevel="1" collapsed="1">
      <c r="A23" s="7" t="s">
        <v>19</v>
      </c>
      <c r="B23" s="7" t="s">
        <v>25</v>
      </c>
      <c r="C23" s="7" t="s">
        <v>2</v>
      </c>
      <c r="D23" s="7"/>
      <c r="E23" s="7" t="s">
        <v>1731</v>
      </c>
      <c r="F23" s="7" t="s">
        <v>19</v>
      </c>
      <c r="G23" s="7" t="s">
        <v>1732</v>
      </c>
      <c r="H23" s="7" t="s">
        <v>1732</v>
      </c>
      <c r="I23" s="7" t="s">
        <v>1732</v>
      </c>
      <c r="J23" s="7" t="s">
        <v>1733</v>
      </c>
    </row>
    <row r="24" spans="1:10" x14ac:dyDescent="0.25" outlineLevel="1" collapsed="1">
      <c r="A24" s="7" t="s">
        <v>19</v>
      </c>
      <c r="B24" s="7" t="s">
        <v>25</v>
      </c>
      <c r="C24" s="7" t="s">
        <v>2</v>
      </c>
      <c r="D24" s="7"/>
      <c r="E24" s="7" t="s">
        <v>319</v>
      </c>
      <c r="F24" s="7" t="s">
        <v>19</v>
      </c>
      <c r="G24" s="7" t="s">
        <v>1751</v>
      </c>
      <c r="H24" s="7" t="s">
        <v>1751</v>
      </c>
      <c r="I24" s="7" t="s">
        <v>1751</v>
      </c>
      <c r="J24" s="7" t="s">
        <v>1735</v>
      </c>
    </row>
    <row r="25" spans="1:10" x14ac:dyDescent="0.25">
      <c r="A25" s="5" t="s">
        <v>15</v>
      </c>
      <c r="B25" s="6" t="s">
        <v>1799</v>
      </c>
      <c r="C25" s="5" t="s">
        <v>2</v>
      </c>
      <c r="D25" s="5"/>
      <c r="E25" s="5" t="s">
        <v>1753</v>
      </c>
      <c r="F25" s="5" t="s">
        <v>19</v>
      </c>
      <c r="G25" s="5" t="s">
        <v>2</v>
      </c>
      <c r="H25" s="5" t="s">
        <v>2</v>
      </c>
      <c r="I25" s="5" t="s">
        <v>2</v>
      </c>
      <c r="J25" s="5" t="s">
        <v>1800</v>
      </c>
    </row>
    <row r="26" spans="1:10" x14ac:dyDescent="0.25" outlineLevel="1" collapsed="1">
      <c r="A26" s="7" t="s">
        <v>15</v>
      </c>
      <c r="B26" s="7" t="s">
        <v>295</v>
      </c>
      <c r="C26" s="7" t="s">
        <v>2</v>
      </c>
      <c r="D26" s="7"/>
      <c r="E26" s="7" t="s">
        <v>1729</v>
      </c>
      <c r="F26" s="7" t="s">
        <v>19</v>
      </c>
      <c r="G26" s="7" t="b">
        <v>1</v>
      </c>
      <c r="H26" s="7" t="b">
        <v>1</v>
      </c>
      <c r="I26" s="7" t="s">
        <v>2</v>
      </c>
      <c r="J26" s="7" t="s">
        <v>1730</v>
      </c>
    </row>
    <row r="27" spans="1:10" x14ac:dyDescent="0.25" outlineLevel="1" collapsed="1">
      <c r="A27" s="7" t="s">
        <v>19</v>
      </c>
      <c r="B27" s="7" t="s">
        <v>25</v>
      </c>
      <c r="C27" s="7" t="s">
        <v>2</v>
      </c>
      <c r="D27" s="7"/>
      <c r="E27" s="7" t="s">
        <v>1731</v>
      </c>
      <c r="F27" s="7" t="s">
        <v>19</v>
      </c>
      <c r="G27" s="7" t="s">
        <v>1732</v>
      </c>
      <c r="H27" s="7" t="s">
        <v>1732</v>
      </c>
      <c r="I27" s="7" t="s">
        <v>1732</v>
      </c>
      <c r="J27" s="7" t="s">
        <v>1733</v>
      </c>
    </row>
    <row r="28" spans="1:10" x14ac:dyDescent="0.25" outlineLevel="1" collapsed="1">
      <c r="A28" s="7" t="s">
        <v>19</v>
      </c>
      <c r="B28" s="7" t="s">
        <v>25</v>
      </c>
      <c r="C28" s="7" t="s">
        <v>2</v>
      </c>
      <c r="D28" s="7"/>
      <c r="E28" s="7" t="s">
        <v>319</v>
      </c>
      <c r="F28" s="7" t="s">
        <v>19</v>
      </c>
      <c r="G28" s="7" t="s">
        <v>1755</v>
      </c>
      <c r="H28" s="7" t="s">
        <v>1755</v>
      </c>
      <c r="I28" s="7" t="s">
        <v>1755</v>
      </c>
      <c r="J28" s="7" t="s">
        <v>1735</v>
      </c>
    </row>
    <row r="29" spans="1:10" x14ac:dyDescent="0.25">
      <c r="A29" s="5" t="s">
        <v>15</v>
      </c>
      <c r="B29" s="6" t="s">
        <v>1801</v>
      </c>
      <c r="C29" s="5" t="s">
        <v>2</v>
      </c>
      <c r="D29" s="5"/>
      <c r="E29" s="5" t="s">
        <v>1757</v>
      </c>
      <c r="F29" s="5" t="s">
        <v>19</v>
      </c>
      <c r="G29" s="5" t="s">
        <v>2</v>
      </c>
      <c r="H29" s="5" t="s">
        <v>2</v>
      </c>
      <c r="I29" s="5" t="s">
        <v>2</v>
      </c>
      <c r="J29" s="5" t="s">
        <v>1802</v>
      </c>
    </row>
    <row r="30" spans="1:10" x14ac:dyDescent="0.25" outlineLevel="1" collapsed="1">
      <c r="A30" s="7" t="s">
        <v>15</v>
      </c>
      <c r="B30" s="7" t="s">
        <v>295</v>
      </c>
      <c r="C30" s="7" t="s">
        <v>2</v>
      </c>
      <c r="D30" s="7"/>
      <c r="E30" s="7" t="s">
        <v>1729</v>
      </c>
      <c r="F30" s="7" t="s">
        <v>19</v>
      </c>
      <c r="G30" s="7" t="b">
        <v>1</v>
      </c>
      <c r="H30" s="7" t="s">
        <v>2</v>
      </c>
      <c r="I30" s="7" t="s">
        <v>2</v>
      </c>
      <c r="J30" s="7" t="s">
        <v>1730</v>
      </c>
    </row>
    <row r="31" spans="1:10" x14ac:dyDescent="0.25" outlineLevel="1" collapsed="1">
      <c r="A31" s="8" t="s">
        <v>19</v>
      </c>
      <c r="B31" s="9" t="s">
        <v>1803</v>
      </c>
      <c r="C31" s="8" t="s">
        <v>2</v>
      </c>
      <c r="D31" s="8">
        <f>EXACT(G30,true)</f>
      </c>
      <c r="E31" s="8" t="s">
        <v>1804</v>
      </c>
      <c r="F31" s="8" t="s">
        <v>19</v>
      </c>
      <c r="G31" s="8" t="s">
        <v>2</v>
      </c>
      <c r="H31" s="8" t="s">
        <v>2</v>
      </c>
      <c r="I31" s="8" t="s">
        <v>2</v>
      </c>
      <c r="J31" s="8" t="s">
        <v>1805</v>
      </c>
    </row>
    <row r="32" spans="1:10" x14ac:dyDescent="0.25" outlineLevel="2" collapsed="1">
      <c r="A32" s="8" t="s">
        <v>15</v>
      </c>
      <c r="B32" s="9" t="s">
        <v>1806</v>
      </c>
      <c r="C32" s="8" t="s">
        <v>2</v>
      </c>
      <c r="D32" s="8"/>
      <c r="E32" s="8" t="s">
        <v>1807</v>
      </c>
      <c r="F32" s="8" t="s">
        <v>15</v>
      </c>
      <c r="G32" s="8" t="s">
        <v>2</v>
      </c>
      <c r="H32" s="8" t="s">
        <v>2</v>
      </c>
      <c r="I32" s="8" t="s">
        <v>2</v>
      </c>
      <c r="J32" s="8" t="s">
        <v>1808</v>
      </c>
    </row>
    <row r="33" spans="1:10" x14ac:dyDescent="0.25" outlineLevel="3" collapsed="1">
      <c r="A33" s="7" t="s">
        <v>19</v>
      </c>
      <c r="B33" s="7" t="s">
        <v>25</v>
      </c>
      <c r="C33" s="7" t="s">
        <v>2</v>
      </c>
      <c r="D33" s="7"/>
      <c r="E33" s="7" t="s">
        <v>1809</v>
      </c>
      <c r="F33" s="7" t="s">
        <v>19</v>
      </c>
      <c r="G33" s="7" t="s">
        <v>27</v>
      </c>
      <c r="H33" s="7" t="s">
        <v>2</v>
      </c>
      <c r="I33" s="7" t="s">
        <v>2</v>
      </c>
      <c r="J33" s="7" t="s">
        <v>1810</v>
      </c>
    </row>
    <row r="34" spans="1:10" x14ac:dyDescent="0.25" outlineLevel="3" collapsed="1">
      <c r="A34" s="7" t="s">
        <v>15</v>
      </c>
      <c r="B34" s="7" t="s">
        <v>64</v>
      </c>
      <c r="C34" s="7" t="s">
        <v>2</v>
      </c>
      <c r="D34" s="7"/>
      <c r="E34" s="7" t="s">
        <v>859</v>
      </c>
      <c r="F34" s="7" t="s">
        <v>19</v>
      </c>
      <c r="G34" s="7">
        <v>1</v>
      </c>
      <c r="H34" s="7" t="s">
        <v>2</v>
      </c>
      <c r="I34" s="7" t="s">
        <v>2</v>
      </c>
      <c r="J34" s="7" t="s">
        <v>1811</v>
      </c>
    </row>
    <row r="35" spans="1:10" x14ac:dyDescent="0.25" outlineLevel="3" collapsed="1">
      <c r="A35" s="7" t="s">
        <v>15</v>
      </c>
      <c r="B35" s="7" t="s">
        <v>64</v>
      </c>
      <c r="C35" s="7" t="s">
        <v>2</v>
      </c>
      <c r="D35" s="7"/>
      <c r="E35" s="7" t="s">
        <v>860</v>
      </c>
      <c r="F35" s="7" t="s">
        <v>19</v>
      </c>
      <c r="G35" s="7">
        <v>1</v>
      </c>
      <c r="H35" s="7" t="s">
        <v>2</v>
      </c>
      <c r="I35" s="7" t="s">
        <v>2</v>
      </c>
      <c r="J35" s="7" t="s">
        <v>1812</v>
      </c>
    </row>
    <row r="36" spans="1:10" x14ac:dyDescent="0.25" outlineLevel="3" collapsed="1">
      <c r="A36" s="7" t="s">
        <v>15</v>
      </c>
      <c r="B36" s="7" t="s">
        <v>64</v>
      </c>
      <c r="C36" s="7" t="s">
        <v>2</v>
      </c>
      <c r="D36" s="7"/>
      <c r="E36" s="7" t="s">
        <v>861</v>
      </c>
      <c r="F36" s="7" t="s">
        <v>19</v>
      </c>
      <c r="G36" s="7">
        <v>1</v>
      </c>
      <c r="H36" s="7" t="s">
        <v>2</v>
      </c>
      <c r="I36" s="7" t="s">
        <v>2</v>
      </c>
      <c r="J36" s="7" t="s">
        <v>1813</v>
      </c>
    </row>
    <row r="37" spans="1:10" x14ac:dyDescent="0.25" outlineLevel="2" collapsed="1">
      <c r="A37" s="8" t="s">
        <v>15</v>
      </c>
      <c r="B37" s="9" t="s">
        <v>1814</v>
      </c>
      <c r="C37" s="8" t="s">
        <v>2</v>
      </c>
      <c r="D37" s="8"/>
      <c r="E37" s="8" t="s">
        <v>1815</v>
      </c>
      <c r="F37" s="8" t="s">
        <v>15</v>
      </c>
      <c r="G37" s="8" t="s">
        <v>2</v>
      </c>
      <c r="H37" s="8" t="s">
        <v>2</v>
      </c>
      <c r="I37" s="8" t="s">
        <v>2</v>
      </c>
      <c r="J37" s="8" t="s">
        <v>1816</v>
      </c>
    </row>
    <row r="38" spans="1:10" x14ac:dyDescent="0.25" outlineLevel="3" collapsed="1">
      <c r="A38" s="7" t="s">
        <v>19</v>
      </c>
      <c r="B38" s="7" t="s">
        <v>25</v>
      </c>
      <c r="C38" s="7" t="s">
        <v>2</v>
      </c>
      <c r="D38" s="7"/>
      <c r="E38" s="7" t="s">
        <v>866</v>
      </c>
      <c r="F38" s="7" t="s">
        <v>19</v>
      </c>
      <c r="G38" s="7" t="s">
        <v>27</v>
      </c>
      <c r="H38" s="7" t="s">
        <v>2</v>
      </c>
      <c r="I38" s="7" t="s">
        <v>2</v>
      </c>
      <c r="J38" s="7" t="s">
        <v>1817</v>
      </c>
    </row>
    <row r="39" spans="1:10" x14ac:dyDescent="0.25" outlineLevel="3" collapsed="1">
      <c r="A39" s="7" t="s">
        <v>15</v>
      </c>
      <c r="B39" s="7" t="s">
        <v>64</v>
      </c>
      <c r="C39" s="7" t="s">
        <v>2</v>
      </c>
      <c r="D39" s="7"/>
      <c r="E39" s="7" t="s">
        <v>867</v>
      </c>
      <c r="F39" s="7" t="s">
        <v>19</v>
      </c>
      <c r="G39" s="7">
        <v>1</v>
      </c>
      <c r="H39" s="7" t="s">
        <v>2</v>
      </c>
      <c r="I39" s="7" t="s">
        <v>2</v>
      </c>
      <c r="J39" s="7" t="s">
        <v>1818</v>
      </c>
    </row>
    <row r="40" spans="1:10" x14ac:dyDescent="0.25" outlineLevel="2" collapsed="1">
      <c r="A40" s="8" t="s">
        <v>15</v>
      </c>
      <c r="B40" s="9" t="s">
        <v>1819</v>
      </c>
      <c r="C40" s="8" t="s">
        <v>2</v>
      </c>
      <c r="D40" s="8"/>
      <c r="E40" s="8" t="s">
        <v>1820</v>
      </c>
      <c r="F40" s="8" t="s">
        <v>15</v>
      </c>
      <c r="G40" s="8" t="s">
        <v>2</v>
      </c>
      <c r="H40" s="8" t="s">
        <v>2</v>
      </c>
      <c r="I40" s="8" t="s">
        <v>2</v>
      </c>
      <c r="J40" s="8" t="s">
        <v>1821</v>
      </c>
    </row>
    <row r="41" spans="1:10" x14ac:dyDescent="0.25" outlineLevel="3" collapsed="1">
      <c r="A41" s="7" t="s">
        <v>19</v>
      </c>
      <c r="B41" s="7" t="s">
        <v>25</v>
      </c>
      <c r="C41" s="7" t="s">
        <v>2</v>
      </c>
      <c r="D41" s="7"/>
      <c r="E41" s="7" t="s">
        <v>866</v>
      </c>
      <c r="F41" s="7" t="s">
        <v>19</v>
      </c>
      <c r="G41" s="7" t="s">
        <v>27</v>
      </c>
      <c r="H41" s="7" t="s">
        <v>2</v>
      </c>
      <c r="I41" s="7" t="s">
        <v>2</v>
      </c>
      <c r="J41" s="7" t="s">
        <v>1817</v>
      </c>
    </row>
    <row r="42" spans="1:10" x14ac:dyDescent="0.25" outlineLevel="3" collapsed="1">
      <c r="A42" s="7" t="s">
        <v>19</v>
      </c>
      <c r="B42" s="7" t="s">
        <v>25</v>
      </c>
      <c r="C42" s="7" t="s">
        <v>2</v>
      </c>
      <c r="D42" s="7"/>
      <c r="E42" s="7" t="s">
        <v>872</v>
      </c>
      <c r="F42" s="7" t="s">
        <v>19</v>
      </c>
      <c r="G42" s="7" t="s">
        <v>27</v>
      </c>
      <c r="H42" s="7" t="s">
        <v>2</v>
      </c>
      <c r="I42" s="7" t="s">
        <v>2</v>
      </c>
      <c r="J42" s="7" t="s">
        <v>1822</v>
      </c>
    </row>
    <row r="43" spans="1:10" x14ac:dyDescent="0.25" outlineLevel="3" collapsed="1">
      <c r="A43" s="7" t="s">
        <v>15</v>
      </c>
      <c r="B43" s="7" t="s">
        <v>64</v>
      </c>
      <c r="C43" s="7" t="s">
        <v>2</v>
      </c>
      <c r="D43" s="7"/>
      <c r="E43" s="7" t="s">
        <v>1823</v>
      </c>
      <c r="F43" s="7" t="s">
        <v>19</v>
      </c>
      <c r="G43" s="7">
        <v>1</v>
      </c>
      <c r="H43" s="7" t="s">
        <v>2</v>
      </c>
      <c r="I43" s="7" t="s">
        <v>2</v>
      </c>
      <c r="J43" s="7" t="s">
        <v>1824</v>
      </c>
    </row>
    <row r="44" spans="1:10" x14ac:dyDescent="0.25" outlineLevel="2" collapsed="1">
      <c r="A44" s="8" t="s">
        <v>15</v>
      </c>
      <c r="B44" s="9" t="s">
        <v>1825</v>
      </c>
      <c r="C44" s="8" t="s">
        <v>2</v>
      </c>
      <c r="D44" s="8"/>
      <c r="E44" s="8" t="s">
        <v>1826</v>
      </c>
      <c r="F44" s="8" t="s">
        <v>15</v>
      </c>
      <c r="G44" s="8" t="s">
        <v>2</v>
      </c>
      <c r="H44" s="8" t="s">
        <v>2</v>
      </c>
      <c r="I44" s="8" t="s">
        <v>2</v>
      </c>
      <c r="J44" s="8" t="s">
        <v>1827</v>
      </c>
    </row>
    <row r="45" spans="1:10" x14ac:dyDescent="0.25" outlineLevel="3" collapsed="1">
      <c r="A45" s="7" t="s">
        <v>19</v>
      </c>
      <c r="B45" s="7" t="s">
        <v>25</v>
      </c>
      <c r="C45" s="7" t="s">
        <v>2</v>
      </c>
      <c r="D45" s="7"/>
      <c r="E45" s="7" t="s">
        <v>1828</v>
      </c>
      <c r="F45" s="7" t="s">
        <v>19</v>
      </c>
      <c r="G45" s="7" t="s">
        <v>27</v>
      </c>
      <c r="H45" s="7" t="s">
        <v>2</v>
      </c>
      <c r="I45" s="7" t="s">
        <v>2</v>
      </c>
      <c r="J45" s="7" t="s">
        <v>1829</v>
      </c>
    </row>
    <row r="46" spans="1:10" x14ac:dyDescent="0.25" outlineLevel="3" collapsed="1">
      <c r="A46" s="7" t="s">
        <v>15</v>
      </c>
      <c r="B46" s="7" t="s">
        <v>64</v>
      </c>
      <c r="C46" s="7" t="s">
        <v>2</v>
      </c>
      <c r="D46" s="7"/>
      <c r="E46" s="7" t="s">
        <v>1830</v>
      </c>
      <c r="F46" s="7" t="s">
        <v>19</v>
      </c>
      <c r="G46" s="7">
        <v>1</v>
      </c>
      <c r="H46" s="7" t="s">
        <v>2</v>
      </c>
      <c r="I46" s="7" t="s">
        <v>2</v>
      </c>
      <c r="J46" s="7" t="s">
        <v>1831</v>
      </c>
    </row>
    <row r="47" spans="1:10" x14ac:dyDescent="0.25" outlineLevel="3" collapsed="1">
      <c r="A47" s="7" t="s">
        <v>15</v>
      </c>
      <c r="B47" s="7" t="s">
        <v>25</v>
      </c>
      <c r="C47" s="7" t="s">
        <v>2</v>
      </c>
      <c r="D47" s="7"/>
      <c r="E47" s="7" t="s">
        <v>1832</v>
      </c>
      <c r="F47" s="7" t="s">
        <v>19</v>
      </c>
      <c r="G47" s="7" t="s">
        <v>27</v>
      </c>
      <c r="H47" s="7" t="s">
        <v>2</v>
      </c>
      <c r="I47" s="7" t="s">
        <v>2</v>
      </c>
      <c r="J47" s="7" t="s">
        <v>1833</v>
      </c>
    </row>
    <row r="48" spans="1:10" x14ac:dyDescent="0.25" outlineLevel="3" collapsed="1">
      <c r="A48" s="7" t="s">
        <v>15</v>
      </c>
      <c r="B48" s="7" t="s">
        <v>64</v>
      </c>
      <c r="C48" s="7" t="s">
        <v>2</v>
      </c>
      <c r="D48" s="7"/>
      <c r="E48" s="7" t="s">
        <v>1070</v>
      </c>
      <c r="F48" s="7" t="s">
        <v>19</v>
      </c>
      <c r="G48" s="7">
        <v>1</v>
      </c>
      <c r="H48" s="7" t="s">
        <v>2</v>
      </c>
      <c r="I48" s="7" t="s">
        <v>2</v>
      </c>
      <c r="J48" s="7" t="s">
        <v>1834</v>
      </c>
    </row>
    <row r="49" spans="1:10" x14ac:dyDescent="0.25" outlineLevel="3" collapsed="1">
      <c r="A49" s="7" t="s">
        <v>15</v>
      </c>
      <c r="B49" s="7" t="s">
        <v>64</v>
      </c>
      <c r="C49" s="7" t="s">
        <v>2</v>
      </c>
      <c r="D49" s="7"/>
      <c r="E49" s="7" t="s">
        <v>1071</v>
      </c>
      <c r="F49" s="7" t="s">
        <v>19</v>
      </c>
      <c r="G49" s="7">
        <v>1</v>
      </c>
      <c r="H49" s="7" t="s">
        <v>2</v>
      </c>
      <c r="I49" s="7" t="s">
        <v>2</v>
      </c>
      <c r="J49" s="7" t="s">
        <v>1835</v>
      </c>
    </row>
    <row r="50" spans="1:10" x14ac:dyDescent="0.25" outlineLevel="2" collapsed="1">
      <c r="A50" s="8" t="s">
        <v>15</v>
      </c>
      <c r="B50" s="9" t="s">
        <v>1836</v>
      </c>
      <c r="C50" s="8" t="s">
        <v>2</v>
      </c>
      <c r="D50" s="8"/>
      <c r="E50" s="8" t="s">
        <v>1837</v>
      </c>
      <c r="F50" s="8" t="s">
        <v>15</v>
      </c>
      <c r="G50" s="8" t="s">
        <v>2</v>
      </c>
      <c r="H50" s="8" t="s">
        <v>2</v>
      </c>
      <c r="I50" s="8" t="s">
        <v>2</v>
      </c>
      <c r="J50" s="8" t="s">
        <v>1838</v>
      </c>
    </row>
    <row r="51" spans="1:10" x14ac:dyDescent="0.25" outlineLevel="3" collapsed="1">
      <c r="A51" s="7" t="s">
        <v>19</v>
      </c>
      <c r="B51" s="7" t="s">
        <v>25</v>
      </c>
      <c r="C51" s="7" t="s">
        <v>2</v>
      </c>
      <c r="D51" s="7"/>
      <c r="E51" s="7" t="s">
        <v>1839</v>
      </c>
      <c r="F51" s="7" t="s">
        <v>19</v>
      </c>
      <c r="G51" s="7" t="s">
        <v>27</v>
      </c>
      <c r="H51" s="7" t="s">
        <v>2</v>
      </c>
      <c r="I51" s="7" t="s">
        <v>2</v>
      </c>
      <c r="J51" s="7" t="s">
        <v>1829</v>
      </c>
    </row>
    <row r="52" spans="1:10" x14ac:dyDescent="0.25" outlineLevel="3" collapsed="1">
      <c r="A52" s="7" t="s">
        <v>15</v>
      </c>
      <c r="B52" s="7" t="s">
        <v>64</v>
      </c>
      <c r="C52" s="7" t="s">
        <v>2</v>
      </c>
      <c r="D52" s="7"/>
      <c r="E52" s="7" t="s">
        <v>1840</v>
      </c>
      <c r="F52" s="7" t="s">
        <v>19</v>
      </c>
      <c r="G52" s="7">
        <v>1</v>
      </c>
      <c r="H52" s="7" t="s">
        <v>2</v>
      </c>
      <c r="I52" s="7" t="s">
        <v>2</v>
      </c>
      <c r="J52" s="7" t="s">
        <v>1841</v>
      </c>
    </row>
    <row r="53" spans="1:10" x14ac:dyDescent="0.25" outlineLevel="3" collapsed="1">
      <c r="A53" s="7" t="s">
        <v>15</v>
      </c>
      <c r="B53" s="7" t="s">
        <v>64</v>
      </c>
      <c r="C53" s="7" t="s">
        <v>2</v>
      </c>
      <c r="D53" s="7"/>
      <c r="E53" s="7" t="s">
        <v>1842</v>
      </c>
      <c r="F53" s="7" t="s">
        <v>19</v>
      </c>
      <c r="G53" s="7">
        <v>1</v>
      </c>
      <c r="H53" s="7" t="s">
        <v>2</v>
      </c>
      <c r="I53" s="7" t="s">
        <v>2</v>
      </c>
      <c r="J53" s="7" t="s">
        <v>1843</v>
      </c>
    </row>
    <row r="54" spans="1:10" x14ac:dyDescent="0.25" outlineLevel="1" collapsed="1">
      <c r="A54" s="7" t="s">
        <v>19</v>
      </c>
      <c r="B54" s="7" t="s">
        <v>25</v>
      </c>
      <c r="C54" s="7" t="s">
        <v>2</v>
      </c>
      <c r="D54" s="7"/>
      <c r="E54" s="7" t="s">
        <v>1731</v>
      </c>
      <c r="F54" s="7" t="s">
        <v>19</v>
      </c>
      <c r="G54" s="7" t="s">
        <v>1732</v>
      </c>
      <c r="H54" s="7" t="s">
        <v>1732</v>
      </c>
      <c r="I54" s="7" t="s">
        <v>1732</v>
      </c>
      <c r="J54" s="7" t="s">
        <v>1733</v>
      </c>
    </row>
    <row r="55" spans="1:10" x14ac:dyDescent="0.25" outlineLevel="1" collapsed="1">
      <c r="A55" s="7" t="s">
        <v>19</v>
      </c>
      <c r="B55" s="7" t="s">
        <v>25</v>
      </c>
      <c r="C55" s="7" t="s">
        <v>2</v>
      </c>
      <c r="D55" s="7"/>
      <c r="E55" s="7" t="s">
        <v>319</v>
      </c>
      <c r="F55" s="7" t="s">
        <v>19</v>
      </c>
      <c r="G55" s="7" t="s">
        <v>1759</v>
      </c>
      <c r="H55" s="7" t="s">
        <v>1759</v>
      </c>
      <c r="I55" s="7" t="s">
        <v>1759</v>
      </c>
      <c r="J55" s="7" t="s">
        <v>1735</v>
      </c>
    </row>
    <row r="56" spans="1:10" x14ac:dyDescent="0.25">
      <c r="A56" s="5" t="s">
        <v>15</v>
      </c>
      <c r="B56" s="6" t="s">
        <v>1844</v>
      </c>
      <c r="C56" s="5" t="s">
        <v>2</v>
      </c>
      <c r="D56" s="5"/>
      <c r="E56" s="5" t="s">
        <v>1761</v>
      </c>
      <c r="F56" s="5" t="s">
        <v>19</v>
      </c>
      <c r="G56" s="5" t="s">
        <v>2</v>
      </c>
      <c r="H56" s="5" t="s">
        <v>2</v>
      </c>
      <c r="I56" s="5" t="s">
        <v>2</v>
      </c>
      <c r="J56" s="5" t="s">
        <v>1845</v>
      </c>
    </row>
    <row r="57" spans="1:10" x14ac:dyDescent="0.25" outlineLevel="1" collapsed="1">
      <c r="A57" s="7" t="s">
        <v>15</v>
      </c>
      <c r="B57" s="7" t="s">
        <v>295</v>
      </c>
      <c r="C57" s="7" t="s">
        <v>2</v>
      </c>
      <c r="D57" s="7"/>
      <c r="E57" s="7" t="s">
        <v>1729</v>
      </c>
      <c r="F57" s="7" t="s">
        <v>19</v>
      </c>
      <c r="G57" s="7" t="b">
        <v>1</v>
      </c>
      <c r="H57" s="7" t="s">
        <v>2</v>
      </c>
      <c r="I57" s="7" t="s">
        <v>2</v>
      </c>
      <c r="J57" s="7" t="s">
        <v>1730</v>
      </c>
    </row>
    <row r="58" spans="1:10" x14ac:dyDescent="0.25" outlineLevel="1" collapsed="1">
      <c r="A58" s="7" t="s">
        <v>19</v>
      </c>
      <c r="B58" s="7" t="s">
        <v>25</v>
      </c>
      <c r="C58" s="7" t="s">
        <v>2</v>
      </c>
      <c r="D58" s="7"/>
      <c r="E58" s="7" t="s">
        <v>1731</v>
      </c>
      <c r="F58" s="7" t="s">
        <v>19</v>
      </c>
      <c r="G58" s="7" t="s">
        <v>1763</v>
      </c>
      <c r="H58" s="7" t="s">
        <v>1763</v>
      </c>
      <c r="I58" s="7" t="s">
        <v>1763</v>
      </c>
      <c r="J58" s="7" t="s">
        <v>1733</v>
      </c>
    </row>
    <row r="59" spans="1:10" x14ac:dyDescent="0.25" outlineLevel="1" collapsed="1">
      <c r="A59" s="7" t="s">
        <v>19</v>
      </c>
      <c r="B59" s="7" t="s">
        <v>25</v>
      </c>
      <c r="C59" s="7" t="s">
        <v>2</v>
      </c>
      <c r="D59" s="7"/>
      <c r="E59" s="7" t="s">
        <v>319</v>
      </c>
      <c r="F59" s="7" t="s">
        <v>19</v>
      </c>
      <c r="G59" s="7" t="s">
        <v>1846</v>
      </c>
      <c r="H59" s="7" t="s">
        <v>1846</v>
      </c>
      <c r="I59" s="7" t="s">
        <v>1846</v>
      </c>
      <c r="J59" s="7" t="s">
        <v>1735</v>
      </c>
    </row>
    <row r="60" spans="1:10" x14ac:dyDescent="0.25">
      <c r="A60" s="5" t="s">
        <v>15</v>
      </c>
      <c r="B60" s="6" t="s">
        <v>1847</v>
      </c>
      <c r="C60" s="5" t="s">
        <v>2</v>
      </c>
      <c r="D60" s="5"/>
      <c r="E60" s="5" t="s">
        <v>1766</v>
      </c>
      <c r="F60" s="5" t="s">
        <v>19</v>
      </c>
      <c r="G60" s="5" t="s">
        <v>2</v>
      </c>
      <c r="H60" s="5" t="s">
        <v>2</v>
      </c>
      <c r="I60" s="5" t="s">
        <v>2</v>
      </c>
      <c r="J60" s="5" t="s">
        <v>1848</v>
      </c>
    </row>
    <row r="61" spans="1:10" x14ac:dyDescent="0.25" outlineLevel="1" collapsed="1">
      <c r="A61" s="7" t="s">
        <v>15</v>
      </c>
      <c r="B61" s="7" t="s">
        <v>295</v>
      </c>
      <c r="C61" s="7" t="s">
        <v>2</v>
      </c>
      <c r="D61" s="7"/>
      <c r="E61" s="7" t="s">
        <v>1729</v>
      </c>
      <c r="F61" s="7" t="s">
        <v>19</v>
      </c>
      <c r="G61" s="7" t="b">
        <v>1</v>
      </c>
      <c r="H61" s="7" t="s">
        <v>2</v>
      </c>
      <c r="I61" s="7" t="s">
        <v>2</v>
      </c>
      <c r="J61" s="7" t="s">
        <v>1730</v>
      </c>
    </row>
    <row r="62" spans="1:10" x14ac:dyDescent="0.25" outlineLevel="1" collapsed="1">
      <c r="A62" s="7" t="s">
        <v>19</v>
      </c>
      <c r="B62" s="7" t="s">
        <v>25</v>
      </c>
      <c r="C62" s="7" t="s">
        <v>2</v>
      </c>
      <c r="D62" s="7"/>
      <c r="E62" s="7" t="s">
        <v>1731</v>
      </c>
      <c r="F62" s="7" t="s">
        <v>19</v>
      </c>
      <c r="G62" s="7" t="s">
        <v>1768</v>
      </c>
      <c r="H62" s="7" t="s">
        <v>1768</v>
      </c>
      <c r="I62" s="7" t="s">
        <v>1768</v>
      </c>
      <c r="J62" s="7" t="s">
        <v>1733</v>
      </c>
    </row>
    <row r="63" spans="1:10" x14ac:dyDescent="0.25" outlineLevel="1" collapsed="1">
      <c r="A63" s="7" t="s">
        <v>19</v>
      </c>
      <c r="B63" s="7" t="s">
        <v>25</v>
      </c>
      <c r="C63" s="7" t="s">
        <v>2</v>
      </c>
      <c r="D63" s="7"/>
      <c r="E63" s="7" t="s">
        <v>319</v>
      </c>
      <c r="F63" s="7" t="s">
        <v>19</v>
      </c>
      <c r="G63" s="7" t="s">
        <v>1849</v>
      </c>
      <c r="H63" s="7" t="s">
        <v>1849</v>
      </c>
      <c r="I63" s="7" t="s">
        <v>1849</v>
      </c>
      <c r="J63" s="7" t="s">
        <v>1735</v>
      </c>
    </row>
    <row r="64" spans="1:10" x14ac:dyDescent="0.25">
      <c r="A64" s="5" t="s">
        <v>15</v>
      </c>
      <c r="B64" s="6" t="s">
        <v>1850</v>
      </c>
      <c r="C64" s="5" t="s">
        <v>2</v>
      </c>
      <c r="D64" s="5"/>
      <c r="E64" s="5" t="s">
        <v>1851</v>
      </c>
      <c r="F64" s="5" t="s">
        <v>19</v>
      </c>
      <c r="G64" s="5" t="s">
        <v>2</v>
      </c>
      <c r="H64" s="5" t="s">
        <v>2</v>
      </c>
      <c r="I64" s="5" t="s">
        <v>2</v>
      </c>
      <c r="J64" s="5" t="s">
        <v>1852</v>
      </c>
    </row>
    <row r="65" spans="1:10" x14ac:dyDescent="0.25" outlineLevel="1" collapsed="1">
      <c r="A65" s="7" t="s">
        <v>15</v>
      </c>
      <c r="B65" s="7" t="s">
        <v>295</v>
      </c>
      <c r="C65" s="7" t="s">
        <v>2</v>
      </c>
      <c r="D65" s="7"/>
      <c r="E65" s="7" t="s">
        <v>1729</v>
      </c>
      <c r="F65" s="7" t="s">
        <v>19</v>
      </c>
      <c r="G65" s="7" t="b">
        <v>1</v>
      </c>
      <c r="H65" s="7" t="b">
        <v>1</v>
      </c>
      <c r="I65" s="7" t="s">
        <v>2</v>
      </c>
      <c r="J65" s="7" t="s">
        <v>1730</v>
      </c>
    </row>
    <row r="66" spans="1:10" x14ac:dyDescent="0.25" outlineLevel="1" collapsed="1">
      <c r="A66" s="7" t="s">
        <v>19</v>
      </c>
      <c r="B66" s="7" t="s">
        <v>25</v>
      </c>
      <c r="C66" s="7" t="s">
        <v>2</v>
      </c>
      <c r="D66" s="7"/>
      <c r="E66" s="7" t="s">
        <v>1731</v>
      </c>
      <c r="F66" s="7" t="s">
        <v>19</v>
      </c>
      <c r="G66" s="7" t="s">
        <v>1773</v>
      </c>
      <c r="H66" s="7" t="s">
        <v>1774</v>
      </c>
      <c r="I66" s="7" t="s">
        <v>1774</v>
      </c>
      <c r="J66" s="7" t="s">
        <v>1733</v>
      </c>
    </row>
    <row r="67" spans="1:10" x14ac:dyDescent="0.25" outlineLevel="1" collapsed="1">
      <c r="A67" s="7" t="s">
        <v>19</v>
      </c>
      <c r="B67" s="7" t="s">
        <v>25</v>
      </c>
      <c r="C67" s="7" t="s">
        <v>2</v>
      </c>
      <c r="D67" s="7"/>
      <c r="E67" s="7" t="s">
        <v>319</v>
      </c>
      <c r="F67" s="7" t="s">
        <v>19</v>
      </c>
      <c r="G67" s="7" t="s">
        <v>1853</v>
      </c>
      <c r="H67" s="7" t="s">
        <v>1853</v>
      </c>
      <c r="I67" s="7" t="s">
        <v>1853</v>
      </c>
      <c r="J67" s="7" t="s">
        <v>1735</v>
      </c>
    </row>
    <row r="68" spans="1:10" x14ac:dyDescent="0.25">
      <c r="A68" s="5" t="s">
        <v>15</v>
      </c>
      <c r="B68" s="6" t="s">
        <v>1854</v>
      </c>
      <c r="C68" s="5" t="s">
        <v>2</v>
      </c>
      <c r="D68" s="5"/>
      <c r="E68" s="5" t="s">
        <v>1777</v>
      </c>
      <c r="F68" s="5" t="s">
        <v>19</v>
      </c>
      <c r="G68" s="5" t="s">
        <v>2</v>
      </c>
      <c r="H68" s="5" t="s">
        <v>2</v>
      </c>
      <c r="I68" s="5" t="s">
        <v>2</v>
      </c>
      <c r="J68" s="5" t="s">
        <v>1855</v>
      </c>
    </row>
    <row r="69" spans="1:10" x14ac:dyDescent="0.25" outlineLevel="1" collapsed="1">
      <c r="A69" s="7" t="s">
        <v>15</v>
      </c>
      <c r="B69" s="7" t="s">
        <v>295</v>
      </c>
      <c r="C69" s="7" t="s">
        <v>2</v>
      </c>
      <c r="D69" s="7"/>
      <c r="E69" s="7" t="s">
        <v>1729</v>
      </c>
      <c r="F69" s="7" t="s">
        <v>19</v>
      </c>
      <c r="G69" s="7" t="b">
        <v>1</v>
      </c>
      <c r="H69" s="7" t="b">
        <v>1</v>
      </c>
      <c r="I69" s="7" t="s">
        <v>2</v>
      </c>
      <c r="J69" s="7" t="s">
        <v>1730</v>
      </c>
    </row>
    <row r="70" spans="1:10" x14ac:dyDescent="0.25" outlineLevel="1" collapsed="1">
      <c r="A70" s="7" t="s">
        <v>19</v>
      </c>
      <c r="B70" s="7" t="s">
        <v>25</v>
      </c>
      <c r="C70" s="7" t="s">
        <v>2</v>
      </c>
      <c r="D70" s="7"/>
      <c r="E70" s="7" t="s">
        <v>1731</v>
      </c>
      <c r="F70" s="7" t="s">
        <v>19</v>
      </c>
      <c r="G70" s="7" t="s">
        <v>1732</v>
      </c>
      <c r="H70" s="7" t="s">
        <v>1732</v>
      </c>
      <c r="I70" s="7" t="s">
        <v>1732</v>
      </c>
      <c r="J70" s="7" t="s">
        <v>1733</v>
      </c>
    </row>
    <row r="71" spans="1:10" x14ac:dyDescent="0.25" outlineLevel="1" collapsed="1">
      <c r="A71" s="7" t="s">
        <v>19</v>
      </c>
      <c r="B71" s="7" t="s">
        <v>25</v>
      </c>
      <c r="C71" s="7" t="s">
        <v>2</v>
      </c>
      <c r="D71" s="7"/>
      <c r="E71" s="7" t="s">
        <v>319</v>
      </c>
      <c r="F71" s="7" t="s">
        <v>19</v>
      </c>
      <c r="G71" s="7" t="s">
        <v>1856</v>
      </c>
      <c r="H71" s="7" t="s">
        <v>1856</v>
      </c>
      <c r="I71" s="7" t="s">
        <v>1856</v>
      </c>
      <c r="J71" s="7" t="s">
        <v>1735</v>
      </c>
    </row>
    <row r="72" spans="1:10" x14ac:dyDescent="0.25">
      <c r="A72" s="5" t="s">
        <v>15</v>
      </c>
      <c r="B72" s="6" t="s">
        <v>1857</v>
      </c>
      <c r="C72" s="5" t="s">
        <v>2</v>
      </c>
      <c r="D72" s="5"/>
      <c r="E72" s="5" t="s">
        <v>1780</v>
      </c>
      <c r="F72" s="5" t="s">
        <v>19</v>
      </c>
      <c r="G72" s="5" t="s">
        <v>2</v>
      </c>
      <c r="H72" s="5" t="s">
        <v>2</v>
      </c>
      <c r="I72" s="5" t="s">
        <v>2</v>
      </c>
      <c r="J72" s="5" t="s">
        <v>1858</v>
      </c>
    </row>
    <row r="73" spans="1:10" x14ac:dyDescent="0.25" outlineLevel="1" collapsed="1">
      <c r="A73" s="7" t="s">
        <v>15</v>
      </c>
      <c r="B73" s="7" t="s">
        <v>295</v>
      </c>
      <c r="C73" s="7" t="s">
        <v>2</v>
      </c>
      <c r="D73" s="7"/>
      <c r="E73" s="7" t="s">
        <v>1729</v>
      </c>
      <c r="F73" s="7" t="s">
        <v>19</v>
      </c>
      <c r="G73" s="7" t="b">
        <v>1</v>
      </c>
      <c r="H73" s="7" t="s">
        <v>2</v>
      </c>
      <c r="I73" s="7" t="s">
        <v>2</v>
      </c>
      <c r="J73" s="7" t="s">
        <v>1730</v>
      </c>
    </row>
    <row r="74" spans="1:10" x14ac:dyDescent="0.25" outlineLevel="1" collapsed="1">
      <c r="A74" s="7" t="s">
        <v>19</v>
      </c>
      <c r="B74" s="7" t="s">
        <v>25</v>
      </c>
      <c r="C74" s="7" t="s">
        <v>2</v>
      </c>
      <c r="D74" s="7"/>
      <c r="E74" s="7" t="s">
        <v>1731</v>
      </c>
      <c r="F74" s="7" t="s">
        <v>19</v>
      </c>
      <c r="G74" s="7" t="s">
        <v>1763</v>
      </c>
      <c r="H74" s="7" t="s">
        <v>1763</v>
      </c>
      <c r="I74" s="7" t="s">
        <v>1763</v>
      </c>
      <c r="J74" s="7" t="s">
        <v>1733</v>
      </c>
    </row>
    <row r="75" spans="1:10" x14ac:dyDescent="0.25" outlineLevel="1" collapsed="1">
      <c r="A75" s="7" t="s">
        <v>19</v>
      </c>
      <c r="B75" s="7" t="s">
        <v>25</v>
      </c>
      <c r="C75" s="7" t="s">
        <v>2</v>
      </c>
      <c r="D75" s="7"/>
      <c r="E75" s="7" t="s">
        <v>319</v>
      </c>
      <c r="F75" s="7" t="s">
        <v>19</v>
      </c>
      <c r="G75" s="7" t="s">
        <v>1859</v>
      </c>
      <c r="H75" s="7" t="s">
        <v>1859</v>
      </c>
      <c r="I75" s="7" t="s">
        <v>1859</v>
      </c>
      <c r="J75" s="7" t="s">
        <v>1735</v>
      </c>
    </row>
    <row r="76" spans="1:10" x14ac:dyDescent="0.25">
      <c r="A76" s="5" t="s">
        <v>15</v>
      </c>
      <c r="B76" s="6" t="s">
        <v>1860</v>
      </c>
      <c r="C76" s="5" t="s">
        <v>2</v>
      </c>
      <c r="D76" s="5"/>
      <c r="E76" s="5" t="s">
        <v>1784</v>
      </c>
      <c r="F76" s="5" t="s">
        <v>19</v>
      </c>
      <c r="G76" s="5" t="s">
        <v>2</v>
      </c>
      <c r="H76" s="5" t="s">
        <v>2</v>
      </c>
      <c r="I76" s="5" t="s">
        <v>2</v>
      </c>
      <c r="J76" s="5" t="s">
        <v>1861</v>
      </c>
    </row>
    <row r="77" spans="1:10" x14ac:dyDescent="0.25" outlineLevel="1" collapsed="1">
      <c r="A77" s="7" t="s">
        <v>15</v>
      </c>
      <c r="B77" s="7" t="s">
        <v>295</v>
      </c>
      <c r="C77" s="7" t="s">
        <v>2</v>
      </c>
      <c r="D77" s="7"/>
      <c r="E77" s="7" t="s">
        <v>1729</v>
      </c>
      <c r="F77" s="7" t="s">
        <v>19</v>
      </c>
      <c r="G77" s="7" t="b">
        <v>1</v>
      </c>
      <c r="H77" s="7" t="s">
        <v>2</v>
      </c>
      <c r="I77" s="7" t="s">
        <v>2</v>
      </c>
      <c r="J77" s="7" t="s">
        <v>1730</v>
      </c>
    </row>
    <row r="78" spans="1:10" x14ac:dyDescent="0.25" outlineLevel="1" collapsed="1">
      <c r="A78" s="7" t="s">
        <v>19</v>
      </c>
      <c r="B78" s="7" t="s">
        <v>25</v>
      </c>
      <c r="C78" s="7" t="s">
        <v>2</v>
      </c>
      <c r="D78" s="7"/>
      <c r="E78" s="7" t="s">
        <v>1731</v>
      </c>
      <c r="F78" s="7" t="s">
        <v>19</v>
      </c>
      <c r="G78" s="7" t="s">
        <v>1768</v>
      </c>
      <c r="H78" s="7" t="s">
        <v>1768</v>
      </c>
      <c r="I78" s="7" t="s">
        <v>1768</v>
      </c>
      <c r="J78" s="7" t="s">
        <v>1733</v>
      </c>
    </row>
    <row r="79" spans="1:10" x14ac:dyDescent="0.25" outlineLevel="1" collapsed="1">
      <c r="A79" s="7" t="s">
        <v>19</v>
      </c>
      <c r="B79" s="7" t="s">
        <v>25</v>
      </c>
      <c r="C79" s="7" t="s">
        <v>2</v>
      </c>
      <c r="D79" s="7"/>
      <c r="E79" s="7" t="s">
        <v>319</v>
      </c>
      <c r="F79" s="7" t="s">
        <v>19</v>
      </c>
      <c r="G79" s="7" t="s">
        <v>1859</v>
      </c>
      <c r="H79" s="7" t="s">
        <v>1859</v>
      </c>
      <c r="I79" s="7" t="s">
        <v>1859</v>
      </c>
      <c r="J79" s="7" t="s">
        <v>1735</v>
      </c>
    </row>
  </sheetData>
  <mergeCells count="3">
    <mergeCell ref="A1:J1"/>
    <mergeCell ref="B2:J2"/>
    <mergeCell ref="B3:J3"/>
  </mergeCells>
  <hyperlinks>
    <hyperlink ref="B5" r:id="rId1" location="#'(New) Aboveground tree biom 1'!A1"/>
    <hyperlink ref="B9" r:id="rId2" location="#'(New) Aboveground non-tree bio'!A1"/>
    <hyperlink ref="B13" r:id="rId3" location="#'(New) Below-ground biomass WPS'!A1"/>
    <hyperlink ref="B17" r:id="rId4" location="#'(New) Litter WPS'!A1"/>
    <hyperlink ref="B21" r:id="rId5" location="#'(New) Dead wood WPS'!A1"/>
    <hyperlink ref="B25" r:id="rId6" location="#'(New) Soil Project boundary WP'!A1"/>
    <hyperlink ref="B29" r:id="rId7" location="#'(New) Wood products WPS'!A1"/>
    <hyperlink ref="B31" r:id="rId8" location="#'(New) Wood Product Inputs'!A1"/>
    <hyperlink ref="B32" r:id="rId9" location="#'(New) Wood Product Inputs tabl'!A1"/>
    <hyperlink ref="B37" r:id="rId10" location="#'(New) Wood Product Inputs t 1'!A1"/>
    <hyperlink ref="B40" r:id="rId11" location="#'(New) Wood Product Inputs t 2'!A1"/>
    <hyperlink ref="B44" r:id="rId12" location="#'(New) Wood Product Inputs t 3'!A1"/>
    <hyperlink ref="B50" r:id="rId13" location="#'(New) Wood Product Inputs t 4'!A1"/>
    <hyperlink ref="B56" r:id="rId14" location="#'(New) The production of met 1'!A1"/>
    <hyperlink ref="B60" r:id="rId15" location="#'(New) Denitrificationnitrif 1'!A1"/>
    <hyperlink ref="B64" r:id="rId16" location="#'(New) Burning of biomass an 1'!A1"/>
    <hyperlink ref="B68" r:id="rId17" location="#'(New) Fossil fuel use CO2 WPS'!A1"/>
    <hyperlink ref="B72" r:id="rId18" location="#'(New) Fossil fuel use CH4 WPS'!A1"/>
    <hyperlink ref="B76" r:id="rId19" location="#'(New) Fossil fuel use N2O WPS'!A1"/>
  </hyperlinks>
  <pageMargins left="0.7" right="0.7" top="0.75" bottom="0.75" header="0.3" footer="0.3"/>
  <pageSetup orientation="portrait" horizontalDpi="4294967295" verticalDpi="4294967295" scale="100" fitToWidth="1" fitToHeight="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1722</v>
      </c>
      <c r="C5" s="5" t="s">
        <v>2</v>
      </c>
      <c r="D5" s="5"/>
      <c r="E5" s="5" t="s">
        <v>1723</v>
      </c>
      <c r="F5" s="5" t="s">
        <v>19</v>
      </c>
      <c r="G5" s="5" t="s">
        <v>1724</v>
      </c>
      <c r="H5" s="5" t="s">
        <v>1724</v>
      </c>
      <c r="I5" s="5" t="s">
        <v>2</v>
      </c>
      <c r="J5" s="5" t="s">
        <v>1725</v>
      </c>
    </row>
    <row r="6" spans="1:10" x14ac:dyDescent="0.25" outlineLevel="1" collapsed="1">
      <c r="A6" s="8" t="s">
        <v>15</v>
      </c>
      <c r="B6" s="9" t="s">
        <v>1726</v>
      </c>
      <c r="C6" s="8" t="s">
        <v>2</v>
      </c>
      <c r="D6" s="8"/>
      <c r="E6" s="8" t="s">
        <v>1727</v>
      </c>
      <c r="F6" s="8" t="s">
        <v>19</v>
      </c>
      <c r="G6" s="8" t="s">
        <v>2</v>
      </c>
      <c r="H6" s="8" t="s">
        <v>2</v>
      </c>
      <c r="I6" s="8" t="s">
        <v>2</v>
      </c>
      <c r="J6" s="8" t="s">
        <v>1728</v>
      </c>
    </row>
    <row r="7" spans="1:10" x14ac:dyDescent="0.25" outlineLevel="2" collapsed="1">
      <c r="A7" s="7" t="s">
        <v>15</v>
      </c>
      <c r="B7" s="7" t="s">
        <v>295</v>
      </c>
      <c r="C7" s="7" t="s">
        <v>2</v>
      </c>
      <c r="D7" s="7"/>
      <c r="E7" s="7" t="s">
        <v>1729</v>
      </c>
      <c r="F7" s="7" t="s">
        <v>19</v>
      </c>
      <c r="G7" s="7" t="b">
        <v>1</v>
      </c>
      <c r="H7" s="7" t="s">
        <v>2</v>
      </c>
      <c r="I7" s="7" t="s">
        <v>2</v>
      </c>
      <c r="J7" s="7" t="s">
        <v>1730</v>
      </c>
    </row>
    <row r="8" spans="1:10" x14ac:dyDescent="0.25" outlineLevel="2" collapsed="1">
      <c r="A8" s="7" t="s">
        <v>19</v>
      </c>
      <c r="B8" s="7" t="s">
        <v>25</v>
      </c>
      <c r="C8" s="7" t="s">
        <v>2</v>
      </c>
      <c r="D8" s="7"/>
      <c r="E8" s="7" t="s">
        <v>1731</v>
      </c>
      <c r="F8" s="7" t="s">
        <v>19</v>
      </c>
      <c r="G8" s="7" t="s">
        <v>1732</v>
      </c>
      <c r="H8" s="7" t="s">
        <v>1732</v>
      </c>
      <c r="I8" s="7" t="s">
        <v>1732</v>
      </c>
      <c r="J8" s="7" t="s">
        <v>1733</v>
      </c>
    </row>
    <row r="9" spans="1:10" x14ac:dyDescent="0.25" outlineLevel="2" collapsed="1">
      <c r="A9" s="7" t="s">
        <v>19</v>
      </c>
      <c r="B9" s="7" t="s">
        <v>25</v>
      </c>
      <c r="C9" s="7" t="s">
        <v>2</v>
      </c>
      <c r="D9" s="7"/>
      <c r="E9" s="7" t="s">
        <v>319</v>
      </c>
      <c r="F9" s="7" t="s">
        <v>19</v>
      </c>
      <c r="G9" s="7" t="s">
        <v>1734</v>
      </c>
      <c r="H9" s="7" t="s">
        <v>1734</v>
      </c>
      <c r="I9" s="7" t="s">
        <v>1734</v>
      </c>
      <c r="J9" s="7" t="s">
        <v>1735</v>
      </c>
    </row>
    <row r="10" spans="1:10" x14ac:dyDescent="0.25" outlineLevel="1" collapsed="1">
      <c r="A10" s="8" t="s">
        <v>15</v>
      </c>
      <c r="B10" s="9" t="s">
        <v>1736</v>
      </c>
      <c r="C10" s="8" t="s">
        <v>2</v>
      </c>
      <c r="D10" s="8"/>
      <c r="E10" s="8" t="s">
        <v>1737</v>
      </c>
      <c r="F10" s="8" t="s">
        <v>19</v>
      </c>
      <c r="G10" s="8" t="s">
        <v>2</v>
      </c>
      <c r="H10" s="8" t="s">
        <v>2</v>
      </c>
      <c r="I10" s="8" t="s">
        <v>2</v>
      </c>
      <c r="J10" s="8" t="s">
        <v>1738</v>
      </c>
    </row>
    <row r="11" spans="1:10" x14ac:dyDescent="0.25" outlineLevel="2" collapsed="1">
      <c r="A11" s="7" t="s">
        <v>15</v>
      </c>
      <c r="B11" s="7" t="s">
        <v>295</v>
      </c>
      <c r="C11" s="7" t="s">
        <v>2</v>
      </c>
      <c r="D11" s="7"/>
      <c r="E11" s="7" t="s">
        <v>1729</v>
      </c>
      <c r="F11" s="7" t="s">
        <v>19</v>
      </c>
      <c r="G11" s="7" t="b">
        <v>1</v>
      </c>
      <c r="H11" s="7" t="b">
        <v>1</v>
      </c>
      <c r="I11" s="7" t="s">
        <v>2</v>
      </c>
      <c r="J11" s="7" t="s">
        <v>1730</v>
      </c>
    </row>
    <row r="12" spans="1:10" x14ac:dyDescent="0.25" outlineLevel="2" collapsed="1">
      <c r="A12" s="7" t="s">
        <v>19</v>
      </c>
      <c r="B12" s="7" t="s">
        <v>25</v>
      </c>
      <c r="C12" s="7" t="s">
        <v>2</v>
      </c>
      <c r="D12" s="7"/>
      <c r="E12" s="7" t="s">
        <v>1731</v>
      </c>
      <c r="F12" s="7" t="s">
        <v>19</v>
      </c>
      <c r="G12" s="7" t="s">
        <v>1732</v>
      </c>
      <c r="H12" s="7" t="s">
        <v>1732</v>
      </c>
      <c r="I12" s="7" t="s">
        <v>1732</v>
      </c>
      <c r="J12" s="7" t="s">
        <v>1733</v>
      </c>
    </row>
    <row r="13" spans="1:10" x14ac:dyDescent="0.25" outlineLevel="2" collapsed="1">
      <c r="A13" s="7" t="s">
        <v>19</v>
      </c>
      <c r="B13" s="7" t="s">
        <v>25</v>
      </c>
      <c r="C13" s="7" t="s">
        <v>2</v>
      </c>
      <c r="D13" s="7"/>
      <c r="E13" s="7" t="s">
        <v>319</v>
      </c>
      <c r="F13" s="7" t="s">
        <v>19</v>
      </c>
      <c r="G13" s="7" t="s">
        <v>1739</v>
      </c>
      <c r="H13" s="7" t="s">
        <v>1739</v>
      </c>
      <c r="I13" s="7" t="s">
        <v>1739</v>
      </c>
      <c r="J13" s="7" t="s">
        <v>1735</v>
      </c>
    </row>
    <row r="14" spans="1:10" x14ac:dyDescent="0.25" outlineLevel="1" collapsed="1">
      <c r="A14" s="8" t="s">
        <v>15</v>
      </c>
      <c r="B14" s="9" t="s">
        <v>1740</v>
      </c>
      <c r="C14" s="8" t="s">
        <v>2</v>
      </c>
      <c r="D14" s="8"/>
      <c r="E14" s="8" t="s">
        <v>1741</v>
      </c>
      <c r="F14" s="8" t="s">
        <v>19</v>
      </c>
      <c r="G14" s="8" t="s">
        <v>2</v>
      </c>
      <c r="H14" s="8" t="s">
        <v>2</v>
      </c>
      <c r="I14" s="8" t="s">
        <v>2</v>
      </c>
      <c r="J14" s="8" t="s">
        <v>1742</v>
      </c>
    </row>
    <row r="15" spans="1:10" x14ac:dyDescent="0.25" outlineLevel="2" collapsed="1">
      <c r="A15" s="7" t="s">
        <v>15</v>
      </c>
      <c r="B15" s="7" t="s">
        <v>295</v>
      </c>
      <c r="C15" s="7" t="s">
        <v>2</v>
      </c>
      <c r="D15" s="7"/>
      <c r="E15" s="7" t="s">
        <v>1729</v>
      </c>
      <c r="F15" s="7" t="s">
        <v>19</v>
      </c>
      <c r="G15" s="7" t="b">
        <v>1</v>
      </c>
      <c r="H15" s="7" t="b">
        <v>1</v>
      </c>
      <c r="I15" s="7" t="s">
        <v>2</v>
      </c>
      <c r="J15" s="7" t="s">
        <v>1730</v>
      </c>
    </row>
    <row r="16" spans="1:10" x14ac:dyDescent="0.25" outlineLevel="2" collapsed="1">
      <c r="A16" s="7" t="s">
        <v>19</v>
      </c>
      <c r="B16" s="7" t="s">
        <v>25</v>
      </c>
      <c r="C16" s="7" t="s">
        <v>2</v>
      </c>
      <c r="D16" s="7"/>
      <c r="E16" s="7" t="s">
        <v>1731</v>
      </c>
      <c r="F16" s="7" t="s">
        <v>19</v>
      </c>
      <c r="G16" s="7" t="s">
        <v>1732</v>
      </c>
      <c r="H16" s="7" t="s">
        <v>1732</v>
      </c>
      <c r="I16" s="7" t="s">
        <v>1732</v>
      </c>
      <c r="J16" s="7" t="s">
        <v>1733</v>
      </c>
    </row>
    <row r="17" spans="1:10" x14ac:dyDescent="0.25" outlineLevel="2" collapsed="1">
      <c r="A17" s="7" t="s">
        <v>19</v>
      </c>
      <c r="B17" s="7" t="s">
        <v>25</v>
      </c>
      <c r="C17" s="7" t="s">
        <v>2</v>
      </c>
      <c r="D17" s="7"/>
      <c r="E17" s="7" t="s">
        <v>319</v>
      </c>
      <c r="F17" s="7" t="s">
        <v>19</v>
      </c>
      <c r="G17" s="7" t="s">
        <v>1743</v>
      </c>
      <c r="H17" s="7" t="s">
        <v>1743</v>
      </c>
      <c r="I17" s="7" t="s">
        <v>1743</v>
      </c>
      <c r="J17" s="7" t="s">
        <v>1735</v>
      </c>
    </row>
    <row r="18" spans="1:10" x14ac:dyDescent="0.25" outlineLevel="1" collapsed="1">
      <c r="A18" s="8" t="s">
        <v>15</v>
      </c>
      <c r="B18" s="9" t="s">
        <v>1744</v>
      </c>
      <c r="C18" s="8" t="s">
        <v>2</v>
      </c>
      <c r="D18" s="8"/>
      <c r="E18" s="8" t="s">
        <v>1745</v>
      </c>
      <c r="F18" s="8" t="s">
        <v>19</v>
      </c>
      <c r="G18" s="8" t="s">
        <v>2</v>
      </c>
      <c r="H18" s="8" t="s">
        <v>2</v>
      </c>
      <c r="I18" s="8" t="s">
        <v>2</v>
      </c>
      <c r="J18" s="8" t="s">
        <v>1746</v>
      </c>
    </row>
    <row r="19" spans="1:10" x14ac:dyDescent="0.25" outlineLevel="2" collapsed="1">
      <c r="A19" s="7" t="s">
        <v>15</v>
      </c>
      <c r="B19" s="7" t="s">
        <v>295</v>
      </c>
      <c r="C19" s="7" t="s">
        <v>2</v>
      </c>
      <c r="D19" s="7"/>
      <c r="E19" s="7" t="s">
        <v>1729</v>
      </c>
      <c r="F19" s="7" t="s">
        <v>19</v>
      </c>
      <c r="G19" s="7" t="b">
        <v>1</v>
      </c>
      <c r="H19" s="7" t="s">
        <v>2</v>
      </c>
      <c r="I19" s="7" t="s">
        <v>2</v>
      </c>
      <c r="J19" s="7" t="s">
        <v>1730</v>
      </c>
    </row>
    <row r="20" spans="1:10" x14ac:dyDescent="0.25" outlineLevel="2" collapsed="1">
      <c r="A20" s="7" t="s">
        <v>19</v>
      </c>
      <c r="B20" s="7" t="s">
        <v>25</v>
      </c>
      <c r="C20" s="7" t="s">
        <v>2</v>
      </c>
      <c r="D20" s="7"/>
      <c r="E20" s="7" t="s">
        <v>1731</v>
      </c>
      <c r="F20" s="7" t="s">
        <v>19</v>
      </c>
      <c r="G20" s="7" t="s">
        <v>1732</v>
      </c>
      <c r="H20" s="7" t="s">
        <v>1732</v>
      </c>
      <c r="I20" s="7" t="s">
        <v>1732</v>
      </c>
      <c r="J20" s="7" t="s">
        <v>1733</v>
      </c>
    </row>
    <row r="21" spans="1:10" x14ac:dyDescent="0.25" outlineLevel="2" collapsed="1">
      <c r="A21" s="7" t="s">
        <v>19</v>
      </c>
      <c r="B21" s="7" t="s">
        <v>25</v>
      </c>
      <c r="C21" s="7" t="s">
        <v>2</v>
      </c>
      <c r="D21" s="7"/>
      <c r="E21" s="7" t="s">
        <v>319</v>
      </c>
      <c r="F21" s="7" t="s">
        <v>19</v>
      </c>
      <c r="G21" s="7" t="s">
        <v>1747</v>
      </c>
      <c r="H21" s="7" t="s">
        <v>1747</v>
      </c>
      <c r="I21" s="7" t="s">
        <v>1747</v>
      </c>
      <c r="J21" s="7" t="s">
        <v>1735</v>
      </c>
    </row>
    <row r="22" spans="1:10" x14ac:dyDescent="0.25" outlineLevel="1" collapsed="1">
      <c r="A22" s="8" t="s">
        <v>15</v>
      </c>
      <c r="B22" s="9" t="s">
        <v>1748</v>
      </c>
      <c r="C22" s="8" t="s">
        <v>2</v>
      </c>
      <c r="D22" s="8"/>
      <c r="E22" s="8" t="s">
        <v>1749</v>
      </c>
      <c r="F22" s="8" t="s">
        <v>19</v>
      </c>
      <c r="G22" s="8" t="s">
        <v>2</v>
      </c>
      <c r="H22" s="8" t="s">
        <v>2</v>
      </c>
      <c r="I22" s="8" t="s">
        <v>2</v>
      </c>
      <c r="J22" s="8" t="s">
        <v>1750</v>
      </c>
    </row>
    <row r="23" spans="1:10" x14ac:dyDescent="0.25" outlineLevel="2" collapsed="1">
      <c r="A23" s="7" t="s">
        <v>15</v>
      </c>
      <c r="B23" s="7" t="s">
        <v>295</v>
      </c>
      <c r="C23" s="7" t="s">
        <v>2</v>
      </c>
      <c r="D23" s="7"/>
      <c r="E23" s="7" t="s">
        <v>1729</v>
      </c>
      <c r="F23" s="7" t="s">
        <v>19</v>
      </c>
      <c r="G23" s="7" t="b">
        <v>1</v>
      </c>
      <c r="H23" s="7" t="s">
        <v>2</v>
      </c>
      <c r="I23" s="7" t="s">
        <v>2</v>
      </c>
      <c r="J23" s="7" t="s">
        <v>1730</v>
      </c>
    </row>
    <row r="24" spans="1:10" x14ac:dyDescent="0.25" outlineLevel="2" collapsed="1">
      <c r="A24" s="7" t="s">
        <v>19</v>
      </c>
      <c r="B24" s="7" t="s">
        <v>25</v>
      </c>
      <c r="C24" s="7" t="s">
        <v>2</v>
      </c>
      <c r="D24" s="7"/>
      <c r="E24" s="7" t="s">
        <v>1731</v>
      </c>
      <c r="F24" s="7" t="s">
        <v>19</v>
      </c>
      <c r="G24" s="7" t="s">
        <v>1732</v>
      </c>
      <c r="H24" s="7" t="s">
        <v>1732</v>
      </c>
      <c r="I24" s="7" t="s">
        <v>1732</v>
      </c>
      <c r="J24" s="7" t="s">
        <v>1733</v>
      </c>
    </row>
    <row r="25" spans="1:10" x14ac:dyDescent="0.25" outlineLevel="2" collapsed="1">
      <c r="A25" s="7" t="s">
        <v>19</v>
      </c>
      <c r="B25" s="7" t="s">
        <v>25</v>
      </c>
      <c r="C25" s="7" t="s">
        <v>2</v>
      </c>
      <c r="D25" s="7"/>
      <c r="E25" s="7" t="s">
        <v>319</v>
      </c>
      <c r="F25" s="7" t="s">
        <v>19</v>
      </c>
      <c r="G25" s="7" t="s">
        <v>1751</v>
      </c>
      <c r="H25" s="7" t="s">
        <v>1751</v>
      </c>
      <c r="I25" s="7" t="s">
        <v>1751</v>
      </c>
      <c r="J25" s="7" t="s">
        <v>1735</v>
      </c>
    </row>
    <row r="26" spans="1:10" x14ac:dyDescent="0.25" outlineLevel="1" collapsed="1">
      <c r="A26" s="8" t="s">
        <v>15</v>
      </c>
      <c r="B26" s="9" t="s">
        <v>1752</v>
      </c>
      <c r="C26" s="8" t="s">
        <v>2</v>
      </c>
      <c r="D26" s="8"/>
      <c r="E26" s="8" t="s">
        <v>1753</v>
      </c>
      <c r="F26" s="8" t="s">
        <v>19</v>
      </c>
      <c r="G26" s="8" t="s">
        <v>2</v>
      </c>
      <c r="H26" s="8" t="s">
        <v>2</v>
      </c>
      <c r="I26" s="8" t="s">
        <v>2</v>
      </c>
      <c r="J26" s="8" t="s">
        <v>1754</v>
      </c>
    </row>
    <row r="27" spans="1:10" x14ac:dyDescent="0.25" outlineLevel="2" collapsed="1">
      <c r="A27" s="7" t="s">
        <v>15</v>
      </c>
      <c r="B27" s="7" t="s">
        <v>295</v>
      </c>
      <c r="C27" s="7" t="s">
        <v>2</v>
      </c>
      <c r="D27" s="7"/>
      <c r="E27" s="7" t="s">
        <v>1729</v>
      </c>
      <c r="F27" s="7" t="s">
        <v>19</v>
      </c>
      <c r="G27" s="7" t="b">
        <v>1</v>
      </c>
      <c r="H27" s="7" t="b">
        <v>1</v>
      </c>
      <c r="I27" s="7" t="s">
        <v>2</v>
      </c>
      <c r="J27" s="7" t="s">
        <v>1730</v>
      </c>
    </row>
    <row r="28" spans="1:10" x14ac:dyDescent="0.25" outlineLevel="2" collapsed="1">
      <c r="A28" s="7" t="s">
        <v>19</v>
      </c>
      <c r="B28" s="7" t="s">
        <v>25</v>
      </c>
      <c r="C28" s="7" t="s">
        <v>2</v>
      </c>
      <c r="D28" s="7"/>
      <c r="E28" s="7" t="s">
        <v>1731</v>
      </c>
      <c r="F28" s="7" t="s">
        <v>19</v>
      </c>
      <c r="G28" s="7" t="s">
        <v>1732</v>
      </c>
      <c r="H28" s="7" t="s">
        <v>1732</v>
      </c>
      <c r="I28" s="7" t="s">
        <v>1732</v>
      </c>
      <c r="J28" s="7" t="s">
        <v>1733</v>
      </c>
    </row>
    <row r="29" spans="1:10" x14ac:dyDescent="0.25" outlineLevel="2" collapsed="1">
      <c r="A29" s="7" t="s">
        <v>19</v>
      </c>
      <c r="B29" s="7" t="s">
        <v>25</v>
      </c>
      <c r="C29" s="7" t="s">
        <v>2</v>
      </c>
      <c r="D29" s="7"/>
      <c r="E29" s="7" t="s">
        <v>319</v>
      </c>
      <c r="F29" s="7" t="s">
        <v>19</v>
      </c>
      <c r="G29" s="7" t="s">
        <v>1755</v>
      </c>
      <c r="H29" s="7" t="s">
        <v>1755</v>
      </c>
      <c r="I29" s="7" t="s">
        <v>1755</v>
      </c>
      <c r="J29" s="7" t="s">
        <v>1735</v>
      </c>
    </row>
    <row r="30" spans="1:10" x14ac:dyDescent="0.25" outlineLevel="1" collapsed="1">
      <c r="A30" s="8" t="s">
        <v>15</v>
      </c>
      <c r="B30" s="9" t="s">
        <v>1756</v>
      </c>
      <c r="C30" s="8" t="s">
        <v>2</v>
      </c>
      <c r="D30" s="8"/>
      <c r="E30" s="8" t="s">
        <v>1757</v>
      </c>
      <c r="F30" s="8" t="s">
        <v>19</v>
      </c>
      <c r="G30" s="8" t="s">
        <v>2</v>
      </c>
      <c r="H30" s="8" t="s">
        <v>2</v>
      </c>
      <c r="I30" s="8" t="s">
        <v>2</v>
      </c>
      <c r="J30" s="8" t="s">
        <v>1758</v>
      </c>
    </row>
    <row r="31" spans="1:10" x14ac:dyDescent="0.25" outlineLevel="2" collapsed="1">
      <c r="A31" s="7" t="s">
        <v>15</v>
      </c>
      <c r="B31" s="7" t="s">
        <v>295</v>
      </c>
      <c r="C31" s="7" t="s">
        <v>2</v>
      </c>
      <c r="D31" s="7"/>
      <c r="E31" s="7" t="s">
        <v>1729</v>
      </c>
      <c r="F31" s="7" t="s">
        <v>19</v>
      </c>
      <c r="G31" s="7" t="b">
        <v>1</v>
      </c>
      <c r="H31" s="7" t="s">
        <v>2</v>
      </c>
      <c r="I31" s="7" t="s">
        <v>2</v>
      </c>
      <c r="J31" s="7" t="s">
        <v>1730</v>
      </c>
    </row>
    <row r="32" spans="1:10" x14ac:dyDescent="0.25" outlineLevel="2" collapsed="1">
      <c r="A32" s="7" t="s">
        <v>19</v>
      </c>
      <c r="B32" s="7" t="s">
        <v>25</v>
      </c>
      <c r="C32" s="7" t="s">
        <v>2</v>
      </c>
      <c r="D32" s="7"/>
      <c r="E32" s="7" t="s">
        <v>1731</v>
      </c>
      <c r="F32" s="7" t="s">
        <v>19</v>
      </c>
      <c r="G32" s="7" t="s">
        <v>1732</v>
      </c>
      <c r="H32" s="7" t="s">
        <v>1732</v>
      </c>
      <c r="I32" s="7" t="s">
        <v>1732</v>
      </c>
      <c r="J32" s="7" t="s">
        <v>1733</v>
      </c>
    </row>
    <row r="33" spans="1:10" x14ac:dyDescent="0.25" outlineLevel="2" collapsed="1">
      <c r="A33" s="7" t="s">
        <v>19</v>
      </c>
      <c r="B33" s="7" t="s">
        <v>25</v>
      </c>
      <c r="C33" s="7" t="s">
        <v>2</v>
      </c>
      <c r="D33" s="7"/>
      <c r="E33" s="7" t="s">
        <v>319</v>
      </c>
      <c r="F33" s="7" t="s">
        <v>19</v>
      </c>
      <c r="G33" s="7" t="s">
        <v>1759</v>
      </c>
      <c r="H33" s="7" t="s">
        <v>1759</v>
      </c>
      <c r="I33" s="7" t="s">
        <v>1759</v>
      </c>
      <c r="J33" s="7" t="s">
        <v>1735</v>
      </c>
    </row>
    <row r="34" spans="1:10" x14ac:dyDescent="0.25" outlineLevel="1" collapsed="1">
      <c r="A34" s="8" t="s">
        <v>15</v>
      </c>
      <c r="B34" s="9" t="s">
        <v>1760</v>
      </c>
      <c r="C34" s="8" t="s">
        <v>2</v>
      </c>
      <c r="D34" s="8"/>
      <c r="E34" s="8" t="s">
        <v>1761</v>
      </c>
      <c r="F34" s="8" t="s">
        <v>19</v>
      </c>
      <c r="G34" s="8" t="s">
        <v>2</v>
      </c>
      <c r="H34" s="8" t="s">
        <v>2</v>
      </c>
      <c r="I34" s="8" t="s">
        <v>2</v>
      </c>
      <c r="J34" s="8" t="s">
        <v>1762</v>
      </c>
    </row>
    <row r="35" spans="1:10" x14ac:dyDescent="0.25" outlineLevel="2" collapsed="1">
      <c r="A35" s="7" t="s">
        <v>15</v>
      </c>
      <c r="B35" s="7" t="s">
        <v>295</v>
      </c>
      <c r="C35" s="7" t="s">
        <v>2</v>
      </c>
      <c r="D35" s="7"/>
      <c r="E35" s="7" t="s">
        <v>1729</v>
      </c>
      <c r="F35" s="7" t="s">
        <v>19</v>
      </c>
      <c r="G35" s="7" t="b">
        <v>1</v>
      </c>
      <c r="H35" s="7" t="s">
        <v>2</v>
      </c>
      <c r="I35" s="7" t="s">
        <v>2</v>
      </c>
      <c r="J35" s="7" t="s">
        <v>1730</v>
      </c>
    </row>
    <row r="36" spans="1:10" x14ac:dyDescent="0.25" outlineLevel="2" collapsed="1">
      <c r="A36" s="7" t="s">
        <v>19</v>
      </c>
      <c r="B36" s="7" t="s">
        <v>25</v>
      </c>
      <c r="C36" s="7" t="s">
        <v>2</v>
      </c>
      <c r="D36" s="7"/>
      <c r="E36" s="7" t="s">
        <v>1731</v>
      </c>
      <c r="F36" s="7" t="s">
        <v>19</v>
      </c>
      <c r="G36" s="7" t="s">
        <v>1763</v>
      </c>
      <c r="H36" s="7" t="s">
        <v>1763</v>
      </c>
      <c r="I36" s="7" t="s">
        <v>1763</v>
      </c>
      <c r="J36" s="7" t="s">
        <v>1733</v>
      </c>
    </row>
    <row r="37" spans="1:10" x14ac:dyDescent="0.25" outlineLevel="2" collapsed="1">
      <c r="A37" s="7" t="s">
        <v>19</v>
      </c>
      <c r="B37" s="7" t="s">
        <v>25</v>
      </c>
      <c r="C37" s="7" t="s">
        <v>2</v>
      </c>
      <c r="D37" s="7"/>
      <c r="E37" s="7" t="s">
        <v>319</v>
      </c>
      <c r="F37" s="7" t="s">
        <v>19</v>
      </c>
      <c r="G37" s="7" t="s">
        <v>1764</v>
      </c>
      <c r="H37" s="7" t="s">
        <v>1764</v>
      </c>
      <c r="I37" s="7" t="s">
        <v>1764</v>
      </c>
      <c r="J37" s="7" t="s">
        <v>1735</v>
      </c>
    </row>
    <row r="38" spans="1:10" x14ac:dyDescent="0.25" outlineLevel="1" collapsed="1">
      <c r="A38" s="8" t="s">
        <v>15</v>
      </c>
      <c r="B38" s="9" t="s">
        <v>1765</v>
      </c>
      <c r="C38" s="8" t="s">
        <v>2</v>
      </c>
      <c r="D38" s="8"/>
      <c r="E38" s="8" t="s">
        <v>1766</v>
      </c>
      <c r="F38" s="8" t="s">
        <v>19</v>
      </c>
      <c r="G38" s="8" t="s">
        <v>2</v>
      </c>
      <c r="H38" s="8" t="s">
        <v>2</v>
      </c>
      <c r="I38" s="8" t="s">
        <v>2</v>
      </c>
      <c r="J38" s="8" t="s">
        <v>1767</v>
      </c>
    </row>
    <row r="39" spans="1:10" x14ac:dyDescent="0.25" outlineLevel="2" collapsed="1">
      <c r="A39" s="7" t="s">
        <v>15</v>
      </c>
      <c r="B39" s="7" t="s">
        <v>295</v>
      </c>
      <c r="C39" s="7" t="s">
        <v>2</v>
      </c>
      <c r="D39" s="7"/>
      <c r="E39" s="7" t="s">
        <v>1729</v>
      </c>
      <c r="F39" s="7" t="s">
        <v>19</v>
      </c>
      <c r="G39" s="7" t="b">
        <v>1</v>
      </c>
      <c r="H39" s="7" t="s">
        <v>2</v>
      </c>
      <c r="I39" s="7" t="s">
        <v>2</v>
      </c>
      <c r="J39" s="7" t="s">
        <v>1730</v>
      </c>
    </row>
    <row r="40" spans="1:10" x14ac:dyDescent="0.25" outlineLevel="2" collapsed="1">
      <c r="A40" s="7" t="s">
        <v>19</v>
      </c>
      <c r="B40" s="7" t="s">
        <v>25</v>
      </c>
      <c r="C40" s="7" t="s">
        <v>2</v>
      </c>
      <c r="D40" s="7"/>
      <c r="E40" s="7" t="s">
        <v>1731</v>
      </c>
      <c r="F40" s="7" t="s">
        <v>19</v>
      </c>
      <c r="G40" s="7" t="s">
        <v>1768</v>
      </c>
      <c r="H40" s="7" t="s">
        <v>1768</v>
      </c>
      <c r="I40" s="7" t="s">
        <v>1768</v>
      </c>
      <c r="J40" s="7" t="s">
        <v>1733</v>
      </c>
    </row>
    <row r="41" spans="1:10" x14ac:dyDescent="0.25" outlineLevel="2" collapsed="1">
      <c r="A41" s="7" t="s">
        <v>19</v>
      </c>
      <c r="B41" s="7" t="s">
        <v>25</v>
      </c>
      <c r="C41" s="7" t="s">
        <v>2</v>
      </c>
      <c r="D41" s="7"/>
      <c r="E41" s="7" t="s">
        <v>319</v>
      </c>
      <c r="F41" s="7" t="s">
        <v>19</v>
      </c>
      <c r="G41" s="7" t="s">
        <v>1769</v>
      </c>
      <c r="H41" s="7" t="s">
        <v>1769</v>
      </c>
      <c r="I41" s="7" t="s">
        <v>1769</v>
      </c>
      <c r="J41" s="7" t="s">
        <v>1735</v>
      </c>
    </row>
    <row r="42" spans="1:10" x14ac:dyDescent="0.25" outlineLevel="1" collapsed="1">
      <c r="A42" s="8" t="s">
        <v>15</v>
      </c>
      <c r="B42" s="9" t="s">
        <v>1770</v>
      </c>
      <c r="C42" s="8" t="s">
        <v>2</v>
      </c>
      <c r="D42" s="8"/>
      <c r="E42" s="8" t="s">
        <v>1771</v>
      </c>
      <c r="F42" s="8" t="s">
        <v>19</v>
      </c>
      <c r="G42" s="8" t="s">
        <v>2</v>
      </c>
      <c r="H42" s="8" t="s">
        <v>2</v>
      </c>
      <c r="I42" s="8" t="s">
        <v>2</v>
      </c>
      <c r="J42" s="8" t="s">
        <v>1772</v>
      </c>
    </row>
    <row r="43" spans="1:10" x14ac:dyDescent="0.25" outlineLevel="2" collapsed="1">
      <c r="A43" s="7" t="s">
        <v>15</v>
      </c>
      <c r="B43" s="7" t="s">
        <v>295</v>
      </c>
      <c r="C43" s="7" t="s">
        <v>2</v>
      </c>
      <c r="D43" s="7"/>
      <c r="E43" s="7" t="s">
        <v>1729</v>
      </c>
      <c r="F43" s="7" t="s">
        <v>19</v>
      </c>
      <c r="G43" s="7" t="b">
        <v>1</v>
      </c>
      <c r="H43" s="7" t="s">
        <v>2</v>
      </c>
      <c r="I43" s="7" t="s">
        <v>2</v>
      </c>
      <c r="J43" s="7" t="s">
        <v>1730</v>
      </c>
    </row>
    <row r="44" spans="1:10" x14ac:dyDescent="0.25" outlineLevel="2" collapsed="1">
      <c r="A44" s="7" t="s">
        <v>19</v>
      </c>
      <c r="B44" s="7" t="s">
        <v>25</v>
      </c>
      <c r="C44" s="7" t="s">
        <v>2</v>
      </c>
      <c r="D44" s="7"/>
      <c r="E44" s="7" t="s">
        <v>1731</v>
      </c>
      <c r="F44" s="7" t="s">
        <v>19</v>
      </c>
      <c r="G44" s="7" t="s">
        <v>1773</v>
      </c>
      <c r="H44" s="7" t="s">
        <v>1774</v>
      </c>
      <c r="I44" s="7" t="s">
        <v>1774</v>
      </c>
      <c r="J44" s="7" t="s">
        <v>1733</v>
      </c>
    </row>
    <row r="45" spans="1:10" x14ac:dyDescent="0.25" outlineLevel="2" collapsed="1">
      <c r="A45" s="7" t="s">
        <v>19</v>
      </c>
      <c r="B45" s="7" t="s">
        <v>25</v>
      </c>
      <c r="C45" s="7" t="s">
        <v>2</v>
      </c>
      <c r="D45" s="7"/>
      <c r="E45" s="7" t="s">
        <v>319</v>
      </c>
      <c r="F45" s="7" t="s">
        <v>19</v>
      </c>
      <c r="G45" s="7" t="s">
        <v>1775</v>
      </c>
      <c r="H45" s="7" t="s">
        <v>1775</v>
      </c>
      <c r="I45" s="7" t="s">
        <v>1775</v>
      </c>
      <c r="J45" s="7" t="s">
        <v>1735</v>
      </c>
    </row>
    <row r="46" spans="1:10" x14ac:dyDescent="0.25" outlineLevel="1" collapsed="1">
      <c r="A46" s="8" t="s">
        <v>15</v>
      </c>
      <c r="B46" s="9" t="s">
        <v>1776</v>
      </c>
      <c r="C46" s="8" t="s">
        <v>2</v>
      </c>
      <c r="D46" s="8"/>
      <c r="E46" s="8" t="s">
        <v>1777</v>
      </c>
      <c r="F46" s="8" t="s">
        <v>19</v>
      </c>
      <c r="G46" s="8" t="s">
        <v>2</v>
      </c>
      <c r="H46" s="8" t="s">
        <v>2</v>
      </c>
      <c r="I46" s="8" t="s">
        <v>2</v>
      </c>
      <c r="J46" s="8" t="s">
        <v>1778</v>
      </c>
    </row>
    <row r="47" spans="1:10" x14ac:dyDescent="0.25" outlineLevel="2" collapsed="1">
      <c r="A47" s="7" t="s">
        <v>15</v>
      </c>
      <c r="B47" s="7" t="s">
        <v>295</v>
      </c>
      <c r="C47" s="7" t="s">
        <v>2</v>
      </c>
      <c r="D47" s="7"/>
      <c r="E47" s="7" t="s">
        <v>1729</v>
      </c>
      <c r="F47" s="7" t="s">
        <v>19</v>
      </c>
      <c r="G47" s="7" t="b">
        <v>1</v>
      </c>
      <c r="H47" s="7" t="b">
        <v>1</v>
      </c>
      <c r="I47" s="7" t="s">
        <v>2</v>
      </c>
      <c r="J47" s="7" t="s">
        <v>1730</v>
      </c>
    </row>
    <row r="48" spans="1:10" x14ac:dyDescent="0.25" outlineLevel="2" collapsed="1">
      <c r="A48" s="7" t="s">
        <v>19</v>
      </c>
      <c r="B48" s="7" t="s">
        <v>25</v>
      </c>
      <c r="C48" s="7" t="s">
        <v>2</v>
      </c>
      <c r="D48" s="7"/>
      <c r="E48" s="7" t="s">
        <v>1731</v>
      </c>
      <c r="F48" s="7" t="s">
        <v>19</v>
      </c>
      <c r="G48" s="7" t="s">
        <v>1732</v>
      </c>
      <c r="H48" s="7" t="s">
        <v>1732</v>
      </c>
      <c r="I48" s="7" t="s">
        <v>1732</v>
      </c>
      <c r="J48" s="7" t="s">
        <v>1733</v>
      </c>
    </row>
    <row r="49" spans="1:10" x14ac:dyDescent="0.25" outlineLevel="2" collapsed="1">
      <c r="A49" s="7" t="s">
        <v>19</v>
      </c>
      <c r="B49" s="7" t="s">
        <v>25</v>
      </c>
      <c r="C49" s="7" t="s">
        <v>2</v>
      </c>
      <c r="D49" s="7"/>
      <c r="E49" s="7" t="s">
        <v>319</v>
      </c>
      <c r="F49" s="7" t="s">
        <v>19</v>
      </c>
      <c r="G49" s="7" t="s">
        <v>1769</v>
      </c>
      <c r="H49" s="7" t="s">
        <v>1769</v>
      </c>
      <c r="I49" s="7" t="s">
        <v>1769</v>
      </c>
      <c r="J49" s="7" t="s">
        <v>1735</v>
      </c>
    </row>
    <row r="50" spans="1:10" x14ac:dyDescent="0.25" outlineLevel="1" collapsed="1">
      <c r="A50" s="8" t="s">
        <v>15</v>
      </c>
      <c r="B50" s="9" t="s">
        <v>1779</v>
      </c>
      <c r="C50" s="8" t="s">
        <v>2</v>
      </c>
      <c r="D50" s="8"/>
      <c r="E50" s="8" t="s">
        <v>1780</v>
      </c>
      <c r="F50" s="8" t="s">
        <v>19</v>
      </c>
      <c r="G50" s="8" t="s">
        <v>2</v>
      </c>
      <c r="H50" s="8" t="s">
        <v>2</v>
      </c>
      <c r="I50" s="8" t="s">
        <v>2</v>
      </c>
      <c r="J50" s="8" t="s">
        <v>1781</v>
      </c>
    </row>
    <row r="51" spans="1:10" x14ac:dyDescent="0.25" outlineLevel="2" collapsed="1">
      <c r="A51" s="7" t="s">
        <v>15</v>
      </c>
      <c r="B51" s="7" t="s">
        <v>295</v>
      </c>
      <c r="C51" s="7" t="s">
        <v>2</v>
      </c>
      <c r="D51" s="7"/>
      <c r="E51" s="7" t="s">
        <v>1729</v>
      </c>
      <c r="F51" s="7" t="s">
        <v>19</v>
      </c>
      <c r="G51" s="7" t="b">
        <v>1</v>
      </c>
      <c r="H51" s="7" t="s">
        <v>2</v>
      </c>
      <c r="I51" s="7" t="s">
        <v>2</v>
      </c>
      <c r="J51" s="7" t="s">
        <v>1730</v>
      </c>
    </row>
    <row r="52" spans="1:10" x14ac:dyDescent="0.25" outlineLevel="2" collapsed="1">
      <c r="A52" s="7" t="s">
        <v>19</v>
      </c>
      <c r="B52" s="7" t="s">
        <v>25</v>
      </c>
      <c r="C52" s="7" t="s">
        <v>2</v>
      </c>
      <c r="D52" s="7"/>
      <c r="E52" s="7" t="s">
        <v>1731</v>
      </c>
      <c r="F52" s="7" t="s">
        <v>19</v>
      </c>
      <c r="G52" s="7" t="s">
        <v>1763</v>
      </c>
      <c r="H52" s="7" t="s">
        <v>1763</v>
      </c>
      <c r="I52" s="7" t="s">
        <v>1763</v>
      </c>
      <c r="J52" s="7" t="s">
        <v>1733</v>
      </c>
    </row>
    <row r="53" spans="1:10" x14ac:dyDescent="0.25" outlineLevel="2" collapsed="1">
      <c r="A53" s="7" t="s">
        <v>19</v>
      </c>
      <c r="B53" s="7" t="s">
        <v>25</v>
      </c>
      <c r="C53" s="7" t="s">
        <v>2</v>
      </c>
      <c r="D53" s="7"/>
      <c r="E53" s="7" t="s">
        <v>319</v>
      </c>
      <c r="F53" s="7" t="s">
        <v>19</v>
      </c>
      <c r="G53" s="7" t="s">
        <v>1782</v>
      </c>
      <c r="H53" s="7" t="s">
        <v>1782</v>
      </c>
      <c r="I53" s="7" t="s">
        <v>1782</v>
      </c>
      <c r="J53" s="7" t="s">
        <v>1735</v>
      </c>
    </row>
    <row r="54" spans="1:10" x14ac:dyDescent="0.25" outlineLevel="1" collapsed="1">
      <c r="A54" s="8" t="s">
        <v>15</v>
      </c>
      <c r="B54" s="9" t="s">
        <v>1783</v>
      </c>
      <c r="C54" s="8" t="s">
        <v>2</v>
      </c>
      <c r="D54" s="8"/>
      <c r="E54" s="8" t="s">
        <v>1784</v>
      </c>
      <c r="F54" s="8" t="s">
        <v>19</v>
      </c>
      <c r="G54" s="8" t="s">
        <v>2</v>
      </c>
      <c r="H54" s="8" t="s">
        <v>2</v>
      </c>
      <c r="I54" s="8" t="s">
        <v>2</v>
      </c>
      <c r="J54" s="8" t="s">
        <v>1785</v>
      </c>
    </row>
    <row r="55" spans="1:10" x14ac:dyDescent="0.25" outlineLevel="2" collapsed="1">
      <c r="A55" s="7" t="s">
        <v>15</v>
      </c>
      <c r="B55" s="7" t="s">
        <v>295</v>
      </c>
      <c r="C55" s="7" t="s">
        <v>2</v>
      </c>
      <c r="D55" s="7"/>
      <c r="E55" s="7" t="s">
        <v>1729</v>
      </c>
      <c r="F55" s="7" t="s">
        <v>19</v>
      </c>
      <c r="G55" s="7" t="b">
        <v>1</v>
      </c>
      <c r="H55" s="7" t="s">
        <v>2</v>
      </c>
      <c r="I55" s="7" t="s">
        <v>2</v>
      </c>
      <c r="J55" s="7" t="s">
        <v>1730</v>
      </c>
    </row>
    <row r="56" spans="1:10" x14ac:dyDescent="0.25" outlineLevel="2" collapsed="1">
      <c r="A56" s="7" t="s">
        <v>19</v>
      </c>
      <c r="B56" s="7" t="s">
        <v>25</v>
      </c>
      <c r="C56" s="7" t="s">
        <v>2</v>
      </c>
      <c r="D56" s="7"/>
      <c r="E56" s="7" t="s">
        <v>1731</v>
      </c>
      <c r="F56" s="7" t="s">
        <v>19</v>
      </c>
      <c r="G56" s="7" t="s">
        <v>1768</v>
      </c>
      <c r="H56" s="7" t="s">
        <v>1768</v>
      </c>
      <c r="I56" s="7" t="s">
        <v>1768</v>
      </c>
      <c r="J56" s="7" t="s">
        <v>1733</v>
      </c>
    </row>
    <row r="57" spans="1:10" x14ac:dyDescent="0.25" outlineLevel="2" collapsed="1">
      <c r="A57" s="7" t="s">
        <v>19</v>
      </c>
      <c r="B57" s="7" t="s">
        <v>25</v>
      </c>
      <c r="C57" s="7" t="s">
        <v>2</v>
      </c>
      <c r="D57" s="7"/>
      <c r="E57" s="7" t="s">
        <v>319</v>
      </c>
      <c r="F57" s="7" t="s">
        <v>19</v>
      </c>
      <c r="G57" s="7" t="s">
        <v>1782</v>
      </c>
      <c r="H57" s="7" t="s">
        <v>1782</v>
      </c>
      <c r="I57" s="7" t="s">
        <v>1782</v>
      </c>
      <c r="J57" s="7" t="s">
        <v>1735</v>
      </c>
    </row>
    <row r="58" spans="1:10" x14ac:dyDescent="0.25">
      <c r="A58" s="5" t="s">
        <v>15</v>
      </c>
      <c r="B58" s="6" t="s">
        <v>1786</v>
      </c>
      <c r="C58" s="5" t="s">
        <v>2</v>
      </c>
      <c r="D58" s="5"/>
      <c r="E58" s="5" t="s">
        <v>1787</v>
      </c>
      <c r="F58" s="5" t="s">
        <v>19</v>
      </c>
      <c r="G58" s="5" t="s">
        <v>1788</v>
      </c>
      <c r="H58" s="5" t="s">
        <v>1788</v>
      </c>
      <c r="I58" s="5" t="s">
        <v>2</v>
      </c>
      <c r="J58" s="5" t="s">
        <v>1789</v>
      </c>
    </row>
    <row r="59" spans="1:10" x14ac:dyDescent="0.25" outlineLevel="1" collapsed="1">
      <c r="A59" s="8" t="s">
        <v>15</v>
      </c>
      <c r="B59" s="9" t="s">
        <v>1790</v>
      </c>
      <c r="C59" s="8" t="s">
        <v>2</v>
      </c>
      <c r="D59" s="8"/>
      <c r="E59" s="8" t="s">
        <v>1727</v>
      </c>
      <c r="F59" s="8" t="s">
        <v>19</v>
      </c>
      <c r="G59" s="8" t="s">
        <v>2</v>
      </c>
      <c r="H59" s="8" t="s">
        <v>2</v>
      </c>
      <c r="I59" s="8" t="s">
        <v>2</v>
      </c>
      <c r="J59" s="8" t="s">
        <v>1791</v>
      </c>
    </row>
    <row r="60" spans="1:10" x14ac:dyDescent="0.25" outlineLevel="2" collapsed="1">
      <c r="A60" s="7" t="s">
        <v>15</v>
      </c>
      <c r="B60" s="7" t="s">
        <v>295</v>
      </c>
      <c r="C60" s="7" t="s">
        <v>2</v>
      </c>
      <c r="D60" s="7"/>
      <c r="E60" s="7" t="s">
        <v>1729</v>
      </c>
      <c r="F60" s="7" t="s">
        <v>19</v>
      </c>
      <c r="G60" s="7" t="b">
        <v>1</v>
      </c>
      <c r="H60" s="7" t="s">
        <v>2</v>
      </c>
      <c r="I60" s="7" t="s">
        <v>2</v>
      </c>
      <c r="J60" s="7" t="s">
        <v>1730</v>
      </c>
    </row>
    <row r="61" spans="1:10" x14ac:dyDescent="0.25" outlineLevel="2" collapsed="1">
      <c r="A61" s="7" t="s">
        <v>19</v>
      </c>
      <c r="B61" s="7" t="s">
        <v>25</v>
      </c>
      <c r="C61" s="7" t="s">
        <v>2</v>
      </c>
      <c r="D61" s="7"/>
      <c r="E61" s="7" t="s">
        <v>1731</v>
      </c>
      <c r="F61" s="7" t="s">
        <v>19</v>
      </c>
      <c r="G61" s="7" t="s">
        <v>1732</v>
      </c>
      <c r="H61" s="7" t="s">
        <v>1732</v>
      </c>
      <c r="I61" s="7" t="s">
        <v>1732</v>
      </c>
      <c r="J61" s="7" t="s">
        <v>1733</v>
      </c>
    </row>
    <row r="62" spans="1:10" x14ac:dyDescent="0.25" outlineLevel="2" collapsed="1">
      <c r="A62" s="7" t="s">
        <v>19</v>
      </c>
      <c r="B62" s="7" t="s">
        <v>25</v>
      </c>
      <c r="C62" s="7" t="s">
        <v>2</v>
      </c>
      <c r="D62" s="7"/>
      <c r="E62" s="7" t="s">
        <v>319</v>
      </c>
      <c r="F62" s="7" t="s">
        <v>19</v>
      </c>
      <c r="G62" s="7" t="s">
        <v>1734</v>
      </c>
      <c r="H62" s="7" t="s">
        <v>1734</v>
      </c>
      <c r="I62" s="7" t="s">
        <v>1734</v>
      </c>
      <c r="J62" s="7" t="s">
        <v>1735</v>
      </c>
    </row>
    <row r="63" spans="1:10" x14ac:dyDescent="0.25" outlineLevel="1" collapsed="1">
      <c r="A63" s="8" t="s">
        <v>15</v>
      </c>
      <c r="B63" s="9" t="s">
        <v>1736</v>
      </c>
      <c r="C63" s="8" t="s">
        <v>2</v>
      </c>
      <c r="D63" s="8"/>
      <c r="E63" s="8" t="s">
        <v>1737</v>
      </c>
      <c r="F63" s="8" t="s">
        <v>19</v>
      </c>
      <c r="G63" s="8" t="s">
        <v>2</v>
      </c>
      <c r="H63" s="8" t="s">
        <v>2</v>
      </c>
      <c r="I63" s="8" t="s">
        <v>2</v>
      </c>
      <c r="J63" s="8" t="s">
        <v>1792</v>
      </c>
    </row>
    <row r="64" spans="1:10" x14ac:dyDescent="0.25" outlineLevel="2" collapsed="1">
      <c r="A64" s="7" t="s">
        <v>15</v>
      </c>
      <c r="B64" s="7" t="s">
        <v>295</v>
      </c>
      <c r="C64" s="7" t="s">
        <v>2</v>
      </c>
      <c r="D64" s="7"/>
      <c r="E64" s="7" t="s">
        <v>1729</v>
      </c>
      <c r="F64" s="7" t="s">
        <v>19</v>
      </c>
      <c r="G64" s="7" t="b">
        <v>1</v>
      </c>
      <c r="H64" s="7" t="b">
        <v>1</v>
      </c>
      <c r="I64" s="7" t="s">
        <v>2</v>
      </c>
      <c r="J64" s="7" t="s">
        <v>1730</v>
      </c>
    </row>
    <row r="65" spans="1:10" x14ac:dyDescent="0.25" outlineLevel="2" collapsed="1">
      <c r="A65" s="7" t="s">
        <v>19</v>
      </c>
      <c r="B65" s="7" t="s">
        <v>25</v>
      </c>
      <c r="C65" s="7" t="s">
        <v>2</v>
      </c>
      <c r="D65" s="7"/>
      <c r="E65" s="7" t="s">
        <v>1731</v>
      </c>
      <c r="F65" s="7" t="s">
        <v>19</v>
      </c>
      <c r="G65" s="7" t="s">
        <v>1732</v>
      </c>
      <c r="H65" s="7" t="s">
        <v>1732</v>
      </c>
      <c r="I65" s="7" t="s">
        <v>1732</v>
      </c>
      <c r="J65" s="7" t="s">
        <v>1733</v>
      </c>
    </row>
    <row r="66" spans="1:10" x14ac:dyDescent="0.25" outlineLevel="2" collapsed="1">
      <c r="A66" s="7" t="s">
        <v>19</v>
      </c>
      <c r="B66" s="7" t="s">
        <v>25</v>
      </c>
      <c r="C66" s="7" t="s">
        <v>2</v>
      </c>
      <c r="D66" s="7"/>
      <c r="E66" s="7" t="s">
        <v>319</v>
      </c>
      <c r="F66" s="7" t="s">
        <v>19</v>
      </c>
      <c r="G66" s="7" t="s">
        <v>1739</v>
      </c>
      <c r="H66" s="7" t="s">
        <v>1739</v>
      </c>
      <c r="I66" s="7" t="s">
        <v>1739</v>
      </c>
      <c r="J66" s="7" t="s">
        <v>1735</v>
      </c>
    </row>
    <row r="67" spans="1:10" x14ac:dyDescent="0.25" outlineLevel="1" collapsed="1">
      <c r="A67" s="8" t="s">
        <v>15</v>
      </c>
      <c r="B67" s="9" t="s">
        <v>1793</v>
      </c>
      <c r="C67" s="8" t="s">
        <v>2</v>
      </c>
      <c r="D67" s="8"/>
      <c r="E67" s="8" t="s">
        <v>1741</v>
      </c>
      <c r="F67" s="8" t="s">
        <v>19</v>
      </c>
      <c r="G67" s="8" t="s">
        <v>2</v>
      </c>
      <c r="H67" s="8" t="s">
        <v>2</v>
      </c>
      <c r="I67" s="8" t="s">
        <v>2</v>
      </c>
      <c r="J67" s="8" t="s">
        <v>1794</v>
      </c>
    </row>
    <row r="68" spans="1:10" x14ac:dyDescent="0.25" outlineLevel="2" collapsed="1">
      <c r="A68" s="7" t="s">
        <v>15</v>
      </c>
      <c r="B68" s="7" t="s">
        <v>295</v>
      </c>
      <c r="C68" s="7" t="s">
        <v>2</v>
      </c>
      <c r="D68" s="7"/>
      <c r="E68" s="7" t="s">
        <v>1729</v>
      </c>
      <c r="F68" s="7" t="s">
        <v>19</v>
      </c>
      <c r="G68" s="7" t="b">
        <v>1</v>
      </c>
      <c r="H68" s="7" t="s">
        <v>2</v>
      </c>
      <c r="I68" s="7" t="s">
        <v>2</v>
      </c>
      <c r="J68" s="7" t="s">
        <v>1730</v>
      </c>
    </row>
    <row r="69" spans="1:10" x14ac:dyDescent="0.25" outlineLevel="2" collapsed="1">
      <c r="A69" s="7" t="s">
        <v>19</v>
      </c>
      <c r="B69" s="7" t="s">
        <v>25</v>
      </c>
      <c r="C69" s="7" t="s">
        <v>2</v>
      </c>
      <c r="D69" s="7"/>
      <c r="E69" s="7" t="s">
        <v>1731</v>
      </c>
      <c r="F69" s="7" t="s">
        <v>19</v>
      </c>
      <c r="G69" s="7" t="s">
        <v>1732</v>
      </c>
      <c r="H69" s="7" t="s">
        <v>1732</v>
      </c>
      <c r="I69" s="7" t="s">
        <v>1732</v>
      </c>
      <c r="J69" s="7" t="s">
        <v>1733</v>
      </c>
    </row>
    <row r="70" spans="1:10" x14ac:dyDescent="0.25" outlineLevel="2" collapsed="1">
      <c r="A70" s="7" t="s">
        <v>19</v>
      </c>
      <c r="B70" s="7" t="s">
        <v>25</v>
      </c>
      <c r="C70" s="7" t="s">
        <v>2</v>
      </c>
      <c r="D70" s="7"/>
      <c r="E70" s="7" t="s">
        <v>319</v>
      </c>
      <c r="F70" s="7" t="s">
        <v>19</v>
      </c>
      <c r="G70" s="7" t="s">
        <v>1743</v>
      </c>
      <c r="H70" s="7" t="s">
        <v>1743</v>
      </c>
      <c r="I70" s="7" t="s">
        <v>1743</v>
      </c>
      <c r="J70" s="7" t="s">
        <v>1735</v>
      </c>
    </row>
    <row r="71" spans="1:10" x14ac:dyDescent="0.25" outlineLevel="1" collapsed="1">
      <c r="A71" s="8" t="s">
        <v>15</v>
      </c>
      <c r="B71" s="9" t="s">
        <v>1795</v>
      </c>
      <c r="C71" s="8" t="s">
        <v>2</v>
      </c>
      <c r="D71" s="8"/>
      <c r="E71" s="8" t="s">
        <v>1745</v>
      </c>
      <c r="F71" s="8" t="s">
        <v>19</v>
      </c>
      <c r="G71" s="8" t="s">
        <v>2</v>
      </c>
      <c r="H71" s="8" t="s">
        <v>2</v>
      </c>
      <c r="I71" s="8" t="s">
        <v>2</v>
      </c>
      <c r="J71" s="8" t="s">
        <v>1796</v>
      </c>
    </row>
    <row r="72" spans="1:10" x14ac:dyDescent="0.25" outlineLevel="2" collapsed="1">
      <c r="A72" s="7" t="s">
        <v>15</v>
      </c>
      <c r="B72" s="7" t="s">
        <v>295</v>
      </c>
      <c r="C72" s="7" t="s">
        <v>2</v>
      </c>
      <c r="D72" s="7"/>
      <c r="E72" s="7" t="s">
        <v>1729</v>
      </c>
      <c r="F72" s="7" t="s">
        <v>19</v>
      </c>
      <c r="G72" s="7" t="b">
        <v>1</v>
      </c>
      <c r="H72" s="7" t="s">
        <v>2</v>
      </c>
      <c r="I72" s="7" t="s">
        <v>2</v>
      </c>
      <c r="J72" s="7" t="s">
        <v>1730</v>
      </c>
    </row>
    <row r="73" spans="1:10" x14ac:dyDescent="0.25" outlineLevel="2" collapsed="1">
      <c r="A73" s="7" t="s">
        <v>19</v>
      </c>
      <c r="B73" s="7" t="s">
        <v>25</v>
      </c>
      <c r="C73" s="7" t="s">
        <v>2</v>
      </c>
      <c r="D73" s="7"/>
      <c r="E73" s="7" t="s">
        <v>1731</v>
      </c>
      <c r="F73" s="7" t="s">
        <v>19</v>
      </c>
      <c r="G73" s="7" t="s">
        <v>1732</v>
      </c>
      <c r="H73" s="7" t="s">
        <v>1732</v>
      </c>
      <c r="I73" s="7" t="s">
        <v>1732</v>
      </c>
      <c r="J73" s="7" t="s">
        <v>1733</v>
      </c>
    </row>
    <row r="74" spans="1:10" x14ac:dyDescent="0.25" outlineLevel="2" collapsed="1">
      <c r="A74" s="7" t="s">
        <v>19</v>
      </c>
      <c r="B74" s="7" t="s">
        <v>25</v>
      </c>
      <c r="C74" s="7" t="s">
        <v>2</v>
      </c>
      <c r="D74" s="7"/>
      <c r="E74" s="7" t="s">
        <v>319</v>
      </c>
      <c r="F74" s="7" t="s">
        <v>19</v>
      </c>
      <c r="G74" s="7" t="s">
        <v>1747</v>
      </c>
      <c r="H74" s="7" t="s">
        <v>1747</v>
      </c>
      <c r="I74" s="7" t="s">
        <v>1747</v>
      </c>
      <c r="J74" s="7" t="s">
        <v>1735</v>
      </c>
    </row>
    <row r="75" spans="1:10" x14ac:dyDescent="0.25" outlineLevel="1" collapsed="1">
      <c r="A75" s="8" t="s">
        <v>15</v>
      </c>
      <c r="B75" s="9" t="s">
        <v>1797</v>
      </c>
      <c r="C75" s="8" t="s">
        <v>2</v>
      </c>
      <c r="D75" s="8"/>
      <c r="E75" s="8" t="s">
        <v>1749</v>
      </c>
      <c r="F75" s="8" t="s">
        <v>19</v>
      </c>
      <c r="G75" s="8" t="s">
        <v>2</v>
      </c>
      <c r="H75" s="8" t="s">
        <v>2</v>
      </c>
      <c r="I75" s="8" t="s">
        <v>2</v>
      </c>
      <c r="J75" s="8" t="s">
        <v>1798</v>
      </c>
    </row>
    <row r="76" spans="1:10" x14ac:dyDescent="0.25" outlineLevel="2" collapsed="1">
      <c r="A76" s="7" t="s">
        <v>15</v>
      </c>
      <c r="B76" s="7" t="s">
        <v>295</v>
      </c>
      <c r="C76" s="7" t="s">
        <v>2</v>
      </c>
      <c r="D76" s="7"/>
      <c r="E76" s="7" t="s">
        <v>1729</v>
      </c>
      <c r="F76" s="7" t="s">
        <v>19</v>
      </c>
      <c r="G76" s="7" t="b">
        <v>1</v>
      </c>
      <c r="H76" s="7" t="s">
        <v>2</v>
      </c>
      <c r="I76" s="7" t="s">
        <v>2</v>
      </c>
      <c r="J76" s="7" t="s">
        <v>1730</v>
      </c>
    </row>
    <row r="77" spans="1:10" x14ac:dyDescent="0.25" outlineLevel="2" collapsed="1">
      <c r="A77" s="7" t="s">
        <v>19</v>
      </c>
      <c r="B77" s="7" t="s">
        <v>25</v>
      </c>
      <c r="C77" s="7" t="s">
        <v>2</v>
      </c>
      <c r="D77" s="7"/>
      <c r="E77" s="7" t="s">
        <v>1731</v>
      </c>
      <c r="F77" s="7" t="s">
        <v>19</v>
      </c>
      <c r="G77" s="7" t="s">
        <v>1732</v>
      </c>
      <c r="H77" s="7" t="s">
        <v>1732</v>
      </c>
      <c r="I77" s="7" t="s">
        <v>1732</v>
      </c>
      <c r="J77" s="7" t="s">
        <v>1733</v>
      </c>
    </row>
    <row r="78" spans="1:10" x14ac:dyDescent="0.25" outlineLevel="2" collapsed="1">
      <c r="A78" s="7" t="s">
        <v>19</v>
      </c>
      <c r="B78" s="7" t="s">
        <v>25</v>
      </c>
      <c r="C78" s="7" t="s">
        <v>2</v>
      </c>
      <c r="D78" s="7"/>
      <c r="E78" s="7" t="s">
        <v>319</v>
      </c>
      <c r="F78" s="7" t="s">
        <v>19</v>
      </c>
      <c r="G78" s="7" t="s">
        <v>1751</v>
      </c>
      <c r="H78" s="7" t="s">
        <v>1751</v>
      </c>
      <c r="I78" s="7" t="s">
        <v>1751</v>
      </c>
      <c r="J78" s="7" t="s">
        <v>1735</v>
      </c>
    </row>
    <row r="79" spans="1:10" x14ac:dyDescent="0.25" outlineLevel="1" collapsed="1">
      <c r="A79" s="8" t="s">
        <v>15</v>
      </c>
      <c r="B79" s="9" t="s">
        <v>1799</v>
      </c>
      <c r="C79" s="8" t="s">
        <v>2</v>
      </c>
      <c r="D79" s="8"/>
      <c r="E79" s="8" t="s">
        <v>1753</v>
      </c>
      <c r="F79" s="8" t="s">
        <v>19</v>
      </c>
      <c r="G79" s="8" t="s">
        <v>2</v>
      </c>
      <c r="H79" s="8" t="s">
        <v>2</v>
      </c>
      <c r="I79" s="8" t="s">
        <v>2</v>
      </c>
      <c r="J79" s="8" t="s">
        <v>1800</v>
      </c>
    </row>
    <row r="80" spans="1:10" x14ac:dyDescent="0.25" outlineLevel="2" collapsed="1">
      <c r="A80" s="7" t="s">
        <v>15</v>
      </c>
      <c r="B80" s="7" t="s">
        <v>295</v>
      </c>
      <c r="C80" s="7" t="s">
        <v>2</v>
      </c>
      <c r="D80" s="7"/>
      <c r="E80" s="7" t="s">
        <v>1729</v>
      </c>
      <c r="F80" s="7" t="s">
        <v>19</v>
      </c>
      <c r="G80" s="7" t="b">
        <v>1</v>
      </c>
      <c r="H80" s="7" t="b">
        <v>1</v>
      </c>
      <c r="I80" s="7" t="s">
        <v>2</v>
      </c>
      <c r="J80" s="7" t="s">
        <v>1730</v>
      </c>
    </row>
    <row r="81" spans="1:10" x14ac:dyDescent="0.25" outlineLevel="2" collapsed="1">
      <c r="A81" s="7" t="s">
        <v>19</v>
      </c>
      <c r="B81" s="7" t="s">
        <v>25</v>
      </c>
      <c r="C81" s="7" t="s">
        <v>2</v>
      </c>
      <c r="D81" s="7"/>
      <c r="E81" s="7" t="s">
        <v>1731</v>
      </c>
      <c r="F81" s="7" t="s">
        <v>19</v>
      </c>
      <c r="G81" s="7" t="s">
        <v>1732</v>
      </c>
      <c r="H81" s="7" t="s">
        <v>1732</v>
      </c>
      <c r="I81" s="7" t="s">
        <v>1732</v>
      </c>
      <c r="J81" s="7" t="s">
        <v>1733</v>
      </c>
    </row>
    <row r="82" spans="1:10" x14ac:dyDescent="0.25" outlineLevel="2" collapsed="1">
      <c r="A82" s="7" t="s">
        <v>19</v>
      </c>
      <c r="B82" s="7" t="s">
        <v>25</v>
      </c>
      <c r="C82" s="7" t="s">
        <v>2</v>
      </c>
      <c r="D82" s="7"/>
      <c r="E82" s="7" t="s">
        <v>319</v>
      </c>
      <c r="F82" s="7" t="s">
        <v>19</v>
      </c>
      <c r="G82" s="7" t="s">
        <v>1755</v>
      </c>
      <c r="H82" s="7" t="s">
        <v>1755</v>
      </c>
      <c r="I82" s="7" t="s">
        <v>1755</v>
      </c>
      <c r="J82" s="7" t="s">
        <v>1735</v>
      </c>
    </row>
    <row r="83" spans="1:10" x14ac:dyDescent="0.25" outlineLevel="1" collapsed="1">
      <c r="A83" s="8" t="s">
        <v>15</v>
      </c>
      <c r="B83" s="9" t="s">
        <v>1801</v>
      </c>
      <c r="C83" s="8" t="s">
        <v>2</v>
      </c>
      <c r="D83" s="8"/>
      <c r="E83" s="8" t="s">
        <v>1757</v>
      </c>
      <c r="F83" s="8" t="s">
        <v>19</v>
      </c>
      <c r="G83" s="8" t="s">
        <v>2</v>
      </c>
      <c r="H83" s="8" t="s">
        <v>2</v>
      </c>
      <c r="I83" s="8" t="s">
        <v>2</v>
      </c>
      <c r="J83" s="8" t="s">
        <v>1802</v>
      </c>
    </row>
    <row r="84" spans="1:10" x14ac:dyDescent="0.25" outlineLevel="2" collapsed="1">
      <c r="A84" s="7" t="s">
        <v>15</v>
      </c>
      <c r="B84" s="7" t="s">
        <v>295</v>
      </c>
      <c r="C84" s="7" t="s">
        <v>2</v>
      </c>
      <c r="D84" s="7"/>
      <c r="E84" s="7" t="s">
        <v>1729</v>
      </c>
      <c r="F84" s="7" t="s">
        <v>19</v>
      </c>
      <c r="G84" s="7" t="b">
        <v>1</v>
      </c>
      <c r="H84" s="7" t="s">
        <v>2</v>
      </c>
      <c r="I84" s="7" t="s">
        <v>2</v>
      </c>
      <c r="J84" s="7" t="s">
        <v>1730</v>
      </c>
    </row>
    <row r="85" spans="1:10" x14ac:dyDescent="0.25" outlineLevel="2" collapsed="1">
      <c r="A85" s="8" t="s">
        <v>19</v>
      </c>
      <c r="B85" s="9" t="s">
        <v>1803</v>
      </c>
      <c r="C85" s="8" t="s">
        <v>2</v>
      </c>
      <c r="D85" s="8">
        <f>EXACT(G84,true)</f>
      </c>
      <c r="E85" s="8" t="s">
        <v>1804</v>
      </c>
      <c r="F85" s="8" t="s">
        <v>19</v>
      </c>
      <c r="G85" s="8" t="s">
        <v>2</v>
      </c>
      <c r="H85" s="8" t="s">
        <v>2</v>
      </c>
      <c r="I85" s="8" t="s">
        <v>2</v>
      </c>
      <c r="J85" s="8" t="s">
        <v>1805</v>
      </c>
    </row>
    <row r="86" spans="1:10" x14ac:dyDescent="0.25" outlineLevel="3" collapsed="1">
      <c r="A86" s="8" t="s">
        <v>15</v>
      </c>
      <c r="B86" s="9" t="s">
        <v>1806</v>
      </c>
      <c r="C86" s="8" t="s">
        <v>2</v>
      </c>
      <c r="D86" s="8"/>
      <c r="E86" s="8" t="s">
        <v>1807</v>
      </c>
      <c r="F86" s="8" t="s">
        <v>15</v>
      </c>
      <c r="G86" s="8" t="s">
        <v>2</v>
      </c>
      <c r="H86" s="8" t="s">
        <v>2</v>
      </c>
      <c r="I86" s="8" t="s">
        <v>2</v>
      </c>
      <c r="J86" s="8" t="s">
        <v>1808</v>
      </c>
    </row>
    <row r="87" spans="1:10" x14ac:dyDescent="0.25" outlineLevel="4" collapsed="1">
      <c r="A87" s="7" t="s">
        <v>19</v>
      </c>
      <c r="B87" s="7" t="s">
        <v>25</v>
      </c>
      <c r="C87" s="7" t="s">
        <v>2</v>
      </c>
      <c r="D87" s="7"/>
      <c r="E87" s="7" t="s">
        <v>1809</v>
      </c>
      <c r="F87" s="7" t="s">
        <v>19</v>
      </c>
      <c r="G87" s="7" t="s">
        <v>27</v>
      </c>
      <c r="H87" s="7" t="s">
        <v>2</v>
      </c>
      <c r="I87" s="7" t="s">
        <v>2</v>
      </c>
      <c r="J87" s="7" t="s">
        <v>1810</v>
      </c>
    </row>
    <row r="88" spans="1:10" x14ac:dyDescent="0.25" outlineLevel="4" collapsed="1">
      <c r="A88" s="7" t="s">
        <v>15</v>
      </c>
      <c r="B88" s="7" t="s">
        <v>64</v>
      </c>
      <c r="C88" s="7" t="s">
        <v>2</v>
      </c>
      <c r="D88" s="7"/>
      <c r="E88" s="7" t="s">
        <v>859</v>
      </c>
      <c r="F88" s="7" t="s">
        <v>19</v>
      </c>
      <c r="G88" s="7">
        <v>1</v>
      </c>
      <c r="H88" s="7" t="s">
        <v>2</v>
      </c>
      <c r="I88" s="7" t="s">
        <v>2</v>
      </c>
      <c r="J88" s="7" t="s">
        <v>1811</v>
      </c>
    </row>
    <row r="89" spans="1:10" x14ac:dyDescent="0.25" outlineLevel="4" collapsed="1">
      <c r="A89" s="7" t="s">
        <v>15</v>
      </c>
      <c r="B89" s="7" t="s">
        <v>64</v>
      </c>
      <c r="C89" s="7" t="s">
        <v>2</v>
      </c>
      <c r="D89" s="7"/>
      <c r="E89" s="7" t="s">
        <v>860</v>
      </c>
      <c r="F89" s="7" t="s">
        <v>19</v>
      </c>
      <c r="G89" s="7">
        <v>1</v>
      </c>
      <c r="H89" s="7" t="s">
        <v>2</v>
      </c>
      <c r="I89" s="7" t="s">
        <v>2</v>
      </c>
      <c r="J89" s="7" t="s">
        <v>1812</v>
      </c>
    </row>
    <row r="90" spans="1:10" x14ac:dyDescent="0.25" outlineLevel="4" collapsed="1">
      <c r="A90" s="7" t="s">
        <v>15</v>
      </c>
      <c r="B90" s="7" t="s">
        <v>64</v>
      </c>
      <c r="C90" s="7" t="s">
        <v>2</v>
      </c>
      <c r="D90" s="7"/>
      <c r="E90" s="7" t="s">
        <v>861</v>
      </c>
      <c r="F90" s="7" t="s">
        <v>19</v>
      </c>
      <c r="G90" s="7">
        <v>1</v>
      </c>
      <c r="H90" s="7" t="s">
        <v>2</v>
      </c>
      <c r="I90" s="7" t="s">
        <v>2</v>
      </c>
      <c r="J90" s="7" t="s">
        <v>1813</v>
      </c>
    </row>
    <row r="91" spans="1:10" x14ac:dyDescent="0.25" outlineLevel="3" collapsed="1">
      <c r="A91" s="8" t="s">
        <v>15</v>
      </c>
      <c r="B91" s="9" t="s">
        <v>1814</v>
      </c>
      <c r="C91" s="8" t="s">
        <v>2</v>
      </c>
      <c r="D91" s="8"/>
      <c r="E91" s="8" t="s">
        <v>1815</v>
      </c>
      <c r="F91" s="8" t="s">
        <v>15</v>
      </c>
      <c r="G91" s="8" t="s">
        <v>2</v>
      </c>
      <c r="H91" s="8" t="s">
        <v>2</v>
      </c>
      <c r="I91" s="8" t="s">
        <v>2</v>
      </c>
      <c r="J91" s="8" t="s">
        <v>1816</v>
      </c>
    </row>
    <row r="92" spans="1:10" x14ac:dyDescent="0.25" outlineLevel="4" collapsed="1">
      <c r="A92" s="7" t="s">
        <v>19</v>
      </c>
      <c r="B92" s="7" t="s">
        <v>25</v>
      </c>
      <c r="C92" s="7" t="s">
        <v>2</v>
      </c>
      <c r="D92" s="7"/>
      <c r="E92" s="7" t="s">
        <v>866</v>
      </c>
      <c r="F92" s="7" t="s">
        <v>19</v>
      </c>
      <c r="G92" s="7" t="s">
        <v>27</v>
      </c>
      <c r="H92" s="7" t="s">
        <v>2</v>
      </c>
      <c r="I92" s="7" t="s">
        <v>2</v>
      </c>
      <c r="J92" s="7" t="s">
        <v>1817</v>
      </c>
    </row>
    <row r="93" spans="1:10" x14ac:dyDescent="0.25" outlineLevel="4" collapsed="1">
      <c r="A93" s="7" t="s">
        <v>15</v>
      </c>
      <c r="B93" s="7" t="s">
        <v>64</v>
      </c>
      <c r="C93" s="7" t="s">
        <v>2</v>
      </c>
      <c r="D93" s="7"/>
      <c r="E93" s="7" t="s">
        <v>867</v>
      </c>
      <c r="F93" s="7" t="s">
        <v>19</v>
      </c>
      <c r="G93" s="7">
        <v>1</v>
      </c>
      <c r="H93" s="7" t="s">
        <v>2</v>
      </c>
      <c r="I93" s="7" t="s">
        <v>2</v>
      </c>
      <c r="J93" s="7" t="s">
        <v>1818</v>
      </c>
    </row>
    <row r="94" spans="1:10" x14ac:dyDescent="0.25" outlineLevel="3" collapsed="1">
      <c r="A94" s="8" t="s">
        <v>15</v>
      </c>
      <c r="B94" s="9" t="s">
        <v>1819</v>
      </c>
      <c r="C94" s="8" t="s">
        <v>2</v>
      </c>
      <c r="D94" s="8"/>
      <c r="E94" s="8" t="s">
        <v>1820</v>
      </c>
      <c r="F94" s="8" t="s">
        <v>15</v>
      </c>
      <c r="G94" s="8" t="s">
        <v>2</v>
      </c>
      <c r="H94" s="8" t="s">
        <v>2</v>
      </c>
      <c r="I94" s="8" t="s">
        <v>2</v>
      </c>
      <c r="J94" s="8" t="s">
        <v>1821</v>
      </c>
    </row>
    <row r="95" spans="1:10" x14ac:dyDescent="0.25" outlineLevel="4" collapsed="1">
      <c r="A95" s="7" t="s">
        <v>19</v>
      </c>
      <c r="B95" s="7" t="s">
        <v>25</v>
      </c>
      <c r="C95" s="7" t="s">
        <v>2</v>
      </c>
      <c r="D95" s="7"/>
      <c r="E95" s="7" t="s">
        <v>866</v>
      </c>
      <c r="F95" s="7" t="s">
        <v>19</v>
      </c>
      <c r="G95" s="7" t="s">
        <v>27</v>
      </c>
      <c r="H95" s="7" t="s">
        <v>2</v>
      </c>
      <c r="I95" s="7" t="s">
        <v>2</v>
      </c>
      <c r="J95" s="7" t="s">
        <v>1817</v>
      </c>
    </row>
    <row r="96" spans="1:10" x14ac:dyDescent="0.25" outlineLevel="4" collapsed="1">
      <c r="A96" s="7" t="s">
        <v>19</v>
      </c>
      <c r="B96" s="7" t="s">
        <v>25</v>
      </c>
      <c r="C96" s="7" t="s">
        <v>2</v>
      </c>
      <c r="D96" s="7"/>
      <c r="E96" s="7" t="s">
        <v>872</v>
      </c>
      <c r="F96" s="7" t="s">
        <v>19</v>
      </c>
      <c r="G96" s="7" t="s">
        <v>27</v>
      </c>
      <c r="H96" s="7" t="s">
        <v>2</v>
      </c>
      <c r="I96" s="7" t="s">
        <v>2</v>
      </c>
      <c r="J96" s="7" t="s">
        <v>1822</v>
      </c>
    </row>
    <row r="97" spans="1:10" x14ac:dyDescent="0.25" outlineLevel="4" collapsed="1">
      <c r="A97" s="7" t="s">
        <v>15</v>
      </c>
      <c r="B97" s="7" t="s">
        <v>64</v>
      </c>
      <c r="C97" s="7" t="s">
        <v>2</v>
      </c>
      <c r="D97" s="7"/>
      <c r="E97" s="7" t="s">
        <v>1823</v>
      </c>
      <c r="F97" s="7" t="s">
        <v>19</v>
      </c>
      <c r="G97" s="7">
        <v>1</v>
      </c>
      <c r="H97" s="7" t="s">
        <v>2</v>
      </c>
      <c r="I97" s="7" t="s">
        <v>2</v>
      </c>
      <c r="J97" s="7" t="s">
        <v>1824</v>
      </c>
    </row>
    <row r="98" spans="1:10" x14ac:dyDescent="0.25" outlineLevel="3" collapsed="1">
      <c r="A98" s="8" t="s">
        <v>15</v>
      </c>
      <c r="B98" s="9" t="s">
        <v>1825</v>
      </c>
      <c r="C98" s="8" t="s">
        <v>2</v>
      </c>
      <c r="D98" s="8"/>
      <c r="E98" s="8" t="s">
        <v>1826</v>
      </c>
      <c r="F98" s="8" t="s">
        <v>15</v>
      </c>
      <c r="G98" s="8" t="s">
        <v>2</v>
      </c>
      <c r="H98" s="8" t="s">
        <v>2</v>
      </c>
      <c r="I98" s="8" t="s">
        <v>2</v>
      </c>
      <c r="J98" s="8" t="s">
        <v>1827</v>
      </c>
    </row>
    <row r="99" spans="1:10" x14ac:dyDescent="0.25" outlineLevel="4" collapsed="1">
      <c r="A99" s="7" t="s">
        <v>19</v>
      </c>
      <c r="B99" s="7" t="s">
        <v>25</v>
      </c>
      <c r="C99" s="7" t="s">
        <v>2</v>
      </c>
      <c r="D99" s="7"/>
      <c r="E99" s="7" t="s">
        <v>1828</v>
      </c>
      <c r="F99" s="7" t="s">
        <v>19</v>
      </c>
      <c r="G99" s="7" t="s">
        <v>27</v>
      </c>
      <c r="H99" s="7" t="s">
        <v>2</v>
      </c>
      <c r="I99" s="7" t="s">
        <v>2</v>
      </c>
      <c r="J99" s="7" t="s">
        <v>1829</v>
      </c>
    </row>
    <row r="100" spans="1:10" x14ac:dyDescent="0.25" outlineLevel="4" collapsed="1">
      <c r="A100" s="7" t="s">
        <v>15</v>
      </c>
      <c r="B100" s="7" t="s">
        <v>64</v>
      </c>
      <c r="C100" s="7" t="s">
        <v>2</v>
      </c>
      <c r="D100" s="7"/>
      <c r="E100" s="7" t="s">
        <v>1830</v>
      </c>
      <c r="F100" s="7" t="s">
        <v>19</v>
      </c>
      <c r="G100" s="7">
        <v>1</v>
      </c>
      <c r="H100" s="7" t="s">
        <v>2</v>
      </c>
      <c r="I100" s="7" t="s">
        <v>2</v>
      </c>
      <c r="J100" s="7" t="s">
        <v>1831</v>
      </c>
    </row>
    <row r="101" spans="1:10" x14ac:dyDescent="0.25" outlineLevel="4" collapsed="1">
      <c r="A101" s="7" t="s">
        <v>15</v>
      </c>
      <c r="B101" s="7" t="s">
        <v>25</v>
      </c>
      <c r="C101" s="7" t="s">
        <v>2</v>
      </c>
      <c r="D101" s="7"/>
      <c r="E101" s="7" t="s">
        <v>1832</v>
      </c>
      <c r="F101" s="7" t="s">
        <v>19</v>
      </c>
      <c r="G101" s="7" t="s">
        <v>27</v>
      </c>
      <c r="H101" s="7" t="s">
        <v>2</v>
      </c>
      <c r="I101" s="7" t="s">
        <v>2</v>
      </c>
      <c r="J101" s="7" t="s">
        <v>1833</v>
      </c>
    </row>
    <row r="102" spans="1:10" x14ac:dyDescent="0.25" outlineLevel="4" collapsed="1">
      <c r="A102" s="7" t="s">
        <v>15</v>
      </c>
      <c r="B102" s="7" t="s">
        <v>64</v>
      </c>
      <c r="C102" s="7" t="s">
        <v>2</v>
      </c>
      <c r="D102" s="7"/>
      <c r="E102" s="7" t="s">
        <v>1070</v>
      </c>
      <c r="F102" s="7" t="s">
        <v>19</v>
      </c>
      <c r="G102" s="7">
        <v>1</v>
      </c>
      <c r="H102" s="7" t="s">
        <v>2</v>
      </c>
      <c r="I102" s="7" t="s">
        <v>2</v>
      </c>
      <c r="J102" s="7" t="s">
        <v>1834</v>
      </c>
    </row>
    <row r="103" spans="1:10" x14ac:dyDescent="0.25" outlineLevel="4" collapsed="1">
      <c r="A103" s="7" t="s">
        <v>15</v>
      </c>
      <c r="B103" s="7" t="s">
        <v>64</v>
      </c>
      <c r="C103" s="7" t="s">
        <v>2</v>
      </c>
      <c r="D103" s="7"/>
      <c r="E103" s="7" t="s">
        <v>1071</v>
      </c>
      <c r="F103" s="7" t="s">
        <v>19</v>
      </c>
      <c r="G103" s="7">
        <v>1</v>
      </c>
      <c r="H103" s="7" t="s">
        <v>2</v>
      </c>
      <c r="I103" s="7" t="s">
        <v>2</v>
      </c>
      <c r="J103" s="7" t="s">
        <v>1835</v>
      </c>
    </row>
    <row r="104" spans="1:10" x14ac:dyDescent="0.25" outlineLevel="3" collapsed="1">
      <c r="A104" s="8" t="s">
        <v>15</v>
      </c>
      <c r="B104" s="9" t="s">
        <v>1836</v>
      </c>
      <c r="C104" s="8" t="s">
        <v>2</v>
      </c>
      <c r="D104" s="8"/>
      <c r="E104" s="8" t="s">
        <v>1837</v>
      </c>
      <c r="F104" s="8" t="s">
        <v>15</v>
      </c>
      <c r="G104" s="8" t="s">
        <v>2</v>
      </c>
      <c r="H104" s="8" t="s">
        <v>2</v>
      </c>
      <c r="I104" s="8" t="s">
        <v>2</v>
      </c>
      <c r="J104" s="8" t="s">
        <v>1838</v>
      </c>
    </row>
    <row r="105" spans="1:10" x14ac:dyDescent="0.25" outlineLevel="4" collapsed="1">
      <c r="A105" s="7" t="s">
        <v>19</v>
      </c>
      <c r="B105" s="7" t="s">
        <v>25</v>
      </c>
      <c r="C105" s="7" t="s">
        <v>2</v>
      </c>
      <c r="D105" s="7"/>
      <c r="E105" s="7" t="s">
        <v>1839</v>
      </c>
      <c r="F105" s="7" t="s">
        <v>19</v>
      </c>
      <c r="G105" s="7" t="s">
        <v>27</v>
      </c>
      <c r="H105" s="7" t="s">
        <v>2</v>
      </c>
      <c r="I105" s="7" t="s">
        <v>2</v>
      </c>
      <c r="J105" s="7" t="s">
        <v>1829</v>
      </c>
    </row>
    <row r="106" spans="1:10" x14ac:dyDescent="0.25" outlineLevel="4" collapsed="1">
      <c r="A106" s="7" t="s">
        <v>15</v>
      </c>
      <c r="B106" s="7" t="s">
        <v>64</v>
      </c>
      <c r="C106" s="7" t="s">
        <v>2</v>
      </c>
      <c r="D106" s="7"/>
      <c r="E106" s="7" t="s">
        <v>1840</v>
      </c>
      <c r="F106" s="7" t="s">
        <v>19</v>
      </c>
      <c r="G106" s="7">
        <v>1</v>
      </c>
      <c r="H106" s="7" t="s">
        <v>2</v>
      </c>
      <c r="I106" s="7" t="s">
        <v>2</v>
      </c>
      <c r="J106" s="7" t="s">
        <v>1841</v>
      </c>
    </row>
    <row r="107" spans="1:10" x14ac:dyDescent="0.25" outlineLevel="4" collapsed="1">
      <c r="A107" s="7" t="s">
        <v>15</v>
      </c>
      <c r="B107" s="7" t="s">
        <v>64</v>
      </c>
      <c r="C107" s="7" t="s">
        <v>2</v>
      </c>
      <c r="D107" s="7"/>
      <c r="E107" s="7" t="s">
        <v>1842</v>
      </c>
      <c r="F107" s="7" t="s">
        <v>19</v>
      </c>
      <c r="G107" s="7">
        <v>1</v>
      </c>
      <c r="H107" s="7" t="s">
        <v>2</v>
      </c>
      <c r="I107" s="7" t="s">
        <v>2</v>
      </c>
      <c r="J107" s="7" t="s">
        <v>1843</v>
      </c>
    </row>
    <row r="108" spans="1:10" x14ac:dyDescent="0.25" outlineLevel="2" collapsed="1">
      <c r="A108" s="7" t="s">
        <v>19</v>
      </c>
      <c r="B108" s="7" t="s">
        <v>25</v>
      </c>
      <c r="C108" s="7" t="s">
        <v>2</v>
      </c>
      <c r="D108" s="7"/>
      <c r="E108" s="7" t="s">
        <v>1731</v>
      </c>
      <c r="F108" s="7" t="s">
        <v>19</v>
      </c>
      <c r="G108" s="7" t="s">
        <v>1732</v>
      </c>
      <c r="H108" s="7" t="s">
        <v>1732</v>
      </c>
      <c r="I108" s="7" t="s">
        <v>1732</v>
      </c>
      <c r="J108" s="7" t="s">
        <v>1733</v>
      </c>
    </row>
    <row r="109" spans="1:10" x14ac:dyDescent="0.25" outlineLevel="2" collapsed="1">
      <c r="A109" s="7" t="s">
        <v>19</v>
      </c>
      <c r="B109" s="7" t="s">
        <v>25</v>
      </c>
      <c r="C109" s="7" t="s">
        <v>2</v>
      </c>
      <c r="D109" s="7"/>
      <c r="E109" s="7" t="s">
        <v>319</v>
      </c>
      <c r="F109" s="7" t="s">
        <v>19</v>
      </c>
      <c r="G109" s="7" t="s">
        <v>1759</v>
      </c>
      <c r="H109" s="7" t="s">
        <v>1759</v>
      </c>
      <c r="I109" s="7" t="s">
        <v>1759</v>
      </c>
      <c r="J109" s="7" t="s">
        <v>1735</v>
      </c>
    </row>
    <row r="110" spans="1:10" x14ac:dyDescent="0.25" outlineLevel="1" collapsed="1">
      <c r="A110" s="8" t="s">
        <v>15</v>
      </c>
      <c r="B110" s="9" t="s">
        <v>1844</v>
      </c>
      <c r="C110" s="8" t="s">
        <v>2</v>
      </c>
      <c r="D110" s="8"/>
      <c r="E110" s="8" t="s">
        <v>1761</v>
      </c>
      <c r="F110" s="8" t="s">
        <v>19</v>
      </c>
      <c r="G110" s="8" t="s">
        <v>2</v>
      </c>
      <c r="H110" s="8" t="s">
        <v>2</v>
      </c>
      <c r="I110" s="8" t="s">
        <v>2</v>
      </c>
      <c r="J110" s="8" t="s">
        <v>1845</v>
      </c>
    </row>
    <row r="111" spans="1:10" x14ac:dyDescent="0.25" outlineLevel="2" collapsed="1">
      <c r="A111" s="7" t="s">
        <v>15</v>
      </c>
      <c r="B111" s="7" t="s">
        <v>295</v>
      </c>
      <c r="C111" s="7" t="s">
        <v>2</v>
      </c>
      <c r="D111" s="7"/>
      <c r="E111" s="7" t="s">
        <v>1729</v>
      </c>
      <c r="F111" s="7" t="s">
        <v>19</v>
      </c>
      <c r="G111" s="7" t="b">
        <v>1</v>
      </c>
      <c r="H111" s="7" t="s">
        <v>2</v>
      </c>
      <c r="I111" s="7" t="s">
        <v>2</v>
      </c>
      <c r="J111" s="7" t="s">
        <v>1730</v>
      </c>
    </row>
    <row r="112" spans="1:10" x14ac:dyDescent="0.25" outlineLevel="2" collapsed="1">
      <c r="A112" s="7" t="s">
        <v>19</v>
      </c>
      <c r="B112" s="7" t="s">
        <v>25</v>
      </c>
      <c r="C112" s="7" t="s">
        <v>2</v>
      </c>
      <c r="D112" s="7"/>
      <c r="E112" s="7" t="s">
        <v>1731</v>
      </c>
      <c r="F112" s="7" t="s">
        <v>19</v>
      </c>
      <c r="G112" s="7" t="s">
        <v>1763</v>
      </c>
      <c r="H112" s="7" t="s">
        <v>1763</v>
      </c>
      <c r="I112" s="7" t="s">
        <v>1763</v>
      </c>
      <c r="J112" s="7" t="s">
        <v>1733</v>
      </c>
    </row>
    <row r="113" spans="1:10" x14ac:dyDescent="0.25" outlineLevel="2" collapsed="1">
      <c r="A113" s="7" t="s">
        <v>19</v>
      </c>
      <c r="B113" s="7" t="s">
        <v>25</v>
      </c>
      <c r="C113" s="7" t="s">
        <v>2</v>
      </c>
      <c r="D113" s="7"/>
      <c r="E113" s="7" t="s">
        <v>319</v>
      </c>
      <c r="F113" s="7" t="s">
        <v>19</v>
      </c>
      <c r="G113" s="7" t="s">
        <v>1846</v>
      </c>
      <c r="H113" s="7" t="s">
        <v>1846</v>
      </c>
      <c r="I113" s="7" t="s">
        <v>1846</v>
      </c>
      <c r="J113" s="7" t="s">
        <v>1735</v>
      </c>
    </row>
    <row r="114" spans="1:10" x14ac:dyDescent="0.25" outlineLevel="1" collapsed="1">
      <c r="A114" s="8" t="s">
        <v>15</v>
      </c>
      <c r="B114" s="9" t="s">
        <v>1847</v>
      </c>
      <c r="C114" s="8" t="s">
        <v>2</v>
      </c>
      <c r="D114" s="8"/>
      <c r="E114" s="8" t="s">
        <v>1766</v>
      </c>
      <c r="F114" s="8" t="s">
        <v>19</v>
      </c>
      <c r="G114" s="8" t="s">
        <v>2</v>
      </c>
      <c r="H114" s="8" t="s">
        <v>2</v>
      </c>
      <c r="I114" s="8" t="s">
        <v>2</v>
      </c>
      <c r="J114" s="8" t="s">
        <v>1848</v>
      </c>
    </row>
    <row r="115" spans="1:10" x14ac:dyDescent="0.25" outlineLevel="2" collapsed="1">
      <c r="A115" s="7" t="s">
        <v>15</v>
      </c>
      <c r="B115" s="7" t="s">
        <v>295</v>
      </c>
      <c r="C115" s="7" t="s">
        <v>2</v>
      </c>
      <c r="D115" s="7"/>
      <c r="E115" s="7" t="s">
        <v>1729</v>
      </c>
      <c r="F115" s="7" t="s">
        <v>19</v>
      </c>
      <c r="G115" s="7" t="b">
        <v>1</v>
      </c>
      <c r="H115" s="7" t="s">
        <v>2</v>
      </c>
      <c r="I115" s="7" t="s">
        <v>2</v>
      </c>
      <c r="J115" s="7" t="s">
        <v>1730</v>
      </c>
    </row>
    <row r="116" spans="1:10" x14ac:dyDescent="0.25" outlineLevel="2" collapsed="1">
      <c r="A116" s="7" t="s">
        <v>19</v>
      </c>
      <c r="B116" s="7" t="s">
        <v>25</v>
      </c>
      <c r="C116" s="7" t="s">
        <v>2</v>
      </c>
      <c r="D116" s="7"/>
      <c r="E116" s="7" t="s">
        <v>1731</v>
      </c>
      <c r="F116" s="7" t="s">
        <v>19</v>
      </c>
      <c r="G116" s="7" t="s">
        <v>1768</v>
      </c>
      <c r="H116" s="7" t="s">
        <v>1768</v>
      </c>
      <c r="I116" s="7" t="s">
        <v>1768</v>
      </c>
      <c r="J116" s="7" t="s">
        <v>1733</v>
      </c>
    </row>
    <row r="117" spans="1:10" x14ac:dyDescent="0.25" outlineLevel="2" collapsed="1">
      <c r="A117" s="7" t="s">
        <v>19</v>
      </c>
      <c r="B117" s="7" t="s">
        <v>25</v>
      </c>
      <c r="C117" s="7" t="s">
        <v>2</v>
      </c>
      <c r="D117" s="7"/>
      <c r="E117" s="7" t="s">
        <v>319</v>
      </c>
      <c r="F117" s="7" t="s">
        <v>19</v>
      </c>
      <c r="G117" s="7" t="s">
        <v>1849</v>
      </c>
      <c r="H117" s="7" t="s">
        <v>1849</v>
      </c>
      <c r="I117" s="7" t="s">
        <v>1849</v>
      </c>
      <c r="J117" s="7" t="s">
        <v>1735</v>
      </c>
    </row>
    <row r="118" spans="1:10" x14ac:dyDescent="0.25" outlineLevel="1" collapsed="1">
      <c r="A118" s="8" t="s">
        <v>15</v>
      </c>
      <c r="B118" s="9" t="s">
        <v>1850</v>
      </c>
      <c r="C118" s="8" t="s">
        <v>2</v>
      </c>
      <c r="D118" s="8"/>
      <c r="E118" s="8" t="s">
        <v>1851</v>
      </c>
      <c r="F118" s="8" t="s">
        <v>19</v>
      </c>
      <c r="G118" s="8" t="s">
        <v>2</v>
      </c>
      <c r="H118" s="8" t="s">
        <v>2</v>
      </c>
      <c r="I118" s="8" t="s">
        <v>2</v>
      </c>
      <c r="J118" s="8" t="s">
        <v>1852</v>
      </c>
    </row>
    <row r="119" spans="1:10" x14ac:dyDescent="0.25" outlineLevel="2" collapsed="1">
      <c r="A119" s="7" t="s">
        <v>15</v>
      </c>
      <c r="B119" s="7" t="s">
        <v>295</v>
      </c>
      <c r="C119" s="7" t="s">
        <v>2</v>
      </c>
      <c r="D119" s="7"/>
      <c r="E119" s="7" t="s">
        <v>1729</v>
      </c>
      <c r="F119" s="7" t="s">
        <v>19</v>
      </c>
      <c r="G119" s="7" t="b">
        <v>1</v>
      </c>
      <c r="H119" s="7" t="b">
        <v>1</v>
      </c>
      <c r="I119" s="7" t="s">
        <v>2</v>
      </c>
      <c r="J119" s="7" t="s">
        <v>1730</v>
      </c>
    </row>
    <row r="120" spans="1:10" x14ac:dyDescent="0.25" outlineLevel="2" collapsed="1">
      <c r="A120" s="7" t="s">
        <v>19</v>
      </c>
      <c r="B120" s="7" t="s">
        <v>25</v>
      </c>
      <c r="C120" s="7" t="s">
        <v>2</v>
      </c>
      <c r="D120" s="7"/>
      <c r="E120" s="7" t="s">
        <v>1731</v>
      </c>
      <c r="F120" s="7" t="s">
        <v>19</v>
      </c>
      <c r="G120" s="7" t="s">
        <v>1773</v>
      </c>
      <c r="H120" s="7" t="s">
        <v>1774</v>
      </c>
      <c r="I120" s="7" t="s">
        <v>1774</v>
      </c>
      <c r="J120" s="7" t="s">
        <v>1733</v>
      </c>
    </row>
    <row r="121" spans="1:10" x14ac:dyDescent="0.25" outlineLevel="2" collapsed="1">
      <c r="A121" s="7" t="s">
        <v>19</v>
      </c>
      <c r="B121" s="7" t="s">
        <v>25</v>
      </c>
      <c r="C121" s="7" t="s">
        <v>2</v>
      </c>
      <c r="D121" s="7"/>
      <c r="E121" s="7" t="s">
        <v>319</v>
      </c>
      <c r="F121" s="7" t="s">
        <v>19</v>
      </c>
      <c r="G121" s="7" t="s">
        <v>1853</v>
      </c>
      <c r="H121" s="7" t="s">
        <v>1853</v>
      </c>
      <c r="I121" s="7" t="s">
        <v>1853</v>
      </c>
      <c r="J121" s="7" t="s">
        <v>1735</v>
      </c>
    </row>
    <row r="122" spans="1:10" x14ac:dyDescent="0.25" outlineLevel="1" collapsed="1">
      <c r="A122" s="8" t="s">
        <v>15</v>
      </c>
      <c r="B122" s="9" t="s">
        <v>1854</v>
      </c>
      <c r="C122" s="8" t="s">
        <v>2</v>
      </c>
      <c r="D122" s="8"/>
      <c r="E122" s="8" t="s">
        <v>1777</v>
      </c>
      <c r="F122" s="8" t="s">
        <v>19</v>
      </c>
      <c r="G122" s="8" t="s">
        <v>2</v>
      </c>
      <c r="H122" s="8" t="s">
        <v>2</v>
      </c>
      <c r="I122" s="8" t="s">
        <v>2</v>
      </c>
      <c r="J122" s="8" t="s">
        <v>1855</v>
      </c>
    </row>
    <row r="123" spans="1:10" x14ac:dyDescent="0.25" outlineLevel="2" collapsed="1">
      <c r="A123" s="7" t="s">
        <v>15</v>
      </c>
      <c r="B123" s="7" t="s">
        <v>295</v>
      </c>
      <c r="C123" s="7" t="s">
        <v>2</v>
      </c>
      <c r="D123" s="7"/>
      <c r="E123" s="7" t="s">
        <v>1729</v>
      </c>
      <c r="F123" s="7" t="s">
        <v>19</v>
      </c>
      <c r="G123" s="7" t="b">
        <v>1</v>
      </c>
      <c r="H123" s="7" t="b">
        <v>1</v>
      </c>
      <c r="I123" s="7" t="s">
        <v>2</v>
      </c>
      <c r="J123" s="7" t="s">
        <v>1730</v>
      </c>
    </row>
    <row r="124" spans="1:10" x14ac:dyDescent="0.25" outlineLevel="2" collapsed="1">
      <c r="A124" s="7" t="s">
        <v>19</v>
      </c>
      <c r="B124" s="7" t="s">
        <v>25</v>
      </c>
      <c r="C124" s="7" t="s">
        <v>2</v>
      </c>
      <c r="D124" s="7"/>
      <c r="E124" s="7" t="s">
        <v>1731</v>
      </c>
      <c r="F124" s="7" t="s">
        <v>19</v>
      </c>
      <c r="G124" s="7" t="s">
        <v>1732</v>
      </c>
      <c r="H124" s="7" t="s">
        <v>1732</v>
      </c>
      <c r="I124" s="7" t="s">
        <v>1732</v>
      </c>
      <c r="J124" s="7" t="s">
        <v>1733</v>
      </c>
    </row>
    <row r="125" spans="1:10" x14ac:dyDescent="0.25" outlineLevel="2" collapsed="1">
      <c r="A125" s="7" t="s">
        <v>19</v>
      </c>
      <c r="B125" s="7" t="s">
        <v>25</v>
      </c>
      <c r="C125" s="7" t="s">
        <v>2</v>
      </c>
      <c r="D125" s="7"/>
      <c r="E125" s="7" t="s">
        <v>319</v>
      </c>
      <c r="F125" s="7" t="s">
        <v>19</v>
      </c>
      <c r="G125" s="7" t="s">
        <v>1856</v>
      </c>
      <c r="H125" s="7" t="s">
        <v>1856</v>
      </c>
      <c r="I125" s="7" t="s">
        <v>1856</v>
      </c>
      <c r="J125" s="7" t="s">
        <v>1735</v>
      </c>
    </row>
    <row r="126" spans="1:10" x14ac:dyDescent="0.25" outlineLevel="1" collapsed="1">
      <c r="A126" s="8" t="s">
        <v>15</v>
      </c>
      <c r="B126" s="9" t="s">
        <v>1857</v>
      </c>
      <c r="C126" s="8" t="s">
        <v>2</v>
      </c>
      <c r="D126" s="8"/>
      <c r="E126" s="8" t="s">
        <v>1780</v>
      </c>
      <c r="F126" s="8" t="s">
        <v>19</v>
      </c>
      <c r="G126" s="8" t="s">
        <v>2</v>
      </c>
      <c r="H126" s="8" t="s">
        <v>2</v>
      </c>
      <c r="I126" s="8" t="s">
        <v>2</v>
      </c>
      <c r="J126" s="8" t="s">
        <v>1858</v>
      </c>
    </row>
    <row r="127" spans="1:10" x14ac:dyDescent="0.25" outlineLevel="2" collapsed="1">
      <c r="A127" s="7" t="s">
        <v>15</v>
      </c>
      <c r="B127" s="7" t="s">
        <v>295</v>
      </c>
      <c r="C127" s="7" t="s">
        <v>2</v>
      </c>
      <c r="D127" s="7"/>
      <c r="E127" s="7" t="s">
        <v>1729</v>
      </c>
      <c r="F127" s="7" t="s">
        <v>19</v>
      </c>
      <c r="G127" s="7" t="b">
        <v>1</v>
      </c>
      <c r="H127" s="7" t="s">
        <v>2</v>
      </c>
      <c r="I127" s="7" t="s">
        <v>2</v>
      </c>
      <c r="J127" s="7" t="s">
        <v>1730</v>
      </c>
    </row>
    <row r="128" spans="1:10" x14ac:dyDescent="0.25" outlineLevel="2" collapsed="1">
      <c r="A128" s="7" t="s">
        <v>19</v>
      </c>
      <c r="B128" s="7" t="s">
        <v>25</v>
      </c>
      <c r="C128" s="7" t="s">
        <v>2</v>
      </c>
      <c r="D128" s="7"/>
      <c r="E128" s="7" t="s">
        <v>1731</v>
      </c>
      <c r="F128" s="7" t="s">
        <v>19</v>
      </c>
      <c r="G128" s="7" t="s">
        <v>1763</v>
      </c>
      <c r="H128" s="7" t="s">
        <v>1763</v>
      </c>
      <c r="I128" s="7" t="s">
        <v>1763</v>
      </c>
      <c r="J128" s="7" t="s">
        <v>1733</v>
      </c>
    </row>
    <row r="129" spans="1:10" x14ac:dyDescent="0.25" outlineLevel="2" collapsed="1">
      <c r="A129" s="7" t="s">
        <v>19</v>
      </c>
      <c r="B129" s="7" t="s">
        <v>25</v>
      </c>
      <c r="C129" s="7" t="s">
        <v>2</v>
      </c>
      <c r="D129" s="7"/>
      <c r="E129" s="7" t="s">
        <v>319</v>
      </c>
      <c r="F129" s="7" t="s">
        <v>19</v>
      </c>
      <c r="G129" s="7" t="s">
        <v>1859</v>
      </c>
      <c r="H129" s="7" t="s">
        <v>1859</v>
      </c>
      <c r="I129" s="7" t="s">
        <v>1859</v>
      </c>
      <c r="J129" s="7" t="s">
        <v>1735</v>
      </c>
    </row>
    <row r="130" spans="1:10" x14ac:dyDescent="0.25" outlineLevel="1" collapsed="1">
      <c r="A130" s="8" t="s">
        <v>15</v>
      </c>
      <c r="B130" s="9" t="s">
        <v>1860</v>
      </c>
      <c r="C130" s="8" t="s">
        <v>2</v>
      </c>
      <c r="D130" s="8"/>
      <c r="E130" s="8" t="s">
        <v>1784</v>
      </c>
      <c r="F130" s="8" t="s">
        <v>19</v>
      </c>
      <c r="G130" s="8" t="s">
        <v>2</v>
      </c>
      <c r="H130" s="8" t="s">
        <v>2</v>
      </c>
      <c r="I130" s="8" t="s">
        <v>2</v>
      </c>
      <c r="J130" s="8" t="s">
        <v>1861</v>
      </c>
    </row>
    <row r="131" spans="1:10" x14ac:dyDescent="0.25" outlineLevel="2" collapsed="1">
      <c r="A131" s="7" t="s">
        <v>15</v>
      </c>
      <c r="B131" s="7" t="s">
        <v>295</v>
      </c>
      <c r="C131" s="7" t="s">
        <v>2</v>
      </c>
      <c r="D131" s="7"/>
      <c r="E131" s="7" t="s">
        <v>1729</v>
      </c>
      <c r="F131" s="7" t="s">
        <v>19</v>
      </c>
      <c r="G131" s="7" t="b">
        <v>1</v>
      </c>
      <c r="H131" s="7" t="s">
        <v>2</v>
      </c>
      <c r="I131" s="7" t="s">
        <v>2</v>
      </c>
      <c r="J131" s="7" t="s">
        <v>1730</v>
      </c>
    </row>
    <row r="132" spans="1:10" x14ac:dyDescent="0.25" outlineLevel="2" collapsed="1">
      <c r="A132" s="7" t="s">
        <v>19</v>
      </c>
      <c r="B132" s="7" t="s">
        <v>25</v>
      </c>
      <c r="C132" s="7" t="s">
        <v>2</v>
      </c>
      <c r="D132" s="7"/>
      <c r="E132" s="7" t="s">
        <v>1731</v>
      </c>
      <c r="F132" s="7" t="s">
        <v>19</v>
      </c>
      <c r="G132" s="7" t="s">
        <v>1768</v>
      </c>
      <c r="H132" s="7" t="s">
        <v>1768</v>
      </c>
      <c r="I132" s="7" t="s">
        <v>1768</v>
      </c>
      <c r="J132" s="7" t="s">
        <v>1733</v>
      </c>
    </row>
    <row r="133" spans="1:10" x14ac:dyDescent="0.25" outlineLevel="2" collapsed="1">
      <c r="A133" s="7" t="s">
        <v>19</v>
      </c>
      <c r="B133" s="7" t="s">
        <v>25</v>
      </c>
      <c r="C133" s="7" t="s">
        <v>2</v>
      </c>
      <c r="D133" s="7"/>
      <c r="E133" s="7" t="s">
        <v>319</v>
      </c>
      <c r="F133" s="7" t="s">
        <v>19</v>
      </c>
      <c r="G133" s="7" t="s">
        <v>1859</v>
      </c>
      <c r="H133" s="7" t="s">
        <v>1859</v>
      </c>
      <c r="I133" s="7" t="s">
        <v>1859</v>
      </c>
      <c r="J133" s="7" t="s">
        <v>1735</v>
      </c>
    </row>
  </sheetData>
  <mergeCells count="3">
    <mergeCell ref="A1:J1"/>
    <mergeCell ref="B2:J2"/>
    <mergeCell ref="B3:J3"/>
  </mergeCells>
  <hyperlinks>
    <hyperlink ref="B5" r:id="rId1" location="#'(New) Project Boundary Baselin'!A1"/>
    <hyperlink ref="B6" r:id="rId2" location="#'(New) Aboveground tree biomass'!A1"/>
    <hyperlink ref="B10" r:id="rId3" location="#'(New) Aboveground non-tree bio'!A1"/>
    <hyperlink ref="B14" r:id="rId4" location="#'(New) Below-ground biomass Bas'!A1"/>
    <hyperlink ref="B18" r:id="rId5" location="#'(New) Litter Baseline'!A1"/>
    <hyperlink ref="B22" r:id="rId6" location="#'(New) Dead wood Baseline'!A1"/>
    <hyperlink ref="B26" r:id="rId7" location="#'(New) Soil Project boundary Ba'!A1"/>
    <hyperlink ref="B30" r:id="rId8" location="#'(New) Wood products Baseline'!A1"/>
    <hyperlink ref="B34" r:id="rId9" location="#'(New) The production of methan'!A1"/>
    <hyperlink ref="B38" r:id="rId10" location="#'(New) Denitrificationnitrifica'!A1"/>
    <hyperlink ref="B42" r:id="rId11" location="#'(New) Burning of biomass and o'!A1"/>
    <hyperlink ref="B46" r:id="rId12" location="#'(New) Fossil fuel use CO2 Base'!A1"/>
    <hyperlink ref="B50" r:id="rId13" location="#'(New) Fossil fuel use CH4 BSL'!A1"/>
    <hyperlink ref="B54" r:id="rId14" location="#'(New) Fossil fuel use N2O BSL'!A1"/>
    <hyperlink ref="B58" r:id="rId15" location="#'(New) Project Boundary Project'!A1"/>
    <hyperlink ref="B59" r:id="rId16" location="#'(New) Aboveground tree biom 1'!A1"/>
    <hyperlink ref="B63" r:id="rId17" location="#'(New) Aboveground non-tree bio'!A1"/>
    <hyperlink ref="B67" r:id="rId18" location="#'(New) Below-ground biomass WPS'!A1"/>
    <hyperlink ref="B71" r:id="rId19" location="#'(New) Litter WPS'!A1"/>
    <hyperlink ref="B75" r:id="rId20" location="#'(New) Dead wood WPS'!A1"/>
    <hyperlink ref="B79" r:id="rId21" location="#'(New) Soil Project boundary WP'!A1"/>
    <hyperlink ref="B83" r:id="rId22" location="#'(New) Wood products WPS'!A1"/>
    <hyperlink ref="B85" r:id="rId23" location="#'(New) Wood Product Inputs'!A1"/>
    <hyperlink ref="B86" r:id="rId24" location="#'(New) Wood Product Inputs tabl'!A1"/>
    <hyperlink ref="B91" r:id="rId25" location="#'(New) Wood Product Inputs t 1'!A1"/>
    <hyperlink ref="B94" r:id="rId26" location="#'(New) Wood Product Inputs t 2'!A1"/>
    <hyperlink ref="B98" r:id="rId27" location="#'(New) Wood Product Inputs t 3'!A1"/>
    <hyperlink ref="B104" r:id="rId28" location="#'(New) Wood Product Inputs t 4'!A1"/>
    <hyperlink ref="B110" r:id="rId29" location="#'(New) The production of met 1'!A1"/>
    <hyperlink ref="B114" r:id="rId30" location="#'(New) Denitrificationnitrif 1'!A1"/>
    <hyperlink ref="B118" r:id="rId31" location="#'(New) Burning of biomass an 1'!A1"/>
    <hyperlink ref="B122" r:id="rId32" location="#'(New) Fossil fuel use CO2 WPS'!A1"/>
    <hyperlink ref="B126" r:id="rId33" location="#'(New) Fossil fuel use CH4 WPS'!A1"/>
    <hyperlink ref="B130" r:id="rId34" location="#'(New) Fossil fuel use N2O WPS'!A1"/>
  </hyperlinks>
  <pageMargins left="0.7" right="0.7" top="0.75" bottom="0.75" header="0.3" footer="0.3"/>
  <pageSetup orientation="portrait" horizontalDpi="4294967295" verticalDpi="4294967295" scale="100" fitToWidth="1" fitToHeight="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1872</v>
      </c>
      <c r="D5" s="5"/>
      <c r="E5" s="5" t="s">
        <v>768</v>
      </c>
      <c r="F5" s="5" t="s">
        <v>19</v>
      </c>
      <c r="G5" s="5" t="s">
        <v>1873</v>
      </c>
      <c r="H5" s="5" t="s">
        <v>1873</v>
      </c>
      <c r="I5" s="5" t="s">
        <v>2</v>
      </c>
      <c r="J5" s="5" t="s">
        <v>1874</v>
      </c>
    </row>
    <row r="6" spans="1:10" x14ac:dyDescent="0.25">
      <c r="A6" s="5" t="s">
        <v>15</v>
      </c>
      <c r="B6" s="5" t="s">
        <v>16</v>
      </c>
      <c r="C6" s="6" t="s">
        <v>1875</v>
      </c>
      <c r="D6" s="5"/>
      <c r="E6" s="5" t="s">
        <v>736</v>
      </c>
      <c r="F6" s="5" t="s">
        <v>19</v>
      </c>
      <c r="G6" s="5" t="s">
        <v>1873</v>
      </c>
      <c r="H6" s="5" t="s">
        <v>1873</v>
      </c>
      <c r="I6" s="5" t="s">
        <v>1873</v>
      </c>
      <c r="J6" s="5" t="s">
        <v>1876</v>
      </c>
    </row>
    <row r="7" spans="1:10" x14ac:dyDescent="0.25">
      <c r="A7" s="5" t="s">
        <v>15</v>
      </c>
      <c r="B7" s="5" t="s">
        <v>16</v>
      </c>
      <c r="C7" s="6" t="s">
        <v>1877</v>
      </c>
      <c r="D7" s="5"/>
      <c r="E7" s="5" t="s">
        <v>744</v>
      </c>
      <c r="F7" s="5" t="s">
        <v>19</v>
      </c>
      <c r="G7" s="5" t="s">
        <v>1873</v>
      </c>
      <c r="H7" s="5" t="s">
        <v>1873</v>
      </c>
      <c r="I7" s="5" t="s">
        <v>1873</v>
      </c>
      <c r="J7" s="5" t="s">
        <v>1878</v>
      </c>
    </row>
    <row r="8" spans="1:10" x14ac:dyDescent="0.25">
      <c r="A8" s="5" t="s">
        <v>15</v>
      </c>
      <c r="B8" s="5" t="s">
        <v>16</v>
      </c>
      <c r="C8" s="6" t="s">
        <v>1879</v>
      </c>
      <c r="D8" s="5"/>
      <c r="E8" s="5" t="s">
        <v>1880</v>
      </c>
      <c r="F8" s="5" t="s">
        <v>19</v>
      </c>
      <c r="G8" s="5" t="s">
        <v>633</v>
      </c>
      <c r="H8" s="5" t="s">
        <v>633</v>
      </c>
      <c r="I8" s="5" t="s">
        <v>633</v>
      </c>
      <c r="J8" s="5" t="s">
        <v>1881</v>
      </c>
    </row>
    <row r="9" spans="1:10" x14ac:dyDescent="0.25">
      <c r="A9" s="5" t="s">
        <v>15</v>
      </c>
      <c r="B9" s="5" t="s">
        <v>295</v>
      </c>
      <c r="C9" s="5" t="s">
        <v>2</v>
      </c>
      <c r="D9" s="5"/>
      <c r="E9" s="5" t="s">
        <v>1882</v>
      </c>
      <c r="F9" s="5" t="s">
        <v>19</v>
      </c>
      <c r="G9" s="5" t="b">
        <v>1</v>
      </c>
      <c r="H9" s="5" t="b">
        <v>1</v>
      </c>
      <c r="I9" s="5" t="b">
        <v>1</v>
      </c>
      <c r="J9" s="5" t="s">
        <v>1883</v>
      </c>
    </row>
    <row r="10" spans="1:10" x14ac:dyDescent="0.25">
      <c r="A10" s="5" t="s">
        <v>15</v>
      </c>
      <c r="B10" s="5" t="s">
        <v>295</v>
      </c>
      <c r="C10" s="5" t="s">
        <v>2</v>
      </c>
      <c r="D10" s="5"/>
      <c r="E10" s="5" t="s">
        <v>1884</v>
      </c>
      <c r="F10" s="5" t="s">
        <v>19</v>
      </c>
      <c r="G10" s="5" t="b">
        <v>1</v>
      </c>
      <c r="H10" s="5" t="b">
        <v>1</v>
      </c>
      <c r="I10" s="5" t="b">
        <v>1</v>
      </c>
      <c r="J10" s="5" t="s">
        <v>1885</v>
      </c>
    </row>
    <row r="11" spans="1:10" x14ac:dyDescent="0.25">
      <c r="A11" s="5" t="s">
        <v>15</v>
      </c>
      <c r="B11" s="5" t="s">
        <v>295</v>
      </c>
      <c r="C11" s="5" t="s">
        <v>2</v>
      </c>
      <c r="D11" s="5"/>
      <c r="E11" s="5" t="s">
        <v>1163</v>
      </c>
      <c r="F11" s="5" t="s">
        <v>19</v>
      </c>
      <c r="G11" s="5" t="b">
        <v>0</v>
      </c>
      <c r="H11" s="5" t="s">
        <v>2</v>
      </c>
      <c r="I11" s="5" t="s">
        <v>2</v>
      </c>
      <c r="J11" s="5" t="s">
        <v>1886</v>
      </c>
    </row>
    <row r="12" spans="1:10" x14ac:dyDescent="0.25">
      <c r="A12" s="5" t="s">
        <v>19</v>
      </c>
      <c r="B12" s="6" t="s">
        <v>1887</v>
      </c>
      <c r="C12" s="5" t="s">
        <v>2</v>
      </c>
      <c r="D12" s="5">
        <f>EXACT(G11,true)</f>
      </c>
      <c r="E12" s="5" t="s">
        <v>1163</v>
      </c>
      <c r="F12" s="5" t="s">
        <v>15</v>
      </c>
      <c r="G12" s="5" t="s">
        <v>2</v>
      </c>
      <c r="H12" s="5" t="s">
        <v>1888</v>
      </c>
      <c r="I12" s="5" t="s">
        <v>2</v>
      </c>
      <c r="J12" s="5" t="s">
        <v>1889</v>
      </c>
    </row>
    <row r="13" spans="1:10" x14ac:dyDescent="0.25" outlineLevel="1" collapsed="1">
      <c r="A13" s="7" t="s">
        <v>15</v>
      </c>
      <c r="B13" s="7" t="s">
        <v>25</v>
      </c>
      <c r="C13" s="7" t="s">
        <v>2</v>
      </c>
      <c r="D13" s="7"/>
      <c r="E13" s="7" t="s">
        <v>1890</v>
      </c>
      <c r="F13" s="7" t="s">
        <v>19</v>
      </c>
      <c r="G13" s="7" t="s">
        <v>27</v>
      </c>
      <c r="H13" s="7" t="s">
        <v>2</v>
      </c>
      <c r="I13" s="7" t="s">
        <v>2</v>
      </c>
      <c r="J13" s="7" t="s">
        <v>1891</v>
      </c>
    </row>
    <row r="14" spans="1:10" x14ac:dyDescent="0.25" outlineLevel="1" collapsed="1">
      <c r="A14" s="7" t="s">
        <v>15</v>
      </c>
      <c r="B14" s="7" t="s">
        <v>25</v>
      </c>
      <c r="C14" s="7" t="s">
        <v>2</v>
      </c>
      <c r="D14" s="7"/>
      <c r="E14" s="7" t="s">
        <v>1892</v>
      </c>
      <c r="F14" s="7" t="s">
        <v>19</v>
      </c>
      <c r="G14" s="7" t="s">
        <v>27</v>
      </c>
      <c r="H14" s="7" t="s">
        <v>2</v>
      </c>
      <c r="I14" s="7" t="s">
        <v>2</v>
      </c>
      <c r="J14" s="7" t="s">
        <v>1893</v>
      </c>
    </row>
    <row r="15" spans="1:10" x14ac:dyDescent="0.25" outlineLevel="1" collapsed="1">
      <c r="A15" s="7" t="s">
        <v>15</v>
      </c>
      <c r="B15" s="7" t="s">
        <v>64</v>
      </c>
      <c r="C15" s="7" t="s">
        <v>2</v>
      </c>
      <c r="D15" s="7"/>
      <c r="E15" s="7" t="s">
        <v>1894</v>
      </c>
      <c r="F15" s="7" t="s">
        <v>19</v>
      </c>
      <c r="G15" s="7">
        <v>150</v>
      </c>
      <c r="H15" s="7" t="s">
        <v>2</v>
      </c>
      <c r="I15" s="7" t="s">
        <v>2</v>
      </c>
      <c r="J15" s="7" t="s">
        <v>1895</v>
      </c>
    </row>
  </sheetData>
  <mergeCells count="3">
    <mergeCell ref="A1:J1"/>
    <mergeCell ref="B2:J2"/>
    <mergeCell ref="B3:J3"/>
  </mergeCells>
  <dataValidations count="4">
    <dataValidation type="list" allowBlank="1" sqref="G5:I5">
      <formula1>'CO2 emissions from soil (enum)'!A4:A6</formula1>
    </dataValidation>
    <dataValidation type="list" allowBlank="1" sqref="G6:I6">
      <formula1>'CH4 emissions from soil (enum)'!A4:A6</formula1>
    </dataValidation>
    <dataValidation type="list" allowBlank="1" sqref="G7:I7">
      <formula1>'N2O emissions from soil (enum)'!A4:A6</formula1>
    </dataValidation>
    <dataValidation type="list" allowBlank="1" sqref="G8:I8">
      <formula1>'SOC Cap Approach (enum)'!A4:A5</formula1>
    </dataValidation>
  </dataValidations>
  <hyperlinks>
    <hyperlink ref="C5" r:id="rId1" location="#'CO2 emissions from soil (enum)'!A3"/>
    <hyperlink ref="C6" r:id="rId2" location="#'CH4 emissions from soil (enum)'!A3"/>
    <hyperlink ref="C7" r:id="rId3" location="#'N2O emissions from soil (enum)'!A3"/>
    <hyperlink ref="C8" r:id="rId4" location="#'SOC Cap Approach (enum)'!A3"/>
    <hyperlink ref="B12" r:id="rId5" location="#'(New) Fire Reduction Premium'!A1"/>
  </hyperlinks>
  <pageMargins left="0.7" right="0.7" top="0.75" bottom="0.75" header="0.3" footer="0.3"/>
  <pageSetup orientation="portrait" horizontalDpi="4294967295" verticalDpi="4294967295" scale="100" fitToWidth="1" fitToHeight="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1899</v>
      </c>
      <c r="F5" s="5" t="s">
        <v>19</v>
      </c>
      <c r="G5" s="5">
        <v>28</v>
      </c>
      <c r="H5" s="5">
        <v>28</v>
      </c>
      <c r="I5" s="5">
        <v>28</v>
      </c>
      <c r="J5" s="5" t="s">
        <v>1900</v>
      </c>
    </row>
    <row r="6" spans="1:10" x14ac:dyDescent="0.25">
      <c r="A6" s="5" t="s">
        <v>15</v>
      </c>
      <c r="B6" s="5" t="s">
        <v>64</v>
      </c>
      <c r="C6" s="5" t="s">
        <v>2</v>
      </c>
      <c r="D6" s="5"/>
      <c r="E6" s="5" t="s">
        <v>1901</v>
      </c>
      <c r="F6" s="5" t="s">
        <v>19</v>
      </c>
      <c r="G6" s="5">
        <v>265</v>
      </c>
      <c r="H6" s="5">
        <v>265</v>
      </c>
      <c r="I6" s="5">
        <v>265</v>
      </c>
      <c r="J6" s="5" t="s">
        <v>1902</v>
      </c>
    </row>
    <row r="7" spans="1:10" x14ac:dyDescent="0.25">
      <c r="A7" s="5" t="s">
        <v>15</v>
      </c>
      <c r="B7" s="5" t="s">
        <v>64</v>
      </c>
      <c r="C7" s="5" t="s">
        <v>2</v>
      </c>
      <c r="D7" s="5"/>
      <c r="E7" s="5" t="s">
        <v>1903</v>
      </c>
      <c r="F7" s="5" t="s">
        <v>19</v>
      </c>
      <c r="G7" s="5">
        <v>0.2</v>
      </c>
      <c r="H7" s="5">
        <v>0.2</v>
      </c>
      <c r="I7" s="5">
        <v>0.2</v>
      </c>
      <c r="J7" s="5" t="s">
        <v>1904</v>
      </c>
    </row>
    <row r="8" spans="1:10" x14ac:dyDescent="0.25">
      <c r="A8" s="5" t="s">
        <v>15</v>
      </c>
      <c r="B8" s="5" t="s">
        <v>64</v>
      </c>
      <c r="C8" s="5" t="s">
        <v>2</v>
      </c>
      <c r="D8" s="5"/>
      <c r="E8" s="5" t="s">
        <v>805</v>
      </c>
      <c r="F8" s="5" t="s">
        <v>19</v>
      </c>
      <c r="G8" s="5">
        <v>0.13</v>
      </c>
      <c r="H8" s="5">
        <v>0.13</v>
      </c>
      <c r="I8" s="5">
        <v>0.13</v>
      </c>
      <c r="J8" s="5" t="s">
        <v>1905</v>
      </c>
    </row>
    <row r="9" spans="1:10" x14ac:dyDescent="0.25">
      <c r="A9" s="5" t="s">
        <v>15</v>
      </c>
      <c r="B9" s="5" t="s">
        <v>64</v>
      </c>
      <c r="C9" s="5" t="s">
        <v>2</v>
      </c>
      <c r="D9" s="5"/>
      <c r="E9" s="5" t="s">
        <v>1906</v>
      </c>
      <c r="F9" s="5" t="s">
        <v>19</v>
      </c>
      <c r="G9" s="5">
        <v>0.3</v>
      </c>
      <c r="H9" s="5">
        <v>0.3</v>
      </c>
      <c r="I9" s="5">
        <v>0.3</v>
      </c>
      <c r="J9" s="5" t="s">
        <v>1907</v>
      </c>
    </row>
    <row r="10" spans="1:10" x14ac:dyDescent="0.25">
      <c r="A10" s="5" t="s">
        <v>15</v>
      </c>
      <c r="B10" s="5" t="s">
        <v>64</v>
      </c>
      <c r="C10" s="5" t="s">
        <v>2</v>
      </c>
      <c r="D10" s="5"/>
      <c r="E10" s="5" t="s">
        <v>1908</v>
      </c>
      <c r="F10" s="5" t="s">
        <v>19</v>
      </c>
      <c r="G10" s="5">
        <v>7</v>
      </c>
      <c r="H10" s="5">
        <v>7</v>
      </c>
      <c r="I10" s="5">
        <v>7</v>
      </c>
      <c r="J10" s="5" t="s">
        <v>1909</v>
      </c>
    </row>
    <row r="11" spans="1:10" x14ac:dyDescent="0.25">
      <c r="A11" s="5" t="s">
        <v>15</v>
      </c>
      <c r="B11" s="5" t="s">
        <v>295</v>
      </c>
      <c r="C11" s="5" t="s">
        <v>2</v>
      </c>
      <c r="D11" s="5"/>
      <c r="E11" s="5" t="s">
        <v>1851</v>
      </c>
      <c r="F11" s="5" t="s">
        <v>19</v>
      </c>
      <c r="G11" s="5" t="b">
        <v>1</v>
      </c>
      <c r="H11" s="5" t="s">
        <v>2</v>
      </c>
      <c r="I11" s="5" t="s">
        <v>2</v>
      </c>
      <c r="J11" s="5" t="s">
        <v>1910</v>
      </c>
    </row>
    <row r="12" spans="1:10" x14ac:dyDescent="0.25">
      <c r="A12" s="5" t="s">
        <v>19</v>
      </c>
      <c r="B12" s="5" t="s">
        <v>64</v>
      </c>
      <c r="C12" s="5" t="s">
        <v>2</v>
      </c>
      <c r="D12" s="5">
        <f>EXACT(G11,true)</f>
      </c>
      <c r="E12" s="5" t="s">
        <v>1911</v>
      </c>
      <c r="F12" s="5" t="s">
        <v>19</v>
      </c>
      <c r="G12" s="5">
        <v>0.21</v>
      </c>
      <c r="H12" s="5">
        <v>0.21</v>
      </c>
      <c r="I12" s="5">
        <v>0.21</v>
      </c>
      <c r="J12" s="5" t="s">
        <v>1912</v>
      </c>
    </row>
    <row r="13" spans="1:10" x14ac:dyDescent="0.25">
      <c r="A13" s="5" t="s">
        <v>19</v>
      </c>
      <c r="B13" s="5" t="s">
        <v>64</v>
      </c>
      <c r="C13" s="5" t="s">
        <v>2</v>
      </c>
      <c r="D13" s="5">
        <f>EXACT(G11,true)</f>
      </c>
      <c r="E13" s="5" t="s">
        <v>1913</v>
      </c>
      <c r="F13" s="5" t="s">
        <v>19</v>
      </c>
      <c r="G13" s="5">
        <v>2.3</v>
      </c>
      <c r="H13" s="5">
        <v>2.3</v>
      </c>
      <c r="I13" s="5">
        <v>2.3</v>
      </c>
      <c r="J13" s="5" t="s">
        <v>1914</v>
      </c>
    </row>
    <row r="14" spans="1:10" x14ac:dyDescent="0.25">
      <c r="A14" s="5" t="s">
        <v>15</v>
      </c>
      <c r="B14" s="5" t="s">
        <v>295</v>
      </c>
      <c r="C14" s="5" t="s">
        <v>2</v>
      </c>
      <c r="D14" s="5"/>
      <c r="E14" s="5" t="s">
        <v>1884</v>
      </c>
      <c r="F14" s="5" t="s">
        <v>19</v>
      </c>
      <c r="G14" s="5" t="b">
        <v>1</v>
      </c>
      <c r="H14" s="5" t="b">
        <v>1</v>
      </c>
      <c r="I14" s="5" t="b">
        <v>1</v>
      </c>
      <c r="J14" s="5" t="s">
        <v>1915</v>
      </c>
    </row>
    <row r="15" spans="1:10" x14ac:dyDescent="0.25">
      <c r="A15" s="5" t="s">
        <v>19</v>
      </c>
      <c r="B15" s="5" t="s">
        <v>64</v>
      </c>
      <c r="C15" s="5" t="s">
        <v>2</v>
      </c>
      <c r="D15" s="5">
        <f>EXACT(G14,true)</f>
      </c>
      <c r="E15" s="5" t="s">
        <v>1916</v>
      </c>
      <c r="F15" s="5" t="s">
        <v>19</v>
      </c>
      <c r="G15" s="5">
        <v>5000</v>
      </c>
      <c r="H15" s="5">
        <v>5000</v>
      </c>
      <c r="I15" s="5">
        <v>5000</v>
      </c>
      <c r="J15" s="5" t="s">
        <v>1917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1890</v>
      </c>
      <c r="F5" s="5" t="s">
        <v>19</v>
      </c>
      <c r="G5" s="5" t="s">
        <v>27</v>
      </c>
      <c r="H5" s="5" t="s">
        <v>2</v>
      </c>
      <c r="I5" s="5" t="s">
        <v>2</v>
      </c>
      <c r="J5" s="5" t="s">
        <v>1891</v>
      </c>
    </row>
    <row r="6" spans="1:10" x14ac:dyDescent="0.25">
      <c r="A6" s="5" t="s">
        <v>15</v>
      </c>
      <c r="B6" s="5" t="s">
        <v>25</v>
      </c>
      <c r="C6" s="5" t="s">
        <v>2</v>
      </c>
      <c r="D6" s="5"/>
      <c r="E6" s="5" t="s">
        <v>1892</v>
      </c>
      <c r="F6" s="5" t="s">
        <v>19</v>
      </c>
      <c r="G6" s="5" t="s">
        <v>27</v>
      </c>
      <c r="H6" s="5" t="s">
        <v>2</v>
      </c>
      <c r="I6" s="5" t="s">
        <v>2</v>
      </c>
      <c r="J6" s="5" t="s">
        <v>1893</v>
      </c>
    </row>
    <row r="7" spans="1:10" x14ac:dyDescent="0.25">
      <c r="A7" s="5" t="s">
        <v>15</v>
      </c>
      <c r="B7" s="5" t="s">
        <v>64</v>
      </c>
      <c r="C7" s="5" t="s">
        <v>2</v>
      </c>
      <c r="D7" s="5"/>
      <c r="E7" s="5" t="s">
        <v>1894</v>
      </c>
      <c r="F7" s="5" t="s">
        <v>19</v>
      </c>
      <c r="G7" s="5">
        <v>150</v>
      </c>
      <c r="H7" s="5" t="s">
        <v>2</v>
      </c>
      <c r="I7" s="5" t="s">
        <v>2</v>
      </c>
      <c r="J7" s="5" t="s">
        <v>1895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1809</v>
      </c>
      <c r="F5" s="5" t="s">
        <v>19</v>
      </c>
      <c r="G5" s="5" t="s">
        <v>27</v>
      </c>
      <c r="H5" s="5" t="s">
        <v>2</v>
      </c>
      <c r="I5" s="5" t="s">
        <v>2</v>
      </c>
      <c r="J5" s="5" t="s">
        <v>1810</v>
      </c>
    </row>
    <row r="6" spans="1:10" x14ac:dyDescent="0.25">
      <c r="A6" s="5" t="s">
        <v>15</v>
      </c>
      <c r="B6" s="5" t="s">
        <v>64</v>
      </c>
      <c r="C6" s="5" t="s">
        <v>2</v>
      </c>
      <c r="D6" s="5"/>
      <c r="E6" s="5" t="s">
        <v>859</v>
      </c>
      <c r="F6" s="5" t="s">
        <v>19</v>
      </c>
      <c r="G6" s="5">
        <v>1</v>
      </c>
      <c r="H6" s="5" t="s">
        <v>2</v>
      </c>
      <c r="I6" s="5" t="s">
        <v>2</v>
      </c>
      <c r="J6" s="5" t="s">
        <v>1811</v>
      </c>
    </row>
    <row r="7" spans="1:10" x14ac:dyDescent="0.25">
      <c r="A7" s="5" t="s">
        <v>15</v>
      </c>
      <c r="B7" s="5" t="s">
        <v>64</v>
      </c>
      <c r="C7" s="5" t="s">
        <v>2</v>
      </c>
      <c r="D7" s="5"/>
      <c r="E7" s="5" t="s">
        <v>860</v>
      </c>
      <c r="F7" s="5" t="s">
        <v>19</v>
      </c>
      <c r="G7" s="5">
        <v>1</v>
      </c>
      <c r="H7" s="5" t="s">
        <v>2</v>
      </c>
      <c r="I7" s="5" t="s">
        <v>2</v>
      </c>
      <c r="J7" s="5" t="s">
        <v>1812</v>
      </c>
    </row>
    <row r="8" spans="1:10" x14ac:dyDescent="0.25">
      <c r="A8" s="5" t="s">
        <v>15</v>
      </c>
      <c r="B8" s="5" t="s">
        <v>64</v>
      </c>
      <c r="C8" s="5" t="s">
        <v>2</v>
      </c>
      <c r="D8" s="5"/>
      <c r="E8" s="5" t="s">
        <v>861</v>
      </c>
      <c r="F8" s="5" t="s">
        <v>19</v>
      </c>
      <c r="G8" s="5">
        <v>1</v>
      </c>
      <c r="H8" s="5" t="s">
        <v>2</v>
      </c>
      <c r="I8" s="5" t="s">
        <v>2</v>
      </c>
      <c r="J8" s="5" t="s">
        <v>1813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2959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1817</v>
      </c>
    </row>
    <row r="6" spans="1:10" x14ac:dyDescent="0.25">
      <c r="A6" s="5" t="s">
        <v>15</v>
      </c>
      <c r="B6" s="5" t="s">
        <v>64</v>
      </c>
      <c r="C6" s="5" t="s">
        <v>2</v>
      </c>
      <c r="D6" s="5"/>
      <c r="E6" s="5" t="s">
        <v>867</v>
      </c>
      <c r="F6" s="5" t="s">
        <v>19</v>
      </c>
      <c r="G6" s="5">
        <v>1</v>
      </c>
      <c r="H6" s="5" t="s">
        <v>2</v>
      </c>
      <c r="I6" s="5" t="s">
        <v>2</v>
      </c>
      <c r="J6" s="5" t="s">
        <v>1818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1817</v>
      </c>
    </row>
    <row r="6" spans="1:10" x14ac:dyDescent="0.25">
      <c r="A6" s="5" t="s">
        <v>19</v>
      </c>
      <c r="B6" s="5" t="s">
        <v>25</v>
      </c>
      <c r="C6" s="5" t="s">
        <v>2</v>
      </c>
      <c r="D6" s="5"/>
      <c r="E6" s="5" t="s">
        <v>872</v>
      </c>
      <c r="F6" s="5" t="s">
        <v>19</v>
      </c>
      <c r="G6" s="5" t="s">
        <v>27</v>
      </c>
      <c r="H6" s="5" t="s">
        <v>2</v>
      </c>
      <c r="I6" s="5" t="s">
        <v>2</v>
      </c>
      <c r="J6" s="5" t="s">
        <v>1822</v>
      </c>
    </row>
    <row r="7" spans="1:10" x14ac:dyDescent="0.25">
      <c r="A7" s="5" t="s">
        <v>15</v>
      </c>
      <c r="B7" s="5" t="s">
        <v>64</v>
      </c>
      <c r="C7" s="5" t="s">
        <v>2</v>
      </c>
      <c r="D7" s="5"/>
      <c r="E7" s="5" t="s">
        <v>1823</v>
      </c>
      <c r="F7" s="5" t="s">
        <v>19</v>
      </c>
      <c r="G7" s="5">
        <v>1</v>
      </c>
      <c r="H7" s="5" t="s">
        <v>2</v>
      </c>
      <c r="I7" s="5" t="s">
        <v>2</v>
      </c>
      <c r="J7" s="5" t="s">
        <v>1824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1828</v>
      </c>
      <c r="F5" s="5" t="s">
        <v>19</v>
      </c>
      <c r="G5" s="5" t="s">
        <v>27</v>
      </c>
      <c r="H5" s="5" t="s">
        <v>2</v>
      </c>
      <c r="I5" s="5" t="s">
        <v>2</v>
      </c>
      <c r="J5" s="5" t="s">
        <v>1829</v>
      </c>
    </row>
    <row r="6" spans="1:10" x14ac:dyDescent="0.25">
      <c r="A6" s="5" t="s">
        <v>15</v>
      </c>
      <c r="B6" s="5" t="s">
        <v>64</v>
      </c>
      <c r="C6" s="5" t="s">
        <v>2</v>
      </c>
      <c r="D6" s="5"/>
      <c r="E6" s="5" t="s">
        <v>1830</v>
      </c>
      <c r="F6" s="5" t="s">
        <v>19</v>
      </c>
      <c r="G6" s="5">
        <v>1</v>
      </c>
      <c r="H6" s="5" t="s">
        <v>2</v>
      </c>
      <c r="I6" s="5" t="s">
        <v>2</v>
      </c>
      <c r="J6" s="5" t="s">
        <v>1831</v>
      </c>
    </row>
    <row r="7" spans="1:10" x14ac:dyDescent="0.25">
      <c r="A7" s="5" t="s">
        <v>15</v>
      </c>
      <c r="B7" s="5" t="s">
        <v>25</v>
      </c>
      <c r="C7" s="5" t="s">
        <v>2</v>
      </c>
      <c r="D7" s="5"/>
      <c r="E7" s="5" t="s">
        <v>1832</v>
      </c>
      <c r="F7" s="5" t="s">
        <v>19</v>
      </c>
      <c r="G7" s="5" t="s">
        <v>27</v>
      </c>
      <c r="H7" s="5" t="s">
        <v>2</v>
      </c>
      <c r="I7" s="5" t="s">
        <v>2</v>
      </c>
      <c r="J7" s="5" t="s">
        <v>1833</v>
      </c>
    </row>
    <row r="8" spans="1:10" x14ac:dyDescent="0.25">
      <c r="A8" s="5" t="s">
        <v>15</v>
      </c>
      <c r="B8" s="5" t="s">
        <v>64</v>
      </c>
      <c r="C8" s="5" t="s">
        <v>2</v>
      </c>
      <c r="D8" s="5"/>
      <c r="E8" s="5" t="s">
        <v>1070</v>
      </c>
      <c r="F8" s="5" t="s">
        <v>19</v>
      </c>
      <c r="G8" s="5">
        <v>1</v>
      </c>
      <c r="H8" s="5" t="s">
        <v>2</v>
      </c>
      <c r="I8" s="5" t="s">
        <v>2</v>
      </c>
      <c r="J8" s="5" t="s">
        <v>1834</v>
      </c>
    </row>
    <row r="9" spans="1:10" x14ac:dyDescent="0.25">
      <c r="A9" s="5" t="s">
        <v>15</v>
      </c>
      <c r="B9" s="5" t="s">
        <v>64</v>
      </c>
      <c r="C9" s="5" t="s">
        <v>2</v>
      </c>
      <c r="D9" s="5"/>
      <c r="E9" s="5" t="s">
        <v>1071</v>
      </c>
      <c r="F9" s="5" t="s">
        <v>19</v>
      </c>
      <c r="G9" s="5">
        <v>1</v>
      </c>
      <c r="H9" s="5" t="s">
        <v>2</v>
      </c>
      <c r="I9" s="5" t="s">
        <v>2</v>
      </c>
      <c r="J9" s="5" t="s">
        <v>1835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1839</v>
      </c>
      <c r="F5" s="5" t="s">
        <v>19</v>
      </c>
      <c r="G5" s="5" t="s">
        <v>27</v>
      </c>
      <c r="H5" s="5" t="s">
        <v>2</v>
      </c>
      <c r="I5" s="5" t="s">
        <v>2</v>
      </c>
      <c r="J5" s="5" t="s">
        <v>1829</v>
      </c>
    </row>
    <row r="6" spans="1:10" x14ac:dyDescent="0.25">
      <c r="A6" s="5" t="s">
        <v>15</v>
      </c>
      <c r="B6" s="5" t="s">
        <v>64</v>
      </c>
      <c r="C6" s="5" t="s">
        <v>2</v>
      </c>
      <c r="D6" s="5"/>
      <c r="E6" s="5" t="s">
        <v>1840</v>
      </c>
      <c r="F6" s="5" t="s">
        <v>19</v>
      </c>
      <c r="G6" s="5">
        <v>1</v>
      </c>
      <c r="H6" s="5" t="s">
        <v>2</v>
      </c>
      <c r="I6" s="5" t="s">
        <v>2</v>
      </c>
      <c r="J6" s="5" t="s">
        <v>1841</v>
      </c>
    </row>
    <row r="7" spans="1:10" x14ac:dyDescent="0.25">
      <c r="A7" s="5" t="s">
        <v>15</v>
      </c>
      <c r="B7" s="5" t="s">
        <v>64</v>
      </c>
      <c r="C7" s="5" t="s">
        <v>2</v>
      </c>
      <c r="D7" s="5"/>
      <c r="E7" s="5" t="s">
        <v>1842</v>
      </c>
      <c r="F7" s="5" t="s">
        <v>19</v>
      </c>
      <c r="G7" s="5">
        <v>1</v>
      </c>
      <c r="H7" s="5" t="s">
        <v>2</v>
      </c>
      <c r="I7" s="5" t="s">
        <v>2</v>
      </c>
      <c r="J7" s="5" t="s">
        <v>1843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1806</v>
      </c>
      <c r="C5" s="5" t="s">
        <v>2</v>
      </c>
      <c r="D5" s="5"/>
      <c r="E5" s="5" t="s">
        <v>1807</v>
      </c>
      <c r="F5" s="5" t="s">
        <v>15</v>
      </c>
      <c r="G5" s="5" t="s">
        <v>2</v>
      </c>
      <c r="H5" s="5" t="s">
        <v>2</v>
      </c>
      <c r="I5" s="5" t="s">
        <v>2</v>
      </c>
      <c r="J5" s="5" t="s">
        <v>1808</v>
      </c>
    </row>
    <row r="6" spans="1:10" x14ac:dyDescent="0.25" outlineLevel="1" collapsed="1">
      <c r="A6" s="7" t="s">
        <v>19</v>
      </c>
      <c r="B6" s="7" t="s">
        <v>25</v>
      </c>
      <c r="C6" s="7" t="s">
        <v>2</v>
      </c>
      <c r="D6" s="7"/>
      <c r="E6" s="7" t="s">
        <v>1809</v>
      </c>
      <c r="F6" s="7" t="s">
        <v>19</v>
      </c>
      <c r="G6" s="7" t="s">
        <v>27</v>
      </c>
      <c r="H6" s="7" t="s">
        <v>2</v>
      </c>
      <c r="I6" s="7" t="s">
        <v>2</v>
      </c>
      <c r="J6" s="7" t="s">
        <v>1810</v>
      </c>
    </row>
    <row r="7" spans="1:10" x14ac:dyDescent="0.25" outlineLevel="1" collapsed="1">
      <c r="A7" s="7" t="s">
        <v>15</v>
      </c>
      <c r="B7" s="7" t="s">
        <v>64</v>
      </c>
      <c r="C7" s="7" t="s">
        <v>2</v>
      </c>
      <c r="D7" s="7"/>
      <c r="E7" s="7" t="s">
        <v>859</v>
      </c>
      <c r="F7" s="7" t="s">
        <v>19</v>
      </c>
      <c r="G7" s="7">
        <v>1</v>
      </c>
      <c r="H7" s="7" t="s">
        <v>2</v>
      </c>
      <c r="I7" s="7" t="s">
        <v>2</v>
      </c>
      <c r="J7" s="7" t="s">
        <v>1811</v>
      </c>
    </row>
    <row r="8" spans="1:10" x14ac:dyDescent="0.25" outlineLevel="1" collapsed="1">
      <c r="A8" s="7" t="s">
        <v>15</v>
      </c>
      <c r="B8" s="7" t="s">
        <v>64</v>
      </c>
      <c r="C8" s="7" t="s">
        <v>2</v>
      </c>
      <c r="D8" s="7"/>
      <c r="E8" s="7" t="s">
        <v>860</v>
      </c>
      <c r="F8" s="7" t="s">
        <v>19</v>
      </c>
      <c r="G8" s="7">
        <v>1</v>
      </c>
      <c r="H8" s="7" t="s">
        <v>2</v>
      </c>
      <c r="I8" s="7" t="s">
        <v>2</v>
      </c>
      <c r="J8" s="7" t="s">
        <v>1812</v>
      </c>
    </row>
    <row r="9" spans="1:10" x14ac:dyDescent="0.25" outlineLevel="1" collapsed="1">
      <c r="A9" s="7" t="s">
        <v>15</v>
      </c>
      <c r="B9" s="7" t="s">
        <v>64</v>
      </c>
      <c r="C9" s="7" t="s">
        <v>2</v>
      </c>
      <c r="D9" s="7"/>
      <c r="E9" s="7" t="s">
        <v>861</v>
      </c>
      <c r="F9" s="7" t="s">
        <v>19</v>
      </c>
      <c r="G9" s="7">
        <v>1</v>
      </c>
      <c r="H9" s="7" t="s">
        <v>2</v>
      </c>
      <c r="I9" s="7" t="s">
        <v>2</v>
      </c>
      <c r="J9" s="7" t="s">
        <v>1813</v>
      </c>
    </row>
    <row r="10" spans="1:10" x14ac:dyDescent="0.25">
      <c r="A10" s="5" t="s">
        <v>15</v>
      </c>
      <c r="B10" s="6" t="s">
        <v>1814</v>
      </c>
      <c r="C10" s="5" t="s">
        <v>2</v>
      </c>
      <c r="D10" s="5"/>
      <c r="E10" s="5" t="s">
        <v>1815</v>
      </c>
      <c r="F10" s="5" t="s">
        <v>15</v>
      </c>
      <c r="G10" s="5" t="s">
        <v>2</v>
      </c>
      <c r="H10" s="5" t="s">
        <v>2</v>
      </c>
      <c r="I10" s="5" t="s">
        <v>2</v>
      </c>
      <c r="J10" s="5" t="s">
        <v>1816</v>
      </c>
    </row>
    <row r="11" spans="1:10" x14ac:dyDescent="0.25" outlineLevel="1" collapsed="1">
      <c r="A11" s="7" t="s">
        <v>19</v>
      </c>
      <c r="B11" s="7" t="s">
        <v>25</v>
      </c>
      <c r="C11" s="7" t="s">
        <v>2</v>
      </c>
      <c r="D11" s="7"/>
      <c r="E11" s="7" t="s">
        <v>866</v>
      </c>
      <c r="F11" s="7" t="s">
        <v>19</v>
      </c>
      <c r="G11" s="7" t="s">
        <v>27</v>
      </c>
      <c r="H11" s="7" t="s">
        <v>2</v>
      </c>
      <c r="I11" s="7" t="s">
        <v>2</v>
      </c>
      <c r="J11" s="7" t="s">
        <v>1817</v>
      </c>
    </row>
    <row r="12" spans="1:10" x14ac:dyDescent="0.25" outlineLevel="1" collapsed="1">
      <c r="A12" s="7" t="s">
        <v>15</v>
      </c>
      <c r="B12" s="7" t="s">
        <v>64</v>
      </c>
      <c r="C12" s="7" t="s">
        <v>2</v>
      </c>
      <c r="D12" s="7"/>
      <c r="E12" s="7" t="s">
        <v>867</v>
      </c>
      <c r="F12" s="7" t="s">
        <v>19</v>
      </c>
      <c r="G12" s="7">
        <v>1</v>
      </c>
      <c r="H12" s="7" t="s">
        <v>2</v>
      </c>
      <c r="I12" s="7" t="s">
        <v>2</v>
      </c>
      <c r="J12" s="7" t="s">
        <v>1818</v>
      </c>
    </row>
    <row r="13" spans="1:10" x14ac:dyDescent="0.25">
      <c r="A13" s="5" t="s">
        <v>15</v>
      </c>
      <c r="B13" s="6" t="s">
        <v>1819</v>
      </c>
      <c r="C13" s="5" t="s">
        <v>2</v>
      </c>
      <c r="D13" s="5"/>
      <c r="E13" s="5" t="s">
        <v>1820</v>
      </c>
      <c r="F13" s="5" t="s">
        <v>15</v>
      </c>
      <c r="G13" s="5" t="s">
        <v>2</v>
      </c>
      <c r="H13" s="5" t="s">
        <v>2</v>
      </c>
      <c r="I13" s="5" t="s">
        <v>2</v>
      </c>
      <c r="J13" s="5" t="s">
        <v>1821</v>
      </c>
    </row>
    <row r="14" spans="1:10" x14ac:dyDescent="0.25" outlineLevel="1" collapsed="1">
      <c r="A14" s="7" t="s">
        <v>19</v>
      </c>
      <c r="B14" s="7" t="s">
        <v>25</v>
      </c>
      <c r="C14" s="7" t="s">
        <v>2</v>
      </c>
      <c r="D14" s="7"/>
      <c r="E14" s="7" t="s">
        <v>866</v>
      </c>
      <c r="F14" s="7" t="s">
        <v>19</v>
      </c>
      <c r="G14" s="7" t="s">
        <v>27</v>
      </c>
      <c r="H14" s="7" t="s">
        <v>2</v>
      </c>
      <c r="I14" s="7" t="s">
        <v>2</v>
      </c>
      <c r="J14" s="7" t="s">
        <v>1817</v>
      </c>
    </row>
    <row r="15" spans="1:10" x14ac:dyDescent="0.25" outlineLevel="1" collapsed="1">
      <c r="A15" s="7" t="s">
        <v>19</v>
      </c>
      <c r="B15" s="7" t="s">
        <v>25</v>
      </c>
      <c r="C15" s="7" t="s">
        <v>2</v>
      </c>
      <c r="D15" s="7"/>
      <c r="E15" s="7" t="s">
        <v>872</v>
      </c>
      <c r="F15" s="7" t="s">
        <v>19</v>
      </c>
      <c r="G15" s="7" t="s">
        <v>27</v>
      </c>
      <c r="H15" s="7" t="s">
        <v>2</v>
      </c>
      <c r="I15" s="7" t="s">
        <v>2</v>
      </c>
      <c r="J15" s="7" t="s">
        <v>1822</v>
      </c>
    </row>
    <row r="16" spans="1:10" x14ac:dyDescent="0.25" outlineLevel="1" collapsed="1">
      <c r="A16" s="7" t="s">
        <v>15</v>
      </c>
      <c r="B16" s="7" t="s">
        <v>64</v>
      </c>
      <c r="C16" s="7" t="s">
        <v>2</v>
      </c>
      <c r="D16" s="7"/>
      <c r="E16" s="7" t="s">
        <v>1823</v>
      </c>
      <c r="F16" s="7" t="s">
        <v>19</v>
      </c>
      <c r="G16" s="7">
        <v>1</v>
      </c>
      <c r="H16" s="7" t="s">
        <v>2</v>
      </c>
      <c r="I16" s="7" t="s">
        <v>2</v>
      </c>
      <c r="J16" s="7" t="s">
        <v>1824</v>
      </c>
    </row>
    <row r="17" spans="1:10" x14ac:dyDescent="0.25">
      <c r="A17" s="5" t="s">
        <v>15</v>
      </c>
      <c r="B17" s="6" t="s">
        <v>1825</v>
      </c>
      <c r="C17" s="5" t="s">
        <v>2</v>
      </c>
      <c r="D17" s="5"/>
      <c r="E17" s="5" t="s">
        <v>1826</v>
      </c>
      <c r="F17" s="5" t="s">
        <v>15</v>
      </c>
      <c r="G17" s="5" t="s">
        <v>2</v>
      </c>
      <c r="H17" s="5" t="s">
        <v>2</v>
      </c>
      <c r="I17" s="5" t="s">
        <v>2</v>
      </c>
      <c r="J17" s="5" t="s">
        <v>1827</v>
      </c>
    </row>
    <row r="18" spans="1:10" x14ac:dyDescent="0.25" outlineLevel="1" collapsed="1">
      <c r="A18" s="7" t="s">
        <v>19</v>
      </c>
      <c r="B18" s="7" t="s">
        <v>25</v>
      </c>
      <c r="C18" s="7" t="s">
        <v>2</v>
      </c>
      <c r="D18" s="7"/>
      <c r="E18" s="7" t="s">
        <v>1828</v>
      </c>
      <c r="F18" s="7" t="s">
        <v>19</v>
      </c>
      <c r="G18" s="7" t="s">
        <v>27</v>
      </c>
      <c r="H18" s="7" t="s">
        <v>2</v>
      </c>
      <c r="I18" s="7" t="s">
        <v>2</v>
      </c>
      <c r="J18" s="7" t="s">
        <v>1829</v>
      </c>
    </row>
    <row r="19" spans="1:10" x14ac:dyDescent="0.25" outlineLevel="1" collapsed="1">
      <c r="A19" s="7" t="s">
        <v>15</v>
      </c>
      <c r="B19" s="7" t="s">
        <v>64</v>
      </c>
      <c r="C19" s="7" t="s">
        <v>2</v>
      </c>
      <c r="D19" s="7"/>
      <c r="E19" s="7" t="s">
        <v>1830</v>
      </c>
      <c r="F19" s="7" t="s">
        <v>19</v>
      </c>
      <c r="G19" s="7">
        <v>1</v>
      </c>
      <c r="H19" s="7" t="s">
        <v>2</v>
      </c>
      <c r="I19" s="7" t="s">
        <v>2</v>
      </c>
      <c r="J19" s="7" t="s">
        <v>1831</v>
      </c>
    </row>
    <row r="20" spans="1:10" x14ac:dyDescent="0.25" outlineLevel="1" collapsed="1">
      <c r="A20" s="7" t="s">
        <v>15</v>
      </c>
      <c r="B20" s="7" t="s">
        <v>25</v>
      </c>
      <c r="C20" s="7" t="s">
        <v>2</v>
      </c>
      <c r="D20" s="7"/>
      <c r="E20" s="7" t="s">
        <v>1832</v>
      </c>
      <c r="F20" s="7" t="s">
        <v>19</v>
      </c>
      <c r="G20" s="7" t="s">
        <v>27</v>
      </c>
      <c r="H20" s="7" t="s">
        <v>2</v>
      </c>
      <c r="I20" s="7" t="s">
        <v>2</v>
      </c>
      <c r="J20" s="7" t="s">
        <v>1833</v>
      </c>
    </row>
    <row r="21" spans="1:10" x14ac:dyDescent="0.25" outlineLevel="1" collapsed="1">
      <c r="A21" s="7" t="s">
        <v>15</v>
      </c>
      <c r="B21" s="7" t="s">
        <v>64</v>
      </c>
      <c r="C21" s="7" t="s">
        <v>2</v>
      </c>
      <c r="D21" s="7"/>
      <c r="E21" s="7" t="s">
        <v>1070</v>
      </c>
      <c r="F21" s="7" t="s">
        <v>19</v>
      </c>
      <c r="G21" s="7">
        <v>1</v>
      </c>
      <c r="H21" s="7" t="s">
        <v>2</v>
      </c>
      <c r="I21" s="7" t="s">
        <v>2</v>
      </c>
      <c r="J21" s="7" t="s">
        <v>1834</v>
      </c>
    </row>
    <row r="22" spans="1:10" x14ac:dyDescent="0.25" outlineLevel="1" collapsed="1">
      <c r="A22" s="7" t="s">
        <v>15</v>
      </c>
      <c r="B22" s="7" t="s">
        <v>64</v>
      </c>
      <c r="C22" s="7" t="s">
        <v>2</v>
      </c>
      <c r="D22" s="7"/>
      <c r="E22" s="7" t="s">
        <v>1071</v>
      </c>
      <c r="F22" s="7" t="s">
        <v>19</v>
      </c>
      <c r="G22" s="7">
        <v>1</v>
      </c>
      <c r="H22" s="7" t="s">
        <v>2</v>
      </c>
      <c r="I22" s="7" t="s">
        <v>2</v>
      </c>
      <c r="J22" s="7" t="s">
        <v>1835</v>
      </c>
    </row>
    <row r="23" spans="1:10" x14ac:dyDescent="0.25">
      <c r="A23" s="5" t="s">
        <v>15</v>
      </c>
      <c r="B23" s="6" t="s">
        <v>1836</v>
      </c>
      <c r="C23" s="5" t="s">
        <v>2</v>
      </c>
      <c r="D23" s="5"/>
      <c r="E23" s="5" t="s">
        <v>1837</v>
      </c>
      <c r="F23" s="5" t="s">
        <v>15</v>
      </c>
      <c r="G23" s="5" t="s">
        <v>2</v>
      </c>
      <c r="H23" s="5" t="s">
        <v>2</v>
      </c>
      <c r="I23" s="5" t="s">
        <v>2</v>
      </c>
      <c r="J23" s="5" t="s">
        <v>1838</v>
      </c>
    </row>
    <row r="24" spans="1:10" x14ac:dyDescent="0.25" outlineLevel="1" collapsed="1">
      <c r="A24" s="7" t="s">
        <v>19</v>
      </c>
      <c r="B24" s="7" t="s">
        <v>25</v>
      </c>
      <c r="C24" s="7" t="s">
        <v>2</v>
      </c>
      <c r="D24" s="7"/>
      <c r="E24" s="7" t="s">
        <v>1839</v>
      </c>
      <c r="F24" s="7" t="s">
        <v>19</v>
      </c>
      <c r="G24" s="7" t="s">
        <v>27</v>
      </c>
      <c r="H24" s="7" t="s">
        <v>2</v>
      </c>
      <c r="I24" s="7" t="s">
        <v>2</v>
      </c>
      <c r="J24" s="7" t="s">
        <v>1829</v>
      </c>
    </row>
    <row r="25" spans="1:10" x14ac:dyDescent="0.25" outlineLevel="1" collapsed="1">
      <c r="A25" s="7" t="s">
        <v>15</v>
      </c>
      <c r="B25" s="7" t="s">
        <v>64</v>
      </c>
      <c r="C25" s="7" t="s">
        <v>2</v>
      </c>
      <c r="D25" s="7"/>
      <c r="E25" s="7" t="s">
        <v>1840</v>
      </c>
      <c r="F25" s="7" t="s">
        <v>19</v>
      </c>
      <c r="G25" s="7">
        <v>1</v>
      </c>
      <c r="H25" s="7" t="s">
        <v>2</v>
      </c>
      <c r="I25" s="7" t="s">
        <v>2</v>
      </c>
      <c r="J25" s="7" t="s">
        <v>1841</v>
      </c>
    </row>
    <row r="26" spans="1:10" x14ac:dyDescent="0.25" outlineLevel="1" collapsed="1">
      <c r="A26" s="7" t="s">
        <v>15</v>
      </c>
      <c r="B26" s="7" t="s">
        <v>64</v>
      </c>
      <c r="C26" s="7" t="s">
        <v>2</v>
      </c>
      <c r="D26" s="7"/>
      <c r="E26" s="7" t="s">
        <v>1842</v>
      </c>
      <c r="F26" s="7" t="s">
        <v>19</v>
      </c>
      <c r="G26" s="7">
        <v>1</v>
      </c>
      <c r="H26" s="7" t="s">
        <v>2</v>
      </c>
      <c r="I26" s="7" t="s">
        <v>2</v>
      </c>
      <c r="J26" s="7" t="s">
        <v>1843</v>
      </c>
    </row>
  </sheetData>
  <mergeCells count="3">
    <mergeCell ref="A1:J1"/>
    <mergeCell ref="B2:J2"/>
    <mergeCell ref="B3:J3"/>
  </mergeCells>
  <hyperlinks>
    <hyperlink ref="B5" r:id="rId1" location="#'(New) Wood Product Inputs tabl'!A1"/>
    <hyperlink ref="B10" r:id="rId2" location="#'(New) Wood Product Inputs t 1'!A1"/>
    <hyperlink ref="B13" r:id="rId3" location="#'(New) Wood Product Inputs t 2'!A1"/>
    <hyperlink ref="B17" r:id="rId4" location="#'(New) Wood Product Inputs t 3'!A1"/>
    <hyperlink ref="B23" r:id="rId5" location="#'(New) Wood Product Inputs t 4'!A1"/>
  </hyperlinks>
  <pageMargins left="0.7" right="0.7" top="0.75" bottom="0.75" header="0.3" footer="0.3"/>
  <pageSetup orientation="portrait" horizontalDpi="4294967295" verticalDpi="4294967295" scale="100" fitToWidth="1" fitToHeight="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2213</v>
      </c>
      <c r="B1" s="1"/>
      <c r="C1" s="1"/>
      <c r="D1" s="1"/>
      <c r="E1" s="1"/>
      <c r="F1" s="1"/>
      <c r="G1" s="1"/>
      <c r="H1" s="1"/>
      <c r="I1" s="1"/>
      <c r="J1" s="1"/>
    </row>
    <row r="2" spans="1:10" x14ac:dyDescent="0.25">
      <c r="A2" s="2" t="s">
        <v>1</v>
      </c>
      <c r="B2" s="3" t="s">
        <v>2963</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2216</v>
      </c>
      <c r="F5" s="5" t="s">
        <v>19</v>
      </c>
      <c r="G5" s="5" t="b">
        <v>1</v>
      </c>
      <c r="H5" s="5" t="s">
        <v>2</v>
      </c>
      <c r="I5" s="5" t="s">
        <v>2</v>
      </c>
      <c r="J5" s="5" t="s">
        <v>2217</v>
      </c>
    </row>
    <row r="6" spans="1:10" x14ac:dyDescent="0.25">
      <c r="A6" s="5" t="s">
        <v>19</v>
      </c>
      <c r="B6" s="6" t="s">
        <v>2218</v>
      </c>
      <c r="C6" s="5" t="s">
        <v>2</v>
      </c>
      <c r="D6" s="5">
        <f>EXACT(G5,true)</f>
      </c>
      <c r="E6" s="5" t="s">
        <v>2219</v>
      </c>
      <c r="F6" s="5" t="s">
        <v>15</v>
      </c>
      <c r="G6" s="5" t="s">
        <v>2</v>
      </c>
      <c r="H6" s="5" t="s">
        <v>2</v>
      </c>
      <c r="I6" s="5" t="s">
        <v>2</v>
      </c>
      <c r="J6" s="5" t="s">
        <v>2220</v>
      </c>
    </row>
    <row r="7" spans="1:10" x14ac:dyDescent="0.25" outlineLevel="1" collapsed="1">
      <c r="A7" s="7" t="s">
        <v>15</v>
      </c>
      <c r="B7" s="7" t="s">
        <v>64</v>
      </c>
      <c r="C7" s="7" t="s">
        <v>2</v>
      </c>
      <c r="D7" s="7"/>
      <c r="E7" s="7" t="s">
        <v>2221</v>
      </c>
      <c r="F7" s="7" t="s">
        <v>19</v>
      </c>
      <c r="G7" s="7">
        <v>7</v>
      </c>
      <c r="H7" s="7" t="s">
        <v>2</v>
      </c>
      <c r="I7" s="7" t="s">
        <v>2</v>
      </c>
      <c r="J7" s="7" t="s">
        <v>2222</v>
      </c>
    </row>
    <row r="8" spans="1:10" x14ac:dyDescent="0.25" outlineLevel="1" collapsed="1">
      <c r="A8" s="8" t="s">
        <v>15</v>
      </c>
      <c r="B8" s="9" t="s">
        <v>2223</v>
      </c>
      <c r="C8" s="8" t="s">
        <v>2</v>
      </c>
      <c r="D8" s="8"/>
      <c r="E8" s="8" t="s">
        <v>2224</v>
      </c>
      <c r="F8" s="8" t="s">
        <v>15</v>
      </c>
      <c r="G8" s="8" t="s">
        <v>2</v>
      </c>
      <c r="H8" s="8" t="s">
        <v>2</v>
      </c>
      <c r="I8" s="8" t="s">
        <v>2</v>
      </c>
      <c r="J8" s="8" t="s">
        <v>2225</v>
      </c>
    </row>
    <row r="9" spans="1:10" x14ac:dyDescent="0.25" outlineLevel="2" collapsed="1">
      <c r="A9" s="7" t="s">
        <v>15</v>
      </c>
      <c r="B9" s="7" t="s">
        <v>25</v>
      </c>
      <c r="C9" s="7" t="s">
        <v>2</v>
      </c>
      <c r="D9" s="7"/>
      <c r="E9" s="7" t="s">
        <v>2226</v>
      </c>
      <c r="F9" s="7" t="s">
        <v>19</v>
      </c>
      <c r="G9" s="7" t="s">
        <v>952</v>
      </c>
      <c r="H9" s="7" t="s">
        <v>2</v>
      </c>
      <c r="I9" s="7" t="s">
        <v>2</v>
      </c>
      <c r="J9" s="7" t="s">
        <v>2227</v>
      </c>
    </row>
    <row r="10" spans="1:10" x14ac:dyDescent="0.25" outlineLevel="2" collapsed="1">
      <c r="A10" s="7" t="s">
        <v>15</v>
      </c>
      <c r="B10" s="7" t="s">
        <v>64</v>
      </c>
      <c r="C10" s="7" t="s">
        <v>2</v>
      </c>
      <c r="D10" s="7"/>
      <c r="E10" s="7" t="s">
        <v>2228</v>
      </c>
      <c r="F10" s="7" t="s">
        <v>19</v>
      </c>
      <c r="G10" s="7">
        <v>1.5</v>
      </c>
      <c r="H10" s="7" t="s">
        <v>2</v>
      </c>
      <c r="I10" s="7" t="s">
        <v>2</v>
      </c>
      <c r="J10" s="7" t="s">
        <v>2229</v>
      </c>
    </row>
    <row r="11" spans="1:10" x14ac:dyDescent="0.25" outlineLevel="2" collapsed="1">
      <c r="A11" s="7" t="s">
        <v>15</v>
      </c>
      <c r="B11" s="7" t="s">
        <v>64</v>
      </c>
      <c r="C11" s="7" t="s">
        <v>2</v>
      </c>
      <c r="D11" s="7"/>
      <c r="E11" s="7" t="s">
        <v>2230</v>
      </c>
      <c r="F11" s="7" t="s">
        <v>19</v>
      </c>
      <c r="G11" s="7">
        <v>1</v>
      </c>
      <c r="H11" s="7" t="s">
        <v>2</v>
      </c>
      <c r="I11" s="7" t="s">
        <v>2</v>
      </c>
      <c r="J11" s="7" t="s">
        <v>2231</v>
      </c>
    </row>
    <row r="12" spans="1:10" x14ac:dyDescent="0.25" outlineLevel="2" collapsed="1">
      <c r="A12" s="7" t="s">
        <v>15</v>
      </c>
      <c r="B12" s="7" t="s">
        <v>64</v>
      </c>
      <c r="C12" s="7" t="s">
        <v>2</v>
      </c>
      <c r="D12" s="7"/>
      <c r="E12" s="7" t="s">
        <v>2232</v>
      </c>
      <c r="F12" s="7" t="s">
        <v>19</v>
      </c>
      <c r="G12" s="7">
        <v>0.5</v>
      </c>
      <c r="H12" s="7" t="s">
        <v>2</v>
      </c>
      <c r="I12" s="7" t="s">
        <v>2</v>
      </c>
      <c r="J12" s="7" t="s">
        <v>2233</v>
      </c>
    </row>
    <row r="13" spans="1:10" x14ac:dyDescent="0.25">
      <c r="A13" s="5" t="s">
        <v>15</v>
      </c>
      <c r="B13" s="5" t="s">
        <v>295</v>
      </c>
      <c r="C13" s="5" t="s">
        <v>2</v>
      </c>
      <c r="D13" s="5"/>
      <c r="E13" s="5" t="s">
        <v>2234</v>
      </c>
      <c r="F13" s="5" t="s">
        <v>19</v>
      </c>
      <c r="G13" s="5" t="b">
        <v>1</v>
      </c>
      <c r="H13" s="5" t="s">
        <v>2</v>
      </c>
      <c r="I13" s="5" t="s">
        <v>2</v>
      </c>
      <c r="J13" s="5" t="s">
        <v>2235</v>
      </c>
    </row>
    <row r="14" spans="1:10" x14ac:dyDescent="0.25">
      <c r="A14" s="5" t="s">
        <v>19</v>
      </c>
      <c r="B14" s="6" t="s">
        <v>2236</v>
      </c>
      <c r="C14" s="5" t="s">
        <v>2</v>
      </c>
      <c r="D14" s="5">
        <f>EXACT(G13,true)</f>
      </c>
      <c r="E14" s="5" t="s">
        <v>2237</v>
      </c>
      <c r="F14" s="5" t="s">
        <v>19</v>
      </c>
      <c r="G14" s="5" t="s">
        <v>2</v>
      </c>
      <c r="H14" s="5" t="s">
        <v>2</v>
      </c>
      <c r="I14" s="5" t="s">
        <v>2</v>
      </c>
      <c r="J14" s="5" t="s">
        <v>2238</v>
      </c>
    </row>
    <row r="15" spans="1:10" x14ac:dyDescent="0.25" outlineLevel="1" collapsed="1">
      <c r="A15" s="7" t="s">
        <v>15</v>
      </c>
      <c r="B15" s="7" t="s">
        <v>64</v>
      </c>
      <c r="C15" s="7" t="s">
        <v>2</v>
      </c>
      <c r="D15" s="7"/>
      <c r="E15" s="7" t="s">
        <v>2221</v>
      </c>
      <c r="F15" s="7" t="s">
        <v>19</v>
      </c>
      <c r="G15" s="7">
        <v>7</v>
      </c>
      <c r="H15" s="7" t="s">
        <v>2</v>
      </c>
      <c r="I15" s="7" t="s">
        <v>2</v>
      </c>
      <c r="J15" s="7" t="s">
        <v>2222</v>
      </c>
    </row>
    <row r="16" spans="1:10" x14ac:dyDescent="0.25" outlineLevel="1" collapsed="1">
      <c r="A16" s="8" t="s">
        <v>15</v>
      </c>
      <c r="B16" s="9" t="s">
        <v>2239</v>
      </c>
      <c r="C16" s="8" t="s">
        <v>2</v>
      </c>
      <c r="D16" s="8"/>
      <c r="E16" s="8" t="s">
        <v>2224</v>
      </c>
      <c r="F16" s="8" t="s">
        <v>15</v>
      </c>
      <c r="G16" s="8" t="s">
        <v>2</v>
      </c>
      <c r="H16" s="8" t="s">
        <v>2</v>
      </c>
      <c r="I16" s="8" t="s">
        <v>2</v>
      </c>
      <c r="J16" s="8" t="s">
        <v>2225</v>
      </c>
    </row>
    <row r="17" spans="1:10" x14ac:dyDescent="0.25" outlineLevel="2" collapsed="1">
      <c r="A17" s="7" t="s">
        <v>15</v>
      </c>
      <c r="B17" s="7" t="s">
        <v>25</v>
      </c>
      <c r="C17" s="7" t="s">
        <v>2</v>
      </c>
      <c r="D17" s="7"/>
      <c r="E17" s="7" t="s">
        <v>2226</v>
      </c>
      <c r="F17" s="7" t="s">
        <v>19</v>
      </c>
      <c r="G17" s="7" t="s">
        <v>27</v>
      </c>
      <c r="H17" s="7" t="s">
        <v>2</v>
      </c>
      <c r="I17" s="7" t="s">
        <v>2</v>
      </c>
      <c r="J17" s="7" t="s">
        <v>2227</v>
      </c>
    </row>
    <row r="18" spans="1:10" x14ac:dyDescent="0.25" outlineLevel="2" collapsed="1">
      <c r="A18" s="7" t="s">
        <v>15</v>
      </c>
      <c r="B18" s="7" t="s">
        <v>64</v>
      </c>
      <c r="C18" s="7" t="s">
        <v>2</v>
      </c>
      <c r="D18" s="7"/>
      <c r="E18" s="7" t="s">
        <v>2240</v>
      </c>
      <c r="F18" s="7" t="s">
        <v>19</v>
      </c>
      <c r="G18" s="7">
        <v>1</v>
      </c>
      <c r="H18" s="7" t="s">
        <v>2</v>
      </c>
      <c r="I18" s="7" t="s">
        <v>2</v>
      </c>
      <c r="J18" s="7" t="s">
        <v>2241</v>
      </c>
    </row>
    <row r="19" spans="1:10" x14ac:dyDescent="0.25" outlineLevel="2" collapsed="1">
      <c r="A19" s="7" t="s">
        <v>15</v>
      </c>
      <c r="B19" s="7" t="s">
        <v>64</v>
      </c>
      <c r="C19" s="7" t="s">
        <v>2</v>
      </c>
      <c r="D19" s="7"/>
      <c r="E19" s="7" t="s">
        <v>2242</v>
      </c>
      <c r="F19" s="7" t="s">
        <v>19</v>
      </c>
      <c r="G19" s="7">
        <v>1</v>
      </c>
      <c r="H19" s="7" t="s">
        <v>2</v>
      </c>
      <c r="I19" s="7" t="s">
        <v>2</v>
      </c>
      <c r="J19" s="7" t="s">
        <v>2243</v>
      </c>
    </row>
    <row r="20" spans="1:10" x14ac:dyDescent="0.25" outlineLevel="2" collapsed="1">
      <c r="A20" s="7" t="s">
        <v>15</v>
      </c>
      <c r="B20" s="7" t="s">
        <v>64</v>
      </c>
      <c r="C20" s="7" t="s">
        <v>2</v>
      </c>
      <c r="D20" s="7"/>
      <c r="E20" s="7" t="s">
        <v>2244</v>
      </c>
      <c r="F20" s="7" t="s">
        <v>19</v>
      </c>
      <c r="G20" s="7">
        <v>1</v>
      </c>
      <c r="H20" s="7" t="s">
        <v>2</v>
      </c>
      <c r="I20" s="7" t="s">
        <v>2</v>
      </c>
      <c r="J20" s="7" t="s">
        <v>2245</v>
      </c>
    </row>
    <row r="21" spans="1:10" x14ac:dyDescent="0.25">
      <c r="A21" s="5" t="s">
        <v>15</v>
      </c>
      <c r="B21" s="6" t="s">
        <v>2246</v>
      </c>
      <c r="C21" s="5" t="s">
        <v>2</v>
      </c>
      <c r="D21" s="5"/>
      <c r="E21" s="5" t="s">
        <v>2247</v>
      </c>
      <c r="F21" s="5" t="s">
        <v>15</v>
      </c>
      <c r="G21" s="5" t="s">
        <v>2</v>
      </c>
      <c r="H21" s="5" t="s">
        <v>2</v>
      </c>
      <c r="I21" s="5" t="s">
        <v>2</v>
      </c>
      <c r="J21" s="5" t="s">
        <v>2248</v>
      </c>
    </row>
    <row r="22" spans="1:10" x14ac:dyDescent="0.25" outlineLevel="1" collapsed="1">
      <c r="A22" s="7" t="s">
        <v>15</v>
      </c>
      <c r="B22" s="7" t="s">
        <v>64</v>
      </c>
      <c r="C22" s="7" t="s">
        <v>2</v>
      </c>
      <c r="D22" s="7"/>
      <c r="E22" s="7" t="s">
        <v>2221</v>
      </c>
      <c r="F22" s="7" t="s">
        <v>19</v>
      </c>
      <c r="G22" s="7">
        <v>5</v>
      </c>
      <c r="H22" s="7" t="s">
        <v>2</v>
      </c>
      <c r="I22" s="7" t="s">
        <v>2</v>
      </c>
      <c r="J22" s="7" t="s">
        <v>2222</v>
      </c>
    </row>
    <row r="23" spans="1:10" x14ac:dyDescent="0.25" outlineLevel="1" collapsed="1">
      <c r="A23" s="8" t="s">
        <v>15</v>
      </c>
      <c r="B23" s="9" t="s">
        <v>2249</v>
      </c>
      <c r="C23" s="8" t="s">
        <v>2</v>
      </c>
      <c r="D23" s="8"/>
      <c r="E23" s="8" t="s">
        <v>2250</v>
      </c>
      <c r="F23" s="8" t="s">
        <v>15</v>
      </c>
      <c r="G23" s="8" t="s">
        <v>2</v>
      </c>
      <c r="H23" s="8" t="s">
        <v>2</v>
      </c>
      <c r="I23" s="8" t="s">
        <v>2</v>
      </c>
      <c r="J23" s="8" t="s">
        <v>2251</v>
      </c>
    </row>
    <row r="24" spans="1:10" x14ac:dyDescent="0.25" outlineLevel="2" collapsed="1">
      <c r="A24" s="7" t="s">
        <v>15</v>
      </c>
      <c r="B24" s="7" t="s">
        <v>25</v>
      </c>
      <c r="C24" s="7" t="s">
        <v>2</v>
      </c>
      <c r="D24" s="7"/>
      <c r="E24" s="7" t="s">
        <v>2226</v>
      </c>
      <c r="F24" s="7" t="s">
        <v>19</v>
      </c>
      <c r="G24" s="7" t="s">
        <v>27</v>
      </c>
      <c r="H24" s="7" t="s">
        <v>2</v>
      </c>
      <c r="I24" s="7" t="s">
        <v>2</v>
      </c>
      <c r="J24" s="7" t="s">
        <v>2227</v>
      </c>
    </row>
    <row r="25" spans="1:10" x14ac:dyDescent="0.25" outlineLevel="2" collapsed="1">
      <c r="A25" s="7" t="s">
        <v>15</v>
      </c>
      <c r="B25" s="7" t="s">
        <v>295</v>
      </c>
      <c r="C25" s="7" t="s">
        <v>2</v>
      </c>
      <c r="D25" s="7"/>
      <c r="E25" s="7" t="s">
        <v>2252</v>
      </c>
      <c r="F25" s="7" t="s">
        <v>19</v>
      </c>
      <c r="G25" s="7" t="b">
        <v>1</v>
      </c>
      <c r="H25" s="7" t="s">
        <v>2</v>
      </c>
      <c r="I25" s="7" t="s">
        <v>2</v>
      </c>
      <c r="J25" s="7" t="s">
        <v>2253</v>
      </c>
    </row>
    <row r="26" spans="1:10" x14ac:dyDescent="0.25" outlineLevel="2" collapsed="1">
      <c r="A26" s="7" t="s">
        <v>15</v>
      </c>
      <c r="B26" s="7" t="s">
        <v>64</v>
      </c>
      <c r="C26" s="7" t="s">
        <v>2</v>
      </c>
      <c r="D26" s="7"/>
      <c r="E26" s="7" t="s">
        <v>2254</v>
      </c>
      <c r="F26" s="7" t="s">
        <v>19</v>
      </c>
      <c r="G26" s="7">
        <v>4</v>
      </c>
      <c r="H26" s="7" t="s">
        <v>2</v>
      </c>
      <c r="I26" s="7" t="s">
        <v>2</v>
      </c>
      <c r="J26" s="7" t="s">
        <v>2255</v>
      </c>
    </row>
    <row r="27" spans="1:10" x14ac:dyDescent="0.25" outlineLevel="2" collapsed="1">
      <c r="A27" s="7" t="s">
        <v>15</v>
      </c>
      <c r="B27" s="7" t="s">
        <v>64</v>
      </c>
      <c r="C27" s="7" t="s">
        <v>2</v>
      </c>
      <c r="D27" s="7"/>
      <c r="E27" s="7" t="s">
        <v>2256</v>
      </c>
      <c r="F27" s="7" t="s">
        <v>19</v>
      </c>
      <c r="G27" s="7">
        <v>0.04</v>
      </c>
      <c r="H27" s="7" t="s">
        <v>2</v>
      </c>
      <c r="I27" s="7" t="s">
        <v>2</v>
      </c>
      <c r="J27" s="7" t="s">
        <v>2257</v>
      </c>
    </row>
    <row r="28" spans="1:10" x14ac:dyDescent="0.25" outlineLevel="2" collapsed="1">
      <c r="A28" s="7" t="s">
        <v>15</v>
      </c>
      <c r="B28" s="7" t="s">
        <v>64</v>
      </c>
      <c r="C28" s="7" t="s">
        <v>2</v>
      </c>
      <c r="D28" s="7"/>
      <c r="E28" s="7" t="s">
        <v>2258</v>
      </c>
      <c r="F28" s="7" t="s">
        <v>19</v>
      </c>
      <c r="G28" s="7">
        <v>1000</v>
      </c>
      <c r="H28" s="7" t="s">
        <v>2</v>
      </c>
      <c r="I28" s="7" t="s">
        <v>2</v>
      </c>
      <c r="J28" s="7" t="s">
        <v>2259</v>
      </c>
    </row>
    <row r="29" spans="1:10" x14ac:dyDescent="0.25" outlineLevel="2" collapsed="1">
      <c r="A29" s="7" t="s">
        <v>15</v>
      </c>
      <c r="B29" s="7" t="s">
        <v>64</v>
      </c>
      <c r="C29" s="7" t="s">
        <v>2</v>
      </c>
      <c r="D29" s="7"/>
      <c r="E29" s="7" t="s">
        <v>2260</v>
      </c>
      <c r="F29" s="7" t="s">
        <v>19</v>
      </c>
      <c r="G29" s="7">
        <v>225</v>
      </c>
      <c r="H29" s="7" t="s">
        <v>2</v>
      </c>
      <c r="I29" s="7" t="s">
        <v>2</v>
      </c>
      <c r="J29" s="7" t="s">
        <v>2261</v>
      </c>
    </row>
    <row r="30" spans="1:10" x14ac:dyDescent="0.25" outlineLevel="2" collapsed="1">
      <c r="A30" s="7" t="s">
        <v>19</v>
      </c>
      <c r="B30" s="7" t="s">
        <v>64</v>
      </c>
      <c r="C30" s="7" t="s">
        <v>2</v>
      </c>
      <c r="D30" s="7"/>
      <c r="E30" s="7" t="s">
        <v>2262</v>
      </c>
      <c r="F30" s="7" t="s">
        <v>19</v>
      </c>
      <c r="G30" s="7">
        <v>1</v>
      </c>
      <c r="H30" s="7" t="s">
        <v>2</v>
      </c>
      <c r="I30" s="7" t="s">
        <v>2</v>
      </c>
      <c r="J30" s="7" t="s">
        <v>2263</v>
      </c>
    </row>
    <row r="31" spans="1:10" x14ac:dyDescent="0.25">
      <c r="A31" s="5" t="s">
        <v>15</v>
      </c>
      <c r="B31" s="6" t="s">
        <v>2264</v>
      </c>
      <c r="C31" s="5" t="s">
        <v>2</v>
      </c>
      <c r="D31" s="5"/>
      <c r="E31" s="5" t="s">
        <v>2265</v>
      </c>
      <c r="F31" s="5" t="s">
        <v>15</v>
      </c>
      <c r="G31" s="5" t="s">
        <v>2</v>
      </c>
      <c r="H31" s="5" t="s">
        <v>2</v>
      </c>
      <c r="I31" s="5" t="s">
        <v>2</v>
      </c>
      <c r="J31" s="5" t="s">
        <v>2266</v>
      </c>
    </row>
    <row r="32" spans="1:10" x14ac:dyDescent="0.25" outlineLevel="1" collapsed="1">
      <c r="A32" s="7" t="s">
        <v>15</v>
      </c>
      <c r="B32" s="7" t="s">
        <v>64</v>
      </c>
      <c r="C32" s="7" t="s">
        <v>2</v>
      </c>
      <c r="D32" s="7"/>
      <c r="E32" s="7" t="s">
        <v>2221</v>
      </c>
      <c r="F32" s="7" t="s">
        <v>19</v>
      </c>
      <c r="G32" s="7">
        <v>7</v>
      </c>
      <c r="H32" s="7" t="s">
        <v>2</v>
      </c>
      <c r="I32" s="7" t="s">
        <v>2</v>
      </c>
      <c r="J32" s="7" t="s">
        <v>2222</v>
      </c>
    </row>
    <row r="33" spans="1:10" x14ac:dyDescent="0.25" outlineLevel="1" collapsed="1">
      <c r="A33" s="8" t="s">
        <v>15</v>
      </c>
      <c r="B33" s="9" t="s">
        <v>2267</v>
      </c>
      <c r="C33" s="8" t="s">
        <v>2</v>
      </c>
      <c r="D33" s="8"/>
      <c r="E33" s="8" t="s">
        <v>2268</v>
      </c>
      <c r="F33" s="8" t="s">
        <v>15</v>
      </c>
      <c r="G33" s="8" t="s">
        <v>2</v>
      </c>
      <c r="H33" s="8" t="s">
        <v>2</v>
      </c>
      <c r="I33" s="8" t="s">
        <v>2</v>
      </c>
      <c r="J33" s="8" t="s">
        <v>2269</v>
      </c>
    </row>
    <row r="34" spans="1:10" x14ac:dyDescent="0.25" outlineLevel="2" collapsed="1">
      <c r="A34" s="7" t="s">
        <v>15</v>
      </c>
      <c r="B34" s="7" t="s">
        <v>25</v>
      </c>
      <c r="C34" s="7" t="s">
        <v>2</v>
      </c>
      <c r="D34" s="7"/>
      <c r="E34" s="7" t="s">
        <v>2226</v>
      </c>
      <c r="F34" s="7" t="s">
        <v>19</v>
      </c>
      <c r="G34" s="7" t="s">
        <v>27</v>
      </c>
      <c r="H34" s="7" t="s">
        <v>2</v>
      </c>
      <c r="I34" s="7" t="s">
        <v>2</v>
      </c>
      <c r="J34" s="7" t="s">
        <v>2227</v>
      </c>
    </row>
    <row r="35" spans="1:10" x14ac:dyDescent="0.25" outlineLevel="2" collapsed="1">
      <c r="A35" s="7" t="s">
        <v>15</v>
      </c>
      <c r="B35" s="7" t="s">
        <v>64</v>
      </c>
      <c r="C35" s="7" t="s">
        <v>2</v>
      </c>
      <c r="D35" s="7"/>
      <c r="E35" s="7" t="s">
        <v>2270</v>
      </c>
      <c r="F35" s="7" t="s">
        <v>19</v>
      </c>
      <c r="G35" s="7">
        <v>1</v>
      </c>
      <c r="H35" s="7" t="s">
        <v>2</v>
      </c>
      <c r="I35" s="7" t="s">
        <v>2</v>
      </c>
      <c r="J35" s="7" t="s">
        <v>2271</v>
      </c>
    </row>
    <row r="36" spans="1:10" x14ac:dyDescent="0.25" outlineLevel="2" collapsed="1">
      <c r="A36" s="7" t="s">
        <v>15</v>
      </c>
      <c r="B36" s="7" t="s">
        <v>64</v>
      </c>
      <c r="C36" s="7" t="s">
        <v>2</v>
      </c>
      <c r="D36" s="7"/>
      <c r="E36" s="7" t="s">
        <v>2272</v>
      </c>
      <c r="F36" s="7" t="s">
        <v>19</v>
      </c>
      <c r="G36" s="7">
        <v>7</v>
      </c>
      <c r="H36" s="7" t="s">
        <v>2</v>
      </c>
      <c r="I36" s="7" t="s">
        <v>2</v>
      </c>
      <c r="J36" s="7" t="s">
        <v>2273</v>
      </c>
    </row>
    <row r="37" spans="1:10" x14ac:dyDescent="0.25" outlineLevel="2" collapsed="1">
      <c r="A37" s="7" t="s">
        <v>15</v>
      </c>
      <c r="B37" s="7" t="s">
        <v>64</v>
      </c>
      <c r="C37" s="7" t="s">
        <v>2</v>
      </c>
      <c r="D37" s="7"/>
      <c r="E37" s="7" t="s">
        <v>2274</v>
      </c>
      <c r="F37" s="7" t="s">
        <v>19</v>
      </c>
      <c r="G37" s="7">
        <v>0.6</v>
      </c>
      <c r="H37" s="7" t="s">
        <v>2</v>
      </c>
      <c r="I37" s="7" t="s">
        <v>2</v>
      </c>
      <c r="J37" s="7" t="s">
        <v>2275</v>
      </c>
    </row>
    <row r="38" spans="1:10" x14ac:dyDescent="0.25" outlineLevel="2" collapsed="1">
      <c r="A38" s="7" t="s">
        <v>15</v>
      </c>
      <c r="B38" s="7" t="s">
        <v>64</v>
      </c>
      <c r="C38" s="7" t="s">
        <v>2</v>
      </c>
      <c r="D38" s="7"/>
      <c r="E38" s="7" t="s">
        <v>2276</v>
      </c>
      <c r="F38" s="7" t="s">
        <v>19</v>
      </c>
      <c r="G38" s="7">
        <v>0.7</v>
      </c>
      <c r="H38" s="7" t="s">
        <v>2</v>
      </c>
      <c r="I38" s="7" t="s">
        <v>2</v>
      </c>
      <c r="J38" s="7" t="s">
        <v>2277</v>
      </c>
    </row>
    <row r="39" spans="1:10" x14ac:dyDescent="0.25">
      <c r="A39" s="5" t="s">
        <v>15</v>
      </c>
      <c r="B39" s="6" t="s">
        <v>2278</v>
      </c>
      <c r="C39" s="5" t="s">
        <v>2</v>
      </c>
      <c r="D39" s="5"/>
      <c r="E39" s="5" t="s">
        <v>2279</v>
      </c>
      <c r="F39" s="5" t="s">
        <v>15</v>
      </c>
      <c r="G39" s="5" t="s">
        <v>2</v>
      </c>
      <c r="H39" s="5" t="s">
        <v>2</v>
      </c>
      <c r="I39" s="5" t="s">
        <v>2</v>
      </c>
      <c r="J39" s="5" t="s">
        <v>2280</v>
      </c>
    </row>
    <row r="40" spans="1:10" x14ac:dyDescent="0.25" outlineLevel="1" collapsed="1">
      <c r="A40" s="7" t="s">
        <v>15</v>
      </c>
      <c r="B40" s="7" t="s">
        <v>64</v>
      </c>
      <c r="C40" s="7" t="s">
        <v>2</v>
      </c>
      <c r="D40" s="7"/>
      <c r="E40" s="7" t="s">
        <v>2221</v>
      </c>
      <c r="F40" s="7" t="s">
        <v>19</v>
      </c>
      <c r="G40" s="7">
        <v>7</v>
      </c>
      <c r="H40" s="7" t="s">
        <v>2</v>
      </c>
      <c r="I40" s="7" t="s">
        <v>2</v>
      </c>
      <c r="J40" s="7" t="s">
        <v>2222</v>
      </c>
    </row>
    <row r="41" spans="1:10" x14ac:dyDescent="0.25" outlineLevel="1" collapsed="1">
      <c r="A41" s="8" t="s">
        <v>15</v>
      </c>
      <c r="B41" s="9" t="s">
        <v>2281</v>
      </c>
      <c r="C41" s="8" t="s">
        <v>2</v>
      </c>
      <c r="D41" s="8"/>
      <c r="E41" s="8" t="s">
        <v>2268</v>
      </c>
      <c r="F41" s="8" t="s">
        <v>15</v>
      </c>
      <c r="G41" s="8" t="s">
        <v>2</v>
      </c>
      <c r="H41" s="8" t="s">
        <v>2</v>
      </c>
      <c r="I41" s="8" t="s">
        <v>2</v>
      </c>
      <c r="J41" s="8" t="s">
        <v>2282</v>
      </c>
    </row>
    <row r="42" spans="1:10" x14ac:dyDescent="0.25" outlineLevel="2" collapsed="1">
      <c r="A42" s="7" t="s">
        <v>15</v>
      </c>
      <c r="B42" s="7" t="s">
        <v>25</v>
      </c>
      <c r="C42" s="7" t="s">
        <v>2</v>
      </c>
      <c r="D42" s="7"/>
      <c r="E42" s="7" t="s">
        <v>2226</v>
      </c>
      <c r="F42" s="7" t="s">
        <v>19</v>
      </c>
      <c r="G42" s="7" t="s">
        <v>952</v>
      </c>
      <c r="H42" s="7" t="s">
        <v>2</v>
      </c>
      <c r="I42" s="7" t="s">
        <v>2</v>
      </c>
      <c r="J42" s="7" t="s">
        <v>2227</v>
      </c>
    </row>
    <row r="43" spans="1:10" x14ac:dyDescent="0.25" outlineLevel="2" collapsed="1">
      <c r="A43" s="7" t="s">
        <v>15</v>
      </c>
      <c r="B43" s="7" t="s">
        <v>64</v>
      </c>
      <c r="C43" s="7" t="s">
        <v>2</v>
      </c>
      <c r="D43" s="7"/>
      <c r="E43" s="7" t="s">
        <v>2270</v>
      </c>
      <c r="F43" s="7" t="s">
        <v>19</v>
      </c>
      <c r="G43" s="7">
        <v>1</v>
      </c>
      <c r="H43" s="7" t="s">
        <v>2</v>
      </c>
      <c r="I43" s="7" t="s">
        <v>2</v>
      </c>
      <c r="J43" s="7" t="s">
        <v>2271</v>
      </c>
    </row>
    <row r="44" spans="1:10" x14ac:dyDescent="0.25" outlineLevel="2" collapsed="1">
      <c r="A44" s="7" t="s">
        <v>15</v>
      </c>
      <c r="B44" s="7" t="s">
        <v>64</v>
      </c>
      <c r="C44" s="7" t="s">
        <v>2</v>
      </c>
      <c r="D44" s="7"/>
      <c r="E44" s="7" t="s">
        <v>2272</v>
      </c>
      <c r="F44" s="7" t="s">
        <v>19</v>
      </c>
      <c r="G44" s="7">
        <v>5</v>
      </c>
      <c r="H44" s="7" t="s">
        <v>2</v>
      </c>
      <c r="I44" s="7" t="s">
        <v>2</v>
      </c>
      <c r="J44" s="7" t="s">
        <v>2273</v>
      </c>
    </row>
    <row r="45" spans="1:10" x14ac:dyDescent="0.25" outlineLevel="2" collapsed="1">
      <c r="A45" s="7" t="s">
        <v>15</v>
      </c>
      <c r="B45" s="7" t="s">
        <v>64</v>
      </c>
      <c r="C45" s="7" t="s">
        <v>2</v>
      </c>
      <c r="D45" s="7"/>
      <c r="E45" s="7" t="s">
        <v>2283</v>
      </c>
      <c r="F45" s="7" t="s">
        <v>19</v>
      </c>
      <c r="G45" s="7">
        <v>0.9</v>
      </c>
      <c r="H45" s="7" t="s">
        <v>2</v>
      </c>
      <c r="I45" s="7" t="s">
        <v>2</v>
      </c>
      <c r="J45" s="7" t="s">
        <v>2284</v>
      </c>
    </row>
    <row r="46" spans="1:10" x14ac:dyDescent="0.25" outlineLevel="2" collapsed="1">
      <c r="A46" s="7" t="s">
        <v>15</v>
      </c>
      <c r="B46" s="7" t="s">
        <v>64</v>
      </c>
      <c r="C46" s="7" t="s">
        <v>2</v>
      </c>
      <c r="D46" s="7"/>
      <c r="E46" s="7" t="s">
        <v>2285</v>
      </c>
      <c r="F46" s="7" t="s">
        <v>19</v>
      </c>
      <c r="G46" s="7">
        <v>0.7</v>
      </c>
      <c r="H46" s="7" t="s">
        <v>2</v>
      </c>
      <c r="I46" s="7" t="s">
        <v>2</v>
      </c>
      <c r="J46" s="7" t="s">
        <v>2286</v>
      </c>
    </row>
    <row r="47" spans="1:10" x14ac:dyDescent="0.25" outlineLevel="2" collapsed="1">
      <c r="A47" s="7" t="s">
        <v>15</v>
      </c>
      <c r="B47" s="7" t="s">
        <v>64</v>
      </c>
      <c r="C47" s="7" t="s">
        <v>2</v>
      </c>
      <c r="D47" s="7"/>
      <c r="E47" s="7" t="s">
        <v>2287</v>
      </c>
      <c r="F47" s="7" t="s">
        <v>19</v>
      </c>
      <c r="G47" s="7">
        <v>2.89</v>
      </c>
      <c r="H47" s="7" t="s">
        <v>2</v>
      </c>
      <c r="I47" s="7" t="s">
        <v>2</v>
      </c>
      <c r="J47" s="7" t="s">
        <v>2288</v>
      </c>
    </row>
  </sheetData>
  <mergeCells count="3">
    <mergeCell ref="A1:J1"/>
    <mergeCell ref="B2:J2"/>
    <mergeCell ref="B3:J3"/>
  </mergeCells>
  <hyperlinks>
    <hyperlink ref="B6" r:id="rId1" location="#'(New) MP Baseline Herbaceous V'!A1"/>
    <hyperlink ref="B8" r:id="rId2" location="#'(New) MP Herbaceous Vegetat 1'!A1"/>
    <hyperlink ref="B14" r:id="rId3" location="#'(New) MP Project Herbaceous Ve'!A1"/>
    <hyperlink ref="B16" r:id="rId4" location="#'(New) MP Herbaceous Vegetation'!A1"/>
    <hyperlink ref="B21" r:id="rId5" location="#'(New) MP Submergence Data'!A1"/>
    <hyperlink ref="B23" r:id="rId6" location="#'(New) MP Submergence Stratum D'!A1"/>
    <hyperlink ref="B31" r:id="rId7" location="#'(New) MP Baseline Soil Carbon '!A1"/>
    <hyperlink ref="B33" r:id="rId8" location="#'(New) MP Soil Carbon Stock Str'!A1"/>
    <hyperlink ref="B39" r:id="rId9" location="#'(New) MP Project Soil Carbon S'!A1"/>
    <hyperlink ref="B41" r:id="rId10" location="#'(New) MP Soil Carbon Stock  1'!A1"/>
  </hyperlinks>
  <pageMargins left="0.7" right="0.7" top="0.75" bottom="0.75" header="0.3" footer="0.3"/>
  <pageSetup orientation="portrait" horizontalDpi="4294967295" verticalDpi="4294967295" scale="100" fitToWidth="1" fitToHeight="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2964</v>
      </c>
      <c r="B1" s="1"/>
      <c r="C1" s="1"/>
      <c r="D1" s="1"/>
      <c r="E1" s="1"/>
      <c r="F1" s="1"/>
      <c r="G1" s="1"/>
      <c r="H1" s="1"/>
      <c r="I1" s="1"/>
      <c r="J1" s="1"/>
    </row>
    <row r="2" spans="1:10" x14ac:dyDescent="0.25">
      <c r="A2" s="2" t="s">
        <v>1</v>
      </c>
      <c r="B2" s="3" t="s">
        <v>2265</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2267</v>
      </c>
      <c r="C6" s="5" t="s">
        <v>2</v>
      </c>
      <c r="D6" s="5"/>
      <c r="E6" s="5" t="s">
        <v>2268</v>
      </c>
      <c r="F6" s="5" t="s">
        <v>15</v>
      </c>
      <c r="G6" s="5" t="s">
        <v>2</v>
      </c>
      <c r="H6" s="5" t="s">
        <v>2</v>
      </c>
      <c r="I6" s="5" t="s">
        <v>2</v>
      </c>
      <c r="J6" s="5" t="s">
        <v>2269</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7" t="s">
        <v>15</v>
      </c>
      <c r="B8" s="7" t="s">
        <v>64</v>
      </c>
      <c r="C8" s="7" t="s">
        <v>2</v>
      </c>
      <c r="D8" s="7"/>
      <c r="E8" s="7" t="s">
        <v>2270</v>
      </c>
      <c r="F8" s="7" t="s">
        <v>19</v>
      </c>
      <c r="G8" s="7">
        <v>1</v>
      </c>
      <c r="H8" s="7" t="s">
        <v>2</v>
      </c>
      <c r="I8" s="7" t="s">
        <v>2</v>
      </c>
      <c r="J8" s="7" t="s">
        <v>2271</v>
      </c>
    </row>
    <row r="9" spans="1:10" x14ac:dyDescent="0.25" outlineLevel="1" collapsed="1">
      <c r="A9" s="7" t="s">
        <v>15</v>
      </c>
      <c r="B9" s="7" t="s">
        <v>64</v>
      </c>
      <c r="C9" s="7" t="s">
        <v>2</v>
      </c>
      <c r="D9" s="7"/>
      <c r="E9" s="7" t="s">
        <v>2272</v>
      </c>
      <c r="F9" s="7" t="s">
        <v>19</v>
      </c>
      <c r="G9" s="7">
        <v>7</v>
      </c>
      <c r="H9" s="7" t="s">
        <v>2</v>
      </c>
      <c r="I9" s="7" t="s">
        <v>2</v>
      </c>
      <c r="J9" s="7" t="s">
        <v>2273</v>
      </c>
    </row>
    <row r="10" spans="1:10" x14ac:dyDescent="0.25" outlineLevel="1" collapsed="1">
      <c r="A10" s="7" t="s">
        <v>15</v>
      </c>
      <c r="B10" s="7" t="s">
        <v>64</v>
      </c>
      <c r="C10" s="7" t="s">
        <v>2</v>
      </c>
      <c r="D10" s="7"/>
      <c r="E10" s="7" t="s">
        <v>2274</v>
      </c>
      <c r="F10" s="7" t="s">
        <v>19</v>
      </c>
      <c r="G10" s="7">
        <v>0.6</v>
      </c>
      <c r="H10" s="7" t="s">
        <v>2</v>
      </c>
      <c r="I10" s="7" t="s">
        <v>2</v>
      </c>
      <c r="J10" s="7" t="s">
        <v>2275</v>
      </c>
    </row>
    <row r="11" spans="1:10" x14ac:dyDescent="0.25" outlineLevel="1" collapsed="1">
      <c r="A11" s="7" t="s">
        <v>15</v>
      </c>
      <c r="B11" s="7" t="s">
        <v>64</v>
      </c>
      <c r="C11" s="7" t="s">
        <v>2</v>
      </c>
      <c r="D11" s="7"/>
      <c r="E11" s="7" t="s">
        <v>2276</v>
      </c>
      <c r="F11" s="7" t="s">
        <v>19</v>
      </c>
      <c r="G11" s="7">
        <v>0.7</v>
      </c>
      <c r="H11" s="7" t="s">
        <v>2</v>
      </c>
      <c r="I11" s="7" t="s">
        <v>2</v>
      </c>
      <c r="J11" s="7" t="s">
        <v>2277</v>
      </c>
    </row>
  </sheetData>
  <mergeCells count="3">
    <mergeCell ref="A1:J1"/>
    <mergeCell ref="B2:J2"/>
    <mergeCell ref="B3:J3"/>
  </mergeCells>
  <hyperlinks>
    <hyperlink ref="B6" r:id="rId1" location="#'(New) MP Soil Carbon Stock Str'!A1"/>
  </hyperlinks>
  <pageMargins left="0.7" right="0.7" top="0.75" bottom="0.75" header="0.3" footer="0.3"/>
  <pageSetup orientation="portrait" horizontalDpi="4294967295" verticalDpi="4294967295" scale="100" fitToWidth="1" fitToHeight="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2965</v>
      </c>
      <c r="B1" s="1"/>
      <c r="C1" s="1"/>
      <c r="D1" s="1"/>
      <c r="E1" s="1"/>
      <c r="F1" s="1"/>
      <c r="G1" s="1"/>
      <c r="H1" s="1"/>
      <c r="I1" s="1"/>
      <c r="J1" s="1"/>
    </row>
    <row r="2" spans="1:10" x14ac:dyDescent="0.25">
      <c r="A2" s="2" t="s">
        <v>1</v>
      </c>
      <c r="B2" s="3" t="s">
        <v>2279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2281</v>
      </c>
      <c r="C6" s="5" t="s">
        <v>2</v>
      </c>
      <c r="D6" s="5"/>
      <c r="E6" s="5" t="s">
        <v>2268</v>
      </c>
      <c r="F6" s="5" t="s">
        <v>15</v>
      </c>
      <c r="G6" s="5" t="s">
        <v>2</v>
      </c>
      <c r="H6" s="5" t="s">
        <v>2</v>
      </c>
      <c r="I6" s="5" t="s">
        <v>2</v>
      </c>
      <c r="J6" s="5" t="s">
        <v>2282</v>
      </c>
    </row>
    <row r="7" spans="1:10" x14ac:dyDescent="0.25" outlineLevel="1" collapsed="1">
      <c r="A7" s="7" t="s">
        <v>15</v>
      </c>
      <c r="B7" s="7" t="s">
        <v>25</v>
      </c>
      <c r="C7" s="7" t="s">
        <v>2</v>
      </c>
      <c r="D7" s="7"/>
      <c r="E7" s="7" t="s">
        <v>2226</v>
      </c>
      <c r="F7" s="7" t="s">
        <v>19</v>
      </c>
      <c r="G7" s="7" t="s">
        <v>952</v>
      </c>
      <c r="H7" s="7" t="s">
        <v>2</v>
      </c>
      <c r="I7" s="7" t="s">
        <v>2</v>
      </c>
      <c r="J7" s="7" t="s">
        <v>2227</v>
      </c>
    </row>
    <row r="8" spans="1:10" x14ac:dyDescent="0.25" outlineLevel="1" collapsed="1">
      <c r="A8" s="7" t="s">
        <v>15</v>
      </c>
      <c r="B8" s="7" t="s">
        <v>64</v>
      </c>
      <c r="C8" s="7" t="s">
        <v>2</v>
      </c>
      <c r="D8" s="7"/>
      <c r="E8" s="7" t="s">
        <v>2270</v>
      </c>
      <c r="F8" s="7" t="s">
        <v>19</v>
      </c>
      <c r="G8" s="7">
        <v>1</v>
      </c>
      <c r="H8" s="7" t="s">
        <v>2</v>
      </c>
      <c r="I8" s="7" t="s">
        <v>2</v>
      </c>
      <c r="J8" s="7" t="s">
        <v>2271</v>
      </c>
    </row>
    <row r="9" spans="1:10" x14ac:dyDescent="0.25" outlineLevel="1" collapsed="1">
      <c r="A9" s="7" t="s">
        <v>15</v>
      </c>
      <c r="B9" s="7" t="s">
        <v>64</v>
      </c>
      <c r="C9" s="7" t="s">
        <v>2</v>
      </c>
      <c r="D9" s="7"/>
      <c r="E9" s="7" t="s">
        <v>2272</v>
      </c>
      <c r="F9" s="7" t="s">
        <v>19</v>
      </c>
      <c r="G9" s="7">
        <v>5</v>
      </c>
      <c r="H9" s="7" t="s">
        <v>2</v>
      </c>
      <c r="I9" s="7" t="s">
        <v>2</v>
      </c>
      <c r="J9" s="7" t="s">
        <v>2273</v>
      </c>
    </row>
    <row r="10" spans="1:10" x14ac:dyDescent="0.25" outlineLevel="1" collapsed="1">
      <c r="A10" s="7" t="s">
        <v>15</v>
      </c>
      <c r="B10" s="7" t="s">
        <v>64</v>
      </c>
      <c r="C10" s="7" t="s">
        <v>2</v>
      </c>
      <c r="D10" s="7"/>
      <c r="E10" s="7" t="s">
        <v>2283</v>
      </c>
      <c r="F10" s="7" t="s">
        <v>19</v>
      </c>
      <c r="G10" s="7">
        <v>0.9</v>
      </c>
      <c r="H10" s="7" t="s">
        <v>2</v>
      </c>
      <c r="I10" s="7" t="s">
        <v>2</v>
      </c>
      <c r="J10" s="7" t="s">
        <v>2284</v>
      </c>
    </row>
    <row r="11" spans="1:10" x14ac:dyDescent="0.25" outlineLevel="1" collapsed="1">
      <c r="A11" s="7" t="s">
        <v>15</v>
      </c>
      <c r="B11" s="7" t="s">
        <v>64</v>
      </c>
      <c r="C11" s="7" t="s">
        <v>2</v>
      </c>
      <c r="D11" s="7"/>
      <c r="E11" s="7" t="s">
        <v>2285</v>
      </c>
      <c r="F11" s="7" t="s">
        <v>19</v>
      </c>
      <c r="G11" s="7">
        <v>0.7</v>
      </c>
      <c r="H11" s="7" t="s">
        <v>2</v>
      </c>
      <c r="I11" s="7" t="s">
        <v>2</v>
      </c>
      <c r="J11" s="7" t="s">
        <v>2286</v>
      </c>
    </row>
    <row r="12" spans="1:10" x14ac:dyDescent="0.25" outlineLevel="1" collapsed="1">
      <c r="A12" s="7" t="s">
        <v>15</v>
      </c>
      <c r="B12" s="7" t="s">
        <v>64</v>
      </c>
      <c r="C12" s="7" t="s">
        <v>2</v>
      </c>
      <c r="D12" s="7"/>
      <c r="E12" s="7" t="s">
        <v>2287</v>
      </c>
      <c r="F12" s="7" t="s">
        <v>19</v>
      </c>
      <c r="G12" s="7">
        <v>2.89</v>
      </c>
      <c r="H12" s="7" t="s">
        <v>2</v>
      </c>
      <c r="I12" s="7" t="s">
        <v>2</v>
      </c>
      <c r="J12" s="7" t="s">
        <v>2288</v>
      </c>
    </row>
  </sheetData>
  <mergeCells count="3">
    <mergeCell ref="A1:J1"/>
    <mergeCell ref="B2:J2"/>
    <mergeCell ref="B3:J3"/>
  </mergeCells>
  <hyperlinks>
    <hyperlink ref="B6" r:id="rId1" location="#'(New) MP Soil Carbon Stock  1'!A1"/>
  </hyperlinks>
  <pageMargins left="0.7" right="0.7" top="0.75" bottom="0.75" header="0.3" footer="0.3"/>
  <pageSetup orientation="portrait" horizontalDpi="4294967295" verticalDpi="4294967295" scale="100" fitToWidth="1" fitToHeight="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2966</v>
      </c>
      <c r="B1" s="1"/>
      <c r="C1" s="1"/>
      <c r="D1" s="1"/>
      <c r="E1" s="1"/>
      <c r="F1" s="1"/>
      <c r="G1" s="1"/>
      <c r="H1" s="1"/>
      <c r="I1" s="1"/>
      <c r="J1" s="1"/>
    </row>
    <row r="2" spans="1:10" x14ac:dyDescent="0.25">
      <c r="A2" s="2" t="s">
        <v>1</v>
      </c>
      <c r="B2" s="3" t="s">
        <v>2967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5" t="s">
        <v>64</v>
      </c>
      <c r="C6" s="5" t="s">
        <v>2</v>
      </c>
      <c r="D6" s="5"/>
      <c r="E6" s="5" t="s">
        <v>2270</v>
      </c>
      <c r="F6" s="5" t="s">
        <v>19</v>
      </c>
      <c r="G6" s="5">
        <v>1</v>
      </c>
      <c r="H6" s="5" t="s">
        <v>2</v>
      </c>
      <c r="I6" s="5" t="s">
        <v>2</v>
      </c>
      <c r="J6" s="5" t="s">
        <v>2271</v>
      </c>
    </row>
    <row r="7" spans="1:10" x14ac:dyDescent="0.25">
      <c r="A7" s="5" t="s">
        <v>15</v>
      </c>
      <c r="B7" s="5" t="s">
        <v>64</v>
      </c>
      <c r="C7" s="5" t="s">
        <v>2</v>
      </c>
      <c r="D7" s="5"/>
      <c r="E7" s="5" t="s">
        <v>2272</v>
      </c>
      <c r="F7" s="5" t="s">
        <v>19</v>
      </c>
      <c r="G7" s="5">
        <v>7</v>
      </c>
      <c r="H7" s="5" t="s">
        <v>2</v>
      </c>
      <c r="I7" s="5" t="s">
        <v>2</v>
      </c>
      <c r="J7" s="5" t="s">
        <v>2273</v>
      </c>
    </row>
    <row r="8" spans="1:10" x14ac:dyDescent="0.25">
      <c r="A8" s="5" t="s">
        <v>15</v>
      </c>
      <c r="B8" s="5" t="s">
        <v>64</v>
      </c>
      <c r="C8" s="5" t="s">
        <v>2</v>
      </c>
      <c r="D8" s="5"/>
      <c r="E8" s="5" t="s">
        <v>2274</v>
      </c>
      <c r="F8" s="5" t="s">
        <v>19</v>
      </c>
      <c r="G8" s="5">
        <v>0.6</v>
      </c>
      <c r="H8" s="5" t="s">
        <v>2</v>
      </c>
      <c r="I8" s="5" t="s">
        <v>2</v>
      </c>
      <c r="J8" s="5" t="s">
        <v>2275</v>
      </c>
    </row>
    <row r="9" spans="1:10" x14ac:dyDescent="0.25">
      <c r="A9" s="5" t="s">
        <v>15</v>
      </c>
      <c r="B9" s="5" t="s">
        <v>64</v>
      </c>
      <c r="C9" s="5" t="s">
        <v>2</v>
      </c>
      <c r="D9" s="5"/>
      <c r="E9" s="5" t="s">
        <v>2276</v>
      </c>
      <c r="F9" s="5" t="s">
        <v>19</v>
      </c>
      <c r="G9" s="5">
        <v>0.7</v>
      </c>
      <c r="H9" s="5" t="s">
        <v>2</v>
      </c>
      <c r="I9" s="5" t="s">
        <v>2</v>
      </c>
      <c r="J9" s="5" t="s">
        <v>2277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2968</v>
      </c>
      <c r="B1" s="1"/>
      <c r="C1" s="1"/>
      <c r="D1" s="1"/>
      <c r="E1" s="1"/>
      <c r="F1" s="1"/>
      <c r="G1" s="1"/>
      <c r="H1" s="1"/>
      <c r="I1" s="1"/>
      <c r="J1" s="1"/>
    </row>
    <row r="2" spans="1:10" x14ac:dyDescent="0.25">
      <c r="A2" s="2" t="s">
        <v>1</v>
      </c>
      <c r="B2" s="3" t="s">
        <v>2969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5" t="s">
        <v>295</v>
      </c>
      <c r="C6" s="5" t="s">
        <v>2</v>
      </c>
      <c r="D6" s="5"/>
      <c r="E6" s="5" t="s">
        <v>2252</v>
      </c>
      <c r="F6" s="5" t="s">
        <v>19</v>
      </c>
      <c r="G6" s="5" t="b">
        <v>1</v>
      </c>
      <c r="H6" s="5" t="s">
        <v>2</v>
      </c>
      <c r="I6" s="5" t="s">
        <v>2</v>
      </c>
      <c r="J6" s="5" t="s">
        <v>2253</v>
      </c>
    </row>
    <row r="7" spans="1:10" x14ac:dyDescent="0.25">
      <c r="A7" s="5" t="s">
        <v>15</v>
      </c>
      <c r="B7" s="5" t="s">
        <v>64</v>
      </c>
      <c r="C7" s="5" t="s">
        <v>2</v>
      </c>
      <c r="D7" s="5"/>
      <c r="E7" s="5" t="s">
        <v>2254</v>
      </c>
      <c r="F7" s="5" t="s">
        <v>19</v>
      </c>
      <c r="G7" s="5">
        <v>4</v>
      </c>
      <c r="H7" s="5" t="s">
        <v>2</v>
      </c>
      <c r="I7" s="5" t="s">
        <v>2</v>
      </c>
      <c r="J7" s="5" t="s">
        <v>2255</v>
      </c>
    </row>
    <row r="8" spans="1:10" x14ac:dyDescent="0.25">
      <c r="A8" s="5" t="s">
        <v>15</v>
      </c>
      <c r="B8" s="5" t="s">
        <v>64</v>
      </c>
      <c r="C8" s="5" t="s">
        <v>2</v>
      </c>
      <c r="D8" s="5"/>
      <c r="E8" s="5" t="s">
        <v>2256</v>
      </c>
      <c r="F8" s="5" t="s">
        <v>19</v>
      </c>
      <c r="G8" s="5">
        <v>0.04</v>
      </c>
      <c r="H8" s="5" t="s">
        <v>2</v>
      </c>
      <c r="I8" s="5" t="s">
        <v>2</v>
      </c>
      <c r="J8" s="5" t="s">
        <v>2257</v>
      </c>
    </row>
    <row r="9" spans="1:10" x14ac:dyDescent="0.25">
      <c r="A9" s="5" t="s">
        <v>15</v>
      </c>
      <c r="B9" s="5" t="s">
        <v>64</v>
      </c>
      <c r="C9" s="5" t="s">
        <v>2</v>
      </c>
      <c r="D9" s="5"/>
      <c r="E9" s="5" t="s">
        <v>2258</v>
      </c>
      <c r="F9" s="5" t="s">
        <v>19</v>
      </c>
      <c r="G9" s="5">
        <v>1000</v>
      </c>
      <c r="H9" s="5" t="s">
        <v>2</v>
      </c>
      <c r="I9" s="5" t="s">
        <v>2</v>
      </c>
      <c r="J9" s="5" t="s">
        <v>2259</v>
      </c>
    </row>
    <row r="10" spans="1:10" x14ac:dyDescent="0.25">
      <c r="A10" s="5" t="s">
        <v>15</v>
      </c>
      <c r="B10" s="5" t="s">
        <v>64</v>
      </c>
      <c r="C10" s="5" t="s">
        <v>2</v>
      </c>
      <c r="D10" s="5"/>
      <c r="E10" s="5" t="s">
        <v>2260</v>
      </c>
      <c r="F10" s="5" t="s">
        <v>19</v>
      </c>
      <c r="G10" s="5">
        <v>225</v>
      </c>
      <c r="H10" s="5" t="s">
        <v>2</v>
      </c>
      <c r="I10" s="5" t="s">
        <v>2</v>
      </c>
      <c r="J10" s="5" t="s">
        <v>2261</v>
      </c>
    </row>
    <row r="11" spans="1:10" x14ac:dyDescent="0.25">
      <c r="A11" s="5" t="s">
        <v>19</v>
      </c>
      <c r="B11" s="5" t="s">
        <v>64</v>
      </c>
      <c r="C11" s="5" t="s">
        <v>2</v>
      </c>
      <c r="D11" s="5"/>
      <c r="E11" s="5" t="s">
        <v>2262</v>
      </c>
      <c r="F11" s="5" t="s">
        <v>19</v>
      </c>
      <c r="G11" s="5">
        <v>1</v>
      </c>
      <c r="H11" s="5" t="s">
        <v>2</v>
      </c>
      <c r="I11" s="5" t="s">
        <v>2</v>
      </c>
      <c r="J11" s="5" t="s">
        <v>2263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2970</v>
      </c>
      <c r="B1" s="1"/>
      <c r="C1" s="1"/>
      <c r="D1" s="1"/>
      <c r="E1" s="1"/>
      <c r="F1" s="1"/>
      <c r="G1" s="1"/>
      <c r="H1" s="1"/>
      <c r="I1" s="1"/>
      <c r="J1" s="1"/>
    </row>
    <row r="2" spans="1:10" x14ac:dyDescent="0.25">
      <c r="A2" s="2" t="s">
        <v>1</v>
      </c>
      <c r="B2" s="3" t="s">
        <v>2971</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7</v>
      </c>
      <c r="H5" s="5" t="s">
        <v>2</v>
      </c>
      <c r="I5" s="5" t="s">
        <v>2</v>
      </c>
      <c r="J5" s="5" t="s">
        <v>2222</v>
      </c>
    </row>
    <row r="6" spans="1:10" x14ac:dyDescent="0.25">
      <c r="A6" s="5" t="s">
        <v>15</v>
      </c>
      <c r="B6" s="6" t="s">
        <v>2223</v>
      </c>
      <c r="C6" s="5" t="s">
        <v>2</v>
      </c>
      <c r="D6" s="5"/>
      <c r="E6" s="5" t="s">
        <v>2224</v>
      </c>
      <c r="F6" s="5" t="s">
        <v>15</v>
      </c>
      <c r="G6" s="5" t="s">
        <v>2</v>
      </c>
      <c r="H6" s="5" t="s">
        <v>2</v>
      </c>
      <c r="I6" s="5" t="s">
        <v>2</v>
      </c>
      <c r="J6" s="5" t="s">
        <v>2225</v>
      </c>
    </row>
    <row r="7" spans="1:10" x14ac:dyDescent="0.25" outlineLevel="1" collapsed="1">
      <c r="A7" s="7" t="s">
        <v>15</v>
      </c>
      <c r="B7" s="7" t="s">
        <v>25</v>
      </c>
      <c r="C7" s="7" t="s">
        <v>2</v>
      </c>
      <c r="D7" s="7"/>
      <c r="E7" s="7" t="s">
        <v>2226</v>
      </c>
      <c r="F7" s="7" t="s">
        <v>19</v>
      </c>
      <c r="G7" s="7" t="s">
        <v>952</v>
      </c>
      <c r="H7" s="7" t="s">
        <v>2</v>
      </c>
      <c r="I7" s="7" t="s">
        <v>2</v>
      </c>
      <c r="J7" s="7" t="s">
        <v>2227</v>
      </c>
    </row>
    <row r="8" spans="1:10" x14ac:dyDescent="0.25" outlineLevel="1" collapsed="1">
      <c r="A8" s="7" t="s">
        <v>15</v>
      </c>
      <c r="B8" s="7" t="s">
        <v>64</v>
      </c>
      <c r="C8" s="7" t="s">
        <v>2</v>
      </c>
      <c r="D8" s="7"/>
      <c r="E8" s="7" t="s">
        <v>2228</v>
      </c>
      <c r="F8" s="7" t="s">
        <v>19</v>
      </c>
      <c r="G8" s="7">
        <v>1.5</v>
      </c>
      <c r="H8" s="7" t="s">
        <v>2</v>
      </c>
      <c r="I8" s="7" t="s">
        <v>2</v>
      </c>
      <c r="J8" s="7" t="s">
        <v>2229</v>
      </c>
    </row>
    <row r="9" spans="1:10" x14ac:dyDescent="0.25" outlineLevel="1" collapsed="1">
      <c r="A9" s="7" t="s">
        <v>15</v>
      </c>
      <c r="B9" s="7" t="s">
        <v>64</v>
      </c>
      <c r="C9" s="7" t="s">
        <v>2</v>
      </c>
      <c r="D9" s="7"/>
      <c r="E9" s="7" t="s">
        <v>2230</v>
      </c>
      <c r="F9" s="7" t="s">
        <v>19</v>
      </c>
      <c r="G9" s="7">
        <v>1</v>
      </c>
      <c r="H9" s="7" t="s">
        <v>2</v>
      </c>
      <c r="I9" s="7" t="s">
        <v>2</v>
      </c>
      <c r="J9" s="7" t="s">
        <v>2231</v>
      </c>
    </row>
    <row r="10" spans="1:10" x14ac:dyDescent="0.25" outlineLevel="1" collapsed="1">
      <c r="A10" s="7" t="s">
        <v>15</v>
      </c>
      <c r="B10" s="7" t="s">
        <v>64</v>
      </c>
      <c r="C10" s="7" t="s">
        <v>2</v>
      </c>
      <c r="D10" s="7"/>
      <c r="E10" s="7" t="s">
        <v>2232</v>
      </c>
      <c r="F10" s="7" t="s">
        <v>19</v>
      </c>
      <c r="G10" s="7">
        <v>0.5</v>
      </c>
      <c r="H10" s="7" t="s">
        <v>2</v>
      </c>
      <c r="I10" s="7" t="s">
        <v>2</v>
      </c>
      <c r="J10" s="7" t="s">
        <v>2233</v>
      </c>
    </row>
  </sheetData>
  <mergeCells count="3">
    <mergeCell ref="A1:J1"/>
    <mergeCell ref="B2:J2"/>
    <mergeCell ref="B3:J3"/>
  </mergeCells>
  <hyperlinks>
    <hyperlink ref="B6" r:id="rId1" location="#'(New) MP Herbaceous Vegetat 1'!A1"/>
  </hyperlinks>
  <pageMargins left="0.7" right="0.7" top="0.75" bottom="0.75" header="0.3" footer="0.3"/>
  <pageSetup orientation="portrait" horizontalDpi="4294967295" verticalDpi="4294967295" scale="100" fitToWidth="1" fitToHeight="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2972</v>
      </c>
      <c r="B1" s="1"/>
      <c r="C1" s="1"/>
      <c r="D1" s="1"/>
      <c r="E1" s="1"/>
      <c r="F1" s="1"/>
      <c r="G1" s="1"/>
      <c r="H1" s="1"/>
      <c r="I1" s="1"/>
      <c r="J1" s="1"/>
    </row>
    <row r="2" spans="1:10" x14ac:dyDescent="0.25">
      <c r="A2" s="2" t="s">
        <v>1</v>
      </c>
      <c r="B2" s="3" t="s">
        <v>2973</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952</v>
      </c>
      <c r="H5" s="5" t="s">
        <v>2</v>
      </c>
      <c r="I5" s="5" t="s">
        <v>2</v>
      </c>
      <c r="J5" s="5" t="s">
        <v>2227</v>
      </c>
    </row>
    <row r="6" spans="1:10" x14ac:dyDescent="0.25">
      <c r="A6" s="5" t="s">
        <v>15</v>
      </c>
      <c r="B6" s="5" t="s">
        <v>64</v>
      </c>
      <c r="C6" s="5" t="s">
        <v>2</v>
      </c>
      <c r="D6" s="5"/>
      <c r="E6" s="5" t="s">
        <v>2228</v>
      </c>
      <c r="F6" s="5" t="s">
        <v>19</v>
      </c>
      <c r="G6" s="5">
        <v>1.5</v>
      </c>
      <c r="H6" s="5" t="s">
        <v>2</v>
      </c>
      <c r="I6" s="5" t="s">
        <v>2</v>
      </c>
      <c r="J6" s="5" t="s">
        <v>2229</v>
      </c>
    </row>
    <row r="7" spans="1:10" x14ac:dyDescent="0.25">
      <c r="A7" s="5" t="s">
        <v>15</v>
      </c>
      <c r="B7" s="5" t="s">
        <v>64</v>
      </c>
      <c r="C7" s="5" t="s">
        <v>2</v>
      </c>
      <c r="D7" s="5"/>
      <c r="E7" s="5" t="s">
        <v>2230</v>
      </c>
      <c r="F7" s="5" t="s">
        <v>19</v>
      </c>
      <c r="G7" s="5">
        <v>1</v>
      </c>
      <c r="H7" s="5" t="s">
        <v>2</v>
      </c>
      <c r="I7" s="5" t="s">
        <v>2</v>
      </c>
      <c r="J7" s="5" t="s">
        <v>2231</v>
      </c>
    </row>
    <row r="8" spans="1:10" x14ac:dyDescent="0.25">
      <c r="A8" s="5" t="s">
        <v>15</v>
      </c>
      <c r="B8" s="5" t="s">
        <v>64</v>
      </c>
      <c r="C8" s="5" t="s">
        <v>2</v>
      </c>
      <c r="D8" s="5"/>
      <c r="E8" s="5" t="s">
        <v>2232</v>
      </c>
      <c r="F8" s="5" t="s">
        <v>19</v>
      </c>
      <c r="G8" s="5">
        <v>0.5</v>
      </c>
      <c r="H8" s="5" t="s">
        <v>2</v>
      </c>
      <c r="I8" s="5" t="s">
        <v>2</v>
      </c>
      <c r="J8" s="5" t="s">
        <v>2233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2246</v>
      </c>
      <c r="B1" s="1"/>
      <c r="C1" s="1"/>
      <c r="D1" s="1"/>
      <c r="E1" s="1"/>
      <c r="F1" s="1"/>
      <c r="G1" s="1"/>
      <c r="H1" s="1"/>
      <c r="I1" s="1"/>
      <c r="J1" s="1"/>
    </row>
    <row r="2" spans="1:10" x14ac:dyDescent="0.25">
      <c r="A2" s="2" t="s">
        <v>1</v>
      </c>
      <c r="B2" s="3" t="s">
        <v>2247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2221</v>
      </c>
      <c r="F5" s="5" t="s">
        <v>19</v>
      </c>
      <c r="G5" s="5">
        <v>5</v>
      </c>
      <c r="H5" s="5" t="s">
        <v>2</v>
      </c>
      <c r="I5" s="5" t="s">
        <v>2</v>
      </c>
      <c r="J5" s="5" t="s">
        <v>2222</v>
      </c>
    </row>
    <row r="6" spans="1:10" x14ac:dyDescent="0.25">
      <c r="A6" s="5" t="s">
        <v>15</v>
      </c>
      <c r="B6" s="6" t="s">
        <v>2249</v>
      </c>
      <c r="C6" s="5" t="s">
        <v>2</v>
      </c>
      <c r="D6" s="5"/>
      <c r="E6" s="5" t="s">
        <v>2250</v>
      </c>
      <c r="F6" s="5" t="s">
        <v>15</v>
      </c>
      <c r="G6" s="5" t="s">
        <v>2</v>
      </c>
      <c r="H6" s="5" t="s">
        <v>2</v>
      </c>
      <c r="I6" s="5" t="s">
        <v>2</v>
      </c>
      <c r="J6" s="5" t="s">
        <v>2251</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7" t="s">
        <v>15</v>
      </c>
      <c r="B8" s="7" t="s">
        <v>295</v>
      </c>
      <c r="C8" s="7" t="s">
        <v>2</v>
      </c>
      <c r="D8" s="7"/>
      <c r="E8" s="7" t="s">
        <v>2252</v>
      </c>
      <c r="F8" s="7" t="s">
        <v>19</v>
      </c>
      <c r="G8" s="7" t="b">
        <v>1</v>
      </c>
      <c r="H8" s="7" t="s">
        <v>2</v>
      </c>
      <c r="I8" s="7" t="s">
        <v>2</v>
      </c>
      <c r="J8" s="7" t="s">
        <v>2253</v>
      </c>
    </row>
    <row r="9" spans="1:10" x14ac:dyDescent="0.25" outlineLevel="1" collapsed="1">
      <c r="A9" s="7" t="s">
        <v>15</v>
      </c>
      <c r="B9" s="7" t="s">
        <v>64</v>
      </c>
      <c r="C9" s="7" t="s">
        <v>2</v>
      </c>
      <c r="D9" s="7"/>
      <c r="E9" s="7" t="s">
        <v>2254</v>
      </c>
      <c r="F9" s="7" t="s">
        <v>19</v>
      </c>
      <c r="G9" s="7">
        <v>4</v>
      </c>
      <c r="H9" s="7" t="s">
        <v>2</v>
      </c>
      <c r="I9" s="7" t="s">
        <v>2</v>
      </c>
      <c r="J9" s="7" t="s">
        <v>2255</v>
      </c>
    </row>
    <row r="10" spans="1:10" x14ac:dyDescent="0.25" outlineLevel="1" collapsed="1">
      <c r="A10" s="7" t="s">
        <v>15</v>
      </c>
      <c r="B10" s="7" t="s">
        <v>64</v>
      </c>
      <c r="C10" s="7" t="s">
        <v>2</v>
      </c>
      <c r="D10" s="7"/>
      <c r="E10" s="7" t="s">
        <v>2256</v>
      </c>
      <c r="F10" s="7" t="s">
        <v>19</v>
      </c>
      <c r="G10" s="7">
        <v>0.04</v>
      </c>
      <c r="H10" s="7" t="s">
        <v>2</v>
      </c>
      <c r="I10" s="7" t="s">
        <v>2</v>
      </c>
      <c r="J10" s="7" t="s">
        <v>2257</v>
      </c>
    </row>
    <row r="11" spans="1:10" x14ac:dyDescent="0.25" outlineLevel="1" collapsed="1">
      <c r="A11" s="7" t="s">
        <v>15</v>
      </c>
      <c r="B11" s="7" t="s">
        <v>64</v>
      </c>
      <c r="C11" s="7" t="s">
        <v>2</v>
      </c>
      <c r="D11" s="7"/>
      <c r="E11" s="7" t="s">
        <v>2258</v>
      </c>
      <c r="F11" s="7" t="s">
        <v>19</v>
      </c>
      <c r="G11" s="7">
        <v>1000</v>
      </c>
      <c r="H11" s="7" t="s">
        <v>2</v>
      </c>
      <c r="I11" s="7" t="s">
        <v>2</v>
      </c>
      <c r="J11" s="7" t="s">
        <v>2259</v>
      </c>
    </row>
    <row r="12" spans="1:10" x14ac:dyDescent="0.25" outlineLevel="1" collapsed="1">
      <c r="A12" s="7" t="s">
        <v>15</v>
      </c>
      <c r="B12" s="7" t="s">
        <v>64</v>
      </c>
      <c r="C12" s="7" t="s">
        <v>2</v>
      </c>
      <c r="D12" s="7"/>
      <c r="E12" s="7" t="s">
        <v>2260</v>
      </c>
      <c r="F12" s="7" t="s">
        <v>19</v>
      </c>
      <c r="G12" s="7">
        <v>225</v>
      </c>
      <c r="H12" s="7" t="s">
        <v>2</v>
      </c>
      <c r="I12" s="7" t="s">
        <v>2</v>
      </c>
      <c r="J12" s="7" t="s">
        <v>2261</v>
      </c>
    </row>
    <row r="13" spans="1:10" x14ac:dyDescent="0.25" outlineLevel="1" collapsed="1">
      <c r="A13" s="7" t="s">
        <v>19</v>
      </c>
      <c r="B13" s="7" t="s">
        <v>64</v>
      </c>
      <c r="C13" s="7" t="s">
        <v>2</v>
      </c>
      <c r="D13" s="7"/>
      <c r="E13" s="7" t="s">
        <v>2262</v>
      </c>
      <c r="F13" s="7" t="s">
        <v>19</v>
      </c>
      <c r="G13" s="7">
        <v>1</v>
      </c>
      <c r="H13" s="7" t="s">
        <v>2</v>
      </c>
      <c r="I13" s="7" t="s">
        <v>2</v>
      </c>
      <c r="J13" s="7" t="s">
        <v>2263</v>
      </c>
    </row>
  </sheetData>
  <mergeCells count="3">
    <mergeCell ref="A1:J1"/>
    <mergeCell ref="B2:J2"/>
    <mergeCell ref="B3:J3"/>
  </mergeCells>
  <hyperlinks>
    <hyperlink ref="B6" r:id="rId1" location="#'(New) MP Submergence Stratum D'!A1"/>
  </hyperlinks>
  <pageMargins left="0.7" right="0.7" top="0.75" bottom="0.75" header="0.3" footer="0.3"/>
  <pageSetup orientation="portrait" horizontalDpi="4294967295" verticalDpi="4294967295" scale="100" fitToWidth="1" fitToHeight="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2458</v>
      </c>
      <c r="F5" s="5" t="s">
        <v>19</v>
      </c>
      <c r="G5" s="5">
        <v>1</v>
      </c>
      <c r="H5" s="5" t="s">
        <v>2</v>
      </c>
      <c r="I5" s="5" t="s">
        <v>2</v>
      </c>
      <c r="J5" s="5" t="s">
        <v>2459</v>
      </c>
    </row>
    <row r="6" spans="1:10" x14ac:dyDescent="0.25">
      <c r="A6" s="5" t="s">
        <v>15</v>
      </c>
      <c r="B6" s="5" t="s">
        <v>64</v>
      </c>
      <c r="C6" s="5" t="s">
        <v>2</v>
      </c>
      <c r="D6" s="5"/>
      <c r="E6" s="5" t="s">
        <v>2460</v>
      </c>
      <c r="F6" s="5" t="s">
        <v>19</v>
      </c>
      <c r="G6" s="5">
        <v>1</v>
      </c>
      <c r="H6" s="5" t="s">
        <v>2</v>
      </c>
      <c r="I6" s="5" t="s">
        <v>2</v>
      </c>
      <c r="J6" s="5" t="s">
        <v>2461</v>
      </c>
    </row>
    <row r="7" spans="1:10" x14ac:dyDescent="0.25">
      <c r="A7" s="5" t="s">
        <v>15</v>
      </c>
      <c r="B7" s="5" t="s">
        <v>64</v>
      </c>
      <c r="C7" s="5" t="s">
        <v>2</v>
      </c>
      <c r="D7" s="5"/>
      <c r="E7" s="5" t="s">
        <v>2462</v>
      </c>
      <c r="F7" s="5" t="s">
        <v>19</v>
      </c>
      <c r="G7" s="5">
        <v>1</v>
      </c>
      <c r="H7" s="5" t="s">
        <v>2</v>
      </c>
      <c r="I7" s="5" t="s">
        <v>2</v>
      </c>
      <c r="J7" s="5" t="s">
        <v>2463</v>
      </c>
    </row>
    <row r="8" spans="1:10" x14ac:dyDescent="0.25">
      <c r="A8" s="5" t="s">
        <v>15</v>
      </c>
      <c r="B8" s="5" t="s">
        <v>64</v>
      </c>
      <c r="C8" s="5" t="s">
        <v>2</v>
      </c>
      <c r="D8" s="5"/>
      <c r="E8" s="5" t="s">
        <v>2464</v>
      </c>
      <c r="F8" s="5" t="s">
        <v>19</v>
      </c>
      <c r="G8" s="5">
        <v>1</v>
      </c>
      <c r="H8" s="5" t="s">
        <v>2</v>
      </c>
      <c r="I8" s="5" t="s">
        <v>2</v>
      </c>
      <c r="J8" s="5" t="s">
        <v>2465</v>
      </c>
    </row>
    <row r="9" spans="1:10" x14ac:dyDescent="0.25">
      <c r="A9" s="5" t="s">
        <v>15</v>
      </c>
      <c r="B9" s="5" t="s">
        <v>64</v>
      </c>
      <c r="C9" s="5" t="s">
        <v>2</v>
      </c>
      <c r="D9" s="5"/>
      <c r="E9" s="5" t="s">
        <v>2466</v>
      </c>
      <c r="F9" s="5" t="s">
        <v>19</v>
      </c>
      <c r="G9" s="5">
        <v>1</v>
      </c>
      <c r="H9" s="5" t="s">
        <v>2</v>
      </c>
      <c r="I9" s="5" t="s">
        <v>2</v>
      </c>
      <c r="J9" s="5" t="s">
        <v>2467</v>
      </c>
    </row>
    <row r="10" spans="1:10" x14ac:dyDescent="0.25">
      <c r="A10" s="5" t="s">
        <v>15</v>
      </c>
      <c r="B10" s="5" t="s">
        <v>64</v>
      </c>
      <c r="C10" s="5" t="s">
        <v>2</v>
      </c>
      <c r="D10" s="5"/>
      <c r="E10" s="5" t="s">
        <v>2468</v>
      </c>
      <c r="F10" s="5" t="s">
        <v>19</v>
      </c>
      <c r="G10" s="5">
        <v>1</v>
      </c>
      <c r="H10" s="5" t="s">
        <v>2</v>
      </c>
      <c r="I10" s="5" t="s">
        <v>2</v>
      </c>
      <c r="J10" s="5" t="s">
        <v>2469</v>
      </c>
    </row>
    <row r="11" spans="1:10" x14ac:dyDescent="0.25">
      <c r="A11" s="5" t="s">
        <v>15</v>
      </c>
      <c r="B11" s="5" t="s">
        <v>64</v>
      </c>
      <c r="C11" s="5" t="s">
        <v>2</v>
      </c>
      <c r="D11" s="5"/>
      <c r="E11" s="5" t="s">
        <v>2470</v>
      </c>
      <c r="F11" s="5" t="s">
        <v>19</v>
      </c>
      <c r="G11" s="5">
        <v>1</v>
      </c>
      <c r="H11" s="5" t="s">
        <v>2</v>
      </c>
      <c r="I11" s="5" t="s">
        <v>2</v>
      </c>
      <c r="J11" s="5" t="s">
        <v>2471</v>
      </c>
    </row>
    <row r="12" spans="1:10" x14ac:dyDescent="0.25">
      <c r="A12" s="5" t="s">
        <v>15</v>
      </c>
      <c r="B12" s="5" t="s">
        <v>64</v>
      </c>
      <c r="C12" s="5" t="s">
        <v>2</v>
      </c>
      <c r="D12" s="5"/>
      <c r="E12" s="5" t="s">
        <v>2472</v>
      </c>
      <c r="F12" s="5" t="s">
        <v>19</v>
      </c>
      <c r="G12" s="5">
        <v>1</v>
      </c>
      <c r="H12" s="5" t="s">
        <v>2</v>
      </c>
      <c r="I12" s="5" t="s">
        <v>2</v>
      </c>
      <c r="J12" s="5" t="s">
        <v>2473</v>
      </c>
    </row>
    <row r="13" spans="1:10" x14ac:dyDescent="0.25">
      <c r="A13" s="5" t="s">
        <v>15</v>
      </c>
      <c r="B13" s="5" t="s">
        <v>64</v>
      </c>
      <c r="C13" s="5" t="s">
        <v>2</v>
      </c>
      <c r="D13" s="5"/>
      <c r="E13" s="5" t="s">
        <v>2474</v>
      </c>
      <c r="F13" s="5" t="s">
        <v>19</v>
      </c>
      <c r="G13" s="5">
        <v>1</v>
      </c>
      <c r="H13" s="5" t="s">
        <v>2</v>
      </c>
      <c r="I13" s="5" t="s">
        <v>2</v>
      </c>
      <c r="J13" s="5" t="s">
        <v>2475</v>
      </c>
    </row>
    <row r="14" spans="1:10" x14ac:dyDescent="0.25">
      <c r="A14" s="5" t="s">
        <v>15</v>
      </c>
      <c r="B14" s="5" t="s">
        <v>64</v>
      </c>
      <c r="C14" s="5" t="s">
        <v>2</v>
      </c>
      <c r="D14" s="5"/>
      <c r="E14" s="5" t="s">
        <v>2476</v>
      </c>
      <c r="F14" s="5" t="s">
        <v>19</v>
      </c>
      <c r="G14" s="5">
        <v>1</v>
      </c>
      <c r="H14" s="5" t="s">
        <v>2</v>
      </c>
      <c r="I14" s="5" t="s">
        <v>2</v>
      </c>
      <c r="J14" s="5" t="s">
        <v>2477</v>
      </c>
    </row>
    <row r="15" spans="1:10" x14ac:dyDescent="0.25">
      <c r="A15" s="5" t="s">
        <v>15</v>
      </c>
      <c r="B15" s="5" t="s">
        <v>64</v>
      </c>
      <c r="C15" s="5" t="s">
        <v>2</v>
      </c>
      <c r="D15" s="5"/>
      <c r="E15" s="5" t="s">
        <v>2478</v>
      </c>
      <c r="F15" s="5" t="s">
        <v>19</v>
      </c>
      <c r="G15" s="5">
        <v>1</v>
      </c>
      <c r="H15" s="5" t="s">
        <v>2</v>
      </c>
      <c r="I15" s="5" t="s">
        <v>2</v>
      </c>
      <c r="J15" s="5" t="s">
        <v>2479</v>
      </c>
    </row>
    <row r="16" spans="1:10" x14ac:dyDescent="0.25">
      <c r="A16" s="5" t="s">
        <v>15</v>
      </c>
      <c r="B16" s="5" t="s">
        <v>64</v>
      </c>
      <c r="C16" s="5" t="s">
        <v>2</v>
      </c>
      <c r="D16" s="5"/>
      <c r="E16" s="5" t="s">
        <v>2480</v>
      </c>
      <c r="F16" s="5" t="s">
        <v>19</v>
      </c>
      <c r="G16" s="5">
        <v>1</v>
      </c>
      <c r="H16" s="5" t="s">
        <v>2</v>
      </c>
      <c r="I16" s="5" t="s">
        <v>2</v>
      </c>
      <c r="J16" s="5" t="s">
        <v>2481</v>
      </c>
    </row>
    <row r="17" spans="1:10" x14ac:dyDescent="0.25">
      <c r="A17" s="5" t="s">
        <v>15</v>
      </c>
      <c r="B17" s="5" t="s">
        <v>64</v>
      </c>
      <c r="C17" s="5" t="s">
        <v>2</v>
      </c>
      <c r="D17" s="5"/>
      <c r="E17" s="5" t="s">
        <v>2482</v>
      </c>
      <c r="F17" s="5" t="s">
        <v>19</v>
      </c>
      <c r="G17" s="5">
        <v>1</v>
      </c>
      <c r="H17" s="5" t="s">
        <v>2</v>
      </c>
      <c r="I17" s="5" t="s">
        <v>2</v>
      </c>
      <c r="J17" s="5" t="s">
        <v>2483</v>
      </c>
    </row>
    <row r="18" spans="1:10" x14ac:dyDescent="0.25">
      <c r="A18" s="5" t="s">
        <v>15</v>
      </c>
      <c r="B18" s="5" t="s">
        <v>64</v>
      </c>
      <c r="C18" s="5" t="s">
        <v>2</v>
      </c>
      <c r="D18" s="5"/>
      <c r="E18" s="5" t="s">
        <v>2484</v>
      </c>
      <c r="F18" s="5" t="s">
        <v>19</v>
      </c>
      <c r="G18" s="5">
        <v>1</v>
      </c>
      <c r="H18" s="5" t="s">
        <v>2</v>
      </c>
      <c r="I18" s="5" t="s">
        <v>2</v>
      </c>
      <c r="J18" s="5" t="s">
        <v>2485</v>
      </c>
    </row>
    <row r="19" spans="1:10" x14ac:dyDescent="0.25">
      <c r="A19" s="5" t="s">
        <v>15</v>
      </c>
      <c r="B19" s="5" t="s">
        <v>64</v>
      </c>
      <c r="C19" s="5" t="s">
        <v>2</v>
      </c>
      <c r="D19" s="5"/>
      <c r="E19" s="5" t="s">
        <v>2486</v>
      </c>
      <c r="F19" s="5" t="s">
        <v>19</v>
      </c>
      <c r="G19" s="5">
        <v>1</v>
      </c>
      <c r="H19" s="5" t="s">
        <v>2</v>
      </c>
      <c r="I19" s="5" t="s">
        <v>2</v>
      </c>
      <c r="J19" s="5" t="s">
        <v>2487</v>
      </c>
    </row>
    <row r="20" spans="1:10" x14ac:dyDescent="0.25">
      <c r="A20" s="5" t="s">
        <v>15</v>
      </c>
      <c r="B20" s="5" t="s">
        <v>64</v>
      </c>
      <c r="C20" s="5" t="s">
        <v>2</v>
      </c>
      <c r="D20" s="5"/>
      <c r="E20" s="5" t="s">
        <v>2488</v>
      </c>
      <c r="F20" s="5" t="s">
        <v>19</v>
      </c>
      <c r="G20" s="5">
        <v>1</v>
      </c>
      <c r="H20" s="5" t="s">
        <v>2</v>
      </c>
      <c r="I20" s="5" t="s">
        <v>2</v>
      </c>
      <c r="J20" s="5" t="s">
        <v>2489</v>
      </c>
    </row>
    <row r="21" spans="1:10" x14ac:dyDescent="0.25">
      <c r="A21" s="5" t="s">
        <v>15</v>
      </c>
      <c r="B21" s="5" t="s">
        <v>64</v>
      </c>
      <c r="C21" s="5" t="s">
        <v>2</v>
      </c>
      <c r="D21" s="5"/>
      <c r="E21" s="5" t="s">
        <v>2490</v>
      </c>
      <c r="F21" s="5" t="s">
        <v>19</v>
      </c>
      <c r="G21" s="5">
        <v>1</v>
      </c>
      <c r="H21" s="5" t="s">
        <v>2</v>
      </c>
      <c r="I21" s="5" t="s">
        <v>2</v>
      </c>
      <c r="J21" s="5" t="s">
        <v>2491</v>
      </c>
    </row>
    <row r="22" spans="1:10" x14ac:dyDescent="0.25">
      <c r="A22" s="5" t="s">
        <v>15</v>
      </c>
      <c r="B22" s="5" t="s">
        <v>64</v>
      </c>
      <c r="C22" s="5" t="s">
        <v>2</v>
      </c>
      <c r="D22" s="5"/>
      <c r="E22" s="5" t="s">
        <v>1021</v>
      </c>
      <c r="F22" s="5" t="s">
        <v>19</v>
      </c>
      <c r="G22" s="5">
        <v>2</v>
      </c>
      <c r="H22" s="5" t="s">
        <v>2</v>
      </c>
      <c r="I22" s="5" t="s">
        <v>2</v>
      </c>
      <c r="J22" s="5" t="s">
        <v>2492</v>
      </c>
    </row>
    <row r="23" spans="1:10" x14ac:dyDescent="0.25">
      <c r="A23" s="5" t="s">
        <v>15</v>
      </c>
      <c r="B23" s="5" t="s">
        <v>64</v>
      </c>
      <c r="C23" s="5" t="s">
        <v>2</v>
      </c>
      <c r="D23" s="5"/>
      <c r="E23" s="5" t="s">
        <v>964</v>
      </c>
      <c r="F23" s="5" t="s">
        <v>19</v>
      </c>
      <c r="G23" s="5">
        <v>3</v>
      </c>
      <c r="H23" s="5" t="s">
        <v>2</v>
      </c>
      <c r="I23" s="5" t="s">
        <v>2</v>
      </c>
      <c r="J23" s="5" t="s">
        <v>2493</v>
      </c>
    </row>
    <row r="24" spans="1:10" x14ac:dyDescent="0.25">
      <c r="A24" s="5" t="s">
        <v>15</v>
      </c>
      <c r="B24" s="5" t="s">
        <v>64</v>
      </c>
      <c r="C24" s="5" t="s">
        <v>2</v>
      </c>
      <c r="D24" s="5"/>
      <c r="E24" s="5" t="s">
        <v>998</v>
      </c>
      <c r="F24" s="5" t="s">
        <v>19</v>
      </c>
      <c r="G24" s="5">
        <v>4</v>
      </c>
      <c r="H24" s="5" t="s">
        <v>2</v>
      </c>
      <c r="I24" s="5" t="s">
        <v>2</v>
      </c>
      <c r="J24" s="5" t="s">
        <v>2494</v>
      </c>
    </row>
    <row r="25" spans="1:10" x14ac:dyDescent="0.25">
      <c r="A25" s="5" t="s">
        <v>15</v>
      </c>
      <c r="B25" s="5" t="s">
        <v>64</v>
      </c>
      <c r="C25" s="5" t="s">
        <v>2</v>
      </c>
      <c r="D25" s="5"/>
      <c r="E25" s="5" t="s">
        <v>947</v>
      </c>
      <c r="F25" s="5" t="s">
        <v>19</v>
      </c>
      <c r="G25" s="5">
        <v>5</v>
      </c>
      <c r="H25" s="5" t="s">
        <v>2</v>
      </c>
      <c r="I25" s="5" t="s">
        <v>2</v>
      </c>
      <c r="J25" s="5" t="s">
        <v>2495</v>
      </c>
    </row>
    <row r="26" spans="1:10" x14ac:dyDescent="0.25">
      <c r="A26" s="5" t="s">
        <v>15</v>
      </c>
      <c r="B26" s="5" t="s">
        <v>64</v>
      </c>
      <c r="C26" s="5" t="s">
        <v>2</v>
      </c>
      <c r="D26" s="5"/>
      <c r="E26" s="5" t="s">
        <v>970</v>
      </c>
      <c r="F26" s="5" t="s">
        <v>19</v>
      </c>
      <c r="G26" s="5">
        <v>6</v>
      </c>
      <c r="H26" s="5" t="s">
        <v>2</v>
      </c>
      <c r="I26" s="5" t="s">
        <v>2</v>
      </c>
      <c r="J26" s="5" t="s">
        <v>2496</v>
      </c>
    </row>
    <row r="27" spans="1:10" x14ac:dyDescent="0.25">
      <c r="A27" s="5" t="s">
        <v>15</v>
      </c>
      <c r="B27" s="5" t="s">
        <v>64</v>
      </c>
      <c r="C27" s="5" t="s">
        <v>2</v>
      </c>
      <c r="D27" s="5"/>
      <c r="E27" s="5" t="s">
        <v>993</v>
      </c>
      <c r="F27" s="5" t="s">
        <v>19</v>
      </c>
      <c r="G27" s="5">
        <v>7</v>
      </c>
      <c r="H27" s="5" t="s">
        <v>2</v>
      </c>
      <c r="I27" s="5" t="s">
        <v>2</v>
      </c>
      <c r="J27" s="5" t="s">
        <v>2497</v>
      </c>
    </row>
    <row r="28" spans="1:10" x14ac:dyDescent="0.25">
      <c r="A28" s="5" t="s">
        <v>15</v>
      </c>
      <c r="B28" s="5" t="s">
        <v>64</v>
      </c>
      <c r="C28" s="5" t="s">
        <v>2</v>
      </c>
      <c r="D28" s="5"/>
      <c r="E28" s="5" t="s">
        <v>2498</v>
      </c>
      <c r="F28" s="5" t="s">
        <v>19</v>
      </c>
      <c r="G28" s="5">
        <v>8</v>
      </c>
      <c r="H28" s="5" t="s">
        <v>2</v>
      </c>
      <c r="I28" s="5" t="s">
        <v>2</v>
      </c>
      <c r="J28" s="5" t="s">
        <v>2499</v>
      </c>
    </row>
    <row r="29" spans="1:10" x14ac:dyDescent="0.25">
      <c r="A29" s="5" t="s">
        <v>15</v>
      </c>
      <c r="B29" s="5" t="s">
        <v>64</v>
      </c>
      <c r="C29" s="5" t="s">
        <v>2</v>
      </c>
      <c r="D29" s="5"/>
      <c r="E29" s="5" t="s">
        <v>2500</v>
      </c>
      <c r="F29" s="5" t="s">
        <v>19</v>
      </c>
      <c r="G29" s="5">
        <v>3</v>
      </c>
      <c r="H29" s="5" t="s">
        <v>2</v>
      </c>
      <c r="I29" s="5" t="s">
        <v>2</v>
      </c>
      <c r="J29" s="5" t="s">
        <v>2501</v>
      </c>
    </row>
    <row r="30" spans="1:10" x14ac:dyDescent="0.25">
      <c r="A30" s="5" t="s">
        <v>19</v>
      </c>
      <c r="B30" s="5" t="s">
        <v>64</v>
      </c>
      <c r="C30" s="5" t="s">
        <v>2</v>
      </c>
      <c r="D30" s="5"/>
      <c r="E30" s="5" t="s">
        <v>1142</v>
      </c>
      <c r="F30" s="5" t="s">
        <v>19</v>
      </c>
      <c r="G30" s="5">
        <v>5</v>
      </c>
      <c r="H30" s="5" t="s">
        <v>2</v>
      </c>
      <c r="I30" s="5" t="s">
        <v>2</v>
      </c>
      <c r="J30" s="5" t="s">
        <v>2502</v>
      </c>
    </row>
    <row r="31" spans="1:10" x14ac:dyDescent="0.25">
      <c r="A31" s="5" t="s">
        <v>19</v>
      </c>
      <c r="B31" s="5" t="s">
        <v>64</v>
      </c>
      <c r="C31" s="5" t="s">
        <v>2</v>
      </c>
      <c r="D31" s="5"/>
      <c r="E31" s="5" t="s">
        <v>2503</v>
      </c>
      <c r="F31" s="5" t="s">
        <v>19</v>
      </c>
      <c r="G31" s="5">
        <v>1</v>
      </c>
      <c r="H31" s="5" t="s">
        <v>2</v>
      </c>
      <c r="I31" s="5" t="s">
        <v>2</v>
      </c>
      <c r="J31" s="5" t="s">
        <v>2504</v>
      </c>
    </row>
    <row r="32" spans="1:10" x14ac:dyDescent="0.25">
      <c r="A32" s="5" t="s">
        <v>19</v>
      </c>
      <c r="B32" s="5" t="s">
        <v>64</v>
      </c>
      <c r="C32" s="5" t="s">
        <v>2</v>
      </c>
      <c r="D32" s="5"/>
      <c r="E32" s="5" t="s">
        <v>2505</v>
      </c>
      <c r="F32" s="5" t="s">
        <v>19</v>
      </c>
      <c r="G32" s="5">
        <v>1</v>
      </c>
      <c r="H32" s="5" t="s">
        <v>2</v>
      </c>
      <c r="I32" s="5" t="s">
        <v>2</v>
      </c>
      <c r="J32" s="5" t="s">
        <v>2506</v>
      </c>
    </row>
    <row r="33" spans="1:10" x14ac:dyDescent="0.25">
      <c r="A33" s="5" t="s">
        <v>19</v>
      </c>
      <c r="B33" s="5" t="s">
        <v>64</v>
      </c>
      <c r="C33" s="5" t="s">
        <v>2</v>
      </c>
      <c r="D33" s="5"/>
      <c r="E33" s="5" t="s">
        <v>2507</v>
      </c>
      <c r="F33" s="5" t="s">
        <v>19</v>
      </c>
      <c r="G33" s="5">
        <v>1</v>
      </c>
      <c r="H33" s="5" t="s">
        <v>2</v>
      </c>
      <c r="I33" s="5" t="s">
        <v>2</v>
      </c>
      <c r="J33" s="5" t="s">
        <v>2508</v>
      </c>
    </row>
    <row r="34" spans="1:10" x14ac:dyDescent="0.25">
      <c r="A34" s="5" t="s">
        <v>19</v>
      </c>
      <c r="B34" s="5" t="s">
        <v>64</v>
      </c>
      <c r="C34" s="5" t="s">
        <v>2</v>
      </c>
      <c r="D34" s="5"/>
      <c r="E34" s="5" t="s">
        <v>2509</v>
      </c>
      <c r="F34" s="5" t="s">
        <v>19</v>
      </c>
      <c r="G34" s="5">
        <v>1</v>
      </c>
      <c r="H34" s="5" t="s">
        <v>2</v>
      </c>
      <c r="I34" s="5" t="s">
        <v>2</v>
      </c>
      <c r="J34" s="5" t="s">
        <v>2510</v>
      </c>
    </row>
    <row r="35" spans="1:10" x14ac:dyDescent="0.25">
      <c r="A35" s="5" t="s">
        <v>19</v>
      </c>
      <c r="B35" s="5" t="s">
        <v>64</v>
      </c>
      <c r="C35" s="5" t="s">
        <v>2</v>
      </c>
      <c r="D35" s="5"/>
      <c r="E35" s="5" t="s">
        <v>2511</v>
      </c>
      <c r="F35" s="5" t="s">
        <v>19</v>
      </c>
      <c r="G35" s="5">
        <v>1</v>
      </c>
      <c r="H35" s="5" t="s">
        <v>2</v>
      </c>
      <c r="I35" s="5" t="s">
        <v>2</v>
      </c>
      <c r="J35" s="5" t="s">
        <v>2512</v>
      </c>
    </row>
    <row r="36" spans="1:10" x14ac:dyDescent="0.25">
      <c r="A36" s="5" t="s">
        <v>19</v>
      </c>
      <c r="B36" s="5" t="s">
        <v>64</v>
      </c>
      <c r="C36" s="5" t="s">
        <v>2</v>
      </c>
      <c r="D36" s="5"/>
      <c r="E36" s="5" t="s">
        <v>2513</v>
      </c>
      <c r="F36" s="5" t="s">
        <v>19</v>
      </c>
      <c r="G36" s="5">
        <v>1</v>
      </c>
      <c r="H36" s="5" t="s">
        <v>2</v>
      </c>
      <c r="I36" s="5" t="s">
        <v>2</v>
      </c>
      <c r="J36" s="5" t="s">
        <v>2514</v>
      </c>
    </row>
    <row r="37" spans="1:10" x14ac:dyDescent="0.25">
      <c r="A37" s="5" t="s">
        <v>19</v>
      </c>
      <c r="B37" s="5" t="s">
        <v>64</v>
      </c>
      <c r="C37" s="5" t="s">
        <v>2</v>
      </c>
      <c r="D37" s="5"/>
      <c r="E37" s="5" t="s">
        <v>2515</v>
      </c>
      <c r="F37" s="5" t="s">
        <v>19</v>
      </c>
      <c r="G37" s="5">
        <v>1</v>
      </c>
      <c r="H37" s="5" t="s">
        <v>2</v>
      </c>
      <c r="I37" s="5" t="s">
        <v>2</v>
      </c>
      <c r="J37" s="5" t="s">
        <v>2516</v>
      </c>
    </row>
    <row r="38" spans="1:10" x14ac:dyDescent="0.25">
      <c r="A38" s="5" t="s">
        <v>19</v>
      </c>
      <c r="B38" s="5" t="s">
        <v>64</v>
      </c>
      <c r="C38" s="5" t="s">
        <v>2</v>
      </c>
      <c r="D38" s="5"/>
      <c r="E38" s="5" t="s">
        <v>2517</v>
      </c>
      <c r="F38" s="5" t="s">
        <v>19</v>
      </c>
      <c r="G38" s="5">
        <v>1</v>
      </c>
      <c r="H38" s="5" t="s">
        <v>2</v>
      </c>
      <c r="I38" s="5" t="s">
        <v>2</v>
      </c>
      <c r="J38" s="5" t="s">
        <v>2518</v>
      </c>
    </row>
    <row r="39" spans="1:10" x14ac:dyDescent="0.25">
      <c r="A39" s="5" t="s">
        <v>15</v>
      </c>
      <c r="B39" s="5" t="s">
        <v>295</v>
      </c>
      <c r="C39" s="5" t="s">
        <v>2</v>
      </c>
      <c r="D39" s="5"/>
      <c r="E39" s="5" t="s">
        <v>1737</v>
      </c>
      <c r="F39" s="5" t="s">
        <v>19</v>
      </c>
      <c r="G39" s="5" t="b">
        <v>1</v>
      </c>
      <c r="H39" s="5" t="s">
        <v>2</v>
      </c>
      <c r="I39" s="5" t="s">
        <v>2</v>
      </c>
      <c r="J39" s="5" t="s">
        <v>2519</v>
      </c>
    </row>
    <row r="40" spans="1:10" x14ac:dyDescent="0.25">
      <c r="A40" s="5" t="s">
        <v>19</v>
      </c>
      <c r="B40" s="5" t="s">
        <v>64</v>
      </c>
      <c r="C40" s="5" t="s">
        <v>2</v>
      </c>
      <c r="D40" s="5">
        <f>EXACT(G39,true)</f>
      </c>
      <c r="E40" s="5" t="s">
        <v>2520</v>
      </c>
      <c r="F40" s="5" t="s">
        <v>19</v>
      </c>
      <c r="G40" s="5">
        <v>1</v>
      </c>
      <c r="H40" s="5" t="s">
        <v>2</v>
      </c>
      <c r="I40" s="5" t="s">
        <v>2</v>
      </c>
      <c r="J40" s="5" t="s">
        <v>2521</v>
      </c>
    </row>
    <row r="41" spans="1:10" x14ac:dyDescent="0.25">
      <c r="A41" s="5" t="s">
        <v>15</v>
      </c>
      <c r="B41" s="5" t="s">
        <v>295</v>
      </c>
      <c r="C41" s="5" t="s">
        <v>2</v>
      </c>
      <c r="D41" s="5"/>
      <c r="E41" s="5" t="s">
        <v>1753</v>
      </c>
      <c r="F41" s="5" t="s">
        <v>19</v>
      </c>
      <c r="G41" s="5" t="b">
        <v>1</v>
      </c>
      <c r="H41" s="5" t="s">
        <v>2</v>
      </c>
      <c r="I41" s="5" t="s">
        <v>2</v>
      </c>
      <c r="J41" s="5" t="s">
        <v>2448</v>
      </c>
    </row>
    <row r="42" spans="1:10" x14ac:dyDescent="0.25">
      <c r="A42" s="5" t="s">
        <v>19</v>
      </c>
      <c r="B42" s="5" t="s">
        <v>64</v>
      </c>
      <c r="C42" s="5" t="s">
        <v>2</v>
      </c>
      <c r="D42" s="5">
        <f>EXACT(G41,true)</f>
      </c>
      <c r="E42" s="5" t="s">
        <v>2522</v>
      </c>
      <c r="F42" s="5" t="s">
        <v>19</v>
      </c>
      <c r="G42" s="5">
        <v>1</v>
      </c>
      <c r="H42" s="5" t="s">
        <v>2</v>
      </c>
      <c r="I42" s="5" t="s">
        <v>2</v>
      </c>
      <c r="J42" s="5" t="s">
        <v>2523</v>
      </c>
    </row>
    <row r="43" spans="1:10" x14ac:dyDescent="0.25">
      <c r="A43" s="5" t="s">
        <v>15</v>
      </c>
      <c r="B43" s="5" t="s">
        <v>295</v>
      </c>
      <c r="C43" s="5" t="s">
        <v>2</v>
      </c>
      <c r="D43" s="5"/>
      <c r="E43" s="5" t="s">
        <v>2524</v>
      </c>
      <c r="F43" s="5" t="s">
        <v>19</v>
      </c>
      <c r="G43" s="5" t="b">
        <v>1</v>
      </c>
      <c r="H43" s="5" t="s">
        <v>2</v>
      </c>
      <c r="I43" s="5" t="s">
        <v>2</v>
      </c>
      <c r="J43" s="5" t="s">
        <v>2525</v>
      </c>
    </row>
    <row r="44" spans="1:10" x14ac:dyDescent="0.25">
      <c r="A44" s="5" t="s">
        <v>19</v>
      </c>
      <c r="B44" s="5" t="s">
        <v>64</v>
      </c>
      <c r="C44" s="5" t="s">
        <v>2</v>
      </c>
      <c r="D44" s="5">
        <f>EXACT(G43,true)</f>
      </c>
      <c r="E44" s="5" t="s">
        <v>2526</v>
      </c>
      <c r="F44" s="5" t="s">
        <v>19</v>
      </c>
      <c r="G44" s="5">
        <v>1</v>
      </c>
      <c r="H44" s="5" t="s">
        <v>2</v>
      </c>
      <c r="I44" s="5" t="s">
        <v>2</v>
      </c>
      <c r="J44" s="5" t="s">
        <v>2527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2975</v>
      </c>
      <c r="B1" s="1"/>
      <c r="C1" s="1"/>
      <c r="D1" s="1"/>
      <c r="E1" s="1"/>
      <c r="F1" s="1"/>
      <c r="G1" s="1"/>
      <c r="H1" s="1"/>
      <c r="I1" s="1"/>
      <c r="J1" s="1"/>
    </row>
    <row r="2" spans="1:10" x14ac:dyDescent="0.25">
      <c r="A2" s="2" t="s">
        <v>1</v>
      </c>
      <c r="B2" s="3" t="s">
        <v>2976</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2413</v>
      </c>
      <c r="D5" s="5"/>
      <c r="E5" s="5" t="s">
        <v>2414</v>
      </c>
      <c r="F5" s="5" t="s">
        <v>19</v>
      </c>
      <c r="G5" s="5" t="s">
        <v>2415</v>
      </c>
      <c r="H5" s="5" t="s">
        <v>2</v>
      </c>
      <c r="I5" s="5" t="s">
        <v>2</v>
      </c>
      <c r="J5" s="5" t="s">
        <v>2414</v>
      </c>
    </row>
    <row r="6" spans="1:10" x14ac:dyDescent="0.25">
      <c r="A6" s="5" t="s">
        <v>15</v>
      </c>
      <c r="B6" s="5" t="s">
        <v>16</v>
      </c>
      <c r="C6" s="6" t="s">
        <v>2416</v>
      </c>
      <c r="D6" s="5"/>
      <c r="E6" s="5" t="s">
        <v>2417</v>
      </c>
      <c r="F6" s="5" t="s">
        <v>19</v>
      </c>
      <c r="G6" s="5" t="s">
        <v>2418</v>
      </c>
      <c r="H6" s="5" t="s">
        <v>2</v>
      </c>
      <c r="I6" s="5" t="s">
        <v>2</v>
      </c>
      <c r="J6" s="5" t="s">
        <v>2419</v>
      </c>
    </row>
    <row r="7" spans="1:10" x14ac:dyDescent="0.25">
      <c r="A7" s="5" t="s">
        <v>15</v>
      </c>
      <c r="B7" s="5" t="s">
        <v>64</v>
      </c>
      <c r="C7" s="5" t="s">
        <v>2</v>
      </c>
      <c r="D7" s="5"/>
      <c r="E7" s="5" t="s">
        <v>2420</v>
      </c>
      <c r="F7" s="5" t="s">
        <v>19</v>
      </c>
      <c r="G7" s="5">
        <v>100</v>
      </c>
      <c r="H7" s="5" t="s">
        <v>2</v>
      </c>
      <c r="I7" s="5" t="s">
        <v>2</v>
      </c>
      <c r="J7" s="5" t="s">
        <v>2421</v>
      </c>
    </row>
    <row r="8" spans="1:10" x14ac:dyDescent="0.25">
      <c r="A8" s="5" t="s">
        <v>15</v>
      </c>
      <c r="B8" s="5" t="s">
        <v>64</v>
      </c>
      <c r="C8" s="5" t="s">
        <v>2</v>
      </c>
      <c r="D8" s="5"/>
      <c r="E8" s="5" t="s">
        <v>2422</v>
      </c>
      <c r="F8" s="5" t="s">
        <v>19</v>
      </c>
      <c r="G8" s="5">
        <v>1</v>
      </c>
      <c r="H8" s="5" t="s">
        <v>2</v>
      </c>
      <c r="I8" s="5" t="s">
        <v>2</v>
      </c>
      <c r="J8" s="5" t="s">
        <v>2423</v>
      </c>
    </row>
    <row r="9" spans="1:10" x14ac:dyDescent="0.25">
      <c r="A9" s="5" t="s">
        <v>15</v>
      </c>
      <c r="B9" s="5" t="s">
        <v>295</v>
      </c>
      <c r="C9" s="5" t="s">
        <v>2</v>
      </c>
      <c r="D9" s="5"/>
      <c r="E9" s="5" t="s">
        <v>1882</v>
      </c>
      <c r="F9" s="5" t="s">
        <v>19</v>
      </c>
      <c r="G9" s="5" t="b">
        <v>1</v>
      </c>
      <c r="H9" s="5" t="s">
        <v>2</v>
      </c>
      <c r="I9" s="5" t="s">
        <v>2</v>
      </c>
      <c r="J9" s="5" t="s">
        <v>2424</v>
      </c>
    </row>
    <row r="10" spans="1:10" x14ac:dyDescent="0.25">
      <c r="A10" s="5" t="s">
        <v>19</v>
      </c>
      <c r="B10" s="5" t="s">
        <v>64</v>
      </c>
      <c r="C10" s="5" t="s">
        <v>2</v>
      </c>
      <c r="D10" s="5">
        <f>EXACT(G9,true)</f>
      </c>
      <c r="E10" s="5" t="s">
        <v>2425</v>
      </c>
      <c r="F10" s="5" t="s">
        <v>19</v>
      </c>
      <c r="G10" s="5">
        <v>1</v>
      </c>
      <c r="H10" s="5" t="s">
        <v>2</v>
      </c>
      <c r="I10" s="5" t="s">
        <v>2</v>
      </c>
      <c r="J10" s="5" t="s">
        <v>2426</v>
      </c>
    </row>
    <row r="11" spans="1:10" x14ac:dyDescent="0.25">
      <c r="A11" s="5" t="s">
        <v>19</v>
      </c>
      <c r="B11" s="5" t="s">
        <v>64</v>
      </c>
      <c r="C11" s="5" t="s">
        <v>2</v>
      </c>
      <c r="D11" s="5">
        <f>EXACT(G9,true)</f>
      </c>
      <c r="E11" s="5" t="s">
        <v>2427</v>
      </c>
      <c r="F11" s="5" t="s">
        <v>19</v>
      </c>
      <c r="G11" s="5">
        <v>1</v>
      </c>
      <c r="H11" s="5" t="s">
        <v>2</v>
      </c>
      <c r="I11" s="5" t="s">
        <v>2</v>
      </c>
      <c r="J11" s="5" t="s">
        <v>2428</v>
      </c>
    </row>
    <row r="12" spans="1:10" x14ac:dyDescent="0.25">
      <c r="A12" s="5" t="s">
        <v>19</v>
      </c>
      <c r="B12" s="5" t="s">
        <v>16</v>
      </c>
      <c r="C12" s="6" t="s">
        <v>2429</v>
      </c>
      <c r="D12" s="5">
        <f>EXACT(G9,true)</f>
      </c>
      <c r="E12" s="5" t="s">
        <v>942</v>
      </c>
      <c r="F12" s="5" t="s">
        <v>19</v>
      </c>
      <c r="G12" s="5" t="s">
        <v>2430</v>
      </c>
      <c r="H12" s="5" t="s">
        <v>2</v>
      </c>
      <c r="I12" s="5" t="s">
        <v>2</v>
      </c>
      <c r="J12" s="5" t="s">
        <v>2431</v>
      </c>
    </row>
    <row r="13" spans="1:10" x14ac:dyDescent="0.25">
      <c r="A13" s="5" t="s">
        <v>19</v>
      </c>
      <c r="B13" s="5" t="s">
        <v>295</v>
      </c>
      <c r="C13" s="5" t="s">
        <v>2</v>
      </c>
      <c r="D13" s="5">
        <f>EXACT(G9,true)</f>
      </c>
      <c r="E13" s="5" t="s">
        <v>2432</v>
      </c>
      <c r="F13" s="5" t="s">
        <v>19</v>
      </c>
      <c r="G13" s="5" t="b">
        <v>1</v>
      </c>
      <c r="H13" s="5" t="s">
        <v>2</v>
      </c>
      <c r="I13" s="5" t="s">
        <v>2</v>
      </c>
      <c r="J13" s="5" t="s">
        <v>2433</v>
      </c>
    </row>
    <row r="14" spans="1:10" x14ac:dyDescent="0.25">
      <c r="A14" s="5" t="s">
        <v>19</v>
      </c>
      <c r="B14" s="5" t="s">
        <v>295</v>
      </c>
      <c r="C14" s="5" t="s">
        <v>2</v>
      </c>
      <c r="D14" s="5">
        <f>EXACT(G9,true)</f>
      </c>
      <c r="E14" s="5" t="s">
        <v>2434</v>
      </c>
      <c r="F14" s="5" t="s">
        <v>19</v>
      </c>
      <c r="G14" s="5" t="b">
        <v>1</v>
      </c>
      <c r="H14" s="5" t="s">
        <v>2</v>
      </c>
      <c r="I14" s="5" t="s">
        <v>2</v>
      </c>
      <c r="J14" s="5" t="s">
        <v>2435</v>
      </c>
    </row>
    <row r="15" spans="1:10" x14ac:dyDescent="0.25">
      <c r="A15" s="5" t="s">
        <v>19</v>
      </c>
      <c r="B15" s="5" t="s">
        <v>64</v>
      </c>
      <c r="C15" s="5" t="s">
        <v>2</v>
      </c>
      <c r="D15" s="5">
        <f>EXACT(G9,true)</f>
      </c>
      <c r="E15" s="5" t="s">
        <v>2436</v>
      </c>
      <c r="F15" s="5" t="s">
        <v>19</v>
      </c>
      <c r="G15" s="5">
        <v>1</v>
      </c>
      <c r="H15" s="5" t="s">
        <v>2</v>
      </c>
      <c r="I15" s="5" t="s">
        <v>2</v>
      </c>
      <c r="J15" s="5" t="s">
        <v>2437</v>
      </c>
    </row>
    <row r="16" spans="1:10" x14ac:dyDescent="0.25">
      <c r="A16" s="5" t="s">
        <v>19</v>
      </c>
      <c r="B16" s="5" t="s">
        <v>64</v>
      </c>
      <c r="C16" s="5" t="s">
        <v>2</v>
      </c>
      <c r="D16" s="5">
        <f>EXACT(G9,true)</f>
      </c>
      <c r="E16" s="5" t="s">
        <v>2438</v>
      </c>
      <c r="F16" s="5" t="s">
        <v>19</v>
      </c>
      <c r="G16" s="5">
        <v>1</v>
      </c>
      <c r="H16" s="5" t="s">
        <v>2</v>
      </c>
      <c r="I16" s="5" t="s">
        <v>2</v>
      </c>
      <c r="J16" s="5" t="s">
        <v>2439</v>
      </c>
    </row>
    <row r="17" spans="1:10" x14ac:dyDescent="0.25">
      <c r="A17" s="5" t="s">
        <v>19</v>
      </c>
      <c r="B17" s="5" t="s">
        <v>64</v>
      </c>
      <c r="C17" s="5" t="s">
        <v>2</v>
      </c>
      <c r="D17" s="5">
        <f>EXACT(G9,true)</f>
      </c>
      <c r="E17" s="5" t="s">
        <v>2440</v>
      </c>
      <c r="F17" s="5" t="s">
        <v>19</v>
      </c>
      <c r="G17" s="5">
        <v>1</v>
      </c>
      <c r="H17" s="5" t="s">
        <v>2</v>
      </c>
      <c r="I17" s="5" t="s">
        <v>2</v>
      </c>
      <c r="J17" s="5" t="s">
        <v>2441</v>
      </c>
    </row>
    <row r="18" spans="1:10" x14ac:dyDescent="0.25">
      <c r="A18" s="5" t="s">
        <v>19</v>
      </c>
      <c r="B18" s="5" t="s">
        <v>64</v>
      </c>
      <c r="C18" s="5" t="s">
        <v>2</v>
      </c>
      <c r="D18" s="5">
        <f>EXACT(G9,true)</f>
      </c>
      <c r="E18" s="5" t="s">
        <v>2442</v>
      </c>
      <c r="F18" s="5" t="s">
        <v>19</v>
      </c>
      <c r="G18" s="5">
        <v>1</v>
      </c>
      <c r="H18" s="5" t="s">
        <v>2</v>
      </c>
      <c r="I18" s="5" t="s">
        <v>2</v>
      </c>
      <c r="J18" s="5" t="s">
        <v>2443</v>
      </c>
    </row>
    <row r="19" spans="1:10" x14ac:dyDescent="0.25">
      <c r="A19" s="5" t="s">
        <v>15</v>
      </c>
      <c r="B19" s="5" t="s">
        <v>16</v>
      </c>
      <c r="C19" s="6" t="s">
        <v>2444</v>
      </c>
      <c r="D19" s="5"/>
      <c r="E19" s="5" t="s">
        <v>768</v>
      </c>
      <c r="F19" s="5" t="s">
        <v>19</v>
      </c>
      <c r="G19" s="5" t="s">
        <v>1873</v>
      </c>
      <c r="H19" s="5" t="s">
        <v>2</v>
      </c>
      <c r="I19" s="5" t="s">
        <v>2</v>
      </c>
      <c r="J19" s="5" t="s">
        <v>2445</v>
      </c>
    </row>
    <row r="20" spans="1:10" x14ac:dyDescent="0.25">
      <c r="A20" s="5" t="s">
        <v>19</v>
      </c>
      <c r="B20" s="5" t="s">
        <v>64</v>
      </c>
      <c r="C20" s="5" t="s">
        <v>2</v>
      </c>
      <c r="D20" s="5">
        <f>EXACT(G19,"Proxies")</f>
      </c>
      <c r="E20" s="5" t="s">
        <v>2446</v>
      </c>
      <c r="F20" s="5" t="s">
        <v>19</v>
      </c>
      <c r="G20" s="5">
        <v>1</v>
      </c>
      <c r="H20" s="5" t="s">
        <v>2</v>
      </c>
      <c r="I20" s="5" t="s">
        <v>2</v>
      </c>
      <c r="J20" s="5" t="s">
        <v>2447</v>
      </c>
    </row>
    <row r="21" spans="1:10" x14ac:dyDescent="0.25">
      <c r="A21" s="5" t="s">
        <v>15</v>
      </c>
      <c r="B21" s="5" t="s">
        <v>295</v>
      </c>
      <c r="C21" s="5" t="s">
        <v>2</v>
      </c>
      <c r="D21" s="5"/>
      <c r="E21" s="5" t="s">
        <v>1753</v>
      </c>
      <c r="F21" s="5" t="s">
        <v>19</v>
      </c>
      <c r="G21" s="5" t="b">
        <v>1</v>
      </c>
      <c r="H21" s="5" t="s">
        <v>2</v>
      </c>
      <c r="I21" s="5" t="s">
        <v>2</v>
      </c>
      <c r="J21" s="5" t="s">
        <v>2448</v>
      </c>
    </row>
    <row r="22" spans="1:10" x14ac:dyDescent="0.25">
      <c r="A22" s="5" t="s">
        <v>19</v>
      </c>
      <c r="B22" s="5" t="s">
        <v>64</v>
      </c>
      <c r="C22" s="5" t="s">
        <v>2</v>
      </c>
      <c r="D22" s="5">
        <f>EXACT(G21,true)</f>
      </c>
      <c r="E22" s="5" t="s">
        <v>878</v>
      </c>
      <c r="F22" s="5" t="s">
        <v>19</v>
      </c>
      <c r="G22" s="5">
        <v>1</v>
      </c>
      <c r="H22" s="5" t="s">
        <v>2</v>
      </c>
      <c r="I22" s="5" t="s">
        <v>2</v>
      </c>
      <c r="J22" s="5" t="s">
        <v>2449</v>
      </c>
    </row>
    <row r="23" spans="1:10" x14ac:dyDescent="0.25">
      <c r="A23" s="5" t="s">
        <v>19</v>
      </c>
      <c r="B23" s="5" t="s">
        <v>64</v>
      </c>
      <c r="C23" s="5" t="s">
        <v>2</v>
      </c>
      <c r="D23" s="5">
        <f>EXACT(G21,true)</f>
      </c>
      <c r="E23" s="5" t="s">
        <v>887</v>
      </c>
      <c r="F23" s="5" t="s">
        <v>19</v>
      </c>
      <c r="G23" s="5">
        <v>1</v>
      </c>
      <c r="H23" s="5" t="s">
        <v>2</v>
      </c>
      <c r="I23" s="5" t="s">
        <v>2</v>
      </c>
      <c r="J23" s="5" t="s">
        <v>2450</v>
      </c>
    </row>
    <row r="24" spans="1:10" x14ac:dyDescent="0.25">
      <c r="A24" s="5" t="s">
        <v>19</v>
      </c>
      <c r="B24" s="5" t="s">
        <v>64</v>
      </c>
      <c r="C24" s="5" t="s">
        <v>2</v>
      </c>
      <c r="D24" s="5">
        <f>EXACT(G21,true)</f>
      </c>
      <c r="E24" s="5" t="s">
        <v>888</v>
      </c>
      <c r="F24" s="5" t="s">
        <v>19</v>
      </c>
      <c r="G24" s="5">
        <v>1</v>
      </c>
      <c r="H24" s="5" t="s">
        <v>2</v>
      </c>
      <c r="I24" s="5" t="s">
        <v>2</v>
      </c>
      <c r="J24" s="5" t="s">
        <v>2451</v>
      </c>
    </row>
    <row r="25" spans="1:10" x14ac:dyDescent="0.25">
      <c r="A25" s="5" t="s">
        <v>19</v>
      </c>
      <c r="B25" s="5" t="s">
        <v>64</v>
      </c>
      <c r="C25" s="5" t="s">
        <v>2</v>
      </c>
      <c r="D25" s="5">
        <f>EXACT(G21,true)</f>
      </c>
      <c r="E25" s="5" t="s">
        <v>889</v>
      </c>
      <c r="F25" s="5" t="s">
        <v>19</v>
      </c>
      <c r="G25" s="5">
        <v>1</v>
      </c>
      <c r="H25" s="5" t="s">
        <v>2</v>
      </c>
      <c r="I25" s="5" t="s">
        <v>2</v>
      </c>
      <c r="J25" s="5" t="s">
        <v>2452</v>
      </c>
    </row>
    <row r="26" spans="1:10" x14ac:dyDescent="0.25">
      <c r="A26" s="5" t="s">
        <v>19</v>
      </c>
      <c r="B26" s="5" t="s">
        <v>64</v>
      </c>
      <c r="C26" s="5" t="s">
        <v>2</v>
      </c>
      <c r="D26" s="5">
        <f>EXACT(G21,true)</f>
      </c>
      <c r="E26" s="5" t="s">
        <v>2453</v>
      </c>
      <c r="F26" s="5" t="s">
        <v>19</v>
      </c>
      <c r="G26" s="5">
        <v>1</v>
      </c>
      <c r="H26" s="5" t="s">
        <v>2</v>
      </c>
      <c r="I26" s="5" t="s">
        <v>2</v>
      </c>
      <c r="J26" s="5" t="s">
        <v>2454</v>
      </c>
    </row>
    <row r="27" spans="1:10" x14ac:dyDescent="0.25">
      <c r="A27" s="5" t="s">
        <v>15</v>
      </c>
      <c r="B27" s="5" t="s">
        <v>64</v>
      </c>
      <c r="C27" s="5" t="s">
        <v>2</v>
      </c>
      <c r="D27" s="5"/>
      <c r="E27" s="5" t="s">
        <v>849</v>
      </c>
      <c r="F27" s="5" t="s">
        <v>19</v>
      </c>
      <c r="G27" s="5">
        <v>1</v>
      </c>
      <c r="H27" s="5" t="s">
        <v>2</v>
      </c>
      <c r="I27" s="5" t="s">
        <v>2</v>
      </c>
      <c r="J27" s="5" t="s">
        <v>849</v>
      </c>
    </row>
  </sheetData>
  <mergeCells count="3">
    <mergeCell ref="A1:J1"/>
    <mergeCell ref="B2:J2"/>
    <mergeCell ref="B3:J3"/>
  </mergeCells>
  <dataValidations count="4">
    <dataValidation type="list" allowBlank="1" sqref="G12:I12">
      <formula1>'Soil disturbance type (enum)'!A4:A6</formula1>
    </dataValidation>
    <dataValidation type="list" allowBlank="1" sqref="G19:I19">
      <formula1>'CO2 emissions from s 1 (enum)'!A4:A6</formula1>
    </dataValidation>
    <dataValidation type="list" allowBlank="1" sqref="G5:I5">
      <formula1>'ecosystem (enum)'!A4:A5</formula1>
    </dataValidation>
    <dataValidation type="list" allowBlank="1" sqref="G6:I6">
      <formula1>'Soil type (at Project S (enum)'!A4:A6</formula1>
    </dataValidation>
  </dataValidations>
  <hyperlinks>
    <hyperlink ref="C5" r:id="rId1" location="#'ecosystem (enum)'!A3"/>
    <hyperlink ref="C6" r:id="rId2" location="#'Soil type (at Project S (enum)'!A3"/>
    <hyperlink ref="C12" r:id="rId3" location="#'Soil disturbance type (enum)'!A3"/>
    <hyperlink ref="C19" r:id="rId4" location="#'CO2 emissions from s 1 (enum)'!A3"/>
  </hyperlinks>
  <pageMargins left="0.7" right="0.7" top="0.75" bottom="0.75" header="0.3" footer="0.3"/>
  <pageSetup orientation="portrait" horizontalDpi="4294967295" verticalDpi="4294967295" scale="100" fitToWidth="1" fitToHeight="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2536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2539</v>
      </c>
      <c r="C5" s="5" t="s">
        <v>2</v>
      </c>
      <c r="D5" s="5"/>
      <c r="E5" s="5" t="s">
        <v>2540</v>
      </c>
      <c r="F5" s="5" t="s">
        <v>15</v>
      </c>
      <c r="G5" s="5" t="s">
        <v>2</v>
      </c>
      <c r="H5" s="5" t="s">
        <v>2</v>
      </c>
      <c r="I5" s="5" t="s">
        <v>2</v>
      </c>
      <c r="J5" s="5" t="s">
        <v>2541</v>
      </c>
    </row>
    <row r="6" spans="1:10" x14ac:dyDescent="0.25" outlineLevel="1" collapsed="1">
      <c r="A6" s="7" t="s">
        <v>15</v>
      </c>
      <c r="B6" s="7" t="s">
        <v>64</v>
      </c>
      <c r="C6" s="7" t="s">
        <v>2</v>
      </c>
      <c r="D6" s="7"/>
      <c r="E6" s="7" t="s">
        <v>2295</v>
      </c>
      <c r="F6" s="7" t="s">
        <v>19</v>
      </c>
      <c r="G6" s="7">
        <v>1</v>
      </c>
      <c r="H6" s="7" t="s">
        <v>2</v>
      </c>
      <c r="I6" s="7" t="s">
        <v>2</v>
      </c>
      <c r="J6" s="7" t="s">
        <v>1891</v>
      </c>
    </row>
    <row r="7" spans="1:10" x14ac:dyDescent="0.25" outlineLevel="1" collapsed="1">
      <c r="A7" s="8" t="s">
        <v>15</v>
      </c>
      <c r="B7" s="9" t="s">
        <v>2542</v>
      </c>
      <c r="C7" s="8" t="s">
        <v>2</v>
      </c>
      <c r="D7" s="8"/>
      <c r="E7" s="8" t="s">
        <v>2297</v>
      </c>
      <c r="F7" s="8" t="s">
        <v>15</v>
      </c>
      <c r="G7" s="8" t="s">
        <v>2</v>
      </c>
      <c r="H7" s="8" t="s">
        <v>2</v>
      </c>
      <c r="I7" s="8" t="s">
        <v>2</v>
      </c>
      <c r="J7" s="8" t="s">
        <v>2298</v>
      </c>
    </row>
    <row r="8" spans="1:10" x14ac:dyDescent="0.25" outlineLevel="2" collapsed="1">
      <c r="A8" s="7" t="s">
        <v>15</v>
      </c>
      <c r="B8" s="7" t="s">
        <v>25</v>
      </c>
      <c r="C8" s="7" t="s">
        <v>2</v>
      </c>
      <c r="D8" s="7"/>
      <c r="E8" s="7" t="s">
        <v>2226</v>
      </c>
      <c r="F8" s="7" t="s">
        <v>19</v>
      </c>
      <c r="G8" s="7" t="s">
        <v>27</v>
      </c>
      <c r="H8" s="7" t="s">
        <v>2</v>
      </c>
      <c r="I8" s="7" t="s">
        <v>2</v>
      </c>
      <c r="J8" s="7" t="s">
        <v>2227</v>
      </c>
    </row>
    <row r="9" spans="1:10" x14ac:dyDescent="0.25" outlineLevel="2" collapsed="1">
      <c r="A9" s="8" t="s">
        <v>15</v>
      </c>
      <c r="B9" s="9" t="s">
        <v>2299</v>
      </c>
      <c r="C9" s="8" t="s">
        <v>2</v>
      </c>
      <c r="D9" s="8"/>
      <c r="E9" s="8" t="s">
        <v>2299</v>
      </c>
      <c r="F9" s="8" t="s">
        <v>19</v>
      </c>
      <c r="G9" s="8" t="s">
        <v>2</v>
      </c>
      <c r="H9" s="8" t="s">
        <v>2</v>
      </c>
      <c r="I9" s="8" t="s">
        <v>2</v>
      </c>
      <c r="J9" s="8" t="s">
        <v>2300</v>
      </c>
    </row>
    <row r="10" spans="1:10" x14ac:dyDescent="0.25" outlineLevel="3" collapsed="1">
      <c r="A10" s="7" t="s">
        <v>15</v>
      </c>
      <c r="B10" s="7" t="s">
        <v>16</v>
      </c>
      <c r="C10" s="10" t="s">
        <v>2301</v>
      </c>
      <c r="D10" s="7"/>
      <c r="E10" s="7" t="s">
        <v>2302</v>
      </c>
      <c r="F10" s="7" t="s">
        <v>19</v>
      </c>
      <c r="G10" s="7" t="s">
        <v>2303</v>
      </c>
      <c r="H10" s="7" t="s">
        <v>2</v>
      </c>
      <c r="I10" s="7" t="s">
        <v>2</v>
      </c>
      <c r="J10" s="7" t="s">
        <v>2304</v>
      </c>
    </row>
    <row r="11" spans="1:10" x14ac:dyDescent="0.25" outlineLevel="3" collapsed="1">
      <c r="A11" s="7" t="s">
        <v>15</v>
      </c>
      <c r="B11" s="7" t="s">
        <v>16</v>
      </c>
      <c r="C11" s="10" t="s">
        <v>2305</v>
      </c>
      <c r="D11" s="7"/>
      <c r="E11" s="7" t="s">
        <v>2306</v>
      </c>
      <c r="F11" s="7" t="s">
        <v>19</v>
      </c>
      <c r="G11" s="7" t="s">
        <v>2307</v>
      </c>
      <c r="H11" s="7" t="s">
        <v>2</v>
      </c>
      <c r="I11" s="7" t="s">
        <v>2</v>
      </c>
      <c r="J11" s="7" t="s">
        <v>2308</v>
      </c>
    </row>
    <row r="12" spans="1:10" x14ac:dyDescent="0.25" outlineLevel="3" collapsed="1">
      <c r="A12" s="8" t="s">
        <v>19</v>
      </c>
      <c r="B12" s="9" t="s">
        <v>2309</v>
      </c>
      <c r="C12" s="8" t="s">
        <v>2</v>
      </c>
      <c r="D12" s="8">
        <f>EXACT(G11,"Between two points of time")</f>
      </c>
      <c r="E12" s="8" t="s">
        <v>2310</v>
      </c>
      <c r="F12" s="8" t="s">
        <v>19</v>
      </c>
      <c r="G12" s="8" t="s">
        <v>2</v>
      </c>
      <c r="H12" s="8" t="s">
        <v>2</v>
      </c>
      <c r="I12" s="8" t="s">
        <v>2</v>
      </c>
      <c r="J12" s="8" t="s">
        <v>2311</v>
      </c>
    </row>
    <row r="13" spans="1:10" x14ac:dyDescent="0.25" outlineLevel="4" collapsed="1">
      <c r="A13" s="7" t="s">
        <v>15</v>
      </c>
      <c r="B13" s="7" t="s">
        <v>16</v>
      </c>
      <c r="C13" s="10" t="s">
        <v>2312</v>
      </c>
      <c r="D13" s="7"/>
      <c r="E13" s="7" t="s">
        <v>2313</v>
      </c>
      <c r="F13" s="7" t="s">
        <v>19</v>
      </c>
      <c r="G13" s="7" t="s">
        <v>2314</v>
      </c>
      <c r="H13" s="7" t="s">
        <v>2</v>
      </c>
      <c r="I13" s="7" t="s">
        <v>2</v>
      </c>
      <c r="J13" s="7" t="s">
        <v>2315</v>
      </c>
    </row>
    <row r="14" spans="1:10" x14ac:dyDescent="0.25" outlineLevel="4" collapsed="1">
      <c r="A14" s="8" t="s">
        <v>19</v>
      </c>
      <c r="B14" s="9" t="s">
        <v>2316</v>
      </c>
      <c r="C14" s="8" t="s">
        <v>2</v>
      </c>
      <c r="D14" s="8">
        <f>EXACT(G13,"Estimation by proportionate crown cover")</f>
      </c>
      <c r="E14" s="8" t="s">
        <v>2317</v>
      </c>
      <c r="F14" s="8" t="s">
        <v>19</v>
      </c>
      <c r="G14" s="8" t="s">
        <v>2</v>
      </c>
      <c r="H14" s="8" t="s">
        <v>2</v>
      </c>
      <c r="I14" s="8" t="s">
        <v>2</v>
      </c>
      <c r="J14" s="8" t="s">
        <v>2318</v>
      </c>
    </row>
    <row r="15" spans="1:10" x14ac:dyDescent="0.25" outlineLevel="5" collapsed="1">
      <c r="A15" s="8" t="s">
        <v>15</v>
      </c>
      <c r="B15" s="9" t="s">
        <v>2797</v>
      </c>
      <c r="C15" s="8" t="s">
        <v>2</v>
      </c>
      <c r="D15" s="8"/>
      <c r="E15" s="8" t="s">
        <v>2798</v>
      </c>
      <c r="F15" s="8" t="s">
        <v>15</v>
      </c>
      <c r="G15" s="8" t="s">
        <v>2</v>
      </c>
      <c r="H15" s="8" t="s">
        <v>2</v>
      </c>
      <c r="I15" s="8" t="s">
        <v>2</v>
      </c>
      <c r="J15" s="8" t="s">
        <v>2799</v>
      </c>
    </row>
    <row r="16" spans="1:10" x14ac:dyDescent="0.25" outlineLevel="6" collapsed="1">
      <c r="A16" s="7" t="s">
        <v>15</v>
      </c>
      <c r="B16" s="7" t="s">
        <v>64</v>
      </c>
      <c r="C16" s="7" t="s">
        <v>2</v>
      </c>
      <c r="D16" s="7"/>
      <c r="E16" s="7" t="s">
        <v>2800</v>
      </c>
      <c r="F16" s="7" t="s">
        <v>19</v>
      </c>
      <c r="G16" s="7">
        <v>1</v>
      </c>
      <c r="H16" s="7" t="s">
        <v>2</v>
      </c>
      <c r="I16" s="7" t="s">
        <v>2</v>
      </c>
      <c r="J16" s="7" t="s">
        <v>2801</v>
      </c>
    </row>
    <row r="17" spans="1:10" x14ac:dyDescent="0.25" outlineLevel="6" collapsed="1">
      <c r="A17" s="7" t="s">
        <v>15</v>
      </c>
      <c r="B17" s="7" t="s">
        <v>64</v>
      </c>
      <c r="C17" s="7" t="s">
        <v>2</v>
      </c>
      <c r="D17" s="7"/>
      <c r="E17" s="7" t="s">
        <v>2802</v>
      </c>
      <c r="F17" s="7" t="s">
        <v>19</v>
      </c>
      <c r="G17" s="7">
        <v>1</v>
      </c>
      <c r="H17" s="7" t="s">
        <v>2</v>
      </c>
      <c r="I17" s="7" t="s">
        <v>2</v>
      </c>
      <c r="J17" s="7" t="s">
        <v>2803</v>
      </c>
    </row>
    <row r="18" spans="1:10" x14ac:dyDescent="0.25" outlineLevel="6" collapsed="1">
      <c r="A18" s="7" t="s">
        <v>15</v>
      </c>
      <c r="B18" s="7" t="s">
        <v>64</v>
      </c>
      <c r="C18" s="7" t="s">
        <v>2</v>
      </c>
      <c r="D18" s="7"/>
      <c r="E18" s="7" t="s">
        <v>2804</v>
      </c>
      <c r="F18" s="7" t="s">
        <v>19</v>
      </c>
      <c r="G18" s="7">
        <v>1</v>
      </c>
      <c r="H18" s="7" t="s">
        <v>2</v>
      </c>
      <c r="I18" s="7" t="s">
        <v>2</v>
      </c>
      <c r="J18" s="7" t="s">
        <v>2805</v>
      </c>
    </row>
    <row r="19" spans="1:10" x14ac:dyDescent="0.25" outlineLevel="6" collapsed="1">
      <c r="A19" s="7" t="s">
        <v>15</v>
      </c>
      <c r="B19" s="7" t="s">
        <v>64</v>
      </c>
      <c r="C19" s="7" t="s">
        <v>2</v>
      </c>
      <c r="D19" s="7"/>
      <c r="E19" s="7" t="s">
        <v>2806</v>
      </c>
      <c r="F19" s="7" t="s">
        <v>19</v>
      </c>
      <c r="G19" s="7">
        <v>1</v>
      </c>
      <c r="H19" s="7" t="s">
        <v>2</v>
      </c>
      <c r="I19" s="7" t="s">
        <v>2</v>
      </c>
      <c r="J19" s="7" t="s">
        <v>2807</v>
      </c>
    </row>
    <row r="20" spans="1:10" x14ac:dyDescent="0.25" outlineLevel="6" collapsed="1">
      <c r="A20" s="7" t="s">
        <v>15</v>
      </c>
      <c r="B20" s="7" t="s">
        <v>64</v>
      </c>
      <c r="C20" s="7" t="s">
        <v>2</v>
      </c>
      <c r="D20" s="7"/>
      <c r="E20" s="7" t="s">
        <v>2808</v>
      </c>
      <c r="F20" s="7" t="s">
        <v>19</v>
      </c>
      <c r="G20" s="7">
        <v>1</v>
      </c>
      <c r="H20" s="7" t="s">
        <v>2</v>
      </c>
      <c r="I20" s="7" t="s">
        <v>2</v>
      </c>
      <c r="J20" s="7" t="s">
        <v>2809</v>
      </c>
    </row>
    <row r="21" spans="1:10" x14ac:dyDescent="0.25" outlineLevel="6" collapsed="1">
      <c r="A21" s="7" t="s">
        <v>15</v>
      </c>
      <c r="B21" s="7" t="s">
        <v>64</v>
      </c>
      <c r="C21" s="7" t="s">
        <v>2</v>
      </c>
      <c r="D21" s="7"/>
      <c r="E21" s="7" t="s">
        <v>2810</v>
      </c>
      <c r="F21" s="7" t="s">
        <v>19</v>
      </c>
      <c r="G21" s="7">
        <v>1</v>
      </c>
      <c r="H21" s="7" t="s">
        <v>2</v>
      </c>
      <c r="I21" s="7" t="s">
        <v>2</v>
      </c>
      <c r="J21" s="7" t="s">
        <v>2811</v>
      </c>
    </row>
    <row r="22" spans="1:10" x14ac:dyDescent="0.25" outlineLevel="4" collapsed="1">
      <c r="A22" s="8" t="s">
        <v>19</v>
      </c>
      <c r="B22" s="9" t="s">
        <v>2319</v>
      </c>
      <c r="C22" s="8" t="s">
        <v>2</v>
      </c>
      <c r="D22" s="8">
        <f>EXACT(G13,"Direct estimation of change by re-measurement of sample plots")</f>
      </c>
      <c r="E22" s="8" t="s">
        <v>2320</v>
      </c>
      <c r="F22" s="8" t="s">
        <v>19</v>
      </c>
      <c r="G22" s="8" t="s">
        <v>2</v>
      </c>
      <c r="H22" s="8" t="s">
        <v>2</v>
      </c>
      <c r="I22" s="8" t="s">
        <v>2</v>
      </c>
      <c r="J22" s="8" t="s">
        <v>2321</v>
      </c>
    </row>
    <row r="23" spans="1:10" x14ac:dyDescent="0.25" outlineLevel="5" collapsed="1">
      <c r="A23" s="7" t="s">
        <v>15</v>
      </c>
      <c r="B23" s="7" t="s">
        <v>64</v>
      </c>
      <c r="C23" s="7" t="s">
        <v>2</v>
      </c>
      <c r="D23" s="7"/>
      <c r="E23" s="7" t="s">
        <v>2802</v>
      </c>
      <c r="F23" s="7" t="s">
        <v>19</v>
      </c>
      <c r="G23" s="7">
        <v>1</v>
      </c>
      <c r="H23" s="7" t="s">
        <v>2</v>
      </c>
      <c r="I23" s="7" t="s">
        <v>2</v>
      </c>
      <c r="J23" s="7" t="s">
        <v>2803</v>
      </c>
    </row>
    <row r="24" spans="1:10" x14ac:dyDescent="0.25" outlineLevel="5" collapsed="1">
      <c r="A24" s="7" t="s">
        <v>15</v>
      </c>
      <c r="B24" s="7" t="s">
        <v>64</v>
      </c>
      <c r="C24" s="7" t="s">
        <v>2</v>
      </c>
      <c r="D24" s="7"/>
      <c r="E24" s="7" t="s">
        <v>2812</v>
      </c>
      <c r="F24" s="7" t="s">
        <v>19</v>
      </c>
      <c r="G24" s="7">
        <v>1</v>
      </c>
      <c r="H24" s="7" t="s">
        <v>2</v>
      </c>
      <c r="I24" s="7" t="s">
        <v>2</v>
      </c>
      <c r="J24" s="7" t="s">
        <v>2813</v>
      </c>
    </row>
    <row r="25" spans="1:10" x14ac:dyDescent="0.25" outlineLevel="5" collapsed="1">
      <c r="A25" s="7" t="s">
        <v>15</v>
      </c>
      <c r="B25" s="7" t="s">
        <v>64</v>
      </c>
      <c r="C25" s="7" t="s">
        <v>2</v>
      </c>
      <c r="D25" s="7"/>
      <c r="E25" s="7" t="s">
        <v>2814</v>
      </c>
      <c r="F25" s="7" t="s">
        <v>19</v>
      </c>
      <c r="G25" s="7">
        <v>1</v>
      </c>
      <c r="H25" s="7" t="s">
        <v>2</v>
      </c>
      <c r="I25" s="7" t="s">
        <v>2</v>
      </c>
      <c r="J25" s="7" t="s">
        <v>2815</v>
      </c>
    </row>
    <row r="26" spans="1:10" x14ac:dyDescent="0.25" outlineLevel="5" collapsed="1">
      <c r="A26" s="7" t="s">
        <v>15</v>
      </c>
      <c r="B26" s="7" t="s">
        <v>64</v>
      </c>
      <c r="C26" s="7" t="s">
        <v>2</v>
      </c>
      <c r="D26" s="7"/>
      <c r="E26" s="7" t="s">
        <v>2816</v>
      </c>
      <c r="F26" s="7" t="s">
        <v>19</v>
      </c>
      <c r="G26" s="7">
        <v>1</v>
      </c>
      <c r="H26" s="7" t="s">
        <v>2</v>
      </c>
      <c r="I26" s="7" t="s">
        <v>2</v>
      </c>
      <c r="J26" s="7" t="s">
        <v>2817</v>
      </c>
    </row>
    <row r="27" spans="1:10" x14ac:dyDescent="0.25" outlineLevel="5" collapsed="1">
      <c r="A27" s="7" t="s">
        <v>15</v>
      </c>
      <c r="B27" s="7" t="s">
        <v>64</v>
      </c>
      <c r="C27" s="7" t="s">
        <v>2</v>
      </c>
      <c r="D27" s="7"/>
      <c r="E27" s="7" t="s">
        <v>2818</v>
      </c>
      <c r="F27" s="7" t="s">
        <v>19</v>
      </c>
      <c r="G27" s="7">
        <v>1</v>
      </c>
      <c r="H27" s="7" t="s">
        <v>2</v>
      </c>
      <c r="I27" s="7" t="s">
        <v>2</v>
      </c>
      <c r="J27" s="7" t="s">
        <v>2819</v>
      </c>
    </row>
    <row r="28" spans="1:10" x14ac:dyDescent="0.25" outlineLevel="5" collapsed="1">
      <c r="A28" s="7" t="s">
        <v>15</v>
      </c>
      <c r="B28" s="7" t="s">
        <v>64</v>
      </c>
      <c r="C28" s="7" t="s">
        <v>2</v>
      </c>
      <c r="D28" s="7"/>
      <c r="E28" s="7" t="s">
        <v>2820</v>
      </c>
      <c r="F28" s="7" t="s">
        <v>19</v>
      </c>
      <c r="G28" s="7">
        <v>1</v>
      </c>
      <c r="H28" s="7" t="s">
        <v>2</v>
      </c>
      <c r="I28" s="7" t="s">
        <v>2</v>
      </c>
      <c r="J28" s="7" t="s">
        <v>2821</v>
      </c>
    </row>
    <row r="29" spans="1:10" x14ac:dyDescent="0.25" outlineLevel="5" collapsed="1">
      <c r="A29" s="8" t="s">
        <v>15</v>
      </c>
      <c r="B29" s="9" t="s">
        <v>2822</v>
      </c>
      <c r="C29" s="8" t="s">
        <v>2</v>
      </c>
      <c r="D29" s="8"/>
      <c r="E29" s="8" t="s">
        <v>2823</v>
      </c>
      <c r="F29" s="8" t="s">
        <v>15</v>
      </c>
      <c r="G29" s="8" t="s">
        <v>2</v>
      </c>
      <c r="H29" s="8" t="s">
        <v>2</v>
      </c>
      <c r="I29" s="8" t="s">
        <v>2</v>
      </c>
      <c r="J29" s="8" t="s">
        <v>2824</v>
      </c>
    </row>
    <row r="30" spans="1:10" x14ac:dyDescent="0.25" outlineLevel="6" collapsed="1">
      <c r="A30" s="7" t="s">
        <v>15</v>
      </c>
      <c r="B30" s="7" t="s">
        <v>64</v>
      </c>
      <c r="C30" s="7" t="s">
        <v>2</v>
      </c>
      <c r="D30" s="7"/>
      <c r="E30" s="7" t="s">
        <v>2825</v>
      </c>
      <c r="F30" s="7" t="s">
        <v>19</v>
      </c>
      <c r="G30" s="7">
        <v>1</v>
      </c>
      <c r="H30" s="7" t="s">
        <v>2</v>
      </c>
      <c r="I30" s="7" t="s">
        <v>2</v>
      </c>
      <c r="J30" s="7" t="s">
        <v>2826</v>
      </c>
    </row>
    <row r="31" spans="1:10" x14ac:dyDescent="0.25" outlineLevel="6" collapsed="1">
      <c r="A31" s="7" t="s">
        <v>15</v>
      </c>
      <c r="B31" s="7" t="s">
        <v>64</v>
      </c>
      <c r="C31" s="7" t="s">
        <v>2</v>
      </c>
      <c r="D31" s="7"/>
      <c r="E31" s="7" t="s">
        <v>2827</v>
      </c>
      <c r="F31" s="7" t="s">
        <v>15</v>
      </c>
      <c r="G31" s="7">
        <v>1</v>
      </c>
      <c r="H31" s="7" t="s">
        <v>2</v>
      </c>
      <c r="I31" s="7" t="s">
        <v>2</v>
      </c>
      <c r="J31" s="7" t="s">
        <v>2828</v>
      </c>
    </row>
    <row r="32" spans="1:10" x14ac:dyDescent="0.25" outlineLevel="6" collapsed="1">
      <c r="A32" s="7" t="s">
        <v>15</v>
      </c>
      <c r="B32" s="7" t="s">
        <v>64</v>
      </c>
      <c r="C32" s="7" t="s">
        <v>2</v>
      </c>
      <c r="D32" s="7"/>
      <c r="E32" s="7" t="s">
        <v>2829</v>
      </c>
      <c r="F32" s="7" t="s">
        <v>19</v>
      </c>
      <c r="G32" s="7">
        <v>1</v>
      </c>
      <c r="H32" s="7" t="s">
        <v>2</v>
      </c>
      <c r="I32" s="7" t="s">
        <v>2</v>
      </c>
      <c r="J32" s="7" t="s">
        <v>2830</v>
      </c>
    </row>
    <row r="33" spans="1:10" x14ac:dyDescent="0.25" outlineLevel="6" collapsed="1">
      <c r="A33" s="7" t="s">
        <v>15</v>
      </c>
      <c r="B33" s="7" t="s">
        <v>64</v>
      </c>
      <c r="C33" s="7" t="s">
        <v>2</v>
      </c>
      <c r="D33" s="7"/>
      <c r="E33" s="7" t="s">
        <v>2831</v>
      </c>
      <c r="F33" s="7" t="s">
        <v>19</v>
      </c>
      <c r="G33" s="7">
        <v>1</v>
      </c>
      <c r="H33" s="7" t="s">
        <v>2</v>
      </c>
      <c r="I33" s="7" t="s">
        <v>2</v>
      </c>
      <c r="J33" s="7" t="s">
        <v>2832</v>
      </c>
    </row>
    <row r="34" spans="1:10" x14ac:dyDescent="0.25" outlineLevel="4" collapsed="1">
      <c r="A34" s="8" t="s">
        <v>19</v>
      </c>
      <c r="B34" s="9" t="s">
        <v>2322</v>
      </c>
      <c r="C34" s="8" t="s">
        <v>2</v>
      </c>
      <c r="D34" s="8">
        <f>EXACT(G13,"Difference of two independent stock estimations")</f>
      </c>
      <c r="E34" s="8" t="s">
        <v>2314</v>
      </c>
      <c r="F34" s="8" t="s">
        <v>19</v>
      </c>
      <c r="G34" s="8" t="s">
        <v>2</v>
      </c>
      <c r="H34" s="8" t="s">
        <v>2</v>
      </c>
      <c r="I34" s="8" t="s">
        <v>2</v>
      </c>
      <c r="J34" s="8" t="s">
        <v>2323</v>
      </c>
    </row>
    <row r="35" spans="1:10" x14ac:dyDescent="0.25" outlineLevel="5" collapsed="1">
      <c r="A35" s="7" t="s">
        <v>15</v>
      </c>
      <c r="B35" s="7" t="s">
        <v>64</v>
      </c>
      <c r="C35" s="7" t="s">
        <v>2</v>
      </c>
      <c r="D35" s="7"/>
      <c r="E35" s="7" t="s">
        <v>2833</v>
      </c>
      <c r="F35" s="7" t="s">
        <v>19</v>
      </c>
      <c r="G35" s="7">
        <v>1</v>
      </c>
      <c r="H35" s="7" t="s">
        <v>2</v>
      </c>
      <c r="I35" s="7" t="s">
        <v>2</v>
      </c>
      <c r="J35" s="7" t="s">
        <v>2331</v>
      </c>
    </row>
    <row r="36" spans="1:10" x14ac:dyDescent="0.25" outlineLevel="5" collapsed="1">
      <c r="A36" s="7" t="s">
        <v>15</v>
      </c>
      <c r="B36" s="7" t="s">
        <v>64</v>
      </c>
      <c r="C36" s="7" t="s">
        <v>2</v>
      </c>
      <c r="D36" s="7"/>
      <c r="E36" s="7" t="s">
        <v>2834</v>
      </c>
      <c r="F36" s="7" t="s">
        <v>19</v>
      </c>
      <c r="G36" s="7">
        <v>1</v>
      </c>
      <c r="H36" s="7" t="s">
        <v>2</v>
      </c>
      <c r="I36" s="7" t="s">
        <v>2</v>
      </c>
      <c r="J36" s="7" t="s">
        <v>2329</v>
      </c>
    </row>
    <row r="37" spans="1:10" x14ac:dyDescent="0.25" outlineLevel="5" collapsed="1">
      <c r="A37" s="7" t="s">
        <v>15</v>
      </c>
      <c r="B37" s="7" t="s">
        <v>64</v>
      </c>
      <c r="C37" s="7" t="s">
        <v>2</v>
      </c>
      <c r="D37" s="7"/>
      <c r="E37" s="7" t="s">
        <v>2835</v>
      </c>
      <c r="F37" s="7" t="s">
        <v>19</v>
      </c>
      <c r="G37" s="7">
        <v>1</v>
      </c>
      <c r="H37" s="7" t="s">
        <v>2</v>
      </c>
      <c r="I37" s="7" t="s">
        <v>2</v>
      </c>
      <c r="J37" s="7" t="s">
        <v>2836</v>
      </c>
    </row>
    <row r="38" spans="1:10" x14ac:dyDescent="0.25" outlineLevel="5" collapsed="1">
      <c r="A38" s="7" t="s">
        <v>15</v>
      </c>
      <c r="B38" s="7" t="s">
        <v>64</v>
      </c>
      <c r="C38" s="7" t="s">
        <v>2</v>
      </c>
      <c r="D38" s="7"/>
      <c r="E38" s="7" t="s">
        <v>2837</v>
      </c>
      <c r="F38" s="7" t="s">
        <v>19</v>
      </c>
      <c r="G38" s="7">
        <v>1</v>
      </c>
      <c r="H38" s="7" t="s">
        <v>2</v>
      </c>
      <c r="I38" s="7" t="s">
        <v>2</v>
      </c>
      <c r="J38" s="7" t="s">
        <v>2838</v>
      </c>
    </row>
    <row r="39" spans="1:10" x14ac:dyDescent="0.25" outlineLevel="5" collapsed="1">
      <c r="A39" s="7" t="s">
        <v>15</v>
      </c>
      <c r="B39" s="7" t="s">
        <v>64</v>
      </c>
      <c r="C39" s="7" t="s">
        <v>2</v>
      </c>
      <c r="D39" s="7"/>
      <c r="E39" s="7" t="s">
        <v>2839</v>
      </c>
      <c r="F39" s="7" t="s">
        <v>19</v>
      </c>
      <c r="G39" s="7">
        <v>1</v>
      </c>
      <c r="H39" s="7" t="s">
        <v>2</v>
      </c>
      <c r="I39" s="7" t="s">
        <v>2</v>
      </c>
      <c r="J39" s="7" t="s">
        <v>2840</v>
      </c>
    </row>
    <row r="40" spans="1:10" x14ac:dyDescent="0.25" outlineLevel="3" collapsed="1">
      <c r="A40" s="8" t="s">
        <v>19</v>
      </c>
      <c r="B40" s="9" t="s">
        <v>2324</v>
      </c>
      <c r="C40" s="8" t="s">
        <v>2</v>
      </c>
      <c r="D40" s="8">
        <f>NOT(EXACT(G11,"Between two points of time"))</f>
      </c>
      <c r="E40" s="8" t="s">
        <v>2325</v>
      </c>
      <c r="F40" s="8" t="s">
        <v>19</v>
      </c>
      <c r="G40" s="8" t="s">
        <v>2</v>
      </c>
      <c r="H40" s="8" t="s">
        <v>2</v>
      </c>
      <c r="I40" s="8" t="s">
        <v>2</v>
      </c>
      <c r="J40" s="8" t="s">
        <v>2326</v>
      </c>
    </row>
    <row r="41" spans="1:10" x14ac:dyDescent="0.25" outlineLevel="4" collapsed="1">
      <c r="A41" s="7" t="s">
        <v>15</v>
      </c>
      <c r="B41" s="7" t="s">
        <v>64</v>
      </c>
      <c r="C41" s="7" t="s">
        <v>2</v>
      </c>
      <c r="D41" s="7" t="s">
        <v>2327</v>
      </c>
      <c r="E41" s="7" t="s">
        <v>2328</v>
      </c>
      <c r="F41" s="7" t="s">
        <v>19</v>
      </c>
      <c r="G41" s="7">
        <v>1</v>
      </c>
      <c r="H41" s="7" t="s">
        <v>2</v>
      </c>
      <c r="I41" s="7" t="s">
        <v>2</v>
      </c>
      <c r="J41" s="7" t="s">
        <v>2329</v>
      </c>
    </row>
    <row r="42" spans="1:10" x14ac:dyDescent="0.25" outlineLevel="4" collapsed="1">
      <c r="A42" s="7" t="s">
        <v>15</v>
      </c>
      <c r="B42" s="7" t="s">
        <v>64</v>
      </c>
      <c r="C42" s="7" t="s">
        <v>2</v>
      </c>
      <c r="D42" s="7" t="s">
        <v>2327</v>
      </c>
      <c r="E42" s="7" t="s">
        <v>2330</v>
      </c>
      <c r="F42" s="7" t="s">
        <v>19</v>
      </c>
      <c r="G42" s="7">
        <v>1</v>
      </c>
      <c r="H42" s="7" t="s">
        <v>2</v>
      </c>
      <c r="I42" s="7" t="s">
        <v>2</v>
      </c>
      <c r="J42" s="7" t="s">
        <v>2331</v>
      </c>
    </row>
    <row r="43" spans="1:10" x14ac:dyDescent="0.25" outlineLevel="4" collapsed="1">
      <c r="A43" s="7" t="s">
        <v>15</v>
      </c>
      <c r="B43" s="7" t="s">
        <v>64</v>
      </c>
      <c r="C43" s="7" t="s">
        <v>2</v>
      </c>
      <c r="D43" s="7"/>
      <c r="E43" s="7" t="s">
        <v>2332</v>
      </c>
      <c r="F43" s="7" t="s">
        <v>19</v>
      </c>
      <c r="G43" s="7">
        <v>1</v>
      </c>
      <c r="H43" s="7" t="s">
        <v>2</v>
      </c>
      <c r="I43" s="7" t="s">
        <v>2</v>
      </c>
      <c r="J43" s="7" t="s">
        <v>1099</v>
      </c>
    </row>
    <row r="44" spans="1:10" x14ac:dyDescent="0.25" outlineLevel="3" collapsed="1">
      <c r="A44" s="8" t="s">
        <v>15</v>
      </c>
      <c r="B44" s="9" t="s">
        <v>2333</v>
      </c>
      <c r="C44" s="8" t="s">
        <v>2</v>
      </c>
      <c r="D44" s="8"/>
      <c r="E44" s="8" t="s">
        <v>2334</v>
      </c>
      <c r="F44" s="8" t="s">
        <v>19</v>
      </c>
      <c r="G44" s="8" t="s">
        <v>2</v>
      </c>
      <c r="H44" s="8" t="s">
        <v>2</v>
      </c>
      <c r="I44" s="8" t="s">
        <v>2</v>
      </c>
      <c r="J44" s="8" t="s">
        <v>2335</v>
      </c>
    </row>
    <row r="45" spans="1:10" x14ac:dyDescent="0.25" outlineLevel="4" collapsed="1">
      <c r="A45" s="7" t="s">
        <v>15</v>
      </c>
      <c r="B45" s="7" t="s">
        <v>16</v>
      </c>
      <c r="C45" s="10" t="s">
        <v>2336</v>
      </c>
      <c r="D45" s="7"/>
      <c r="E45" s="7" t="s">
        <v>2337</v>
      </c>
      <c r="F45" s="7" t="s">
        <v>19</v>
      </c>
      <c r="G45" s="7" t="s">
        <v>2338</v>
      </c>
      <c r="H45" s="7" t="s">
        <v>2</v>
      </c>
      <c r="I45" s="7" t="s">
        <v>2</v>
      </c>
      <c r="J45" s="7" t="s">
        <v>2339</v>
      </c>
    </row>
    <row r="46" spans="1:10" x14ac:dyDescent="0.25" outlineLevel="4" collapsed="1">
      <c r="A46" s="8" t="s">
        <v>19</v>
      </c>
      <c r="B46" s="9" t="s">
        <v>2340</v>
      </c>
      <c r="C46" s="8" t="s">
        <v>2</v>
      </c>
      <c r="D46" s="8">
        <f>EXACT(G45,"Updating the previous stock by independent measurement of change")</f>
      </c>
      <c r="E46" s="8" t="s">
        <v>2341</v>
      </c>
      <c r="F46" s="8" t="s">
        <v>19</v>
      </c>
      <c r="G46" s="8" t="s">
        <v>2</v>
      </c>
      <c r="H46" s="8" t="s">
        <v>2</v>
      </c>
      <c r="I46" s="8" t="s">
        <v>2</v>
      </c>
      <c r="J46" s="8" t="s">
        <v>2342</v>
      </c>
    </row>
    <row r="47" spans="1:10" x14ac:dyDescent="0.25" outlineLevel="5" collapsed="1">
      <c r="A47" s="7" t="s">
        <v>15</v>
      </c>
      <c r="B47" s="7" t="s">
        <v>64</v>
      </c>
      <c r="C47" s="7" t="s">
        <v>2</v>
      </c>
      <c r="D47" s="7"/>
      <c r="E47" s="7" t="s">
        <v>2841</v>
      </c>
      <c r="F47" s="7" t="s">
        <v>19</v>
      </c>
      <c r="G47" s="7">
        <v>1</v>
      </c>
      <c r="H47" s="7" t="s">
        <v>2</v>
      </c>
      <c r="I47" s="7" t="s">
        <v>2</v>
      </c>
      <c r="J47" s="7" t="s">
        <v>2331</v>
      </c>
    </row>
    <row r="48" spans="1:10" x14ac:dyDescent="0.25" outlineLevel="5" collapsed="1">
      <c r="A48" s="7" t="s">
        <v>15</v>
      </c>
      <c r="B48" s="7" t="s">
        <v>64</v>
      </c>
      <c r="C48" s="7" t="s">
        <v>2</v>
      </c>
      <c r="D48" s="7"/>
      <c r="E48" s="7" t="s">
        <v>2842</v>
      </c>
      <c r="F48" s="7" t="s">
        <v>19</v>
      </c>
      <c r="G48" s="7">
        <v>1</v>
      </c>
      <c r="H48" s="7" t="s">
        <v>2</v>
      </c>
      <c r="I48" s="7" t="s">
        <v>2</v>
      </c>
      <c r="J48" s="7" t="s">
        <v>2379</v>
      </c>
    </row>
    <row r="49" spans="1:10" x14ac:dyDescent="0.25" outlineLevel="5" collapsed="1">
      <c r="A49" s="7" t="s">
        <v>15</v>
      </c>
      <c r="B49" s="7" t="s">
        <v>64</v>
      </c>
      <c r="C49" s="7" t="s">
        <v>2</v>
      </c>
      <c r="D49" s="7"/>
      <c r="E49" s="7" t="s">
        <v>2843</v>
      </c>
      <c r="F49" s="7" t="s">
        <v>19</v>
      </c>
      <c r="G49" s="7">
        <v>1</v>
      </c>
      <c r="H49" s="7" t="s">
        <v>2</v>
      </c>
      <c r="I49" s="7" t="s">
        <v>2</v>
      </c>
      <c r="J49" s="7" t="s">
        <v>2844</v>
      </c>
    </row>
    <row r="50" spans="1:10" x14ac:dyDescent="0.25" outlineLevel="5" collapsed="1">
      <c r="A50" s="7" t="s">
        <v>15</v>
      </c>
      <c r="B50" s="7" t="s">
        <v>64</v>
      </c>
      <c r="C50" s="7" t="s">
        <v>2</v>
      </c>
      <c r="D50" s="7"/>
      <c r="E50" s="7" t="s">
        <v>2845</v>
      </c>
      <c r="F50" s="7" t="s">
        <v>19</v>
      </c>
      <c r="G50" s="7">
        <v>1</v>
      </c>
      <c r="H50" s="7" t="s">
        <v>2</v>
      </c>
      <c r="I50" s="7" t="s">
        <v>2</v>
      </c>
      <c r="J50" s="7" t="s">
        <v>2846</v>
      </c>
    </row>
    <row r="51" spans="1:10" x14ac:dyDescent="0.25" outlineLevel="5" collapsed="1">
      <c r="A51" s="7" t="s">
        <v>15</v>
      </c>
      <c r="B51" s="7" t="s">
        <v>64</v>
      </c>
      <c r="C51" s="7" t="s">
        <v>2</v>
      </c>
      <c r="D51" s="7"/>
      <c r="E51" s="7" t="s">
        <v>2847</v>
      </c>
      <c r="F51" s="7" t="s">
        <v>19</v>
      </c>
      <c r="G51" s="7">
        <v>1</v>
      </c>
      <c r="H51" s="7" t="s">
        <v>2</v>
      </c>
      <c r="I51" s="7" t="s">
        <v>2</v>
      </c>
      <c r="J51" s="7" t="s">
        <v>2848</v>
      </c>
    </row>
    <row r="52" spans="1:10" x14ac:dyDescent="0.25" outlineLevel="4" collapsed="1">
      <c r="A52" s="8" t="s">
        <v>19</v>
      </c>
      <c r="B52" s="9" t="s">
        <v>2343</v>
      </c>
      <c r="C52" s="8" t="s">
        <v>2</v>
      </c>
      <c r="D52" s="8">
        <f>EXACT(G45,"Proportionate crown cover")</f>
      </c>
      <c r="E52" s="8" t="s">
        <v>2344</v>
      </c>
      <c r="F52" s="8" t="s">
        <v>19</v>
      </c>
      <c r="G52" s="8" t="s">
        <v>2</v>
      </c>
      <c r="H52" s="8" t="s">
        <v>2</v>
      </c>
      <c r="I52" s="8" t="s">
        <v>2</v>
      </c>
      <c r="J52" s="8" t="s">
        <v>2345</v>
      </c>
    </row>
    <row r="53" spans="1:10" x14ac:dyDescent="0.25" outlineLevel="5" collapsed="1">
      <c r="A53" s="8" t="s">
        <v>15</v>
      </c>
      <c r="B53" s="9" t="s">
        <v>2849</v>
      </c>
      <c r="C53" s="8" t="s">
        <v>2</v>
      </c>
      <c r="D53" s="8"/>
      <c r="E53" s="8" t="s">
        <v>2850</v>
      </c>
      <c r="F53" s="8" t="s">
        <v>15</v>
      </c>
      <c r="G53" s="8" t="s">
        <v>2</v>
      </c>
      <c r="H53" s="8" t="s">
        <v>2</v>
      </c>
      <c r="I53" s="8" t="s">
        <v>2</v>
      </c>
      <c r="J53" s="8" t="s">
        <v>2851</v>
      </c>
    </row>
    <row r="54" spans="1:10" x14ac:dyDescent="0.25" outlineLevel="6" collapsed="1">
      <c r="A54" s="7" t="s">
        <v>15</v>
      </c>
      <c r="B54" s="7" t="s">
        <v>64</v>
      </c>
      <c r="C54" s="7" t="s">
        <v>2</v>
      </c>
      <c r="D54" s="7"/>
      <c r="E54" s="7" t="s">
        <v>2852</v>
      </c>
      <c r="F54" s="7" t="s">
        <v>19</v>
      </c>
      <c r="G54" s="7">
        <v>1</v>
      </c>
      <c r="H54" s="7" t="s">
        <v>2</v>
      </c>
      <c r="I54" s="7" t="s">
        <v>2</v>
      </c>
      <c r="J54" s="7" t="s">
        <v>2853</v>
      </c>
    </row>
    <row r="55" spans="1:10" x14ac:dyDescent="0.25" outlineLevel="6" collapsed="1">
      <c r="A55" s="7" t="s">
        <v>15</v>
      </c>
      <c r="B55" s="7" t="s">
        <v>64</v>
      </c>
      <c r="C55" s="7" t="s">
        <v>2</v>
      </c>
      <c r="D55" s="7"/>
      <c r="E55" s="7" t="s">
        <v>2802</v>
      </c>
      <c r="F55" s="7" t="s">
        <v>19</v>
      </c>
      <c r="G55" s="7">
        <v>1</v>
      </c>
      <c r="H55" s="7" t="s">
        <v>2</v>
      </c>
      <c r="I55" s="7" t="s">
        <v>2</v>
      </c>
      <c r="J55" s="7" t="s">
        <v>2803</v>
      </c>
    </row>
    <row r="56" spans="1:10" x14ac:dyDescent="0.25" outlineLevel="6" collapsed="1">
      <c r="A56" s="7" t="s">
        <v>15</v>
      </c>
      <c r="B56" s="7" t="s">
        <v>64</v>
      </c>
      <c r="C56" s="7" t="s">
        <v>2</v>
      </c>
      <c r="D56" s="7"/>
      <c r="E56" s="7" t="s">
        <v>2854</v>
      </c>
      <c r="F56" s="7" t="s">
        <v>19</v>
      </c>
      <c r="G56" s="7">
        <v>1</v>
      </c>
      <c r="H56" s="7" t="s">
        <v>2</v>
      </c>
      <c r="I56" s="7" t="s">
        <v>2</v>
      </c>
      <c r="J56" s="7" t="s">
        <v>2855</v>
      </c>
    </row>
    <row r="57" spans="1:10" x14ac:dyDescent="0.25" outlineLevel="6" collapsed="1">
      <c r="A57" s="7" t="s">
        <v>15</v>
      </c>
      <c r="B57" s="7" t="s">
        <v>64</v>
      </c>
      <c r="C57" s="7" t="s">
        <v>2</v>
      </c>
      <c r="D57" s="7"/>
      <c r="E57" s="7" t="s">
        <v>2856</v>
      </c>
      <c r="F57" s="7" t="s">
        <v>19</v>
      </c>
      <c r="G57" s="7">
        <v>1</v>
      </c>
      <c r="H57" s="7" t="s">
        <v>2</v>
      </c>
      <c r="I57" s="7" t="s">
        <v>2</v>
      </c>
      <c r="J57" s="7" t="s">
        <v>2807</v>
      </c>
    </row>
    <row r="58" spans="1:10" x14ac:dyDescent="0.25" outlineLevel="6" collapsed="1">
      <c r="A58" s="7" t="s">
        <v>15</v>
      </c>
      <c r="B58" s="7" t="s">
        <v>64</v>
      </c>
      <c r="C58" s="7" t="s">
        <v>2</v>
      </c>
      <c r="D58" s="7"/>
      <c r="E58" s="7" t="s">
        <v>2857</v>
      </c>
      <c r="F58" s="7" t="s">
        <v>19</v>
      </c>
      <c r="G58" s="7">
        <v>1</v>
      </c>
      <c r="H58" s="7" t="s">
        <v>2</v>
      </c>
      <c r="I58" s="7" t="s">
        <v>2</v>
      </c>
      <c r="J58" s="7" t="s">
        <v>2809</v>
      </c>
    </row>
    <row r="59" spans="1:10" x14ac:dyDescent="0.25" outlineLevel="6" collapsed="1">
      <c r="A59" s="7" t="s">
        <v>15</v>
      </c>
      <c r="B59" s="7" t="s">
        <v>64</v>
      </c>
      <c r="C59" s="7" t="s">
        <v>2</v>
      </c>
      <c r="D59" s="7"/>
      <c r="E59" s="7" t="s">
        <v>2858</v>
      </c>
      <c r="F59" s="7" t="s">
        <v>19</v>
      </c>
      <c r="G59" s="7">
        <v>1</v>
      </c>
      <c r="H59" s="7" t="s">
        <v>2</v>
      </c>
      <c r="I59" s="7" t="s">
        <v>2</v>
      </c>
      <c r="J59" s="7" t="s">
        <v>2811</v>
      </c>
    </row>
    <row r="60" spans="1:10" x14ac:dyDescent="0.25" outlineLevel="4" collapsed="1">
      <c r="A60" s="8" t="s">
        <v>19</v>
      </c>
      <c r="B60" s="9" t="s">
        <v>2346</v>
      </c>
      <c r="C60" s="8" t="s">
        <v>2</v>
      </c>
      <c r="D60" s="8">
        <f>EXACT(G45,"Measurement of sample plots")</f>
      </c>
      <c r="E60" s="8" t="s">
        <v>2338</v>
      </c>
      <c r="F60" s="8" t="s">
        <v>19</v>
      </c>
      <c r="G60" s="8" t="s">
        <v>2</v>
      </c>
      <c r="H60" s="8" t="s">
        <v>2</v>
      </c>
      <c r="I60" s="8" t="s">
        <v>2</v>
      </c>
      <c r="J60" s="8" t="s">
        <v>2347</v>
      </c>
    </row>
    <row r="61" spans="1:10" x14ac:dyDescent="0.25" outlineLevel="5" collapsed="1">
      <c r="A61" s="7" t="s">
        <v>15</v>
      </c>
      <c r="B61" s="7" t="s">
        <v>16</v>
      </c>
      <c r="C61" s="10" t="s">
        <v>2859</v>
      </c>
      <c r="D61" s="7"/>
      <c r="E61" s="7" t="s">
        <v>2860</v>
      </c>
      <c r="F61" s="7" t="s">
        <v>19</v>
      </c>
      <c r="G61" s="7" t="s">
        <v>2861</v>
      </c>
      <c r="H61" s="7" t="s">
        <v>2</v>
      </c>
      <c r="I61" s="7" t="s">
        <v>2</v>
      </c>
      <c r="J61" s="7" t="s">
        <v>2862</v>
      </c>
    </row>
    <row r="62" spans="1:10" x14ac:dyDescent="0.25" outlineLevel="5" collapsed="1">
      <c r="A62" s="8" t="s">
        <v>19</v>
      </c>
      <c r="B62" s="9" t="s">
        <v>2863</v>
      </c>
      <c r="C62" s="8" t="s">
        <v>2</v>
      </c>
      <c r="D62" s="8">
        <f>EXACT(G61,"Stratified random sampling")</f>
      </c>
      <c r="E62" s="8" t="s">
        <v>2861</v>
      </c>
      <c r="F62" s="8" t="s">
        <v>19</v>
      </c>
      <c r="G62" s="8" t="s">
        <v>2</v>
      </c>
      <c r="H62" s="8" t="s">
        <v>2</v>
      </c>
      <c r="I62" s="8" t="s">
        <v>2</v>
      </c>
      <c r="J62" s="8" t="s">
        <v>2864</v>
      </c>
    </row>
    <row r="63" spans="1:10" x14ac:dyDescent="0.25" outlineLevel="6" collapsed="1">
      <c r="A63" s="7" t="s">
        <v>15</v>
      </c>
      <c r="B63" s="7" t="s">
        <v>64</v>
      </c>
      <c r="C63" s="7" t="s">
        <v>2</v>
      </c>
      <c r="D63" s="7"/>
      <c r="E63" s="7" t="s">
        <v>2802</v>
      </c>
      <c r="F63" s="7" t="s">
        <v>19</v>
      </c>
      <c r="G63" s="7">
        <v>1</v>
      </c>
      <c r="H63" s="7" t="s">
        <v>2</v>
      </c>
      <c r="I63" s="7" t="s">
        <v>2</v>
      </c>
      <c r="J63" s="7" t="s">
        <v>2803</v>
      </c>
    </row>
    <row r="64" spans="1:10" x14ac:dyDescent="0.25" outlineLevel="6" collapsed="1">
      <c r="A64" s="7" t="s">
        <v>15</v>
      </c>
      <c r="B64" s="7" t="s">
        <v>64</v>
      </c>
      <c r="C64" s="7" t="s">
        <v>2</v>
      </c>
      <c r="D64" s="7"/>
      <c r="E64" s="7" t="s">
        <v>2865</v>
      </c>
      <c r="F64" s="7" t="s">
        <v>19</v>
      </c>
      <c r="G64" s="7">
        <v>1</v>
      </c>
      <c r="H64" s="7" t="s">
        <v>2</v>
      </c>
      <c r="I64" s="7" t="s">
        <v>2</v>
      </c>
      <c r="J64" s="7" t="s">
        <v>2866</v>
      </c>
    </row>
    <row r="65" spans="1:10" x14ac:dyDescent="0.25" outlineLevel="6" collapsed="1">
      <c r="A65" s="7" t="s">
        <v>15</v>
      </c>
      <c r="B65" s="7" t="s">
        <v>64</v>
      </c>
      <c r="C65" s="7" t="s">
        <v>2</v>
      </c>
      <c r="D65" s="7"/>
      <c r="E65" s="7" t="s">
        <v>2867</v>
      </c>
      <c r="F65" s="7" t="s">
        <v>19</v>
      </c>
      <c r="G65" s="7">
        <v>1</v>
      </c>
      <c r="H65" s="7" t="s">
        <v>2</v>
      </c>
      <c r="I65" s="7" t="s">
        <v>2</v>
      </c>
      <c r="J65" s="7" t="s">
        <v>2817</v>
      </c>
    </row>
    <row r="66" spans="1:10" x14ac:dyDescent="0.25" outlineLevel="6" collapsed="1">
      <c r="A66" s="7" t="s">
        <v>15</v>
      </c>
      <c r="B66" s="7" t="s">
        <v>64</v>
      </c>
      <c r="C66" s="7" t="s">
        <v>2</v>
      </c>
      <c r="D66" s="7"/>
      <c r="E66" s="7" t="s">
        <v>2868</v>
      </c>
      <c r="F66" s="7" t="s">
        <v>19</v>
      </c>
      <c r="G66" s="7">
        <v>1</v>
      </c>
      <c r="H66" s="7" t="s">
        <v>2</v>
      </c>
      <c r="I66" s="7" t="s">
        <v>2</v>
      </c>
      <c r="J66" s="7" t="s">
        <v>2869</v>
      </c>
    </row>
    <row r="67" spans="1:10" x14ac:dyDescent="0.25" outlineLevel="6" collapsed="1">
      <c r="A67" s="7" t="s">
        <v>15</v>
      </c>
      <c r="B67" s="7" t="s">
        <v>64</v>
      </c>
      <c r="C67" s="7" t="s">
        <v>2</v>
      </c>
      <c r="D67" s="7"/>
      <c r="E67" s="7" t="s">
        <v>2870</v>
      </c>
      <c r="F67" s="7" t="s">
        <v>19</v>
      </c>
      <c r="G67" s="7">
        <v>1</v>
      </c>
      <c r="H67" s="7" t="s">
        <v>2</v>
      </c>
      <c r="I67" s="7" t="s">
        <v>2</v>
      </c>
      <c r="J67" s="7" t="s">
        <v>2871</v>
      </c>
    </row>
    <row r="68" spans="1:10" x14ac:dyDescent="0.25" outlineLevel="6" collapsed="1">
      <c r="A68" s="7" t="s">
        <v>15</v>
      </c>
      <c r="B68" s="7" t="s">
        <v>64</v>
      </c>
      <c r="C68" s="7" t="s">
        <v>2</v>
      </c>
      <c r="D68" s="7"/>
      <c r="E68" s="7" t="s">
        <v>2872</v>
      </c>
      <c r="F68" s="7" t="s">
        <v>19</v>
      </c>
      <c r="G68" s="7">
        <v>1</v>
      </c>
      <c r="H68" s="7" t="s">
        <v>2</v>
      </c>
      <c r="I68" s="7" t="s">
        <v>2</v>
      </c>
      <c r="J68" s="7" t="s">
        <v>2821</v>
      </c>
    </row>
    <row r="69" spans="1:10" x14ac:dyDescent="0.25" outlineLevel="6" collapsed="1">
      <c r="A69" s="8" t="s">
        <v>15</v>
      </c>
      <c r="B69" s="9" t="s">
        <v>2873</v>
      </c>
      <c r="C69" s="8" t="s">
        <v>2</v>
      </c>
      <c r="D69" s="8"/>
      <c r="E69" s="8" t="s">
        <v>2874</v>
      </c>
      <c r="F69" s="8" t="s">
        <v>15</v>
      </c>
      <c r="G69" s="8" t="s">
        <v>2</v>
      </c>
      <c r="H69" s="8" t="s">
        <v>2</v>
      </c>
      <c r="I69" s="8" t="s">
        <v>2</v>
      </c>
      <c r="J69" s="8" t="s">
        <v>2875</v>
      </c>
    </row>
    <row r="70" spans="1:10" x14ac:dyDescent="0.25" outlineLevel="7" collapsed="1">
      <c r="A70" s="7" t="s">
        <v>15</v>
      </c>
      <c r="B70" s="7" t="s">
        <v>64</v>
      </c>
      <c r="C70" s="7" t="s">
        <v>2</v>
      </c>
      <c r="D70" s="7"/>
      <c r="E70" s="7" t="s">
        <v>2876</v>
      </c>
      <c r="F70" s="7" t="s">
        <v>19</v>
      </c>
      <c r="G70" s="7">
        <v>1</v>
      </c>
      <c r="H70" s="7" t="s">
        <v>2</v>
      </c>
      <c r="I70" s="7" t="s">
        <v>2</v>
      </c>
      <c r="J70" s="7" t="s">
        <v>2877</v>
      </c>
    </row>
    <row r="71" spans="1:10" x14ac:dyDescent="0.25" outlineLevel="7" collapsed="1">
      <c r="A71" s="7" t="s">
        <v>15</v>
      </c>
      <c r="B71" s="7" t="s">
        <v>64</v>
      </c>
      <c r="C71" s="7" t="s">
        <v>2</v>
      </c>
      <c r="D71" s="7"/>
      <c r="E71" s="7" t="s">
        <v>2878</v>
      </c>
      <c r="F71" s="7" t="s">
        <v>19</v>
      </c>
      <c r="G71" s="7">
        <v>1</v>
      </c>
      <c r="H71" s="7" t="s">
        <v>2</v>
      </c>
      <c r="I71" s="7" t="s">
        <v>2</v>
      </c>
      <c r="J71" s="7" t="s">
        <v>2830</v>
      </c>
    </row>
    <row r="72" spans="1:10" x14ac:dyDescent="0.25" outlineLevel="7" collapsed="1">
      <c r="A72" s="7" t="s">
        <v>15</v>
      </c>
      <c r="B72" s="7" t="s">
        <v>64</v>
      </c>
      <c r="C72" s="7" t="s">
        <v>2</v>
      </c>
      <c r="D72" s="7"/>
      <c r="E72" s="7" t="s">
        <v>2879</v>
      </c>
      <c r="F72" s="7" t="s">
        <v>15</v>
      </c>
      <c r="G72" s="7">
        <v>1</v>
      </c>
      <c r="H72" s="7" t="s">
        <v>2</v>
      </c>
      <c r="I72" s="7" t="s">
        <v>2</v>
      </c>
      <c r="J72" s="7" t="s">
        <v>2880</v>
      </c>
    </row>
    <row r="73" spans="1:10" x14ac:dyDescent="0.25" outlineLevel="7" collapsed="1">
      <c r="A73" s="7" t="s">
        <v>15</v>
      </c>
      <c r="B73" s="7" t="s">
        <v>64</v>
      </c>
      <c r="C73" s="7" t="s">
        <v>2</v>
      </c>
      <c r="D73" s="7"/>
      <c r="E73" s="7" t="s">
        <v>2881</v>
      </c>
      <c r="F73" s="7" t="s">
        <v>19</v>
      </c>
      <c r="G73" s="7">
        <v>1</v>
      </c>
      <c r="H73" s="7" t="s">
        <v>2</v>
      </c>
      <c r="I73" s="7" t="s">
        <v>2</v>
      </c>
      <c r="J73" s="7" t="s">
        <v>2882</v>
      </c>
    </row>
    <row r="74" spans="1:10" x14ac:dyDescent="0.25" outlineLevel="5" collapsed="1">
      <c r="A74" s="8" t="s">
        <v>19</v>
      </c>
      <c r="B74" s="9" t="s">
        <v>2883</v>
      </c>
      <c r="C74" s="8" t="s">
        <v>2</v>
      </c>
      <c r="D74" s="8">
        <f>NOT(EXACT(G61,"Stratified random sampling"))</f>
      </c>
      <c r="E74" s="8" t="s">
        <v>2884</v>
      </c>
      <c r="F74" s="8" t="s">
        <v>19</v>
      </c>
      <c r="G74" s="8" t="s">
        <v>2</v>
      </c>
      <c r="H74" s="8" t="s">
        <v>2</v>
      </c>
      <c r="I74" s="8" t="s">
        <v>2</v>
      </c>
      <c r="J74" s="8" t="s">
        <v>2885</v>
      </c>
    </row>
    <row r="75" spans="1:10" x14ac:dyDescent="0.25" outlineLevel="6" collapsed="1">
      <c r="A75" s="7" t="s">
        <v>15</v>
      </c>
      <c r="B75" s="7" t="s">
        <v>64</v>
      </c>
      <c r="C75" s="7" t="s">
        <v>2</v>
      </c>
      <c r="D75" s="7"/>
      <c r="E75" s="7" t="s">
        <v>2802</v>
      </c>
      <c r="F75" s="7" t="s">
        <v>19</v>
      </c>
      <c r="G75" s="7">
        <v>1</v>
      </c>
      <c r="H75" s="7" t="s">
        <v>2</v>
      </c>
      <c r="I75" s="7" t="s">
        <v>2</v>
      </c>
      <c r="J75" s="7" t="s">
        <v>2803</v>
      </c>
    </row>
    <row r="76" spans="1:10" x14ac:dyDescent="0.25" outlineLevel="6" collapsed="1">
      <c r="A76" s="7" t="s">
        <v>15</v>
      </c>
      <c r="B76" s="7" t="s">
        <v>64</v>
      </c>
      <c r="C76" s="7" t="s">
        <v>2</v>
      </c>
      <c r="D76" s="7"/>
      <c r="E76" s="7" t="s">
        <v>2865</v>
      </c>
      <c r="F76" s="7" t="s">
        <v>19</v>
      </c>
      <c r="G76" s="7">
        <v>1</v>
      </c>
      <c r="H76" s="7" t="s">
        <v>2</v>
      </c>
      <c r="I76" s="7" t="s">
        <v>2</v>
      </c>
      <c r="J76" s="7" t="s">
        <v>2866</v>
      </c>
    </row>
    <row r="77" spans="1:10" x14ac:dyDescent="0.25" outlineLevel="6" collapsed="1">
      <c r="A77" s="7" t="s">
        <v>15</v>
      </c>
      <c r="B77" s="7" t="s">
        <v>64</v>
      </c>
      <c r="C77" s="7" t="s">
        <v>2</v>
      </c>
      <c r="D77" s="7"/>
      <c r="E77" s="7" t="s">
        <v>2867</v>
      </c>
      <c r="F77" s="7" t="s">
        <v>19</v>
      </c>
      <c r="G77" s="7">
        <v>1</v>
      </c>
      <c r="H77" s="7" t="s">
        <v>2</v>
      </c>
      <c r="I77" s="7" t="s">
        <v>2</v>
      </c>
      <c r="J77" s="7" t="s">
        <v>2817</v>
      </c>
    </row>
    <row r="78" spans="1:10" x14ac:dyDescent="0.25" outlineLevel="6" collapsed="1">
      <c r="A78" s="7" t="s">
        <v>15</v>
      </c>
      <c r="B78" s="7" t="s">
        <v>64</v>
      </c>
      <c r="C78" s="7" t="s">
        <v>2</v>
      </c>
      <c r="D78" s="7"/>
      <c r="E78" s="7" t="s">
        <v>2868</v>
      </c>
      <c r="F78" s="7" t="s">
        <v>19</v>
      </c>
      <c r="G78" s="7">
        <v>1</v>
      </c>
      <c r="H78" s="7" t="s">
        <v>2</v>
      </c>
      <c r="I78" s="7" t="s">
        <v>2</v>
      </c>
      <c r="J78" s="7" t="s">
        <v>2869</v>
      </c>
    </row>
    <row r="79" spans="1:10" x14ac:dyDescent="0.25" outlineLevel="6" collapsed="1">
      <c r="A79" s="7" t="s">
        <v>15</v>
      </c>
      <c r="B79" s="7" t="s">
        <v>64</v>
      </c>
      <c r="C79" s="7" t="s">
        <v>2</v>
      </c>
      <c r="D79" s="7"/>
      <c r="E79" s="7" t="s">
        <v>2870</v>
      </c>
      <c r="F79" s="7" t="s">
        <v>19</v>
      </c>
      <c r="G79" s="7">
        <v>1</v>
      </c>
      <c r="H79" s="7" t="s">
        <v>2</v>
      </c>
      <c r="I79" s="7" t="s">
        <v>2</v>
      </c>
      <c r="J79" s="7" t="s">
        <v>2871</v>
      </c>
    </row>
    <row r="80" spans="1:10" x14ac:dyDescent="0.25" outlineLevel="6" collapsed="1">
      <c r="A80" s="7" t="s">
        <v>15</v>
      </c>
      <c r="B80" s="7" t="s">
        <v>64</v>
      </c>
      <c r="C80" s="7" t="s">
        <v>2</v>
      </c>
      <c r="D80" s="7"/>
      <c r="E80" s="7" t="s">
        <v>2872</v>
      </c>
      <c r="F80" s="7" t="s">
        <v>19</v>
      </c>
      <c r="G80" s="7">
        <v>1</v>
      </c>
      <c r="H80" s="7" t="s">
        <v>2</v>
      </c>
      <c r="I80" s="7" t="s">
        <v>2</v>
      </c>
      <c r="J80" s="7" t="s">
        <v>2821</v>
      </c>
    </row>
    <row r="81" spans="1:10" x14ac:dyDescent="0.25" outlineLevel="6" collapsed="1">
      <c r="A81" s="8" t="s">
        <v>15</v>
      </c>
      <c r="B81" s="9" t="s">
        <v>2886</v>
      </c>
      <c r="C81" s="8" t="s">
        <v>2</v>
      </c>
      <c r="D81" s="8"/>
      <c r="E81" s="8" t="s">
        <v>2874</v>
      </c>
      <c r="F81" s="8" t="s">
        <v>15</v>
      </c>
      <c r="G81" s="8" t="s">
        <v>2</v>
      </c>
      <c r="H81" s="8" t="s">
        <v>2</v>
      </c>
      <c r="I81" s="8" t="s">
        <v>2</v>
      </c>
      <c r="J81" s="8" t="s">
        <v>2887</v>
      </c>
    </row>
    <row r="82" spans="1:10" x14ac:dyDescent="0.25" outlineLevel="7" collapsed="1">
      <c r="A82" s="7" t="s">
        <v>15</v>
      </c>
      <c r="B82" s="7" t="s">
        <v>64</v>
      </c>
      <c r="C82" s="7" t="s">
        <v>2</v>
      </c>
      <c r="D82" s="7"/>
      <c r="E82" s="7" t="s">
        <v>2876</v>
      </c>
      <c r="F82" s="7" t="s">
        <v>19</v>
      </c>
      <c r="G82" s="7">
        <v>1</v>
      </c>
      <c r="H82" s="7" t="s">
        <v>2</v>
      </c>
      <c r="I82" s="7" t="s">
        <v>2</v>
      </c>
      <c r="J82" s="7" t="s">
        <v>2877</v>
      </c>
    </row>
    <row r="83" spans="1:10" x14ac:dyDescent="0.25" outlineLevel="7" collapsed="1">
      <c r="A83" s="7" t="s">
        <v>15</v>
      </c>
      <c r="B83" s="7" t="s">
        <v>64</v>
      </c>
      <c r="C83" s="7" t="s">
        <v>2</v>
      </c>
      <c r="D83" s="7"/>
      <c r="E83" s="7" t="s">
        <v>2879</v>
      </c>
      <c r="F83" s="7" t="s">
        <v>15</v>
      </c>
      <c r="G83" s="7">
        <v>1</v>
      </c>
      <c r="H83" s="7" t="s">
        <v>2</v>
      </c>
      <c r="I83" s="7" t="s">
        <v>2</v>
      </c>
      <c r="J83" s="7" t="s">
        <v>2880</v>
      </c>
    </row>
    <row r="84" spans="1:10" x14ac:dyDescent="0.25" outlineLevel="7" collapsed="1">
      <c r="A84" s="7" t="s">
        <v>15</v>
      </c>
      <c r="B84" s="7" t="s">
        <v>64</v>
      </c>
      <c r="C84" s="7" t="s">
        <v>2</v>
      </c>
      <c r="D84" s="7"/>
      <c r="E84" s="7" t="s">
        <v>2888</v>
      </c>
      <c r="F84" s="7" t="s">
        <v>19</v>
      </c>
      <c r="G84" s="7">
        <v>1</v>
      </c>
      <c r="H84" s="7" t="s">
        <v>2</v>
      </c>
      <c r="I84" s="7" t="s">
        <v>2</v>
      </c>
      <c r="J84" s="7" t="s">
        <v>2889</v>
      </c>
    </row>
    <row r="85" spans="1:10" x14ac:dyDescent="0.25" outlineLevel="7" collapsed="1">
      <c r="A85" s="7" t="s">
        <v>15</v>
      </c>
      <c r="B85" s="7" t="s">
        <v>64</v>
      </c>
      <c r="C85" s="7" t="s">
        <v>2</v>
      </c>
      <c r="D85" s="7"/>
      <c r="E85" s="7" t="s">
        <v>2890</v>
      </c>
      <c r="F85" s="7" t="s">
        <v>19</v>
      </c>
      <c r="G85" s="7">
        <v>1</v>
      </c>
      <c r="H85" s="7" t="s">
        <v>2</v>
      </c>
      <c r="I85" s="7" t="s">
        <v>2</v>
      </c>
      <c r="J85" s="7" t="s">
        <v>2891</v>
      </c>
    </row>
    <row r="86" spans="1:10" x14ac:dyDescent="0.25" outlineLevel="7" collapsed="1">
      <c r="A86" s="7" t="s">
        <v>15</v>
      </c>
      <c r="B86" s="7" t="s">
        <v>64</v>
      </c>
      <c r="C86" s="7" t="s">
        <v>2</v>
      </c>
      <c r="D86" s="7"/>
      <c r="E86" s="7" t="s">
        <v>2892</v>
      </c>
      <c r="F86" s="7" t="s">
        <v>19</v>
      </c>
      <c r="G86" s="7">
        <v>1</v>
      </c>
      <c r="H86" s="7" t="s">
        <v>2</v>
      </c>
      <c r="I86" s="7" t="s">
        <v>2</v>
      </c>
      <c r="J86" s="7" t="s">
        <v>2893</v>
      </c>
    </row>
    <row r="87" spans="1:10" x14ac:dyDescent="0.25" outlineLevel="7" collapsed="1">
      <c r="A87" s="7" t="s">
        <v>15</v>
      </c>
      <c r="B87" s="7" t="s">
        <v>64</v>
      </c>
      <c r="C87" s="7" t="s">
        <v>2</v>
      </c>
      <c r="D87" s="7"/>
      <c r="E87" s="7" t="s">
        <v>2894</v>
      </c>
      <c r="F87" s="7" t="s">
        <v>19</v>
      </c>
      <c r="G87" s="7">
        <v>1</v>
      </c>
      <c r="H87" s="7" t="s">
        <v>2</v>
      </c>
      <c r="I87" s="7" t="s">
        <v>2</v>
      </c>
      <c r="J87" s="7" t="s">
        <v>2882</v>
      </c>
    </row>
    <row r="88" spans="1:10" x14ac:dyDescent="0.25" outlineLevel="7" collapsed="1">
      <c r="A88" s="7" t="s">
        <v>15</v>
      </c>
      <c r="B88" s="7" t="s">
        <v>64</v>
      </c>
      <c r="C88" s="7" t="s">
        <v>2</v>
      </c>
      <c r="D88" s="7"/>
      <c r="E88" s="7" t="s">
        <v>2895</v>
      </c>
      <c r="F88" s="7" t="s">
        <v>19</v>
      </c>
      <c r="G88" s="7">
        <v>1</v>
      </c>
      <c r="H88" s="7" t="s">
        <v>2</v>
      </c>
      <c r="I88" s="7" t="s">
        <v>2</v>
      </c>
      <c r="J88" s="7" t="s">
        <v>2896</v>
      </c>
    </row>
    <row r="89" spans="1:10" x14ac:dyDescent="0.25" outlineLevel="7" collapsed="1">
      <c r="A89" s="7" t="s">
        <v>15</v>
      </c>
      <c r="B89" s="7" t="s">
        <v>64</v>
      </c>
      <c r="C89" s="7" t="s">
        <v>2</v>
      </c>
      <c r="D89" s="7"/>
      <c r="E89" s="7" t="s">
        <v>2897</v>
      </c>
      <c r="F89" s="7" t="s">
        <v>19</v>
      </c>
      <c r="G89" s="7">
        <v>1</v>
      </c>
      <c r="H89" s="7" t="s">
        <v>2</v>
      </c>
      <c r="I89" s="7" t="s">
        <v>2</v>
      </c>
      <c r="J89" s="7" t="s">
        <v>2898</v>
      </c>
    </row>
    <row r="90" spans="1:10" x14ac:dyDescent="0.25" outlineLevel="7" collapsed="1">
      <c r="A90" s="7" t="s">
        <v>15</v>
      </c>
      <c r="B90" s="7" t="s">
        <v>64</v>
      </c>
      <c r="C90" s="7" t="s">
        <v>2</v>
      </c>
      <c r="D90" s="7"/>
      <c r="E90" s="7" t="s">
        <v>2878</v>
      </c>
      <c r="F90" s="7" t="s">
        <v>19</v>
      </c>
      <c r="G90" s="7">
        <v>1</v>
      </c>
      <c r="H90" s="7" t="s">
        <v>2</v>
      </c>
      <c r="I90" s="7" t="s">
        <v>2</v>
      </c>
      <c r="J90" s="7" t="s">
        <v>2830</v>
      </c>
    </row>
    <row r="91" spans="1:10" x14ac:dyDescent="0.25" outlineLevel="3" collapsed="1">
      <c r="A91" s="7" t="s">
        <v>15</v>
      </c>
      <c r="B91" s="7" t="s">
        <v>16</v>
      </c>
      <c r="C91" s="10" t="s">
        <v>2348</v>
      </c>
      <c r="D91" s="7"/>
      <c r="E91" s="7" t="s">
        <v>2349</v>
      </c>
      <c r="F91" s="7" t="s">
        <v>19</v>
      </c>
      <c r="G91" s="7" t="s">
        <v>2307</v>
      </c>
      <c r="H91" s="7" t="s">
        <v>2</v>
      </c>
      <c r="I91" s="7" t="s">
        <v>2</v>
      </c>
      <c r="J91" s="7" t="s">
        <v>2350</v>
      </c>
    </row>
    <row r="92" spans="1:10" x14ac:dyDescent="0.25" outlineLevel="3" collapsed="1">
      <c r="A92" s="8" t="s">
        <v>19</v>
      </c>
      <c r="B92" s="9" t="s">
        <v>2351</v>
      </c>
      <c r="C92" s="8" t="s">
        <v>2</v>
      </c>
      <c r="D92" s="8">
        <f>EXACT(G91,"Between two points of time")</f>
      </c>
      <c r="E92" s="8" t="s">
        <v>2352</v>
      </c>
      <c r="F92" s="8" t="s">
        <v>19</v>
      </c>
      <c r="G92" s="8" t="s">
        <v>2</v>
      </c>
      <c r="H92" s="8" t="s">
        <v>2</v>
      </c>
      <c r="I92" s="8" t="s">
        <v>2</v>
      </c>
      <c r="J92" s="8" t="s">
        <v>2353</v>
      </c>
    </row>
    <row r="93" spans="1:10" x14ac:dyDescent="0.25" outlineLevel="4" collapsed="1">
      <c r="A93" s="7" t="s">
        <v>15</v>
      </c>
      <c r="B93" s="7" t="s">
        <v>64</v>
      </c>
      <c r="C93" s="7" t="s">
        <v>2</v>
      </c>
      <c r="D93" s="7"/>
      <c r="E93" s="7" t="s">
        <v>2354</v>
      </c>
      <c r="F93" s="7" t="s">
        <v>19</v>
      </c>
      <c r="G93" s="7">
        <v>1</v>
      </c>
      <c r="H93" s="7" t="s">
        <v>2</v>
      </c>
      <c r="I93" s="7" t="s">
        <v>2</v>
      </c>
      <c r="J93" s="7" t="s">
        <v>2355</v>
      </c>
    </row>
    <row r="94" spans="1:10" x14ac:dyDescent="0.25" outlineLevel="4" collapsed="1">
      <c r="A94" s="7" t="s">
        <v>15</v>
      </c>
      <c r="B94" s="7" t="s">
        <v>64</v>
      </c>
      <c r="C94" s="7" t="s">
        <v>2</v>
      </c>
      <c r="D94" s="7"/>
      <c r="E94" s="7" t="s">
        <v>2356</v>
      </c>
      <c r="F94" s="7" t="s">
        <v>19</v>
      </c>
      <c r="G94" s="7">
        <v>1</v>
      </c>
      <c r="H94" s="7" t="s">
        <v>2</v>
      </c>
      <c r="I94" s="7" t="s">
        <v>2</v>
      </c>
      <c r="J94" s="7" t="s">
        <v>2357</v>
      </c>
    </row>
    <row r="95" spans="1:10" x14ac:dyDescent="0.25" outlineLevel="3" collapsed="1">
      <c r="A95" s="8" t="s">
        <v>19</v>
      </c>
      <c r="B95" s="9" t="s">
        <v>2358</v>
      </c>
      <c r="C95" s="8" t="s">
        <v>2</v>
      </c>
      <c r="D95" s="8">
        <f>NOT(EXACT(G91,"Between two points of time"))</f>
      </c>
      <c r="E95" s="8" t="s">
        <v>2359</v>
      </c>
      <c r="F95" s="8" t="s">
        <v>19</v>
      </c>
      <c r="G95" s="8" t="s">
        <v>2</v>
      </c>
      <c r="H95" s="8" t="s">
        <v>2</v>
      </c>
      <c r="I95" s="8" t="s">
        <v>2</v>
      </c>
      <c r="J95" s="8" t="s">
        <v>2360</v>
      </c>
    </row>
    <row r="96" spans="1:10" x14ac:dyDescent="0.25" outlineLevel="4" collapsed="1">
      <c r="A96" s="7" t="s">
        <v>15</v>
      </c>
      <c r="B96" s="7" t="s">
        <v>64</v>
      </c>
      <c r="C96" s="7" t="s">
        <v>2</v>
      </c>
      <c r="D96" s="7"/>
      <c r="E96" s="7" t="s">
        <v>2361</v>
      </c>
      <c r="F96" s="7" t="s">
        <v>19</v>
      </c>
      <c r="G96" s="7">
        <v>1</v>
      </c>
      <c r="H96" s="7" t="s">
        <v>2</v>
      </c>
      <c r="I96" s="7" t="s">
        <v>2</v>
      </c>
      <c r="J96" s="7" t="s">
        <v>2355</v>
      </c>
    </row>
    <row r="97" spans="1:10" x14ac:dyDescent="0.25" outlineLevel="4" collapsed="1">
      <c r="A97" s="7" t="s">
        <v>15</v>
      </c>
      <c r="B97" s="7" t="s">
        <v>64</v>
      </c>
      <c r="C97" s="7" t="s">
        <v>2</v>
      </c>
      <c r="D97" s="7"/>
      <c r="E97" s="7" t="s">
        <v>2362</v>
      </c>
      <c r="F97" s="7" t="s">
        <v>19</v>
      </c>
      <c r="G97" s="7">
        <v>1</v>
      </c>
      <c r="H97" s="7" t="s">
        <v>2</v>
      </c>
      <c r="I97" s="7" t="s">
        <v>2</v>
      </c>
      <c r="J97" s="7" t="s">
        <v>2357</v>
      </c>
    </row>
    <row r="98" spans="1:10" x14ac:dyDescent="0.25" outlineLevel="4" collapsed="1">
      <c r="A98" s="7" t="s">
        <v>15</v>
      </c>
      <c r="B98" s="7" t="s">
        <v>64</v>
      </c>
      <c r="C98" s="7" t="s">
        <v>2</v>
      </c>
      <c r="D98" s="7"/>
      <c r="E98" s="7" t="s">
        <v>2363</v>
      </c>
      <c r="F98" s="7" t="s">
        <v>19</v>
      </c>
      <c r="G98" s="7">
        <v>1</v>
      </c>
      <c r="H98" s="7" t="s">
        <v>2</v>
      </c>
      <c r="I98" s="7" t="s">
        <v>2</v>
      </c>
      <c r="J98" s="7" t="s">
        <v>1099</v>
      </c>
    </row>
    <row r="99" spans="1:10" x14ac:dyDescent="0.25" outlineLevel="3" collapsed="1">
      <c r="A99" s="8" t="s">
        <v>15</v>
      </c>
      <c r="B99" s="9" t="s">
        <v>2364</v>
      </c>
      <c r="C99" s="8" t="s">
        <v>2</v>
      </c>
      <c r="D99" s="8"/>
      <c r="E99" s="8" t="s">
        <v>2365</v>
      </c>
      <c r="F99" s="8" t="s">
        <v>19</v>
      </c>
      <c r="G99" s="8" t="s">
        <v>2</v>
      </c>
      <c r="H99" s="8" t="s">
        <v>2</v>
      </c>
      <c r="I99" s="8" t="s">
        <v>2</v>
      </c>
      <c r="J99" s="8" t="s">
        <v>2366</v>
      </c>
    </row>
    <row r="100" spans="1:10" x14ac:dyDescent="0.25" outlineLevel="4" collapsed="1">
      <c r="A100" s="7" t="s">
        <v>15</v>
      </c>
      <c r="B100" s="7" t="s">
        <v>64</v>
      </c>
      <c r="C100" s="7" t="s">
        <v>2</v>
      </c>
      <c r="D100" s="7"/>
      <c r="E100" s="7" t="s">
        <v>2367</v>
      </c>
      <c r="F100" s="7" t="s">
        <v>19</v>
      </c>
      <c r="G100" s="7">
        <v>1</v>
      </c>
      <c r="H100" s="7" t="s">
        <v>2</v>
      </c>
      <c r="I100" s="7" t="s">
        <v>2</v>
      </c>
      <c r="J100" s="7" t="s">
        <v>2368</v>
      </c>
    </row>
    <row r="101" spans="1:10" x14ac:dyDescent="0.25" outlineLevel="4" collapsed="1">
      <c r="A101" s="7" t="s">
        <v>15</v>
      </c>
      <c r="B101" s="7" t="s">
        <v>64</v>
      </c>
      <c r="C101" s="7" t="s">
        <v>2</v>
      </c>
      <c r="D101" s="7"/>
      <c r="E101" s="7" t="s">
        <v>2369</v>
      </c>
      <c r="F101" s="7" t="s">
        <v>19</v>
      </c>
      <c r="G101" s="7">
        <v>1</v>
      </c>
      <c r="H101" s="7" t="s">
        <v>2</v>
      </c>
      <c r="I101" s="7" t="s">
        <v>2</v>
      </c>
      <c r="J101" s="7" t="s">
        <v>2370</v>
      </c>
    </row>
    <row r="102" spans="1:10" x14ac:dyDescent="0.25" outlineLevel="4" collapsed="1">
      <c r="A102" s="8" t="s">
        <v>15</v>
      </c>
      <c r="B102" s="9" t="s">
        <v>2371</v>
      </c>
      <c r="C102" s="8" t="s">
        <v>2</v>
      </c>
      <c r="D102" s="8"/>
      <c r="E102" s="8" t="s">
        <v>2372</v>
      </c>
      <c r="F102" s="8" t="s">
        <v>15</v>
      </c>
      <c r="G102" s="8" t="s">
        <v>2</v>
      </c>
      <c r="H102" s="8" t="s">
        <v>2</v>
      </c>
      <c r="I102" s="8" t="s">
        <v>2</v>
      </c>
      <c r="J102" s="8" t="s">
        <v>2373</v>
      </c>
    </row>
    <row r="103" spans="1:10" x14ac:dyDescent="0.25" outlineLevel="5" collapsed="1">
      <c r="A103" s="7" t="s">
        <v>15</v>
      </c>
      <c r="B103" s="7" t="s">
        <v>64</v>
      </c>
      <c r="C103" s="7" t="s">
        <v>2</v>
      </c>
      <c r="D103" s="7"/>
      <c r="E103" s="7" t="s">
        <v>2899</v>
      </c>
      <c r="F103" s="7" t="s">
        <v>19</v>
      </c>
      <c r="G103" s="7">
        <v>1</v>
      </c>
      <c r="H103" s="7" t="s">
        <v>2</v>
      </c>
      <c r="I103" s="7" t="s">
        <v>2</v>
      </c>
      <c r="J103" s="7" t="s">
        <v>2900</v>
      </c>
    </row>
    <row r="104" spans="1:10" x14ac:dyDescent="0.25" outlineLevel="5" collapsed="1">
      <c r="A104" s="7" t="s">
        <v>15</v>
      </c>
      <c r="B104" s="7" t="s">
        <v>64</v>
      </c>
      <c r="C104" s="7" t="s">
        <v>2</v>
      </c>
      <c r="D104" s="7"/>
      <c r="E104" s="7" t="s">
        <v>2901</v>
      </c>
      <c r="F104" s="7" t="s">
        <v>19</v>
      </c>
      <c r="G104" s="7">
        <v>1</v>
      </c>
      <c r="H104" s="7" t="s">
        <v>2</v>
      </c>
      <c r="I104" s="7" t="s">
        <v>2</v>
      </c>
      <c r="J104" s="7" t="s">
        <v>2902</v>
      </c>
    </row>
    <row r="105" spans="1:10" x14ac:dyDescent="0.25" outlineLevel="5" collapsed="1">
      <c r="A105" s="7" t="s">
        <v>15</v>
      </c>
      <c r="B105" s="7" t="s">
        <v>64</v>
      </c>
      <c r="C105" s="7" t="s">
        <v>2</v>
      </c>
      <c r="D105" s="7"/>
      <c r="E105" s="7" t="s">
        <v>2903</v>
      </c>
      <c r="F105" s="7" t="s">
        <v>19</v>
      </c>
      <c r="G105" s="7">
        <v>1</v>
      </c>
      <c r="H105" s="7" t="s">
        <v>2</v>
      </c>
      <c r="I105" s="7" t="s">
        <v>2</v>
      </c>
      <c r="J105" s="7" t="s">
        <v>2904</v>
      </c>
    </row>
    <row r="106" spans="1:10" x14ac:dyDescent="0.25" outlineLevel="5" collapsed="1">
      <c r="A106" s="7" t="s">
        <v>15</v>
      </c>
      <c r="B106" s="7" t="s">
        <v>64</v>
      </c>
      <c r="C106" s="7" t="s">
        <v>2</v>
      </c>
      <c r="D106" s="7"/>
      <c r="E106" s="7" t="s">
        <v>2905</v>
      </c>
      <c r="F106" s="7" t="s">
        <v>19</v>
      </c>
      <c r="G106" s="7">
        <v>1</v>
      </c>
      <c r="H106" s="7" t="s">
        <v>2</v>
      </c>
      <c r="I106" s="7" t="s">
        <v>2</v>
      </c>
      <c r="J106" s="7" t="s">
        <v>2906</v>
      </c>
    </row>
    <row r="107" spans="1:10" x14ac:dyDescent="0.25" outlineLevel="5" collapsed="1">
      <c r="A107" s="7" t="s">
        <v>15</v>
      </c>
      <c r="B107" s="7" t="s">
        <v>64</v>
      </c>
      <c r="C107" s="7" t="s">
        <v>2</v>
      </c>
      <c r="D107" s="7"/>
      <c r="E107" s="7" t="s">
        <v>2907</v>
      </c>
      <c r="F107" s="7" t="s">
        <v>19</v>
      </c>
      <c r="G107" s="7">
        <v>1</v>
      </c>
      <c r="H107" s="7" t="s">
        <v>2</v>
      </c>
      <c r="I107" s="7" t="s">
        <v>2</v>
      </c>
      <c r="J107" s="7" t="s">
        <v>2908</v>
      </c>
    </row>
    <row r="108" spans="1:10" x14ac:dyDescent="0.25" outlineLevel="3" collapsed="1">
      <c r="A108" s="7" t="s">
        <v>15</v>
      </c>
      <c r="B108" s="7" t="s">
        <v>64</v>
      </c>
      <c r="C108" s="7" t="s">
        <v>2</v>
      </c>
      <c r="D108" s="7"/>
      <c r="E108" s="7" t="s">
        <v>2374</v>
      </c>
      <c r="F108" s="7" t="s">
        <v>19</v>
      </c>
      <c r="G108" s="7">
        <v>1</v>
      </c>
      <c r="H108" s="7" t="s">
        <v>2</v>
      </c>
      <c r="I108" s="7" t="s">
        <v>2</v>
      </c>
      <c r="J108" s="7" t="s">
        <v>2375</v>
      </c>
    </row>
    <row r="109" spans="1:10" x14ac:dyDescent="0.25" outlineLevel="3" collapsed="1">
      <c r="A109" s="7" t="s">
        <v>15</v>
      </c>
      <c r="B109" s="7" t="s">
        <v>64</v>
      </c>
      <c r="C109" s="7" t="s">
        <v>2</v>
      </c>
      <c r="D109" s="7"/>
      <c r="E109" s="7" t="s">
        <v>2376</v>
      </c>
      <c r="F109" s="7" t="s">
        <v>19</v>
      </c>
      <c r="G109" s="7">
        <v>1</v>
      </c>
      <c r="H109" s="7" t="s">
        <v>2</v>
      </c>
      <c r="I109" s="7" t="s">
        <v>2</v>
      </c>
      <c r="J109" s="7" t="s">
        <v>2377</v>
      </c>
    </row>
    <row r="110" spans="1:10" x14ac:dyDescent="0.25" outlineLevel="3" collapsed="1">
      <c r="A110" s="7" t="s">
        <v>15</v>
      </c>
      <c r="B110" s="7" t="s">
        <v>64</v>
      </c>
      <c r="C110" s="7" t="s">
        <v>2</v>
      </c>
      <c r="D110" s="7"/>
      <c r="E110" s="7" t="s">
        <v>2378</v>
      </c>
      <c r="F110" s="7" t="s">
        <v>19</v>
      </c>
      <c r="G110" s="7">
        <v>1</v>
      </c>
      <c r="H110" s="7" t="s">
        <v>2</v>
      </c>
      <c r="I110" s="7" t="s">
        <v>2</v>
      </c>
      <c r="J110" s="7" t="s">
        <v>2379</v>
      </c>
    </row>
    <row r="111" spans="1:10" x14ac:dyDescent="0.25" outlineLevel="3" collapsed="1">
      <c r="A111" s="7" t="s">
        <v>15</v>
      </c>
      <c r="B111" s="7" t="s">
        <v>64</v>
      </c>
      <c r="C111" s="7" t="s">
        <v>2</v>
      </c>
      <c r="D111" s="7"/>
      <c r="E111" s="7" t="s">
        <v>2380</v>
      </c>
      <c r="F111" s="7" t="s">
        <v>19</v>
      </c>
      <c r="G111" s="7">
        <v>1</v>
      </c>
      <c r="H111" s="7" t="s">
        <v>2</v>
      </c>
      <c r="I111" s="7" t="s">
        <v>2</v>
      </c>
      <c r="J111" s="7" t="s">
        <v>2381</v>
      </c>
    </row>
    <row r="112" spans="1:10" x14ac:dyDescent="0.25" outlineLevel="2" collapsed="1">
      <c r="A112" s="8" t="s">
        <v>15</v>
      </c>
      <c r="B112" s="9" t="s">
        <v>2382</v>
      </c>
      <c r="C112" s="8" t="s">
        <v>2</v>
      </c>
      <c r="D112" s="8"/>
      <c r="E112" s="8" t="s">
        <v>2383</v>
      </c>
      <c r="F112" s="8" t="s">
        <v>19</v>
      </c>
      <c r="G112" s="8" t="s">
        <v>2</v>
      </c>
      <c r="H112" s="8" t="s">
        <v>2</v>
      </c>
      <c r="I112" s="8" t="s">
        <v>2</v>
      </c>
      <c r="J112" s="8" t="s">
        <v>2384</v>
      </c>
    </row>
    <row r="113" spans="1:10" x14ac:dyDescent="0.25" outlineLevel="3" collapsed="1">
      <c r="A113" s="7" t="s">
        <v>15</v>
      </c>
      <c r="B113" s="7" t="s">
        <v>16</v>
      </c>
      <c r="C113" s="10" t="s">
        <v>2385</v>
      </c>
      <c r="D113" s="7"/>
      <c r="E113" s="7" t="s">
        <v>2386</v>
      </c>
      <c r="F113" s="7" t="s">
        <v>19</v>
      </c>
      <c r="G113" s="7" t="s">
        <v>2387</v>
      </c>
      <c r="H113" s="7" t="s">
        <v>2</v>
      </c>
      <c r="I113" s="7" t="s">
        <v>2</v>
      </c>
      <c r="J113" s="7" t="s">
        <v>2388</v>
      </c>
    </row>
    <row r="114" spans="1:10" x14ac:dyDescent="0.25" outlineLevel="3" collapsed="1">
      <c r="A114" s="8" t="s">
        <v>19</v>
      </c>
      <c r="B114" s="9" t="s">
        <v>2389</v>
      </c>
      <c r="C114" s="8" t="s">
        <v>2</v>
      </c>
      <c r="D114" s="8">
        <f>EXACT(G113,"Direct Method")</f>
      </c>
      <c r="E114" s="8" t="s">
        <v>2387</v>
      </c>
      <c r="F114" s="8" t="s">
        <v>15</v>
      </c>
      <c r="G114" s="8" t="s">
        <v>2</v>
      </c>
      <c r="H114" s="8" t="s">
        <v>2</v>
      </c>
      <c r="I114" s="8" t="s">
        <v>2</v>
      </c>
      <c r="J114" s="8" t="s">
        <v>2390</v>
      </c>
    </row>
    <row r="115" spans="1:10" x14ac:dyDescent="0.25" outlineLevel="4" collapsed="1">
      <c r="A115" s="8" t="s">
        <v>15</v>
      </c>
      <c r="B115" s="9" t="s">
        <v>2391</v>
      </c>
      <c r="C115" s="8" t="s">
        <v>2</v>
      </c>
      <c r="D115" s="8"/>
      <c r="E115" s="8" t="s">
        <v>2392</v>
      </c>
      <c r="F115" s="8" t="s">
        <v>15</v>
      </c>
      <c r="G115" s="8" t="s">
        <v>2</v>
      </c>
      <c r="H115" s="8" t="s">
        <v>2</v>
      </c>
      <c r="I115" s="8" t="s">
        <v>2</v>
      </c>
      <c r="J115" s="8" t="s">
        <v>2393</v>
      </c>
    </row>
    <row r="116" spans="1:10" x14ac:dyDescent="0.25" outlineLevel="5" collapsed="1">
      <c r="A116" s="7" t="s">
        <v>15</v>
      </c>
      <c r="B116" s="7" t="s">
        <v>64</v>
      </c>
      <c r="C116" s="7" t="s">
        <v>2</v>
      </c>
      <c r="D116" s="7"/>
      <c r="E116" s="7" t="s">
        <v>2769</v>
      </c>
      <c r="F116" s="7" t="s">
        <v>19</v>
      </c>
      <c r="G116" s="7">
        <v>1</v>
      </c>
      <c r="H116" s="7" t="s">
        <v>2</v>
      </c>
      <c r="I116" s="7" t="s">
        <v>2</v>
      </c>
      <c r="J116" s="7" t="s">
        <v>2770</v>
      </c>
    </row>
    <row r="117" spans="1:10" x14ac:dyDescent="0.25" outlineLevel="5" collapsed="1">
      <c r="A117" s="7" t="s">
        <v>15</v>
      </c>
      <c r="B117" s="7" t="s">
        <v>64</v>
      </c>
      <c r="C117" s="7" t="s">
        <v>2</v>
      </c>
      <c r="D117" s="7"/>
      <c r="E117" s="7" t="s">
        <v>2771</v>
      </c>
      <c r="F117" s="7" t="s">
        <v>19</v>
      </c>
      <c r="G117" s="7">
        <v>1</v>
      </c>
      <c r="H117" s="7" t="s">
        <v>2</v>
      </c>
      <c r="I117" s="7" t="s">
        <v>2</v>
      </c>
      <c r="J117" s="7" t="s">
        <v>2772</v>
      </c>
    </row>
    <row r="118" spans="1:10" x14ac:dyDescent="0.25" outlineLevel="5" collapsed="1">
      <c r="A118" s="7" t="s">
        <v>15</v>
      </c>
      <c r="B118" s="7" t="s">
        <v>64</v>
      </c>
      <c r="C118" s="7" t="s">
        <v>2</v>
      </c>
      <c r="D118" s="7"/>
      <c r="E118" s="7" t="s">
        <v>2773</v>
      </c>
      <c r="F118" s="7" t="s">
        <v>19</v>
      </c>
      <c r="G118" s="7">
        <v>1</v>
      </c>
      <c r="H118" s="7" t="s">
        <v>2</v>
      </c>
      <c r="I118" s="7" t="s">
        <v>2</v>
      </c>
      <c r="J118" s="7" t="s">
        <v>2774</v>
      </c>
    </row>
    <row r="119" spans="1:10" x14ac:dyDescent="0.25" outlineLevel="3" collapsed="1">
      <c r="A119" s="8" t="s">
        <v>19</v>
      </c>
      <c r="B119" s="9" t="s">
        <v>2394</v>
      </c>
      <c r="C119" s="8" t="s">
        <v>2</v>
      </c>
      <c r="D119" s="8">
        <f>EXACT(G113,"Indirect method (stationary equipment)")</f>
      </c>
      <c r="E119" s="8" t="s">
        <v>2395</v>
      </c>
      <c r="F119" s="8" t="s">
        <v>15</v>
      </c>
      <c r="G119" s="8" t="s">
        <v>2</v>
      </c>
      <c r="H119" s="8" t="s">
        <v>2</v>
      </c>
      <c r="I119" s="8" t="s">
        <v>2</v>
      </c>
      <c r="J119" s="8" t="s">
        <v>2396</v>
      </c>
    </row>
    <row r="120" spans="1:10" x14ac:dyDescent="0.25" outlineLevel="4" collapsed="1">
      <c r="A120" s="8" t="s">
        <v>15</v>
      </c>
      <c r="B120" s="9" t="s">
        <v>2397</v>
      </c>
      <c r="C120" s="8" t="s">
        <v>2</v>
      </c>
      <c r="D120" s="8"/>
      <c r="E120" s="8" t="s">
        <v>2398</v>
      </c>
      <c r="F120" s="8" t="s">
        <v>15</v>
      </c>
      <c r="G120" s="8" t="s">
        <v>2</v>
      </c>
      <c r="H120" s="8" t="s">
        <v>2</v>
      </c>
      <c r="I120" s="8" t="s">
        <v>2</v>
      </c>
      <c r="J120" s="8" t="s">
        <v>2399</v>
      </c>
    </row>
    <row r="121" spans="1:10" x14ac:dyDescent="0.25" outlineLevel="5" collapsed="1">
      <c r="A121" s="7" t="s">
        <v>15</v>
      </c>
      <c r="B121" s="7" t="s">
        <v>64</v>
      </c>
      <c r="C121" s="7" t="s">
        <v>2</v>
      </c>
      <c r="D121" s="7"/>
      <c r="E121" s="7" t="s">
        <v>2775</v>
      </c>
      <c r="F121" s="7" t="s">
        <v>19</v>
      </c>
      <c r="G121" s="7">
        <v>1</v>
      </c>
      <c r="H121" s="7" t="s">
        <v>2</v>
      </c>
      <c r="I121" s="7" t="s">
        <v>2</v>
      </c>
      <c r="J121" s="7" t="s">
        <v>2776</v>
      </c>
    </row>
    <row r="122" spans="1:10" x14ac:dyDescent="0.25" outlineLevel="5" collapsed="1">
      <c r="A122" s="7" t="s">
        <v>15</v>
      </c>
      <c r="B122" s="7" t="s">
        <v>64</v>
      </c>
      <c r="C122" s="7" t="s">
        <v>2</v>
      </c>
      <c r="D122" s="7"/>
      <c r="E122" s="7" t="s">
        <v>2777</v>
      </c>
      <c r="F122" s="7" t="s">
        <v>19</v>
      </c>
      <c r="G122" s="7">
        <v>1</v>
      </c>
      <c r="H122" s="7" t="s">
        <v>2</v>
      </c>
      <c r="I122" s="7" t="s">
        <v>2</v>
      </c>
      <c r="J122" s="7" t="s">
        <v>2778</v>
      </c>
    </row>
    <row r="123" spans="1:10" x14ac:dyDescent="0.25" outlineLevel="5" collapsed="1">
      <c r="A123" s="7" t="s">
        <v>15</v>
      </c>
      <c r="B123" s="7" t="s">
        <v>64</v>
      </c>
      <c r="C123" s="7" t="s">
        <v>2</v>
      </c>
      <c r="D123" s="7"/>
      <c r="E123" s="7" t="s">
        <v>2779</v>
      </c>
      <c r="F123" s="7" t="s">
        <v>19</v>
      </c>
      <c r="G123" s="7">
        <v>1</v>
      </c>
      <c r="H123" s="7" t="s">
        <v>2</v>
      </c>
      <c r="I123" s="7" t="s">
        <v>2</v>
      </c>
      <c r="J123" s="7" t="s">
        <v>2780</v>
      </c>
    </row>
    <row r="124" spans="1:10" x14ac:dyDescent="0.25" outlineLevel="5" collapsed="1">
      <c r="A124" s="7" t="s">
        <v>15</v>
      </c>
      <c r="B124" s="7" t="s">
        <v>64</v>
      </c>
      <c r="C124" s="7" t="s">
        <v>2</v>
      </c>
      <c r="D124" s="7"/>
      <c r="E124" s="7" t="s">
        <v>2781</v>
      </c>
      <c r="F124" s="7" t="s">
        <v>19</v>
      </c>
      <c r="G124" s="7">
        <v>1</v>
      </c>
      <c r="H124" s="7" t="s">
        <v>2</v>
      </c>
      <c r="I124" s="7" t="s">
        <v>2</v>
      </c>
      <c r="J124" s="7" t="s">
        <v>2772</v>
      </c>
    </row>
    <row r="125" spans="1:10" x14ac:dyDescent="0.25" outlineLevel="5" collapsed="1">
      <c r="A125" s="7" t="s">
        <v>15</v>
      </c>
      <c r="B125" s="7" t="s">
        <v>64</v>
      </c>
      <c r="C125" s="7" t="s">
        <v>2</v>
      </c>
      <c r="D125" s="7"/>
      <c r="E125" s="7" t="s">
        <v>2773</v>
      </c>
      <c r="F125" s="7" t="s">
        <v>19</v>
      </c>
      <c r="G125" s="7">
        <v>1</v>
      </c>
      <c r="H125" s="7" t="s">
        <v>2</v>
      </c>
      <c r="I125" s="7" t="s">
        <v>2</v>
      </c>
      <c r="J125" s="7" t="s">
        <v>2774</v>
      </c>
    </row>
    <row r="126" spans="1:10" x14ac:dyDescent="0.25" outlineLevel="3" collapsed="1">
      <c r="A126" s="8" t="s">
        <v>19</v>
      </c>
      <c r="B126" s="9" t="s">
        <v>2400</v>
      </c>
      <c r="C126" s="8" t="s">
        <v>2</v>
      </c>
      <c r="D126" s="8">
        <f>EXACT(G113,"Indirect method (For vehicles)")</f>
      </c>
      <c r="E126" s="8" t="s">
        <v>2401</v>
      </c>
      <c r="F126" s="8" t="s">
        <v>15</v>
      </c>
      <c r="G126" s="8" t="s">
        <v>2</v>
      </c>
      <c r="H126" s="8" t="s">
        <v>2</v>
      </c>
      <c r="I126" s="8" t="s">
        <v>2</v>
      </c>
      <c r="J126" s="8" t="s">
        <v>2402</v>
      </c>
    </row>
    <row r="127" spans="1:10" x14ac:dyDescent="0.25" outlineLevel="4" collapsed="1">
      <c r="A127" s="7" t="s">
        <v>15</v>
      </c>
      <c r="B127" s="7" t="s">
        <v>16</v>
      </c>
      <c r="C127" s="10" t="s">
        <v>2403</v>
      </c>
      <c r="D127" s="7"/>
      <c r="E127" s="7" t="s">
        <v>2404</v>
      </c>
      <c r="F127" s="7" t="s">
        <v>19</v>
      </c>
      <c r="G127" s="7" t="s">
        <v>2405</v>
      </c>
      <c r="H127" s="7" t="s">
        <v>2</v>
      </c>
      <c r="I127" s="7" t="s">
        <v>2</v>
      </c>
      <c r="J127" s="7" t="s">
        <v>2406</v>
      </c>
    </row>
    <row r="128" spans="1:10" x14ac:dyDescent="0.25" outlineLevel="4" collapsed="1">
      <c r="A128" s="8" t="s">
        <v>15</v>
      </c>
      <c r="B128" s="9" t="s">
        <v>2401</v>
      </c>
      <c r="C128" s="8" t="s">
        <v>2</v>
      </c>
      <c r="D128" s="8"/>
      <c r="E128" s="8" t="s">
        <v>2398</v>
      </c>
      <c r="F128" s="8" t="s">
        <v>15</v>
      </c>
      <c r="G128" s="8" t="s">
        <v>2</v>
      </c>
      <c r="H128" s="8" t="s">
        <v>2</v>
      </c>
      <c r="I128" s="8" t="s">
        <v>2</v>
      </c>
      <c r="J128" s="8" t="s">
        <v>2407</v>
      </c>
    </row>
    <row r="129" spans="1:10" x14ac:dyDescent="0.25" outlineLevel="5" collapsed="1">
      <c r="A129" s="7" t="s">
        <v>15</v>
      </c>
      <c r="B129" s="7" t="s">
        <v>64</v>
      </c>
      <c r="C129" s="7" t="s">
        <v>2</v>
      </c>
      <c r="D129" s="7"/>
      <c r="E129" s="7" t="s">
        <v>2782</v>
      </c>
      <c r="F129" s="7" t="s">
        <v>19</v>
      </c>
      <c r="G129" s="7">
        <v>1</v>
      </c>
      <c r="H129" s="7" t="s">
        <v>2</v>
      </c>
      <c r="I129" s="7" t="s">
        <v>2</v>
      </c>
      <c r="J129" s="7" t="s">
        <v>2783</v>
      </c>
    </row>
    <row r="130" spans="1:10" x14ac:dyDescent="0.25" outlineLevel="5" collapsed="1">
      <c r="A130" s="7" t="s">
        <v>15</v>
      </c>
      <c r="B130" s="7" t="s">
        <v>64</v>
      </c>
      <c r="C130" s="7" t="s">
        <v>2</v>
      </c>
      <c r="D130" s="7"/>
      <c r="E130" s="7" t="s">
        <v>2784</v>
      </c>
      <c r="F130" s="7" t="s">
        <v>19</v>
      </c>
      <c r="G130" s="7">
        <v>1</v>
      </c>
      <c r="H130" s="7" t="s">
        <v>2</v>
      </c>
      <c r="I130" s="7" t="s">
        <v>2</v>
      </c>
      <c r="J130" s="7" t="s">
        <v>2785</v>
      </c>
    </row>
    <row r="131" spans="1:10" x14ac:dyDescent="0.25" outlineLevel="5" collapsed="1">
      <c r="A131" s="7" t="s">
        <v>15</v>
      </c>
      <c r="B131" s="7" t="s">
        <v>64</v>
      </c>
      <c r="C131" s="7" t="s">
        <v>2</v>
      </c>
      <c r="D131" s="7"/>
      <c r="E131" s="7" t="s">
        <v>2786</v>
      </c>
      <c r="F131" s="7" t="s">
        <v>19</v>
      </c>
      <c r="G131" s="7">
        <v>1</v>
      </c>
      <c r="H131" s="7" t="s">
        <v>2</v>
      </c>
      <c r="I131" s="7" t="s">
        <v>2</v>
      </c>
      <c r="J131" s="7" t="s">
        <v>2787</v>
      </c>
    </row>
    <row r="132" spans="1:10" x14ac:dyDescent="0.25" outlineLevel="5" collapsed="1">
      <c r="A132" s="7" t="s">
        <v>15</v>
      </c>
      <c r="B132" s="7" t="s">
        <v>64</v>
      </c>
      <c r="C132" s="7" t="s">
        <v>2</v>
      </c>
      <c r="D132" s="7"/>
      <c r="E132" s="7" t="s">
        <v>2788</v>
      </c>
      <c r="F132" s="7" t="s">
        <v>19</v>
      </c>
      <c r="G132" s="7">
        <v>1</v>
      </c>
      <c r="H132" s="7" t="s">
        <v>2</v>
      </c>
      <c r="I132" s="7" t="s">
        <v>2</v>
      </c>
      <c r="J132" s="7" t="s">
        <v>2789</v>
      </c>
    </row>
    <row r="133" spans="1:10" x14ac:dyDescent="0.25" outlineLevel="5" collapsed="1">
      <c r="A133" s="7" t="s">
        <v>15</v>
      </c>
      <c r="B133" s="7" t="s">
        <v>64</v>
      </c>
      <c r="C133" s="7" t="s">
        <v>2</v>
      </c>
      <c r="D133" s="7"/>
      <c r="E133" s="7" t="s">
        <v>2771</v>
      </c>
      <c r="F133" s="7" t="s">
        <v>19</v>
      </c>
      <c r="G133" s="7">
        <v>1</v>
      </c>
      <c r="H133" s="7" t="s">
        <v>2</v>
      </c>
      <c r="I133" s="7" t="s">
        <v>2</v>
      </c>
      <c r="J133" s="7" t="s">
        <v>2772</v>
      </c>
    </row>
    <row r="134" spans="1:10" x14ac:dyDescent="0.25" outlineLevel="5" collapsed="1">
      <c r="A134" s="7" t="s">
        <v>15</v>
      </c>
      <c r="B134" s="7" t="s">
        <v>64</v>
      </c>
      <c r="C134" s="7" t="s">
        <v>2</v>
      </c>
      <c r="D134" s="7"/>
      <c r="E134" s="7" t="s">
        <v>2773</v>
      </c>
      <c r="F134" s="7" t="s">
        <v>19</v>
      </c>
      <c r="G134" s="7">
        <v>1</v>
      </c>
      <c r="H134" s="7" t="s">
        <v>2</v>
      </c>
      <c r="I134" s="7" t="s">
        <v>2</v>
      </c>
      <c r="J134" s="7" t="s">
        <v>2774</v>
      </c>
    </row>
    <row r="135" spans="1:10" x14ac:dyDescent="0.25" outlineLevel="3" collapsed="1">
      <c r="A135" s="7" t="s">
        <v>15</v>
      </c>
      <c r="B135" s="7" t="s">
        <v>64</v>
      </c>
      <c r="C135" s="7" t="s">
        <v>2</v>
      </c>
      <c r="D135" s="7"/>
      <c r="E135" s="7" t="s">
        <v>2408</v>
      </c>
      <c r="F135" s="7" t="s">
        <v>19</v>
      </c>
      <c r="G135" s="7">
        <v>1</v>
      </c>
      <c r="H135" s="7" t="s">
        <v>2</v>
      </c>
      <c r="I135" s="7" t="s">
        <v>2</v>
      </c>
      <c r="J135" s="7" t="s">
        <v>2409</v>
      </c>
    </row>
    <row r="136" spans="1:10" x14ac:dyDescent="0.25" outlineLevel="2" collapsed="1">
      <c r="A136" s="8" t="s">
        <v>15</v>
      </c>
      <c r="B136" s="9" t="s">
        <v>2543</v>
      </c>
      <c r="C136" s="8" t="s">
        <v>2</v>
      </c>
      <c r="D136" s="8"/>
      <c r="E136" s="8" t="s">
        <v>2456</v>
      </c>
      <c r="F136" s="8" t="s">
        <v>19</v>
      </c>
      <c r="G136" s="8" t="s">
        <v>2</v>
      </c>
      <c r="H136" s="8" t="s">
        <v>2</v>
      </c>
      <c r="I136" s="8" t="s">
        <v>2</v>
      </c>
      <c r="J136" s="8" t="s">
        <v>2457</v>
      </c>
    </row>
    <row r="137" spans="1:10" x14ac:dyDescent="0.25" outlineLevel="3" collapsed="1">
      <c r="A137" s="7" t="s">
        <v>15</v>
      </c>
      <c r="B137" s="7" t="s">
        <v>64</v>
      </c>
      <c r="C137" s="7" t="s">
        <v>2</v>
      </c>
      <c r="D137" s="7"/>
      <c r="E137" s="7" t="s">
        <v>2458</v>
      </c>
      <c r="F137" s="7" t="s">
        <v>19</v>
      </c>
      <c r="G137" s="7">
        <v>1</v>
      </c>
      <c r="H137" s="7" t="s">
        <v>2</v>
      </c>
      <c r="I137" s="7" t="s">
        <v>2</v>
      </c>
      <c r="J137" s="7" t="s">
        <v>2459</v>
      </c>
    </row>
    <row r="138" spans="1:10" x14ac:dyDescent="0.25" outlineLevel="3" collapsed="1">
      <c r="A138" s="7" t="s">
        <v>15</v>
      </c>
      <c r="B138" s="7" t="s">
        <v>64</v>
      </c>
      <c r="C138" s="7" t="s">
        <v>2</v>
      </c>
      <c r="D138" s="7"/>
      <c r="E138" s="7" t="s">
        <v>2544</v>
      </c>
      <c r="F138" s="7" t="s">
        <v>19</v>
      </c>
      <c r="G138" s="7">
        <v>1</v>
      </c>
      <c r="H138" s="7" t="s">
        <v>2</v>
      </c>
      <c r="I138" s="7" t="s">
        <v>2</v>
      </c>
      <c r="J138" s="7" t="s">
        <v>2545</v>
      </c>
    </row>
    <row r="139" spans="1:10" x14ac:dyDescent="0.25" outlineLevel="3" collapsed="1">
      <c r="A139" s="7" t="s">
        <v>15</v>
      </c>
      <c r="B139" s="7" t="s">
        <v>64</v>
      </c>
      <c r="C139" s="7" t="s">
        <v>2</v>
      </c>
      <c r="D139" s="7"/>
      <c r="E139" s="7" t="s">
        <v>2546</v>
      </c>
      <c r="F139" s="7" t="s">
        <v>19</v>
      </c>
      <c r="G139" s="7">
        <v>1</v>
      </c>
      <c r="H139" s="7" t="s">
        <v>2</v>
      </c>
      <c r="I139" s="7" t="s">
        <v>2</v>
      </c>
      <c r="J139" s="7" t="s">
        <v>2547</v>
      </c>
    </row>
    <row r="140" spans="1:10" x14ac:dyDescent="0.25" outlineLevel="3" collapsed="1">
      <c r="A140" s="7" t="s">
        <v>15</v>
      </c>
      <c r="B140" s="7" t="s">
        <v>64</v>
      </c>
      <c r="C140" s="7" t="s">
        <v>2</v>
      </c>
      <c r="D140" s="7"/>
      <c r="E140" s="7" t="s">
        <v>2548</v>
      </c>
      <c r="F140" s="7" t="s">
        <v>19</v>
      </c>
      <c r="G140" s="7">
        <v>1</v>
      </c>
      <c r="H140" s="7" t="s">
        <v>2</v>
      </c>
      <c r="I140" s="7" t="s">
        <v>2</v>
      </c>
      <c r="J140" s="7" t="s">
        <v>2549</v>
      </c>
    </row>
    <row r="141" spans="1:10" x14ac:dyDescent="0.25" outlineLevel="3" collapsed="1">
      <c r="A141" s="7" t="s">
        <v>15</v>
      </c>
      <c r="B141" s="7" t="s">
        <v>64</v>
      </c>
      <c r="C141" s="7" t="s">
        <v>2</v>
      </c>
      <c r="D141" s="7"/>
      <c r="E141" s="7" t="s">
        <v>2550</v>
      </c>
      <c r="F141" s="7" t="s">
        <v>19</v>
      </c>
      <c r="G141" s="7">
        <v>1</v>
      </c>
      <c r="H141" s="7" t="s">
        <v>2</v>
      </c>
      <c r="I141" s="7" t="s">
        <v>2</v>
      </c>
      <c r="J141" s="7" t="s">
        <v>2551</v>
      </c>
    </row>
    <row r="142" spans="1:10" x14ac:dyDescent="0.25" outlineLevel="3" collapsed="1">
      <c r="A142" s="7" t="s">
        <v>15</v>
      </c>
      <c r="B142" s="7" t="s">
        <v>64</v>
      </c>
      <c r="C142" s="7" t="s">
        <v>2</v>
      </c>
      <c r="D142" s="7"/>
      <c r="E142" s="7" t="s">
        <v>2552</v>
      </c>
      <c r="F142" s="7" t="s">
        <v>19</v>
      </c>
      <c r="G142" s="7">
        <v>1</v>
      </c>
      <c r="H142" s="7" t="s">
        <v>2</v>
      </c>
      <c r="I142" s="7" t="s">
        <v>2</v>
      </c>
      <c r="J142" s="7" t="s">
        <v>2553</v>
      </c>
    </row>
    <row r="143" spans="1:10" x14ac:dyDescent="0.25" outlineLevel="3" collapsed="1">
      <c r="A143" s="7" t="s">
        <v>15</v>
      </c>
      <c r="B143" s="7" t="s">
        <v>64</v>
      </c>
      <c r="C143" s="7" t="s">
        <v>2</v>
      </c>
      <c r="D143" s="7"/>
      <c r="E143" s="7" t="s">
        <v>2554</v>
      </c>
      <c r="F143" s="7" t="s">
        <v>19</v>
      </c>
      <c r="G143" s="7">
        <v>1</v>
      </c>
      <c r="H143" s="7" t="s">
        <v>2</v>
      </c>
      <c r="I143" s="7" t="s">
        <v>2</v>
      </c>
      <c r="J143" s="7" t="s">
        <v>2555</v>
      </c>
    </row>
    <row r="144" spans="1:10" x14ac:dyDescent="0.25" outlineLevel="3" collapsed="1">
      <c r="A144" s="7" t="s">
        <v>15</v>
      </c>
      <c r="B144" s="7" t="s">
        <v>64</v>
      </c>
      <c r="C144" s="7" t="s">
        <v>2</v>
      </c>
      <c r="D144" s="7"/>
      <c r="E144" s="7" t="s">
        <v>2556</v>
      </c>
      <c r="F144" s="7" t="s">
        <v>19</v>
      </c>
      <c r="G144" s="7">
        <v>1</v>
      </c>
      <c r="H144" s="7" t="s">
        <v>2</v>
      </c>
      <c r="I144" s="7" t="s">
        <v>2</v>
      </c>
      <c r="J144" s="7" t="s">
        <v>2557</v>
      </c>
    </row>
    <row r="145" spans="1:10" x14ac:dyDescent="0.25" outlineLevel="3" collapsed="1">
      <c r="A145" s="7" t="s">
        <v>15</v>
      </c>
      <c r="B145" s="7" t="s">
        <v>64</v>
      </c>
      <c r="C145" s="7" t="s">
        <v>2</v>
      </c>
      <c r="D145" s="7"/>
      <c r="E145" s="7" t="s">
        <v>2558</v>
      </c>
      <c r="F145" s="7" t="s">
        <v>19</v>
      </c>
      <c r="G145" s="7">
        <v>1</v>
      </c>
      <c r="H145" s="7" t="s">
        <v>2</v>
      </c>
      <c r="I145" s="7" t="s">
        <v>2</v>
      </c>
      <c r="J145" s="7" t="s">
        <v>2559</v>
      </c>
    </row>
    <row r="146" spans="1:10" x14ac:dyDescent="0.25" outlineLevel="3" collapsed="1">
      <c r="A146" s="7" t="s">
        <v>15</v>
      </c>
      <c r="B146" s="7" t="s">
        <v>64</v>
      </c>
      <c r="C146" s="7" t="s">
        <v>2</v>
      </c>
      <c r="D146" s="7"/>
      <c r="E146" s="7" t="s">
        <v>2560</v>
      </c>
      <c r="F146" s="7" t="s">
        <v>19</v>
      </c>
      <c r="G146" s="7">
        <v>1</v>
      </c>
      <c r="H146" s="7" t="s">
        <v>2</v>
      </c>
      <c r="I146" s="7" t="s">
        <v>2</v>
      </c>
      <c r="J146" s="7" t="s">
        <v>2561</v>
      </c>
    </row>
    <row r="147" spans="1:10" x14ac:dyDescent="0.25" outlineLevel="3" collapsed="1">
      <c r="A147" s="7" t="s">
        <v>15</v>
      </c>
      <c r="B147" s="7" t="s">
        <v>64</v>
      </c>
      <c r="C147" s="7" t="s">
        <v>2</v>
      </c>
      <c r="D147" s="7"/>
      <c r="E147" s="7" t="s">
        <v>2562</v>
      </c>
      <c r="F147" s="7" t="s">
        <v>19</v>
      </c>
      <c r="G147" s="7">
        <v>1</v>
      </c>
      <c r="H147" s="7" t="s">
        <v>2</v>
      </c>
      <c r="I147" s="7" t="s">
        <v>2</v>
      </c>
      <c r="J147" s="7" t="s">
        <v>2563</v>
      </c>
    </row>
    <row r="148" spans="1:10" x14ac:dyDescent="0.25" outlineLevel="3" collapsed="1">
      <c r="A148" s="7" t="s">
        <v>15</v>
      </c>
      <c r="B148" s="7" t="s">
        <v>64</v>
      </c>
      <c r="C148" s="7" t="s">
        <v>2</v>
      </c>
      <c r="D148" s="7"/>
      <c r="E148" s="7" t="s">
        <v>2564</v>
      </c>
      <c r="F148" s="7" t="s">
        <v>19</v>
      </c>
      <c r="G148" s="7">
        <v>1</v>
      </c>
      <c r="H148" s="7" t="s">
        <v>2</v>
      </c>
      <c r="I148" s="7" t="s">
        <v>2</v>
      </c>
      <c r="J148" s="7" t="s">
        <v>2565</v>
      </c>
    </row>
    <row r="149" spans="1:10" x14ac:dyDescent="0.25" outlineLevel="3" collapsed="1">
      <c r="A149" s="7" t="s">
        <v>15</v>
      </c>
      <c r="B149" s="7" t="s">
        <v>64</v>
      </c>
      <c r="C149" s="7" t="s">
        <v>2</v>
      </c>
      <c r="D149" s="7"/>
      <c r="E149" s="7" t="s">
        <v>2566</v>
      </c>
      <c r="F149" s="7" t="s">
        <v>19</v>
      </c>
      <c r="G149" s="7">
        <v>1</v>
      </c>
      <c r="H149" s="7" t="s">
        <v>2</v>
      </c>
      <c r="I149" s="7" t="s">
        <v>2</v>
      </c>
      <c r="J149" s="7" t="s">
        <v>2567</v>
      </c>
    </row>
    <row r="150" spans="1:10" x14ac:dyDescent="0.25" outlineLevel="3" collapsed="1">
      <c r="A150" s="7" t="s">
        <v>15</v>
      </c>
      <c r="B150" s="7" t="s">
        <v>64</v>
      </c>
      <c r="C150" s="7" t="s">
        <v>2</v>
      </c>
      <c r="D150" s="7"/>
      <c r="E150" s="7" t="s">
        <v>2568</v>
      </c>
      <c r="F150" s="7" t="s">
        <v>19</v>
      </c>
      <c r="G150" s="7">
        <v>1</v>
      </c>
      <c r="H150" s="7" t="s">
        <v>2</v>
      </c>
      <c r="I150" s="7" t="s">
        <v>2</v>
      </c>
      <c r="J150" s="7" t="s">
        <v>2569</v>
      </c>
    </row>
    <row r="151" spans="1:10" x14ac:dyDescent="0.25" outlineLevel="3" collapsed="1">
      <c r="A151" s="7" t="s">
        <v>15</v>
      </c>
      <c r="B151" s="7" t="s">
        <v>64</v>
      </c>
      <c r="C151" s="7" t="s">
        <v>2</v>
      </c>
      <c r="D151" s="7"/>
      <c r="E151" s="7" t="s">
        <v>2570</v>
      </c>
      <c r="F151" s="7" t="s">
        <v>19</v>
      </c>
      <c r="G151" s="7">
        <v>1</v>
      </c>
      <c r="H151" s="7" t="s">
        <v>2</v>
      </c>
      <c r="I151" s="7" t="s">
        <v>2</v>
      </c>
      <c r="J151" s="7" t="s">
        <v>2571</v>
      </c>
    </row>
    <row r="152" spans="1:10" x14ac:dyDescent="0.25" outlineLevel="3" collapsed="1">
      <c r="A152" s="7" t="s">
        <v>15</v>
      </c>
      <c r="B152" s="7" t="s">
        <v>64</v>
      </c>
      <c r="C152" s="7" t="s">
        <v>2</v>
      </c>
      <c r="D152" s="7"/>
      <c r="E152" s="7" t="s">
        <v>2572</v>
      </c>
      <c r="F152" s="7" t="s">
        <v>19</v>
      </c>
      <c r="G152" s="7">
        <v>1</v>
      </c>
      <c r="H152" s="7" t="s">
        <v>2</v>
      </c>
      <c r="I152" s="7" t="s">
        <v>2</v>
      </c>
      <c r="J152" s="7" t="s">
        <v>2573</v>
      </c>
    </row>
    <row r="153" spans="1:10" x14ac:dyDescent="0.25" outlineLevel="3" collapsed="1">
      <c r="A153" s="7" t="s">
        <v>15</v>
      </c>
      <c r="B153" s="7" t="s">
        <v>64</v>
      </c>
      <c r="C153" s="7" t="s">
        <v>2</v>
      </c>
      <c r="D153" s="7"/>
      <c r="E153" s="7" t="s">
        <v>1168</v>
      </c>
      <c r="F153" s="7" t="s">
        <v>19</v>
      </c>
      <c r="G153" s="7">
        <v>1</v>
      </c>
      <c r="H153" s="7" t="s">
        <v>2</v>
      </c>
      <c r="I153" s="7" t="s">
        <v>2</v>
      </c>
      <c r="J153" s="7" t="s">
        <v>2574</v>
      </c>
    </row>
    <row r="154" spans="1:10" x14ac:dyDescent="0.25" outlineLevel="3" collapsed="1">
      <c r="A154" s="7" t="s">
        <v>15</v>
      </c>
      <c r="B154" s="7" t="s">
        <v>64</v>
      </c>
      <c r="C154" s="7" t="s">
        <v>2</v>
      </c>
      <c r="D154" s="7"/>
      <c r="E154" s="7" t="s">
        <v>1205</v>
      </c>
      <c r="F154" s="7" t="s">
        <v>19</v>
      </c>
      <c r="G154" s="7">
        <v>1</v>
      </c>
      <c r="H154" s="7" t="s">
        <v>2</v>
      </c>
      <c r="I154" s="7" t="s">
        <v>2</v>
      </c>
      <c r="J154" s="7" t="s">
        <v>2575</v>
      </c>
    </row>
    <row r="155" spans="1:10" x14ac:dyDescent="0.25" outlineLevel="3" collapsed="1">
      <c r="A155" s="7" t="s">
        <v>15</v>
      </c>
      <c r="B155" s="7" t="s">
        <v>64</v>
      </c>
      <c r="C155" s="7" t="s">
        <v>2</v>
      </c>
      <c r="D155" s="7"/>
      <c r="E155" s="7" t="s">
        <v>1183</v>
      </c>
      <c r="F155" s="7" t="s">
        <v>19</v>
      </c>
      <c r="G155" s="7">
        <v>1</v>
      </c>
      <c r="H155" s="7" t="s">
        <v>2</v>
      </c>
      <c r="I155" s="7" t="s">
        <v>2</v>
      </c>
      <c r="J155" s="7" t="s">
        <v>2576</v>
      </c>
    </row>
    <row r="156" spans="1:10" x14ac:dyDescent="0.25" outlineLevel="3" collapsed="1">
      <c r="A156" s="7" t="s">
        <v>15</v>
      </c>
      <c r="B156" s="7" t="s">
        <v>64</v>
      </c>
      <c r="C156" s="7" t="s">
        <v>2</v>
      </c>
      <c r="D156" s="7"/>
      <c r="E156" s="7" t="s">
        <v>1148</v>
      </c>
      <c r="F156" s="7" t="s">
        <v>19</v>
      </c>
      <c r="G156" s="7">
        <v>1</v>
      </c>
      <c r="H156" s="7" t="s">
        <v>2</v>
      </c>
      <c r="I156" s="7" t="s">
        <v>2</v>
      </c>
      <c r="J156" s="7" t="s">
        <v>2577</v>
      </c>
    </row>
    <row r="157" spans="1:10" x14ac:dyDescent="0.25" outlineLevel="3" collapsed="1">
      <c r="A157" s="7" t="s">
        <v>15</v>
      </c>
      <c r="B157" s="7" t="s">
        <v>64</v>
      </c>
      <c r="C157" s="7" t="s">
        <v>2</v>
      </c>
      <c r="D157" s="7"/>
      <c r="E157" s="7" t="s">
        <v>1210</v>
      </c>
      <c r="F157" s="7" t="s">
        <v>19</v>
      </c>
      <c r="G157" s="7">
        <v>1</v>
      </c>
      <c r="H157" s="7" t="s">
        <v>2</v>
      </c>
      <c r="I157" s="7" t="s">
        <v>2</v>
      </c>
      <c r="J157" s="7" t="s">
        <v>2578</v>
      </c>
    </row>
    <row r="158" spans="1:10" x14ac:dyDescent="0.25" outlineLevel="3" collapsed="1">
      <c r="A158" s="7" t="s">
        <v>15</v>
      </c>
      <c r="B158" s="7" t="s">
        <v>64</v>
      </c>
      <c r="C158" s="7" t="s">
        <v>2</v>
      </c>
      <c r="D158" s="7"/>
      <c r="E158" s="7" t="s">
        <v>1188</v>
      </c>
      <c r="F158" s="7" t="s">
        <v>19</v>
      </c>
      <c r="G158" s="7">
        <v>1</v>
      </c>
      <c r="H158" s="7" t="s">
        <v>2</v>
      </c>
      <c r="I158" s="7" t="s">
        <v>2</v>
      </c>
      <c r="J158" s="7" t="s">
        <v>2579</v>
      </c>
    </row>
    <row r="159" spans="1:10" x14ac:dyDescent="0.25" outlineLevel="3" collapsed="1">
      <c r="A159" s="7" t="s">
        <v>15</v>
      </c>
      <c r="B159" s="7" t="s">
        <v>64</v>
      </c>
      <c r="C159" s="7" t="s">
        <v>2</v>
      </c>
      <c r="D159" s="7"/>
      <c r="E159" s="7" t="s">
        <v>1153</v>
      </c>
      <c r="F159" s="7" t="s">
        <v>19</v>
      </c>
      <c r="G159" s="7">
        <v>1</v>
      </c>
      <c r="H159" s="7" t="s">
        <v>2</v>
      </c>
      <c r="I159" s="7" t="s">
        <v>2</v>
      </c>
      <c r="J159" s="7" t="s">
        <v>2580</v>
      </c>
    </row>
    <row r="160" spans="1:10" x14ac:dyDescent="0.25" outlineLevel="3" collapsed="1">
      <c r="A160" s="7" t="s">
        <v>15</v>
      </c>
      <c r="B160" s="7" t="s">
        <v>64</v>
      </c>
      <c r="C160" s="7" t="s">
        <v>2</v>
      </c>
      <c r="D160" s="7"/>
      <c r="E160" s="7" t="s">
        <v>2581</v>
      </c>
      <c r="F160" s="7" t="s">
        <v>19</v>
      </c>
      <c r="G160" s="7">
        <v>1</v>
      </c>
      <c r="H160" s="7" t="s">
        <v>2</v>
      </c>
      <c r="I160" s="7" t="s">
        <v>2</v>
      </c>
      <c r="J160" s="7" t="s">
        <v>2582</v>
      </c>
    </row>
    <row r="161" spans="1:10" x14ac:dyDescent="0.25" outlineLevel="3" collapsed="1">
      <c r="A161" s="7" t="s">
        <v>15</v>
      </c>
      <c r="B161" s="7" t="s">
        <v>64</v>
      </c>
      <c r="C161" s="7" t="s">
        <v>2</v>
      </c>
      <c r="D161" s="7"/>
      <c r="E161" s="7" t="s">
        <v>1200</v>
      </c>
      <c r="F161" s="7" t="s">
        <v>19</v>
      </c>
      <c r="G161" s="7">
        <v>1</v>
      </c>
      <c r="H161" s="7" t="s">
        <v>2</v>
      </c>
      <c r="I161" s="7" t="s">
        <v>2</v>
      </c>
      <c r="J161" s="7" t="s">
        <v>2583</v>
      </c>
    </row>
    <row r="162" spans="1:10" x14ac:dyDescent="0.25" outlineLevel="3" collapsed="1">
      <c r="A162" s="7" t="s">
        <v>19</v>
      </c>
      <c r="B162" s="7" t="s">
        <v>64</v>
      </c>
      <c r="C162" s="7" t="s">
        <v>2</v>
      </c>
      <c r="D162" s="7"/>
      <c r="E162" s="7" t="s">
        <v>2584</v>
      </c>
      <c r="F162" s="7" t="s">
        <v>19</v>
      </c>
      <c r="G162" s="7">
        <v>1</v>
      </c>
      <c r="H162" s="7" t="s">
        <v>2</v>
      </c>
      <c r="I162" s="7" t="s">
        <v>2</v>
      </c>
      <c r="J162" s="7" t="s">
        <v>2585</v>
      </c>
    </row>
    <row r="163" spans="1:10" x14ac:dyDescent="0.25" outlineLevel="3" collapsed="1">
      <c r="A163" s="7" t="s">
        <v>19</v>
      </c>
      <c r="B163" s="7" t="s">
        <v>64</v>
      </c>
      <c r="C163" s="7" t="s">
        <v>2</v>
      </c>
      <c r="D163" s="7"/>
      <c r="E163" s="7" t="s">
        <v>2586</v>
      </c>
      <c r="F163" s="7" t="s">
        <v>19</v>
      </c>
      <c r="G163" s="7">
        <v>1</v>
      </c>
      <c r="H163" s="7" t="s">
        <v>2</v>
      </c>
      <c r="I163" s="7" t="s">
        <v>2</v>
      </c>
      <c r="J163" s="7" t="s">
        <v>2587</v>
      </c>
    </row>
    <row r="164" spans="1:10" x14ac:dyDescent="0.25" outlineLevel="3" collapsed="1">
      <c r="A164" s="7" t="s">
        <v>19</v>
      </c>
      <c r="B164" s="7" t="s">
        <v>64</v>
      </c>
      <c r="C164" s="7" t="s">
        <v>2</v>
      </c>
      <c r="D164" s="7"/>
      <c r="E164" s="7" t="s">
        <v>2588</v>
      </c>
      <c r="F164" s="7" t="s">
        <v>19</v>
      </c>
      <c r="G164" s="7">
        <v>1</v>
      </c>
      <c r="H164" s="7" t="s">
        <v>2</v>
      </c>
      <c r="I164" s="7" t="s">
        <v>2</v>
      </c>
      <c r="J164" s="7" t="s">
        <v>2589</v>
      </c>
    </row>
    <row r="165" spans="1:10" x14ac:dyDescent="0.25" outlineLevel="3" collapsed="1">
      <c r="A165" s="7" t="s">
        <v>19</v>
      </c>
      <c r="B165" s="7" t="s">
        <v>64</v>
      </c>
      <c r="C165" s="7" t="s">
        <v>2</v>
      </c>
      <c r="D165" s="7"/>
      <c r="E165" s="7" t="s">
        <v>2590</v>
      </c>
      <c r="F165" s="7" t="s">
        <v>19</v>
      </c>
      <c r="G165" s="7">
        <v>1</v>
      </c>
      <c r="H165" s="7" t="s">
        <v>2</v>
      </c>
      <c r="I165" s="7" t="s">
        <v>2</v>
      </c>
      <c r="J165" s="7" t="s">
        <v>2591</v>
      </c>
    </row>
    <row r="166" spans="1:10" x14ac:dyDescent="0.25" outlineLevel="3" collapsed="1">
      <c r="A166" s="7" t="s">
        <v>19</v>
      </c>
      <c r="B166" s="7" t="s">
        <v>64</v>
      </c>
      <c r="C166" s="7" t="s">
        <v>2</v>
      </c>
      <c r="D166" s="7"/>
      <c r="E166" s="7" t="s">
        <v>2592</v>
      </c>
      <c r="F166" s="7" t="s">
        <v>19</v>
      </c>
      <c r="G166" s="7">
        <v>1</v>
      </c>
      <c r="H166" s="7" t="s">
        <v>2</v>
      </c>
      <c r="I166" s="7" t="s">
        <v>2</v>
      </c>
      <c r="J166" s="7" t="s">
        <v>2593</v>
      </c>
    </row>
    <row r="167" spans="1:10" x14ac:dyDescent="0.25" outlineLevel="3" collapsed="1">
      <c r="A167" s="7" t="s">
        <v>19</v>
      </c>
      <c r="B167" s="7" t="s">
        <v>64</v>
      </c>
      <c r="C167" s="7" t="s">
        <v>2</v>
      </c>
      <c r="D167" s="7"/>
      <c r="E167" s="7" t="s">
        <v>2594</v>
      </c>
      <c r="F167" s="7" t="s">
        <v>19</v>
      </c>
      <c r="G167" s="7">
        <v>1</v>
      </c>
      <c r="H167" s="7" t="s">
        <v>2</v>
      </c>
      <c r="I167" s="7" t="s">
        <v>2</v>
      </c>
      <c r="J167" s="7" t="s">
        <v>2595</v>
      </c>
    </row>
    <row r="168" spans="1:10" x14ac:dyDescent="0.25" outlineLevel="3" collapsed="1">
      <c r="A168" s="7" t="s">
        <v>19</v>
      </c>
      <c r="B168" s="7" t="s">
        <v>64</v>
      </c>
      <c r="C168" s="7" t="s">
        <v>2</v>
      </c>
      <c r="D168" s="7"/>
      <c r="E168" s="7" t="s">
        <v>2596</v>
      </c>
      <c r="F168" s="7" t="s">
        <v>19</v>
      </c>
      <c r="G168" s="7">
        <v>1</v>
      </c>
      <c r="H168" s="7" t="s">
        <v>2</v>
      </c>
      <c r="I168" s="7" t="s">
        <v>2</v>
      </c>
      <c r="J168" s="7" t="s">
        <v>2597</v>
      </c>
    </row>
    <row r="169" spans="1:10" x14ac:dyDescent="0.25" outlineLevel="3" collapsed="1">
      <c r="A169" s="7" t="s">
        <v>19</v>
      </c>
      <c r="B169" s="7" t="s">
        <v>64</v>
      </c>
      <c r="C169" s="7" t="s">
        <v>2</v>
      </c>
      <c r="D169" s="7"/>
      <c r="E169" s="7" t="s">
        <v>2598</v>
      </c>
      <c r="F169" s="7" t="s">
        <v>19</v>
      </c>
      <c r="G169" s="7">
        <v>1</v>
      </c>
      <c r="H169" s="7" t="s">
        <v>2</v>
      </c>
      <c r="I169" s="7" t="s">
        <v>2</v>
      </c>
      <c r="J169" s="7" t="s">
        <v>2599</v>
      </c>
    </row>
    <row r="170" spans="1:10" x14ac:dyDescent="0.25" outlineLevel="3" collapsed="1">
      <c r="A170" s="7" t="s">
        <v>19</v>
      </c>
      <c r="B170" s="7" t="s">
        <v>64</v>
      </c>
      <c r="C170" s="7" t="s">
        <v>2</v>
      </c>
      <c r="D170" s="7"/>
      <c r="E170" s="7" t="s">
        <v>2600</v>
      </c>
      <c r="F170" s="7" t="s">
        <v>19</v>
      </c>
      <c r="G170" s="7">
        <v>1</v>
      </c>
      <c r="H170" s="7" t="s">
        <v>2</v>
      </c>
      <c r="I170" s="7" t="s">
        <v>2</v>
      </c>
      <c r="J170" s="7" t="s">
        <v>2601</v>
      </c>
    </row>
    <row r="171" spans="1:10" x14ac:dyDescent="0.25" outlineLevel="3" collapsed="1">
      <c r="A171" s="7" t="s">
        <v>19</v>
      </c>
      <c r="B171" s="7" t="s">
        <v>64</v>
      </c>
      <c r="C171" s="7" t="s">
        <v>2</v>
      </c>
      <c r="D171" s="7"/>
      <c r="E171" s="7" t="s">
        <v>2602</v>
      </c>
      <c r="F171" s="7" t="s">
        <v>19</v>
      </c>
      <c r="G171" s="7">
        <v>1</v>
      </c>
      <c r="H171" s="7" t="s">
        <v>2</v>
      </c>
      <c r="I171" s="7" t="s">
        <v>2</v>
      </c>
      <c r="J171" s="7" t="s">
        <v>2603</v>
      </c>
    </row>
    <row r="172" spans="1:10" x14ac:dyDescent="0.25" outlineLevel="3" collapsed="1">
      <c r="A172" s="7" t="s">
        <v>19</v>
      </c>
      <c r="B172" s="7" t="s">
        <v>64</v>
      </c>
      <c r="C172" s="7" t="s">
        <v>2</v>
      </c>
      <c r="D172" s="7"/>
      <c r="E172" s="7" t="s">
        <v>2604</v>
      </c>
      <c r="F172" s="7" t="s">
        <v>19</v>
      </c>
      <c r="G172" s="7">
        <v>1</v>
      </c>
      <c r="H172" s="7" t="s">
        <v>2</v>
      </c>
      <c r="I172" s="7" t="s">
        <v>2</v>
      </c>
      <c r="J172" s="7" t="s">
        <v>2605</v>
      </c>
    </row>
    <row r="173" spans="1:10" x14ac:dyDescent="0.25" outlineLevel="3" collapsed="1">
      <c r="A173" s="7" t="s">
        <v>15</v>
      </c>
      <c r="B173" s="7" t="s">
        <v>295</v>
      </c>
      <c r="C173" s="7" t="s">
        <v>2</v>
      </c>
      <c r="D173" s="7"/>
      <c r="E173" s="7" t="s">
        <v>1727</v>
      </c>
      <c r="F173" s="7" t="s">
        <v>19</v>
      </c>
      <c r="G173" s="7" t="b">
        <v>1</v>
      </c>
      <c r="H173" s="7" t="s">
        <v>2</v>
      </c>
      <c r="I173" s="7" t="s">
        <v>2</v>
      </c>
      <c r="J173" s="7" t="s">
        <v>2606</v>
      </c>
    </row>
    <row r="174" spans="1:10" x14ac:dyDescent="0.25" outlineLevel="3" collapsed="1">
      <c r="A174" s="7" t="s">
        <v>19</v>
      </c>
      <c r="B174" s="7" t="s">
        <v>64</v>
      </c>
      <c r="C174" s="7" t="s">
        <v>2</v>
      </c>
      <c r="D174" s="7">
        <f>EXACT(G173,true)</f>
      </c>
      <c r="E174" s="7" t="s">
        <v>2607</v>
      </c>
      <c r="F174" s="7" t="s">
        <v>19</v>
      </c>
      <c r="G174" s="7">
        <v>1</v>
      </c>
      <c r="H174" s="7" t="s">
        <v>2</v>
      </c>
      <c r="I174" s="7" t="s">
        <v>2</v>
      </c>
      <c r="J174" s="7" t="s">
        <v>2608</v>
      </c>
    </row>
    <row r="175" spans="1:10" x14ac:dyDescent="0.25" outlineLevel="3" collapsed="1">
      <c r="A175" s="7" t="s">
        <v>15</v>
      </c>
      <c r="B175" s="7" t="s">
        <v>295</v>
      </c>
      <c r="C175" s="7" t="s">
        <v>2</v>
      </c>
      <c r="D175" s="7"/>
      <c r="E175" s="7" t="s">
        <v>1737</v>
      </c>
      <c r="F175" s="7" t="s">
        <v>19</v>
      </c>
      <c r="G175" s="7" t="b">
        <v>1</v>
      </c>
      <c r="H175" s="7" t="s">
        <v>2</v>
      </c>
      <c r="I175" s="7" t="s">
        <v>2</v>
      </c>
      <c r="J175" s="7" t="s">
        <v>2519</v>
      </c>
    </row>
    <row r="176" spans="1:10" x14ac:dyDescent="0.25" outlineLevel="3" collapsed="1">
      <c r="A176" s="7" t="s">
        <v>19</v>
      </c>
      <c r="B176" s="7" t="s">
        <v>64</v>
      </c>
      <c r="C176" s="7" t="s">
        <v>2</v>
      </c>
      <c r="D176" s="7">
        <f>EXACT(G175,true)</f>
      </c>
      <c r="E176" s="7" t="s">
        <v>2609</v>
      </c>
      <c r="F176" s="7" t="s">
        <v>19</v>
      </c>
      <c r="G176" s="7">
        <v>1</v>
      </c>
      <c r="H176" s="7" t="s">
        <v>2</v>
      </c>
      <c r="I176" s="7" t="s">
        <v>2</v>
      </c>
      <c r="J176" s="7" t="s">
        <v>2610</v>
      </c>
    </row>
    <row r="177" spans="1:10" x14ac:dyDescent="0.25" outlineLevel="3" collapsed="1">
      <c r="A177" s="7" t="s">
        <v>15</v>
      </c>
      <c r="B177" s="7" t="s">
        <v>295</v>
      </c>
      <c r="C177" s="7" t="s">
        <v>2</v>
      </c>
      <c r="D177" s="7"/>
      <c r="E177" s="7" t="s">
        <v>1753</v>
      </c>
      <c r="F177" s="7" t="s">
        <v>19</v>
      </c>
      <c r="G177" s="7" t="b">
        <v>1</v>
      </c>
      <c r="H177" s="7" t="s">
        <v>2</v>
      </c>
      <c r="I177" s="7" t="s">
        <v>2</v>
      </c>
      <c r="J177" s="7" t="s">
        <v>2448</v>
      </c>
    </row>
    <row r="178" spans="1:10" x14ac:dyDescent="0.25" outlineLevel="3" collapsed="1">
      <c r="A178" s="7" t="s">
        <v>19</v>
      </c>
      <c r="B178" s="7" t="s">
        <v>64</v>
      </c>
      <c r="C178" s="7" t="s">
        <v>2</v>
      </c>
      <c r="D178" s="7">
        <f>EXACT(G177,true)</f>
      </c>
      <c r="E178" s="7" t="s">
        <v>2611</v>
      </c>
      <c r="F178" s="7" t="s">
        <v>19</v>
      </c>
      <c r="G178" s="7">
        <v>1</v>
      </c>
      <c r="H178" s="7" t="s">
        <v>2</v>
      </c>
      <c r="I178" s="7" t="s">
        <v>2</v>
      </c>
      <c r="J178" s="7" t="s">
        <v>2612</v>
      </c>
    </row>
    <row r="179" spans="1:10" x14ac:dyDescent="0.25" outlineLevel="3" collapsed="1">
      <c r="A179" s="7" t="s">
        <v>15</v>
      </c>
      <c r="B179" s="7" t="s">
        <v>295</v>
      </c>
      <c r="C179" s="7" t="s">
        <v>2</v>
      </c>
      <c r="D179" s="7"/>
      <c r="E179" s="7" t="s">
        <v>2613</v>
      </c>
      <c r="F179" s="7" t="s">
        <v>19</v>
      </c>
      <c r="G179" s="7" t="b">
        <v>1</v>
      </c>
      <c r="H179" s="7" t="s">
        <v>2</v>
      </c>
      <c r="I179" s="7" t="s">
        <v>2</v>
      </c>
      <c r="J179" s="7" t="s">
        <v>2525</v>
      </c>
    </row>
    <row r="180" spans="1:10" x14ac:dyDescent="0.25" outlineLevel="3" collapsed="1">
      <c r="A180" s="7" t="s">
        <v>19</v>
      </c>
      <c r="B180" s="7" t="s">
        <v>64</v>
      </c>
      <c r="C180" s="7" t="s">
        <v>2</v>
      </c>
      <c r="D180" s="7">
        <f>EXACT(G179,true)</f>
      </c>
      <c r="E180" s="7" t="s">
        <v>2614</v>
      </c>
      <c r="F180" s="7" t="s">
        <v>19</v>
      </c>
      <c r="G180" s="7">
        <v>1</v>
      </c>
      <c r="H180" s="7" t="s">
        <v>2</v>
      </c>
      <c r="I180" s="7" t="s">
        <v>2</v>
      </c>
      <c r="J180" s="7" t="s">
        <v>2615</v>
      </c>
    </row>
    <row r="181" spans="1:10" x14ac:dyDescent="0.25" outlineLevel="3" collapsed="1">
      <c r="A181" s="7" t="s">
        <v>15</v>
      </c>
      <c r="B181" s="7" t="s">
        <v>295</v>
      </c>
      <c r="C181" s="7" t="s">
        <v>2</v>
      </c>
      <c r="D181" s="7"/>
      <c r="E181" s="7" t="s">
        <v>1851</v>
      </c>
      <c r="F181" s="7" t="s">
        <v>19</v>
      </c>
      <c r="G181" s="7" t="b">
        <v>1</v>
      </c>
      <c r="H181" s="7" t="s">
        <v>2</v>
      </c>
      <c r="I181" s="7" t="s">
        <v>2</v>
      </c>
      <c r="J181" s="7" t="s">
        <v>1910</v>
      </c>
    </row>
    <row r="182" spans="1:10" x14ac:dyDescent="0.25" outlineLevel="3" collapsed="1">
      <c r="A182" s="7" t="s">
        <v>19</v>
      </c>
      <c r="B182" s="7" t="s">
        <v>64</v>
      </c>
      <c r="C182" s="7" t="s">
        <v>2</v>
      </c>
      <c r="D182" s="7">
        <f>EXACT(G181,true)</f>
      </c>
      <c r="E182" s="7" t="s">
        <v>2616</v>
      </c>
      <c r="F182" s="7" t="s">
        <v>19</v>
      </c>
      <c r="G182" s="7">
        <v>1</v>
      </c>
      <c r="H182" s="7" t="s">
        <v>2</v>
      </c>
      <c r="I182" s="7" t="s">
        <v>2</v>
      </c>
      <c r="J182" s="7" t="s">
        <v>2617</v>
      </c>
    </row>
    <row r="183" spans="1:10" x14ac:dyDescent="0.25" outlineLevel="2" collapsed="1">
      <c r="A183" s="8" t="s">
        <v>15</v>
      </c>
      <c r="B183" s="9" t="s">
        <v>2618</v>
      </c>
      <c r="C183" s="8" t="s">
        <v>2</v>
      </c>
      <c r="D183" s="8"/>
      <c r="E183" s="8" t="s">
        <v>2411</v>
      </c>
      <c r="F183" s="8" t="s">
        <v>19</v>
      </c>
      <c r="G183" s="8" t="s">
        <v>2</v>
      </c>
      <c r="H183" s="8" t="s">
        <v>2</v>
      </c>
      <c r="I183" s="8" t="s">
        <v>2</v>
      </c>
      <c r="J183" s="8" t="s">
        <v>2412</v>
      </c>
    </row>
    <row r="184" spans="1:10" x14ac:dyDescent="0.25" outlineLevel="3" collapsed="1">
      <c r="A184" s="7" t="s">
        <v>15</v>
      </c>
      <c r="B184" s="7" t="s">
        <v>16</v>
      </c>
      <c r="C184" s="10" t="s">
        <v>2619</v>
      </c>
      <c r="D184" s="7"/>
      <c r="E184" s="7" t="s">
        <v>2620</v>
      </c>
      <c r="F184" s="7" t="s">
        <v>19</v>
      </c>
      <c r="G184" s="7" t="s">
        <v>2621</v>
      </c>
      <c r="H184" s="7" t="s">
        <v>2</v>
      </c>
      <c r="I184" s="7" t="s">
        <v>2</v>
      </c>
      <c r="J184" s="7" t="s">
        <v>2622</v>
      </c>
    </row>
    <row r="185" spans="1:10" x14ac:dyDescent="0.25" outlineLevel="3" collapsed="1">
      <c r="A185" s="7" t="s">
        <v>15</v>
      </c>
      <c r="B185" s="7" t="s">
        <v>16</v>
      </c>
      <c r="C185" s="10" t="s">
        <v>2623</v>
      </c>
      <c r="D185" s="7"/>
      <c r="E185" s="7" t="s">
        <v>2414</v>
      </c>
      <c r="F185" s="7" t="s">
        <v>19</v>
      </c>
      <c r="G185" s="7" t="s">
        <v>2415</v>
      </c>
      <c r="H185" s="7" t="s">
        <v>2</v>
      </c>
      <c r="I185" s="7" t="s">
        <v>2</v>
      </c>
      <c r="J185" s="7" t="s">
        <v>2414</v>
      </c>
    </row>
    <row r="186" spans="1:10" x14ac:dyDescent="0.25" outlineLevel="3" collapsed="1">
      <c r="A186" s="7" t="s">
        <v>15</v>
      </c>
      <c r="B186" s="7" t="s">
        <v>16</v>
      </c>
      <c r="C186" s="10" t="s">
        <v>2624</v>
      </c>
      <c r="D186" s="7"/>
      <c r="E186" s="7" t="s">
        <v>2417</v>
      </c>
      <c r="F186" s="7" t="s">
        <v>19</v>
      </c>
      <c r="G186" s="7" t="s">
        <v>2418</v>
      </c>
      <c r="H186" s="7" t="s">
        <v>2</v>
      </c>
      <c r="I186" s="7" t="s">
        <v>2</v>
      </c>
      <c r="J186" s="7" t="s">
        <v>2419</v>
      </c>
    </row>
    <row r="187" spans="1:10" x14ac:dyDescent="0.25" outlineLevel="3" collapsed="1">
      <c r="A187" s="7" t="s">
        <v>15</v>
      </c>
      <c r="B187" s="7" t="s">
        <v>295</v>
      </c>
      <c r="C187" s="7" t="s">
        <v>2</v>
      </c>
      <c r="D187" s="7"/>
      <c r="E187" s="7" t="s">
        <v>2625</v>
      </c>
      <c r="F187" s="7" t="s">
        <v>19</v>
      </c>
      <c r="G187" s="7" t="b">
        <v>1</v>
      </c>
      <c r="H187" s="7" t="s">
        <v>2</v>
      </c>
      <c r="I187" s="7" t="s">
        <v>2</v>
      </c>
      <c r="J187" s="7" t="s">
        <v>2424</v>
      </c>
    </row>
    <row r="188" spans="1:10" x14ac:dyDescent="0.25" outlineLevel="3" collapsed="1">
      <c r="A188" s="7" t="s">
        <v>19</v>
      </c>
      <c r="B188" s="7" t="s">
        <v>64</v>
      </c>
      <c r="C188" s="7" t="s">
        <v>2</v>
      </c>
      <c r="D188" s="7">
        <f>EXACT(G187,true)</f>
      </c>
      <c r="E188" s="7" t="s">
        <v>2427</v>
      </c>
      <c r="F188" s="7" t="s">
        <v>19</v>
      </c>
      <c r="G188" s="7">
        <v>1</v>
      </c>
      <c r="H188" s="7" t="s">
        <v>2</v>
      </c>
      <c r="I188" s="7" t="s">
        <v>2</v>
      </c>
      <c r="J188" s="7" t="s">
        <v>2428</v>
      </c>
    </row>
    <row r="189" spans="1:10" x14ac:dyDescent="0.25" outlineLevel="3" collapsed="1">
      <c r="A189" s="7" t="s">
        <v>19</v>
      </c>
      <c r="B189" s="7" t="s">
        <v>16</v>
      </c>
      <c r="C189" s="10" t="s">
        <v>2626</v>
      </c>
      <c r="D189" s="7">
        <f>EXACT(G187,true)</f>
      </c>
      <c r="E189" s="7" t="s">
        <v>942</v>
      </c>
      <c r="F189" s="7" t="s">
        <v>19</v>
      </c>
      <c r="G189" s="7" t="s">
        <v>2430</v>
      </c>
      <c r="H189" s="7" t="s">
        <v>2</v>
      </c>
      <c r="I189" s="7" t="s">
        <v>2</v>
      </c>
      <c r="J189" s="7" t="s">
        <v>2431</v>
      </c>
    </row>
    <row r="190" spans="1:10" x14ac:dyDescent="0.25" outlineLevel="3" collapsed="1">
      <c r="A190" s="7" t="s">
        <v>19</v>
      </c>
      <c r="B190" s="7" t="s">
        <v>295</v>
      </c>
      <c r="C190" s="7" t="s">
        <v>2</v>
      </c>
      <c r="D190" s="7">
        <f>EXACT(G187,true)</f>
      </c>
      <c r="E190" s="7" t="s">
        <v>2432</v>
      </c>
      <c r="F190" s="7" t="s">
        <v>19</v>
      </c>
      <c r="G190" s="7" t="b">
        <v>1</v>
      </c>
      <c r="H190" s="7" t="s">
        <v>2</v>
      </c>
      <c r="I190" s="7" t="s">
        <v>2</v>
      </c>
      <c r="J190" s="7" t="s">
        <v>2433</v>
      </c>
    </row>
    <row r="191" spans="1:10" x14ac:dyDescent="0.25" outlineLevel="3" collapsed="1">
      <c r="A191" s="7" t="s">
        <v>19</v>
      </c>
      <c r="B191" s="7" t="s">
        <v>295</v>
      </c>
      <c r="C191" s="7" t="s">
        <v>2</v>
      </c>
      <c r="D191" s="7">
        <f>EXACT(G187,true)</f>
      </c>
      <c r="E191" s="7" t="s">
        <v>2434</v>
      </c>
      <c r="F191" s="7" t="s">
        <v>19</v>
      </c>
      <c r="G191" s="7" t="b">
        <v>1</v>
      </c>
      <c r="H191" s="7" t="s">
        <v>2</v>
      </c>
      <c r="I191" s="7" t="s">
        <v>2</v>
      </c>
      <c r="J191" s="7" t="s">
        <v>2435</v>
      </c>
    </row>
    <row r="192" spans="1:10" x14ac:dyDescent="0.25" outlineLevel="3" collapsed="1">
      <c r="A192" s="7" t="s">
        <v>19</v>
      </c>
      <c r="B192" s="7" t="s">
        <v>64</v>
      </c>
      <c r="C192" s="7" t="s">
        <v>2</v>
      </c>
      <c r="D192" s="7">
        <f>EXACT(G187,true)</f>
      </c>
      <c r="E192" s="7" t="s">
        <v>2436</v>
      </c>
      <c r="F192" s="7" t="s">
        <v>19</v>
      </c>
      <c r="G192" s="7">
        <v>1</v>
      </c>
      <c r="H192" s="7" t="s">
        <v>2</v>
      </c>
      <c r="I192" s="7" t="s">
        <v>2</v>
      </c>
      <c r="J192" s="7" t="s">
        <v>2437</v>
      </c>
    </row>
    <row r="193" spans="1:10" x14ac:dyDescent="0.25" outlineLevel="3" collapsed="1">
      <c r="A193" s="7" t="s">
        <v>19</v>
      </c>
      <c r="B193" s="7" t="s">
        <v>64</v>
      </c>
      <c r="C193" s="7" t="s">
        <v>2</v>
      </c>
      <c r="D193" s="7">
        <f>EXACT(G187,true)</f>
      </c>
      <c r="E193" s="7" t="s">
        <v>2438</v>
      </c>
      <c r="F193" s="7" t="s">
        <v>19</v>
      </c>
      <c r="G193" s="7">
        <v>1</v>
      </c>
      <c r="H193" s="7" t="s">
        <v>2</v>
      </c>
      <c r="I193" s="7" t="s">
        <v>2</v>
      </c>
      <c r="J193" s="7" t="s">
        <v>2439</v>
      </c>
    </row>
    <row r="194" spans="1:10" x14ac:dyDescent="0.25" outlineLevel="3" collapsed="1">
      <c r="A194" s="7" t="s">
        <v>19</v>
      </c>
      <c r="B194" s="7" t="s">
        <v>64</v>
      </c>
      <c r="C194" s="7" t="s">
        <v>2</v>
      </c>
      <c r="D194" s="7">
        <f>EXACT(G187,true)</f>
      </c>
      <c r="E194" s="7" t="s">
        <v>2440</v>
      </c>
      <c r="F194" s="7" t="s">
        <v>19</v>
      </c>
      <c r="G194" s="7">
        <v>1</v>
      </c>
      <c r="H194" s="7" t="s">
        <v>2</v>
      </c>
      <c r="I194" s="7" t="s">
        <v>2</v>
      </c>
      <c r="J194" s="7" t="s">
        <v>2441</v>
      </c>
    </row>
    <row r="195" spans="1:10" x14ac:dyDescent="0.25" outlineLevel="3" collapsed="1">
      <c r="A195" s="7" t="s">
        <v>15</v>
      </c>
      <c r="B195" s="7" t="s">
        <v>16</v>
      </c>
      <c r="C195" s="10" t="s">
        <v>2627</v>
      </c>
      <c r="D195" s="7"/>
      <c r="E195" s="7" t="s">
        <v>768</v>
      </c>
      <c r="F195" s="7" t="s">
        <v>19</v>
      </c>
      <c r="G195" s="7" t="s">
        <v>1873</v>
      </c>
      <c r="H195" s="7" t="s">
        <v>2</v>
      </c>
      <c r="I195" s="7" t="s">
        <v>2</v>
      </c>
      <c r="J195" s="7" t="s">
        <v>2445</v>
      </c>
    </row>
    <row r="196" spans="1:10" x14ac:dyDescent="0.25" outlineLevel="3" collapsed="1">
      <c r="A196" s="7" t="s">
        <v>19</v>
      </c>
      <c r="B196" s="7" t="s">
        <v>64</v>
      </c>
      <c r="C196" s="7" t="s">
        <v>2</v>
      </c>
      <c r="D196" s="7">
        <f>EXACT(G195,"Proxies")</f>
      </c>
      <c r="E196" s="7" t="s">
        <v>2628</v>
      </c>
      <c r="F196" s="7" t="s">
        <v>19</v>
      </c>
      <c r="G196" s="7">
        <v>1</v>
      </c>
      <c r="H196" s="7" t="s">
        <v>2</v>
      </c>
      <c r="I196" s="7" t="s">
        <v>2</v>
      </c>
      <c r="J196" s="7" t="s">
        <v>2629</v>
      </c>
    </row>
    <row r="197" spans="1:10" x14ac:dyDescent="0.25" outlineLevel="3" collapsed="1">
      <c r="A197" s="7" t="s">
        <v>15</v>
      </c>
      <c r="B197" s="7" t="s">
        <v>64</v>
      </c>
      <c r="C197" s="7" t="s">
        <v>2</v>
      </c>
      <c r="D197" s="7"/>
      <c r="E197" s="7" t="s">
        <v>2630</v>
      </c>
      <c r="F197" s="7" t="s">
        <v>19</v>
      </c>
      <c r="G197" s="7">
        <v>1</v>
      </c>
      <c r="H197" s="7" t="s">
        <v>2</v>
      </c>
      <c r="I197" s="7" t="s">
        <v>2</v>
      </c>
      <c r="J197" s="7" t="s">
        <v>2631</v>
      </c>
    </row>
    <row r="198" spans="1:10" x14ac:dyDescent="0.25" outlineLevel="3" collapsed="1">
      <c r="A198" s="7" t="s">
        <v>15</v>
      </c>
      <c r="B198" s="7" t="s">
        <v>64</v>
      </c>
      <c r="C198" s="7" t="s">
        <v>2</v>
      </c>
      <c r="D198" s="7"/>
      <c r="E198" s="7" t="s">
        <v>2632</v>
      </c>
      <c r="F198" s="7" t="s">
        <v>19</v>
      </c>
      <c r="G198" s="7">
        <v>1</v>
      </c>
      <c r="H198" s="7" t="s">
        <v>2</v>
      </c>
      <c r="I198" s="7" t="s">
        <v>2</v>
      </c>
      <c r="J198" s="7" t="s">
        <v>2633</v>
      </c>
    </row>
    <row r="199" spans="1:10" x14ac:dyDescent="0.25" outlineLevel="3" collapsed="1">
      <c r="A199" s="7" t="s">
        <v>15</v>
      </c>
      <c r="B199" s="7" t="s">
        <v>64</v>
      </c>
      <c r="C199" s="7" t="s">
        <v>2</v>
      </c>
      <c r="D199" s="7"/>
      <c r="E199" s="7" t="s">
        <v>849</v>
      </c>
      <c r="F199" s="7" t="s">
        <v>19</v>
      </c>
      <c r="G199" s="7">
        <v>1</v>
      </c>
      <c r="H199" s="7" t="s">
        <v>2</v>
      </c>
      <c r="I199" s="7" t="s">
        <v>2</v>
      </c>
      <c r="J199" s="7" t="s">
        <v>849</v>
      </c>
    </row>
    <row r="200" spans="1:10" x14ac:dyDescent="0.25" outlineLevel="1" collapsed="1">
      <c r="A200" s="7" t="s">
        <v>19</v>
      </c>
      <c r="B200" s="7" t="s">
        <v>64</v>
      </c>
      <c r="C200" s="7" t="s">
        <v>2</v>
      </c>
      <c r="D200" s="7"/>
      <c r="E200" s="7" t="s">
        <v>2634</v>
      </c>
      <c r="F200" s="7" t="s">
        <v>19</v>
      </c>
      <c r="G200" s="7">
        <v>1</v>
      </c>
      <c r="H200" s="7" t="s">
        <v>2</v>
      </c>
      <c r="I200" s="7" t="s">
        <v>2</v>
      </c>
      <c r="J200" s="7" t="s">
        <v>2635</v>
      </c>
    </row>
    <row r="201" spans="1:10" x14ac:dyDescent="0.25" outlineLevel="1" collapsed="1">
      <c r="A201" s="7" t="s">
        <v>19</v>
      </c>
      <c r="B201" s="7" t="s">
        <v>64</v>
      </c>
      <c r="C201" s="7" t="s">
        <v>2</v>
      </c>
      <c r="D201" s="7"/>
      <c r="E201" s="7" t="s">
        <v>2636</v>
      </c>
      <c r="F201" s="7" t="s">
        <v>19</v>
      </c>
      <c r="G201" s="7">
        <v>1</v>
      </c>
      <c r="H201" s="7" t="s">
        <v>2</v>
      </c>
      <c r="I201" s="7" t="s">
        <v>2</v>
      </c>
      <c r="J201" s="7" t="s">
        <v>2637</v>
      </c>
    </row>
    <row r="202" spans="1:10" x14ac:dyDescent="0.25" outlineLevel="1" collapsed="1">
      <c r="A202" s="7" t="s">
        <v>19</v>
      </c>
      <c r="B202" s="7" t="s">
        <v>64</v>
      </c>
      <c r="C202" s="7" t="s">
        <v>2</v>
      </c>
      <c r="D202" s="7"/>
      <c r="E202" s="7" t="s">
        <v>2638</v>
      </c>
      <c r="F202" s="7" t="s">
        <v>19</v>
      </c>
      <c r="G202" s="7">
        <v>1</v>
      </c>
      <c r="H202" s="7" t="s">
        <v>2</v>
      </c>
      <c r="I202" s="7" t="s">
        <v>2</v>
      </c>
      <c r="J202" s="7" t="s">
        <v>2639</v>
      </c>
    </row>
    <row r="203" spans="1:10" x14ac:dyDescent="0.25" outlineLevel="1" collapsed="1">
      <c r="A203" s="7" t="s">
        <v>19</v>
      </c>
      <c r="B203" s="7" t="s">
        <v>64</v>
      </c>
      <c r="C203" s="7" t="s">
        <v>2</v>
      </c>
      <c r="D203" s="7"/>
      <c r="E203" s="7" t="s">
        <v>2640</v>
      </c>
      <c r="F203" s="7" t="s">
        <v>19</v>
      </c>
      <c r="G203" s="7">
        <v>1</v>
      </c>
      <c r="H203" s="7" t="s">
        <v>2</v>
      </c>
      <c r="I203" s="7" t="s">
        <v>2</v>
      </c>
      <c r="J203" s="7" t="s">
        <v>2641</v>
      </c>
    </row>
    <row r="204" spans="1:10" x14ac:dyDescent="0.25" outlineLevel="1" collapsed="1">
      <c r="A204" s="7" t="s">
        <v>19</v>
      </c>
      <c r="B204" s="7" t="s">
        <v>64</v>
      </c>
      <c r="C204" s="7" t="s">
        <v>2</v>
      </c>
      <c r="D204" s="7"/>
      <c r="E204" s="7" t="s">
        <v>2642</v>
      </c>
      <c r="F204" s="7" t="s">
        <v>19</v>
      </c>
      <c r="G204" s="7">
        <v>1</v>
      </c>
      <c r="H204" s="7" t="s">
        <v>2</v>
      </c>
      <c r="I204" s="7" t="s">
        <v>2</v>
      </c>
      <c r="J204" s="7" t="s">
        <v>2643</v>
      </c>
    </row>
  </sheetData>
  <mergeCells count="3">
    <mergeCell ref="A1:J1"/>
    <mergeCell ref="B2:J2"/>
    <mergeCell ref="B3:J3"/>
  </mergeCells>
  <dataValidations count="13">
    <dataValidation type="list" allowBlank="1" sqref="G10:I10">
      <formula1>'It's a baseline scenari (enum)'!A4:A5</formula1>
    </dataValidation>
    <dataValidation type="list" allowBlank="1" sqref="G11:I11">
      <formula1>'Which method did you us (enum)'!A4:A5</formula1>
    </dataValidation>
    <dataValidation type="list" allowBlank="1" sqref="G113:I113">
      <formula1>'Which method will you u (enum)'!A4:A6</formula1>
    </dataValidation>
    <dataValidation type="list" allowBlank="1" sqref="G127:I127">
      <formula1>'What is the return load (enum)'!A4:A6</formula1>
    </dataValidation>
    <dataValidation type="list" allowBlank="1" sqref="G13:I13">
      <formula1>'Which method did you 3 (enum)'!A4:A7</formula1>
    </dataValidation>
    <dataValidation type="list" allowBlank="1" sqref="G184:I184">
      <formula1>'CPDE (enum)'!A4:A8</formula1>
    </dataValidation>
    <dataValidation type="list" allowBlank="1" sqref="G185:I185">
      <formula1>'ecosystem 1 (enum)'!A4:A5</formula1>
    </dataValidation>
    <dataValidation type="list" allowBlank="1" sqref="G186:I186">
      <formula1>'Soil type (at Projec 1 (enum)'!A4:A6</formula1>
    </dataValidation>
    <dataValidation type="list" allowBlank="1" sqref="G189:I189">
      <formula1>'Soil disturbance typ 1 (enum)'!A4:A6</formula1>
    </dataValidation>
    <dataValidation type="list" allowBlank="1" sqref="G195:I195">
      <formula1>'CO2 emissions from s 2 (enum)'!A4:A6</formula1>
    </dataValidation>
    <dataValidation type="list" allowBlank="1" sqref="G45:I45">
      <formula1>'Which method did you 2 (enum)'!A4:A6</formula1>
    </dataValidation>
    <dataValidation type="list" allowBlank="1" sqref="G61:I61">
      <formula1>'Which sampling design w (enum)'!A4:A5</formula1>
    </dataValidation>
    <dataValidation type="list" allowBlank="1" sqref="G91:I91">
      <formula1>'Which method did you 1 (enum)'!A4:A5</formula1>
    </dataValidation>
  </dataValidations>
  <hyperlinks>
    <hyperlink ref="B5" r:id="rId1" location="#'(New) Project Emissions Annual'!A1"/>
    <hyperlink ref="B7" r:id="rId2" location="#'(New) Project Emissions Stratu'!A1"/>
    <hyperlink ref="B9" r:id="rId3" location="#'AR Tool 14'!A1"/>
    <hyperlink ref="C10" r:id="rId4" location="#'It's a baseline scenari (enum)'!A3"/>
    <hyperlink ref="C11" r:id="rId5" location="#'Which method did you us (enum)'!A3"/>
    <hyperlink ref="B12" r:id="rId6" location="#'AR Tool 14 Estimating chang 2'!A1"/>
    <hyperlink ref="C13" r:id="rId7" location="#'Which method did you 3 (enum)'!A3"/>
    <hyperlink ref="B14" r:id="rId8" location="#'AR Tool 14 Estimation by propo'!A1"/>
    <hyperlink ref="B15" r:id="rId9" location="#'Mean annual change in carbon s'!A1"/>
    <hyperlink ref="B22" r:id="rId10" location="#'AR Tool 14 Direct estimating C'!A1"/>
    <hyperlink ref="B29" r:id="rId11" location="#'Mean change in tree biomass pe'!A1"/>
    <hyperlink ref="B34" r:id="rId12" location="#'AR Tool 14 Difference of two i'!A1"/>
    <hyperlink ref="B40" r:id="rId13" location="#'AR Tool 14 Estimating change i'!A1"/>
    <hyperlink ref="B44" r:id="rId14" location="#'AR Tool 14 Determination of Es'!A1"/>
    <hyperlink ref="C45" r:id="rId15" location="#'Which method did you 2 (enum)'!A3"/>
    <hyperlink ref="B46" r:id="rId16" location="#'AR Tool 14 Updating previous s'!A1"/>
    <hyperlink ref="B52" r:id="rId17" location="#'AR Tool 14 Estimating Sample P'!A1"/>
    <hyperlink ref="B53" r:id="rId18" location="#'Crown Cover Proportion Carbon '!A1"/>
    <hyperlink ref="B60" r:id="rId19" location="#'Sampling design selection'!A1"/>
    <hyperlink ref="C61" r:id="rId20" location="#'Which sampling design w (enum)'!A3"/>
    <hyperlink ref="B62" r:id="rId21" location="#'AR Tool 14 Sample Plot Measure'!A1"/>
    <hyperlink ref="B69" r:id="rId22" location="#'Stratified random sampling mea'!A1"/>
    <hyperlink ref="B74" r:id="rId23" location="#'AR Tool 14 Double Sampling for'!A1"/>
    <hyperlink ref="B81" r:id="rId24" location="#'Double Sampling Mean tree biom'!A1"/>
    <hyperlink ref="C91" r:id="rId25" location="#'Which method did you 1 (enum)'!A3"/>
    <hyperlink ref="B92" r:id="rId26" location="#'AR Tool 14 Estimating Shrub Ca'!A1"/>
    <hyperlink ref="B95" r:id="rId27" location="#'AR Tool 14 Estimating chang 1'!A1"/>
    <hyperlink ref="B99" r:id="rId28" location="#'AR Tool 14 Estimating carbon s'!A1"/>
    <hyperlink ref="B102" r:id="rId29" location="#'Shrub biomass per hectare in s'!A1"/>
    <hyperlink ref="B112" r:id="rId30" location="#'AR Tool 5'!A1"/>
    <hyperlink ref="C113" r:id="rId31" location="#'Which method will you u (enum)'!A3"/>
    <hyperlink ref="B114" r:id="rId32" location="#'AR Tool 05 Direct method'!A1"/>
    <hyperlink ref="B115" r:id="rId33" location="#'Direct Method Variables'!A1"/>
    <hyperlink ref="B119" r:id="rId34" location="#'AR Tool 05 Indirect method (st'!A1"/>
    <hyperlink ref="B120" r:id="rId35" location="#'Indirect method (stationary eq'!A1"/>
    <hyperlink ref="B126" r:id="rId36" location="#'AR Tool 05 Indirect method (Fo'!A1"/>
    <hyperlink ref="C127" r:id="rId37" location="#'What is the return load (enum)'!A3"/>
    <hyperlink ref="B128" r:id="rId38" location="#'Indirect method (For vehicles)'!A1"/>
    <hyperlink ref="B136" r:id="rId39" location="#'(New) Annual Inputs Paramet 1'!A1"/>
    <hyperlink ref="B183" r:id="rId40" location="#'(New) Individual Stratum Pa 1'!A1"/>
    <hyperlink ref="C184" r:id="rId41" location="#'CPDE (enum)'!A3"/>
    <hyperlink ref="C185" r:id="rId42" location="#'ecosystem 1 (enum)'!A3"/>
    <hyperlink ref="C186" r:id="rId43" location="#'Soil type (at Projec 1 (enum)'!A3"/>
    <hyperlink ref="C189" r:id="rId44" location="#'Soil disturbance typ 1 (enum)'!A3"/>
    <hyperlink ref="C195" r:id="rId45" location="#'CO2 emissions from s 2 (enum)'!A3"/>
  </hyperlinks>
  <pageMargins left="0.7" right="0.7" top="0.75" bottom="0.75" header="0.3" footer="0.3"/>
  <pageSetup orientation="portrait" horizontalDpi="4294967295" verticalDpi="4294967295" scale="100" fitToWidth="1" fitToHeight="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2289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2292</v>
      </c>
      <c r="C5" s="5" t="s">
        <v>2</v>
      </c>
      <c r="D5" s="5"/>
      <c r="E5" s="5" t="s">
        <v>2293</v>
      </c>
      <c r="F5" s="5" t="s">
        <v>15</v>
      </c>
      <c r="G5" s="5" t="s">
        <v>2</v>
      </c>
      <c r="H5" s="5" t="s">
        <v>2</v>
      </c>
      <c r="I5" s="5" t="s">
        <v>2</v>
      </c>
      <c r="J5" s="5" t="s">
        <v>2294</v>
      </c>
    </row>
    <row r="6" spans="1:10" x14ac:dyDescent="0.25" outlineLevel="1" collapsed="1">
      <c r="A6" s="7" t="s">
        <v>15</v>
      </c>
      <c r="B6" s="7" t="s">
        <v>64</v>
      </c>
      <c r="C6" s="7" t="s">
        <v>2</v>
      </c>
      <c r="D6" s="7"/>
      <c r="E6" s="7" t="s">
        <v>2295</v>
      </c>
      <c r="F6" s="7" t="s">
        <v>19</v>
      </c>
      <c r="G6" s="7">
        <v>1</v>
      </c>
      <c r="H6" s="7" t="s">
        <v>2</v>
      </c>
      <c r="I6" s="7" t="s">
        <v>2</v>
      </c>
      <c r="J6" s="7" t="s">
        <v>1891</v>
      </c>
    </row>
    <row r="7" spans="1:10" x14ac:dyDescent="0.25" outlineLevel="1" collapsed="1">
      <c r="A7" s="8" t="s">
        <v>15</v>
      </c>
      <c r="B7" s="9" t="s">
        <v>2296</v>
      </c>
      <c r="C7" s="8" t="s">
        <v>2</v>
      </c>
      <c r="D7" s="8"/>
      <c r="E7" s="8" t="s">
        <v>2297</v>
      </c>
      <c r="F7" s="8" t="s">
        <v>15</v>
      </c>
      <c r="G7" s="8" t="s">
        <v>2</v>
      </c>
      <c r="H7" s="8" t="s">
        <v>2</v>
      </c>
      <c r="I7" s="8" t="s">
        <v>2</v>
      </c>
      <c r="J7" s="8" t="s">
        <v>2298</v>
      </c>
    </row>
    <row r="8" spans="1:10" x14ac:dyDescent="0.25" outlineLevel="2" collapsed="1">
      <c r="A8" s="7" t="s">
        <v>15</v>
      </c>
      <c r="B8" s="7" t="s">
        <v>25</v>
      </c>
      <c r="C8" s="7" t="s">
        <v>2</v>
      </c>
      <c r="D8" s="7"/>
      <c r="E8" s="7" t="s">
        <v>2226</v>
      </c>
      <c r="F8" s="7" t="s">
        <v>19</v>
      </c>
      <c r="G8" s="7" t="s">
        <v>27</v>
      </c>
      <c r="H8" s="7" t="s">
        <v>2</v>
      </c>
      <c r="I8" s="7" t="s">
        <v>2</v>
      </c>
      <c r="J8" s="7" t="s">
        <v>2227</v>
      </c>
    </row>
    <row r="9" spans="1:10" x14ac:dyDescent="0.25" outlineLevel="2" collapsed="1">
      <c r="A9" s="8" t="s">
        <v>15</v>
      </c>
      <c r="B9" s="9" t="s">
        <v>2299</v>
      </c>
      <c r="C9" s="8" t="s">
        <v>2</v>
      </c>
      <c r="D9" s="8"/>
      <c r="E9" s="8" t="s">
        <v>2299</v>
      </c>
      <c r="F9" s="8" t="s">
        <v>19</v>
      </c>
      <c r="G9" s="8" t="s">
        <v>2</v>
      </c>
      <c r="H9" s="8" t="s">
        <v>2</v>
      </c>
      <c r="I9" s="8" t="s">
        <v>2</v>
      </c>
      <c r="J9" s="8" t="s">
        <v>2300</v>
      </c>
    </row>
    <row r="10" spans="1:10" x14ac:dyDescent="0.25" outlineLevel="3" collapsed="1">
      <c r="A10" s="7" t="s">
        <v>15</v>
      </c>
      <c r="B10" s="7" t="s">
        <v>16</v>
      </c>
      <c r="C10" s="10" t="s">
        <v>2301</v>
      </c>
      <c r="D10" s="7"/>
      <c r="E10" s="7" t="s">
        <v>2302</v>
      </c>
      <c r="F10" s="7" t="s">
        <v>19</v>
      </c>
      <c r="G10" s="7" t="s">
        <v>2303</v>
      </c>
      <c r="H10" s="7" t="s">
        <v>2</v>
      </c>
      <c r="I10" s="7" t="s">
        <v>2</v>
      </c>
      <c r="J10" s="7" t="s">
        <v>2304</v>
      </c>
    </row>
    <row r="11" spans="1:10" x14ac:dyDescent="0.25" outlineLevel="3" collapsed="1">
      <c r="A11" s="7" t="s">
        <v>15</v>
      </c>
      <c r="B11" s="7" t="s">
        <v>16</v>
      </c>
      <c r="C11" s="10" t="s">
        <v>2305</v>
      </c>
      <c r="D11" s="7"/>
      <c r="E11" s="7" t="s">
        <v>2306</v>
      </c>
      <c r="F11" s="7" t="s">
        <v>19</v>
      </c>
      <c r="G11" s="7" t="s">
        <v>2307</v>
      </c>
      <c r="H11" s="7" t="s">
        <v>2</v>
      </c>
      <c r="I11" s="7" t="s">
        <v>2</v>
      </c>
      <c r="J11" s="7" t="s">
        <v>2308</v>
      </c>
    </row>
    <row r="12" spans="1:10" x14ac:dyDescent="0.25" outlineLevel="3" collapsed="1">
      <c r="A12" s="8" t="s">
        <v>19</v>
      </c>
      <c r="B12" s="9" t="s">
        <v>2309</v>
      </c>
      <c r="C12" s="8" t="s">
        <v>2</v>
      </c>
      <c r="D12" s="8">
        <f>EXACT(G11,"Between two points of time")</f>
      </c>
      <c r="E12" s="8" t="s">
        <v>2310</v>
      </c>
      <c r="F12" s="8" t="s">
        <v>19</v>
      </c>
      <c r="G12" s="8" t="s">
        <v>2</v>
      </c>
      <c r="H12" s="8" t="s">
        <v>2</v>
      </c>
      <c r="I12" s="8" t="s">
        <v>2</v>
      </c>
      <c r="J12" s="8" t="s">
        <v>2311</v>
      </c>
    </row>
    <row r="13" spans="1:10" x14ac:dyDescent="0.25" outlineLevel="4" collapsed="1">
      <c r="A13" s="7" t="s">
        <v>15</v>
      </c>
      <c r="B13" s="7" t="s">
        <v>16</v>
      </c>
      <c r="C13" s="10" t="s">
        <v>2312</v>
      </c>
      <c r="D13" s="7"/>
      <c r="E13" s="7" t="s">
        <v>2313</v>
      </c>
      <c r="F13" s="7" t="s">
        <v>19</v>
      </c>
      <c r="G13" s="7" t="s">
        <v>2314</v>
      </c>
      <c r="H13" s="7" t="s">
        <v>2</v>
      </c>
      <c r="I13" s="7" t="s">
        <v>2</v>
      </c>
      <c r="J13" s="7" t="s">
        <v>2315</v>
      </c>
    </row>
    <row r="14" spans="1:10" x14ac:dyDescent="0.25" outlineLevel="4" collapsed="1">
      <c r="A14" s="8" t="s">
        <v>19</v>
      </c>
      <c r="B14" s="9" t="s">
        <v>2316</v>
      </c>
      <c r="C14" s="8" t="s">
        <v>2</v>
      </c>
      <c r="D14" s="8">
        <f>EXACT(G13,"Estimation by proportionate crown cover")</f>
      </c>
      <c r="E14" s="8" t="s">
        <v>2317</v>
      </c>
      <c r="F14" s="8" t="s">
        <v>19</v>
      </c>
      <c r="G14" s="8" t="s">
        <v>2</v>
      </c>
      <c r="H14" s="8" t="s">
        <v>2</v>
      </c>
      <c r="I14" s="8" t="s">
        <v>2</v>
      </c>
      <c r="J14" s="8" t="s">
        <v>2318</v>
      </c>
    </row>
    <row r="15" spans="1:10" x14ac:dyDescent="0.25" outlineLevel="5" collapsed="1">
      <c r="A15" s="8" t="s">
        <v>15</v>
      </c>
      <c r="B15" s="9" t="s">
        <v>2797</v>
      </c>
      <c r="C15" s="8" t="s">
        <v>2</v>
      </c>
      <c r="D15" s="8"/>
      <c r="E15" s="8" t="s">
        <v>2798</v>
      </c>
      <c r="F15" s="8" t="s">
        <v>15</v>
      </c>
      <c r="G15" s="8" t="s">
        <v>2</v>
      </c>
      <c r="H15" s="8" t="s">
        <v>2</v>
      </c>
      <c r="I15" s="8" t="s">
        <v>2</v>
      </c>
      <c r="J15" s="8" t="s">
        <v>2799</v>
      </c>
    </row>
    <row r="16" spans="1:10" x14ac:dyDescent="0.25" outlineLevel="6" collapsed="1">
      <c r="A16" s="7" t="s">
        <v>15</v>
      </c>
      <c r="B16" s="7" t="s">
        <v>64</v>
      </c>
      <c r="C16" s="7" t="s">
        <v>2</v>
      </c>
      <c r="D16" s="7"/>
      <c r="E16" s="7" t="s">
        <v>2800</v>
      </c>
      <c r="F16" s="7" t="s">
        <v>19</v>
      </c>
      <c r="G16" s="7">
        <v>1</v>
      </c>
      <c r="H16" s="7" t="s">
        <v>2</v>
      </c>
      <c r="I16" s="7" t="s">
        <v>2</v>
      </c>
      <c r="J16" s="7" t="s">
        <v>2801</v>
      </c>
    </row>
    <row r="17" spans="1:10" x14ac:dyDescent="0.25" outlineLevel="6" collapsed="1">
      <c r="A17" s="7" t="s">
        <v>15</v>
      </c>
      <c r="B17" s="7" t="s">
        <v>64</v>
      </c>
      <c r="C17" s="7" t="s">
        <v>2</v>
      </c>
      <c r="D17" s="7"/>
      <c r="E17" s="7" t="s">
        <v>2802</v>
      </c>
      <c r="F17" s="7" t="s">
        <v>19</v>
      </c>
      <c r="G17" s="7">
        <v>1</v>
      </c>
      <c r="H17" s="7" t="s">
        <v>2</v>
      </c>
      <c r="I17" s="7" t="s">
        <v>2</v>
      </c>
      <c r="J17" s="7" t="s">
        <v>2803</v>
      </c>
    </row>
    <row r="18" spans="1:10" x14ac:dyDescent="0.25" outlineLevel="6" collapsed="1">
      <c r="A18" s="7" t="s">
        <v>15</v>
      </c>
      <c r="B18" s="7" t="s">
        <v>64</v>
      </c>
      <c r="C18" s="7" t="s">
        <v>2</v>
      </c>
      <c r="D18" s="7"/>
      <c r="E18" s="7" t="s">
        <v>2804</v>
      </c>
      <c r="F18" s="7" t="s">
        <v>19</v>
      </c>
      <c r="G18" s="7">
        <v>1</v>
      </c>
      <c r="H18" s="7" t="s">
        <v>2</v>
      </c>
      <c r="I18" s="7" t="s">
        <v>2</v>
      </c>
      <c r="J18" s="7" t="s">
        <v>2805</v>
      </c>
    </row>
    <row r="19" spans="1:10" x14ac:dyDescent="0.25" outlineLevel="6" collapsed="1">
      <c r="A19" s="7" t="s">
        <v>15</v>
      </c>
      <c r="B19" s="7" t="s">
        <v>64</v>
      </c>
      <c r="C19" s="7" t="s">
        <v>2</v>
      </c>
      <c r="D19" s="7"/>
      <c r="E19" s="7" t="s">
        <v>2806</v>
      </c>
      <c r="F19" s="7" t="s">
        <v>19</v>
      </c>
      <c r="G19" s="7">
        <v>1</v>
      </c>
      <c r="H19" s="7" t="s">
        <v>2</v>
      </c>
      <c r="I19" s="7" t="s">
        <v>2</v>
      </c>
      <c r="J19" s="7" t="s">
        <v>2807</v>
      </c>
    </row>
    <row r="20" spans="1:10" x14ac:dyDescent="0.25" outlineLevel="6" collapsed="1">
      <c r="A20" s="7" t="s">
        <v>15</v>
      </c>
      <c r="B20" s="7" t="s">
        <v>64</v>
      </c>
      <c r="C20" s="7" t="s">
        <v>2</v>
      </c>
      <c r="D20" s="7"/>
      <c r="E20" s="7" t="s">
        <v>2808</v>
      </c>
      <c r="F20" s="7" t="s">
        <v>19</v>
      </c>
      <c r="G20" s="7">
        <v>1</v>
      </c>
      <c r="H20" s="7" t="s">
        <v>2</v>
      </c>
      <c r="I20" s="7" t="s">
        <v>2</v>
      </c>
      <c r="J20" s="7" t="s">
        <v>2809</v>
      </c>
    </row>
    <row r="21" spans="1:10" x14ac:dyDescent="0.25" outlineLevel="6" collapsed="1">
      <c r="A21" s="7" t="s">
        <v>15</v>
      </c>
      <c r="B21" s="7" t="s">
        <v>64</v>
      </c>
      <c r="C21" s="7" t="s">
        <v>2</v>
      </c>
      <c r="D21" s="7"/>
      <c r="E21" s="7" t="s">
        <v>2810</v>
      </c>
      <c r="F21" s="7" t="s">
        <v>19</v>
      </c>
      <c r="G21" s="7">
        <v>1</v>
      </c>
      <c r="H21" s="7" t="s">
        <v>2</v>
      </c>
      <c r="I21" s="7" t="s">
        <v>2</v>
      </c>
      <c r="J21" s="7" t="s">
        <v>2811</v>
      </c>
    </row>
    <row r="22" spans="1:10" x14ac:dyDescent="0.25" outlineLevel="4" collapsed="1">
      <c r="A22" s="8" t="s">
        <v>19</v>
      </c>
      <c r="B22" s="9" t="s">
        <v>2319</v>
      </c>
      <c r="C22" s="8" t="s">
        <v>2</v>
      </c>
      <c r="D22" s="8">
        <f>EXACT(G13,"Direct estimation of change by re-measurement of sample plots")</f>
      </c>
      <c r="E22" s="8" t="s">
        <v>2320</v>
      </c>
      <c r="F22" s="8" t="s">
        <v>19</v>
      </c>
      <c r="G22" s="8" t="s">
        <v>2</v>
      </c>
      <c r="H22" s="8" t="s">
        <v>2</v>
      </c>
      <c r="I22" s="8" t="s">
        <v>2</v>
      </c>
      <c r="J22" s="8" t="s">
        <v>2321</v>
      </c>
    </row>
    <row r="23" spans="1:10" x14ac:dyDescent="0.25" outlineLevel="5" collapsed="1">
      <c r="A23" s="7" t="s">
        <v>15</v>
      </c>
      <c r="B23" s="7" t="s">
        <v>64</v>
      </c>
      <c r="C23" s="7" t="s">
        <v>2</v>
      </c>
      <c r="D23" s="7"/>
      <c r="E23" s="7" t="s">
        <v>2802</v>
      </c>
      <c r="F23" s="7" t="s">
        <v>19</v>
      </c>
      <c r="G23" s="7">
        <v>1</v>
      </c>
      <c r="H23" s="7" t="s">
        <v>2</v>
      </c>
      <c r="I23" s="7" t="s">
        <v>2</v>
      </c>
      <c r="J23" s="7" t="s">
        <v>2803</v>
      </c>
    </row>
    <row r="24" spans="1:10" x14ac:dyDescent="0.25" outlineLevel="5" collapsed="1">
      <c r="A24" s="7" t="s">
        <v>15</v>
      </c>
      <c r="B24" s="7" t="s">
        <v>64</v>
      </c>
      <c r="C24" s="7" t="s">
        <v>2</v>
      </c>
      <c r="D24" s="7"/>
      <c r="E24" s="7" t="s">
        <v>2812</v>
      </c>
      <c r="F24" s="7" t="s">
        <v>19</v>
      </c>
      <c r="G24" s="7">
        <v>1</v>
      </c>
      <c r="H24" s="7" t="s">
        <v>2</v>
      </c>
      <c r="I24" s="7" t="s">
        <v>2</v>
      </c>
      <c r="J24" s="7" t="s">
        <v>2813</v>
      </c>
    </row>
    <row r="25" spans="1:10" x14ac:dyDescent="0.25" outlineLevel="5" collapsed="1">
      <c r="A25" s="7" t="s">
        <v>15</v>
      </c>
      <c r="B25" s="7" t="s">
        <v>64</v>
      </c>
      <c r="C25" s="7" t="s">
        <v>2</v>
      </c>
      <c r="D25" s="7"/>
      <c r="E25" s="7" t="s">
        <v>2814</v>
      </c>
      <c r="F25" s="7" t="s">
        <v>19</v>
      </c>
      <c r="G25" s="7">
        <v>1</v>
      </c>
      <c r="H25" s="7" t="s">
        <v>2</v>
      </c>
      <c r="I25" s="7" t="s">
        <v>2</v>
      </c>
      <c r="J25" s="7" t="s">
        <v>2815</v>
      </c>
    </row>
    <row r="26" spans="1:10" x14ac:dyDescent="0.25" outlineLevel="5" collapsed="1">
      <c r="A26" s="7" t="s">
        <v>15</v>
      </c>
      <c r="B26" s="7" t="s">
        <v>64</v>
      </c>
      <c r="C26" s="7" t="s">
        <v>2</v>
      </c>
      <c r="D26" s="7"/>
      <c r="E26" s="7" t="s">
        <v>2816</v>
      </c>
      <c r="F26" s="7" t="s">
        <v>19</v>
      </c>
      <c r="G26" s="7">
        <v>1</v>
      </c>
      <c r="H26" s="7" t="s">
        <v>2</v>
      </c>
      <c r="I26" s="7" t="s">
        <v>2</v>
      </c>
      <c r="J26" s="7" t="s">
        <v>2817</v>
      </c>
    </row>
    <row r="27" spans="1:10" x14ac:dyDescent="0.25" outlineLevel="5" collapsed="1">
      <c r="A27" s="7" t="s">
        <v>15</v>
      </c>
      <c r="B27" s="7" t="s">
        <v>64</v>
      </c>
      <c r="C27" s="7" t="s">
        <v>2</v>
      </c>
      <c r="D27" s="7"/>
      <c r="E27" s="7" t="s">
        <v>2818</v>
      </c>
      <c r="F27" s="7" t="s">
        <v>19</v>
      </c>
      <c r="G27" s="7">
        <v>1</v>
      </c>
      <c r="H27" s="7" t="s">
        <v>2</v>
      </c>
      <c r="I27" s="7" t="s">
        <v>2</v>
      </c>
      <c r="J27" s="7" t="s">
        <v>2819</v>
      </c>
    </row>
    <row r="28" spans="1:10" x14ac:dyDescent="0.25" outlineLevel="5" collapsed="1">
      <c r="A28" s="7" t="s">
        <v>15</v>
      </c>
      <c r="B28" s="7" t="s">
        <v>64</v>
      </c>
      <c r="C28" s="7" t="s">
        <v>2</v>
      </c>
      <c r="D28" s="7"/>
      <c r="E28" s="7" t="s">
        <v>2820</v>
      </c>
      <c r="F28" s="7" t="s">
        <v>19</v>
      </c>
      <c r="G28" s="7">
        <v>1</v>
      </c>
      <c r="H28" s="7" t="s">
        <v>2</v>
      </c>
      <c r="I28" s="7" t="s">
        <v>2</v>
      </c>
      <c r="J28" s="7" t="s">
        <v>2821</v>
      </c>
    </row>
    <row r="29" spans="1:10" x14ac:dyDescent="0.25" outlineLevel="5" collapsed="1">
      <c r="A29" s="8" t="s">
        <v>15</v>
      </c>
      <c r="B29" s="9" t="s">
        <v>2822</v>
      </c>
      <c r="C29" s="8" t="s">
        <v>2</v>
      </c>
      <c r="D29" s="8"/>
      <c r="E29" s="8" t="s">
        <v>2823</v>
      </c>
      <c r="F29" s="8" t="s">
        <v>15</v>
      </c>
      <c r="G29" s="8" t="s">
        <v>2</v>
      </c>
      <c r="H29" s="8" t="s">
        <v>2</v>
      </c>
      <c r="I29" s="8" t="s">
        <v>2</v>
      </c>
      <c r="J29" s="8" t="s">
        <v>2824</v>
      </c>
    </row>
    <row r="30" spans="1:10" x14ac:dyDescent="0.25" outlineLevel="6" collapsed="1">
      <c r="A30" s="7" t="s">
        <v>15</v>
      </c>
      <c r="B30" s="7" t="s">
        <v>64</v>
      </c>
      <c r="C30" s="7" t="s">
        <v>2</v>
      </c>
      <c r="D30" s="7"/>
      <c r="E30" s="7" t="s">
        <v>2825</v>
      </c>
      <c r="F30" s="7" t="s">
        <v>19</v>
      </c>
      <c r="G30" s="7">
        <v>1</v>
      </c>
      <c r="H30" s="7" t="s">
        <v>2</v>
      </c>
      <c r="I30" s="7" t="s">
        <v>2</v>
      </c>
      <c r="J30" s="7" t="s">
        <v>2826</v>
      </c>
    </row>
    <row r="31" spans="1:10" x14ac:dyDescent="0.25" outlineLevel="6" collapsed="1">
      <c r="A31" s="7" t="s">
        <v>15</v>
      </c>
      <c r="B31" s="7" t="s">
        <v>64</v>
      </c>
      <c r="C31" s="7" t="s">
        <v>2</v>
      </c>
      <c r="D31" s="7"/>
      <c r="E31" s="7" t="s">
        <v>2827</v>
      </c>
      <c r="F31" s="7" t="s">
        <v>15</v>
      </c>
      <c r="G31" s="7">
        <v>1</v>
      </c>
      <c r="H31" s="7" t="s">
        <v>2</v>
      </c>
      <c r="I31" s="7" t="s">
        <v>2</v>
      </c>
      <c r="J31" s="7" t="s">
        <v>2828</v>
      </c>
    </row>
    <row r="32" spans="1:10" x14ac:dyDescent="0.25" outlineLevel="6" collapsed="1">
      <c r="A32" s="7" t="s">
        <v>15</v>
      </c>
      <c r="B32" s="7" t="s">
        <v>64</v>
      </c>
      <c r="C32" s="7" t="s">
        <v>2</v>
      </c>
      <c r="D32" s="7"/>
      <c r="E32" s="7" t="s">
        <v>2829</v>
      </c>
      <c r="F32" s="7" t="s">
        <v>19</v>
      </c>
      <c r="G32" s="7">
        <v>1</v>
      </c>
      <c r="H32" s="7" t="s">
        <v>2</v>
      </c>
      <c r="I32" s="7" t="s">
        <v>2</v>
      </c>
      <c r="J32" s="7" t="s">
        <v>2830</v>
      </c>
    </row>
    <row r="33" spans="1:10" x14ac:dyDescent="0.25" outlineLevel="6" collapsed="1">
      <c r="A33" s="7" t="s">
        <v>15</v>
      </c>
      <c r="B33" s="7" t="s">
        <v>64</v>
      </c>
      <c r="C33" s="7" t="s">
        <v>2</v>
      </c>
      <c r="D33" s="7"/>
      <c r="E33" s="7" t="s">
        <v>2831</v>
      </c>
      <c r="F33" s="7" t="s">
        <v>19</v>
      </c>
      <c r="G33" s="7">
        <v>1</v>
      </c>
      <c r="H33" s="7" t="s">
        <v>2</v>
      </c>
      <c r="I33" s="7" t="s">
        <v>2</v>
      </c>
      <c r="J33" s="7" t="s">
        <v>2832</v>
      </c>
    </row>
    <row r="34" spans="1:10" x14ac:dyDescent="0.25" outlineLevel="4" collapsed="1">
      <c r="A34" s="8" t="s">
        <v>19</v>
      </c>
      <c r="B34" s="9" t="s">
        <v>2322</v>
      </c>
      <c r="C34" s="8" t="s">
        <v>2</v>
      </c>
      <c r="D34" s="8">
        <f>EXACT(G13,"Difference of two independent stock estimations")</f>
      </c>
      <c r="E34" s="8" t="s">
        <v>2314</v>
      </c>
      <c r="F34" s="8" t="s">
        <v>19</v>
      </c>
      <c r="G34" s="8" t="s">
        <v>2</v>
      </c>
      <c r="H34" s="8" t="s">
        <v>2</v>
      </c>
      <c r="I34" s="8" t="s">
        <v>2</v>
      </c>
      <c r="J34" s="8" t="s">
        <v>2323</v>
      </c>
    </row>
    <row r="35" spans="1:10" x14ac:dyDescent="0.25" outlineLevel="5" collapsed="1">
      <c r="A35" s="7" t="s">
        <v>15</v>
      </c>
      <c r="B35" s="7" t="s">
        <v>64</v>
      </c>
      <c r="C35" s="7" t="s">
        <v>2</v>
      </c>
      <c r="D35" s="7"/>
      <c r="E35" s="7" t="s">
        <v>2833</v>
      </c>
      <c r="F35" s="7" t="s">
        <v>19</v>
      </c>
      <c r="G35" s="7">
        <v>1</v>
      </c>
      <c r="H35" s="7" t="s">
        <v>2</v>
      </c>
      <c r="I35" s="7" t="s">
        <v>2</v>
      </c>
      <c r="J35" s="7" t="s">
        <v>2331</v>
      </c>
    </row>
    <row r="36" spans="1:10" x14ac:dyDescent="0.25" outlineLevel="5" collapsed="1">
      <c r="A36" s="7" t="s">
        <v>15</v>
      </c>
      <c r="B36" s="7" t="s">
        <v>64</v>
      </c>
      <c r="C36" s="7" t="s">
        <v>2</v>
      </c>
      <c r="D36" s="7"/>
      <c r="E36" s="7" t="s">
        <v>2834</v>
      </c>
      <c r="F36" s="7" t="s">
        <v>19</v>
      </c>
      <c r="G36" s="7">
        <v>1</v>
      </c>
      <c r="H36" s="7" t="s">
        <v>2</v>
      </c>
      <c r="I36" s="7" t="s">
        <v>2</v>
      </c>
      <c r="J36" s="7" t="s">
        <v>2329</v>
      </c>
    </row>
    <row r="37" spans="1:10" x14ac:dyDescent="0.25" outlineLevel="5" collapsed="1">
      <c r="A37" s="7" t="s">
        <v>15</v>
      </c>
      <c r="B37" s="7" t="s">
        <v>64</v>
      </c>
      <c r="C37" s="7" t="s">
        <v>2</v>
      </c>
      <c r="D37" s="7"/>
      <c r="E37" s="7" t="s">
        <v>2835</v>
      </c>
      <c r="F37" s="7" t="s">
        <v>19</v>
      </c>
      <c r="G37" s="7">
        <v>1</v>
      </c>
      <c r="H37" s="7" t="s">
        <v>2</v>
      </c>
      <c r="I37" s="7" t="s">
        <v>2</v>
      </c>
      <c r="J37" s="7" t="s">
        <v>2836</v>
      </c>
    </row>
    <row r="38" spans="1:10" x14ac:dyDescent="0.25" outlineLevel="5" collapsed="1">
      <c r="A38" s="7" t="s">
        <v>15</v>
      </c>
      <c r="B38" s="7" t="s">
        <v>64</v>
      </c>
      <c r="C38" s="7" t="s">
        <v>2</v>
      </c>
      <c r="D38" s="7"/>
      <c r="E38" s="7" t="s">
        <v>2837</v>
      </c>
      <c r="F38" s="7" t="s">
        <v>19</v>
      </c>
      <c r="G38" s="7">
        <v>1</v>
      </c>
      <c r="H38" s="7" t="s">
        <v>2</v>
      </c>
      <c r="I38" s="7" t="s">
        <v>2</v>
      </c>
      <c r="J38" s="7" t="s">
        <v>2838</v>
      </c>
    </row>
    <row r="39" spans="1:10" x14ac:dyDescent="0.25" outlineLevel="5" collapsed="1">
      <c r="A39" s="7" t="s">
        <v>15</v>
      </c>
      <c r="B39" s="7" t="s">
        <v>64</v>
      </c>
      <c r="C39" s="7" t="s">
        <v>2</v>
      </c>
      <c r="D39" s="7"/>
      <c r="E39" s="7" t="s">
        <v>2839</v>
      </c>
      <c r="F39" s="7" t="s">
        <v>19</v>
      </c>
      <c r="G39" s="7">
        <v>1</v>
      </c>
      <c r="H39" s="7" t="s">
        <v>2</v>
      </c>
      <c r="I39" s="7" t="s">
        <v>2</v>
      </c>
      <c r="J39" s="7" t="s">
        <v>2840</v>
      </c>
    </row>
    <row r="40" spans="1:10" x14ac:dyDescent="0.25" outlineLevel="3" collapsed="1">
      <c r="A40" s="8" t="s">
        <v>19</v>
      </c>
      <c r="B40" s="9" t="s">
        <v>2324</v>
      </c>
      <c r="C40" s="8" t="s">
        <v>2</v>
      </c>
      <c r="D40" s="8">
        <f>NOT(EXACT(G11,"Between two points of time"))</f>
      </c>
      <c r="E40" s="8" t="s">
        <v>2325</v>
      </c>
      <c r="F40" s="8" t="s">
        <v>19</v>
      </c>
      <c r="G40" s="8" t="s">
        <v>2</v>
      </c>
      <c r="H40" s="8" t="s">
        <v>2</v>
      </c>
      <c r="I40" s="8" t="s">
        <v>2</v>
      </c>
      <c r="J40" s="8" t="s">
        <v>2326</v>
      </c>
    </row>
    <row r="41" spans="1:10" x14ac:dyDescent="0.25" outlineLevel="4" collapsed="1">
      <c r="A41" s="7" t="s">
        <v>15</v>
      </c>
      <c r="B41" s="7" t="s">
        <v>64</v>
      </c>
      <c r="C41" s="7" t="s">
        <v>2</v>
      </c>
      <c r="D41" s="7" t="s">
        <v>2327</v>
      </c>
      <c r="E41" s="7" t="s">
        <v>2328</v>
      </c>
      <c r="F41" s="7" t="s">
        <v>19</v>
      </c>
      <c r="G41" s="7">
        <v>1</v>
      </c>
      <c r="H41" s="7" t="s">
        <v>2</v>
      </c>
      <c r="I41" s="7" t="s">
        <v>2</v>
      </c>
      <c r="J41" s="7" t="s">
        <v>2329</v>
      </c>
    </row>
    <row r="42" spans="1:10" x14ac:dyDescent="0.25" outlineLevel="4" collapsed="1">
      <c r="A42" s="7" t="s">
        <v>15</v>
      </c>
      <c r="B42" s="7" t="s">
        <v>64</v>
      </c>
      <c r="C42" s="7" t="s">
        <v>2</v>
      </c>
      <c r="D42" s="7" t="s">
        <v>2327</v>
      </c>
      <c r="E42" s="7" t="s">
        <v>2330</v>
      </c>
      <c r="F42" s="7" t="s">
        <v>19</v>
      </c>
      <c r="G42" s="7">
        <v>1</v>
      </c>
      <c r="H42" s="7" t="s">
        <v>2</v>
      </c>
      <c r="I42" s="7" t="s">
        <v>2</v>
      </c>
      <c r="J42" s="7" t="s">
        <v>2331</v>
      </c>
    </row>
    <row r="43" spans="1:10" x14ac:dyDescent="0.25" outlineLevel="4" collapsed="1">
      <c r="A43" s="7" t="s">
        <v>15</v>
      </c>
      <c r="B43" s="7" t="s">
        <v>64</v>
      </c>
      <c r="C43" s="7" t="s">
        <v>2</v>
      </c>
      <c r="D43" s="7"/>
      <c r="E43" s="7" t="s">
        <v>2332</v>
      </c>
      <c r="F43" s="7" t="s">
        <v>19</v>
      </c>
      <c r="G43" s="7">
        <v>1</v>
      </c>
      <c r="H43" s="7" t="s">
        <v>2</v>
      </c>
      <c r="I43" s="7" t="s">
        <v>2</v>
      </c>
      <c r="J43" s="7" t="s">
        <v>1099</v>
      </c>
    </row>
    <row r="44" spans="1:10" x14ac:dyDescent="0.25" outlineLevel="3" collapsed="1">
      <c r="A44" s="8" t="s">
        <v>15</v>
      </c>
      <c r="B44" s="9" t="s">
        <v>2333</v>
      </c>
      <c r="C44" s="8" t="s">
        <v>2</v>
      </c>
      <c r="D44" s="8"/>
      <c r="E44" s="8" t="s">
        <v>2334</v>
      </c>
      <c r="F44" s="8" t="s">
        <v>19</v>
      </c>
      <c r="G44" s="8" t="s">
        <v>2</v>
      </c>
      <c r="H44" s="8" t="s">
        <v>2</v>
      </c>
      <c r="I44" s="8" t="s">
        <v>2</v>
      </c>
      <c r="J44" s="8" t="s">
        <v>2335</v>
      </c>
    </row>
    <row r="45" spans="1:10" x14ac:dyDescent="0.25" outlineLevel="4" collapsed="1">
      <c r="A45" s="7" t="s">
        <v>15</v>
      </c>
      <c r="B45" s="7" t="s">
        <v>16</v>
      </c>
      <c r="C45" s="10" t="s">
        <v>2336</v>
      </c>
      <c r="D45" s="7"/>
      <c r="E45" s="7" t="s">
        <v>2337</v>
      </c>
      <c r="F45" s="7" t="s">
        <v>19</v>
      </c>
      <c r="G45" s="7" t="s">
        <v>2338</v>
      </c>
      <c r="H45" s="7" t="s">
        <v>2</v>
      </c>
      <c r="I45" s="7" t="s">
        <v>2</v>
      </c>
      <c r="J45" s="7" t="s">
        <v>2339</v>
      </c>
    </row>
    <row r="46" spans="1:10" x14ac:dyDescent="0.25" outlineLevel="4" collapsed="1">
      <c r="A46" s="8" t="s">
        <v>19</v>
      </c>
      <c r="B46" s="9" t="s">
        <v>2340</v>
      </c>
      <c r="C46" s="8" t="s">
        <v>2</v>
      </c>
      <c r="D46" s="8">
        <f>EXACT(G45,"Updating the previous stock by independent measurement of change")</f>
      </c>
      <c r="E46" s="8" t="s">
        <v>2341</v>
      </c>
      <c r="F46" s="8" t="s">
        <v>19</v>
      </c>
      <c r="G46" s="8" t="s">
        <v>2</v>
      </c>
      <c r="H46" s="8" t="s">
        <v>2</v>
      </c>
      <c r="I46" s="8" t="s">
        <v>2</v>
      </c>
      <c r="J46" s="8" t="s">
        <v>2342</v>
      </c>
    </row>
    <row r="47" spans="1:10" x14ac:dyDescent="0.25" outlineLevel="5" collapsed="1">
      <c r="A47" s="7" t="s">
        <v>15</v>
      </c>
      <c r="B47" s="7" t="s">
        <v>64</v>
      </c>
      <c r="C47" s="7" t="s">
        <v>2</v>
      </c>
      <c r="D47" s="7"/>
      <c r="E47" s="7" t="s">
        <v>2841</v>
      </c>
      <c r="F47" s="7" t="s">
        <v>19</v>
      </c>
      <c r="G47" s="7">
        <v>1</v>
      </c>
      <c r="H47" s="7" t="s">
        <v>2</v>
      </c>
      <c r="I47" s="7" t="s">
        <v>2</v>
      </c>
      <c r="J47" s="7" t="s">
        <v>2331</v>
      </c>
    </row>
    <row r="48" spans="1:10" x14ac:dyDescent="0.25" outlineLevel="5" collapsed="1">
      <c r="A48" s="7" t="s">
        <v>15</v>
      </c>
      <c r="B48" s="7" t="s">
        <v>64</v>
      </c>
      <c r="C48" s="7" t="s">
        <v>2</v>
      </c>
      <c r="D48" s="7"/>
      <c r="E48" s="7" t="s">
        <v>2842</v>
      </c>
      <c r="F48" s="7" t="s">
        <v>19</v>
      </c>
      <c r="G48" s="7">
        <v>1</v>
      </c>
      <c r="H48" s="7" t="s">
        <v>2</v>
      </c>
      <c r="I48" s="7" t="s">
        <v>2</v>
      </c>
      <c r="J48" s="7" t="s">
        <v>2379</v>
      </c>
    </row>
    <row r="49" spans="1:10" x14ac:dyDescent="0.25" outlineLevel="5" collapsed="1">
      <c r="A49" s="7" t="s">
        <v>15</v>
      </c>
      <c r="B49" s="7" t="s">
        <v>64</v>
      </c>
      <c r="C49" s="7" t="s">
        <v>2</v>
      </c>
      <c r="D49" s="7"/>
      <c r="E49" s="7" t="s">
        <v>2843</v>
      </c>
      <c r="F49" s="7" t="s">
        <v>19</v>
      </c>
      <c r="G49" s="7">
        <v>1</v>
      </c>
      <c r="H49" s="7" t="s">
        <v>2</v>
      </c>
      <c r="I49" s="7" t="s">
        <v>2</v>
      </c>
      <c r="J49" s="7" t="s">
        <v>2844</v>
      </c>
    </row>
    <row r="50" spans="1:10" x14ac:dyDescent="0.25" outlineLevel="5" collapsed="1">
      <c r="A50" s="7" t="s">
        <v>15</v>
      </c>
      <c r="B50" s="7" t="s">
        <v>64</v>
      </c>
      <c r="C50" s="7" t="s">
        <v>2</v>
      </c>
      <c r="D50" s="7"/>
      <c r="E50" s="7" t="s">
        <v>2845</v>
      </c>
      <c r="F50" s="7" t="s">
        <v>19</v>
      </c>
      <c r="G50" s="7">
        <v>1</v>
      </c>
      <c r="H50" s="7" t="s">
        <v>2</v>
      </c>
      <c r="I50" s="7" t="s">
        <v>2</v>
      </c>
      <c r="J50" s="7" t="s">
        <v>2846</v>
      </c>
    </row>
    <row r="51" spans="1:10" x14ac:dyDescent="0.25" outlineLevel="5" collapsed="1">
      <c r="A51" s="7" t="s">
        <v>15</v>
      </c>
      <c r="B51" s="7" t="s">
        <v>64</v>
      </c>
      <c r="C51" s="7" t="s">
        <v>2</v>
      </c>
      <c r="D51" s="7"/>
      <c r="E51" s="7" t="s">
        <v>2847</v>
      </c>
      <c r="F51" s="7" t="s">
        <v>19</v>
      </c>
      <c r="G51" s="7">
        <v>1</v>
      </c>
      <c r="H51" s="7" t="s">
        <v>2</v>
      </c>
      <c r="I51" s="7" t="s">
        <v>2</v>
      </c>
      <c r="J51" s="7" t="s">
        <v>2848</v>
      </c>
    </row>
    <row r="52" spans="1:10" x14ac:dyDescent="0.25" outlineLevel="4" collapsed="1">
      <c r="A52" s="8" t="s">
        <v>19</v>
      </c>
      <c r="B52" s="9" t="s">
        <v>2343</v>
      </c>
      <c r="C52" s="8" t="s">
        <v>2</v>
      </c>
      <c r="D52" s="8">
        <f>EXACT(G45,"Proportionate crown cover")</f>
      </c>
      <c r="E52" s="8" t="s">
        <v>2344</v>
      </c>
      <c r="F52" s="8" t="s">
        <v>19</v>
      </c>
      <c r="G52" s="8" t="s">
        <v>2</v>
      </c>
      <c r="H52" s="8" t="s">
        <v>2</v>
      </c>
      <c r="I52" s="8" t="s">
        <v>2</v>
      </c>
      <c r="J52" s="8" t="s">
        <v>2345</v>
      </c>
    </row>
    <row r="53" spans="1:10" x14ac:dyDescent="0.25" outlineLevel="5" collapsed="1">
      <c r="A53" s="8" t="s">
        <v>15</v>
      </c>
      <c r="B53" s="9" t="s">
        <v>2849</v>
      </c>
      <c r="C53" s="8" t="s">
        <v>2</v>
      </c>
      <c r="D53" s="8"/>
      <c r="E53" s="8" t="s">
        <v>2850</v>
      </c>
      <c r="F53" s="8" t="s">
        <v>15</v>
      </c>
      <c r="G53" s="8" t="s">
        <v>2</v>
      </c>
      <c r="H53" s="8" t="s">
        <v>2</v>
      </c>
      <c r="I53" s="8" t="s">
        <v>2</v>
      </c>
      <c r="J53" s="8" t="s">
        <v>2851</v>
      </c>
    </row>
    <row r="54" spans="1:10" x14ac:dyDescent="0.25" outlineLevel="6" collapsed="1">
      <c r="A54" s="7" t="s">
        <v>15</v>
      </c>
      <c r="B54" s="7" t="s">
        <v>64</v>
      </c>
      <c r="C54" s="7" t="s">
        <v>2</v>
      </c>
      <c r="D54" s="7"/>
      <c r="E54" s="7" t="s">
        <v>2852</v>
      </c>
      <c r="F54" s="7" t="s">
        <v>19</v>
      </c>
      <c r="G54" s="7">
        <v>1</v>
      </c>
      <c r="H54" s="7" t="s">
        <v>2</v>
      </c>
      <c r="I54" s="7" t="s">
        <v>2</v>
      </c>
      <c r="J54" s="7" t="s">
        <v>2853</v>
      </c>
    </row>
    <row r="55" spans="1:10" x14ac:dyDescent="0.25" outlineLevel="6" collapsed="1">
      <c r="A55" s="7" t="s">
        <v>15</v>
      </c>
      <c r="B55" s="7" t="s">
        <v>64</v>
      </c>
      <c r="C55" s="7" t="s">
        <v>2</v>
      </c>
      <c r="D55" s="7"/>
      <c r="E55" s="7" t="s">
        <v>2802</v>
      </c>
      <c r="F55" s="7" t="s">
        <v>19</v>
      </c>
      <c r="G55" s="7">
        <v>1</v>
      </c>
      <c r="H55" s="7" t="s">
        <v>2</v>
      </c>
      <c r="I55" s="7" t="s">
        <v>2</v>
      </c>
      <c r="J55" s="7" t="s">
        <v>2803</v>
      </c>
    </row>
    <row r="56" spans="1:10" x14ac:dyDescent="0.25" outlineLevel="6" collapsed="1">
      <c r="A56" s="7" t="s">
        <v>15</v>
      </c>
      <c r="B56" s="7" t="s">
        <v>64</v>
      </c>
      <c r="C56" s="7" t="s">
        <v>2</v>
      </c>
      <c r="D56" s="7"/>
      <c r="E56" s="7" t="s">
        <v>2854</v>
      </c>
      <c r="F56" s="7" t="s">
        <v>19</v>
      </c>
      <c r="G56" s="7">
        <v>1</v>
      </c>
      <c r="H56" s="7" t="s">
        <v>2</v>
      </c>
      <c r="I56" s="7" t="s">
        <v>2</v>
      </c>
      <c r="J56" s="7" t="s">
        <v>2855</v>
      </c>
    </row>
    <row r="57" spans="1:10" x14ac:dyDescent="0.25" outlineLevel="6" collapsed="1">
      <c r="A57" s="7" t="s">
        <v>15</v>
      </c>
      <c r="B57" s="7" t="s">
        <v>64</v>
      </c>
      <c r="C57" s="7" t="s">
        <v>2</v>
      </c>
      <c r="D57" s="7"/>
      <c r="E57" s="7" t="s">
        <v>2856</v>
      </c>
      <c r="F57" s="7" t="s">
        <v>19</v>
      </c>
      <c r="G57" s="7">
        <v>1</v>
      </c>
      <c r="H57" s="7" t="s">
        <v>2</v>
      </c>
      <c r="I57" s="7" t="s">
        <v>2</v>
      </c>
      <c r="J57" s="7" t="s">
        <v>2807</v>
      </c>
    </row>
    <row r="58" spans="1:10" x14ac:dyDescent="0.25" outlineLevel="6" collapsed="1">
      <c r="A58" s="7" t="s">
        <v>15</v>
      </c>
      <c r="B58" s="7" t="s">
        <v>64</v>
      </c>
      <c r="C58" s="7" t="s">
        <v>2</v>
      </c>
      <c r="D58" s="7"/>
      <c r="E58" s="7" t="s">
        <v>2857</v>
      </c>
      <c r="F58" s="7" t="s">
        <v>19</v>
      </c>
      <c r="G58" s="7">
        <v>1</v>
      </c>
      <c r="H58" s="7" t="s">
        <v>2</v>
      </c>
      <c r="I58" s="7" t="s">
        <v>2</v>
      </c>
      <c r="J58" s="7" t="s">
        <v>2809</v>
      </c>
    </row>
    <row r="59" spans="1:10" x14ac:dyDescent="0.25" outlineLevel="6" collapsed="1">
      <c r="A59" s="7" t="s">
        <v>15</v>
      </c>
      <c r="B59" s="7" t="s">
        <v>64</v>
      </c>
      <c r="C59" s="7" t="s">
        <v>2</v>
      </c>
      <c r="D59" s="7"/>
      <c r="E59" s="7" t="s">
        <v>2858</v>
      </c>
      <c r="F59" s="7" t="s">
        <v>19</v>
      </c>
      <c r="G59" s="7">
        <v>1</v>
      </c>
      <c r="H59" s="7" t="s">
        <v>2</v>
      </c>
      <c r="I59" s="7" t="s">
        <v>2</v>
      </c>
      <c r="J59" s="7" t="s">
        <v>2811</v>
      </c>
    </row>
    <row r="60" spans="1:10" x14ac:dyDescent="0.25" outlineLevel="4" collapsed="1">
      <c r="A60" s="8" t="s">
        <v>19</v>
      </c>
      <c r="B60" s="9" t="s">
        <v>2346</v>
      </c>
      <c r="C60" s="8" t="s">
        <v>2</v>
      </c>
      <c r="D60" s="8">
        <f>EXACT(G45,"Measurement of sample plots")</f>
      </c>
      <c r="E60" s="8" t="s">
        <v>2338</v>
      </c>
      <c r="F60" s="8" t="s">
        <v>19</v>
      </c>
      <c r="G60" s="8" t="s">
        <v>2</v>
      </c>
      <c r="H60" s="8" t="s">
        <v>2</v>
      </c>
      <c r="I60" s="8" t="s">
        <v>2</v>
      </c>
      <c r="J60" s="8" t="s">
        <v>2347</v>
      </c>
    </row>
    <row r="61" spans="1:10" x14ac:dyDescent="0.25" outlineLevel="5" collapsed="1">
      <c r="A61" s="7" t="s">
        <v>15</v>
      </c>
      <c r="B61" s="7" t="s">
        <v>16</v>
      </c>
      <c r="C61" s="10" t="s">
        <v>2859</v>
      </c>
      <c r="D61" s="7"/>
      <c r="E61" s="7" t="s">
        <v>2860</v>
      </c>
      <c r="F61" s="7" t="s">
        <v>19</v>
      </c>
      <c r="G61" s="7" t="s">
        <v>2861</v>
      </c>
      <c r="H61" s="7" t="s">
        <v>2</v>
      </c>
      <c r="I61" s="7" t="s">
        <v>2</v>
      </c>
      <c r="J61" s="7" t="s">
        <v>2862</v>
      </c>
    </row>
    <row r="62" spans="1:10" x14ac:dyDescent="0.25" outlineLevel="5" collapsed="1">
      <c r="A62" s="8" t="s">
        <v>19</v>
      </c>
      <c r="B62" s="9" t="s">
        <v>2863</v>
      </c>
      <c r="C62" s="8" t="s">
        <v>2</v>
      </c>
      <c r="D62" s="8">
        <f>EXACT(G61,"Stratified random sampling")</f>
      </c>
      <c r="E62" s="8" t="s">
        <v>2861</v>
      </c>
      <c r="F62" s="8" t="s">
        <v>19</v>
      </c>
      <c r="G62" s="8" t="s">
        <v>2</v>
      </c>
      <c r="H62" s="8" t="s">
        <v>2</v>
      </c>
      <c r="I62" s="8" t="s">
        <v>2</v>
      </c>
      <c r="J62" s="8" t="s">
        <v>2864</v>
      </c>
    </row>
    <row r="63" spans="1:10" x14ac:dyDescent="0.25" outlineLevel="6" collapsed="1">
      <c r="A63" s="7" t="s">
        <v>15</v>
      </c>
      <c r="B63" s="7" t="s">
        <v>64</v>
      </c>
      <c r="C63" s="7" t="s">
        <v>2</v>
      </c>
      <c r="D63" s="7"/>
      <c r="E63" s="7" t="s">
        <v>2802</v>
      </c>
      <c r="F63" s="7" t="s">
        <v>19</v>
      </c>
      <c r="G63" s="7">
        <v>1</v>
      </c>
      <c r="H63" s="7" t="s">
        <v>2</v>
      </c>
      <c r="I63" s="7" t="s">
        <v>2</v>
      </c>
      <c r="J63" s="7" t="s">
        <v>2803</v>
      </c>
    </row>
    <row r="64" spans="1:10" x14ac:dyDescent="0.25" outlineLevel="6" collapsed="1">
      <c r="A64" s="7" t="s">
        <v>15</v>
      </c>
      <c r="B64" s="7" t="s">
        <v>64</v>
      </c>
      <c r="C64" s="7" t="s">
        <v>2</v>
      </c>
      <c r="D64" s="7"/>
      <c r="E64" s="7" t="s">
        <v>2865</v>
      </c>
      <c r="F64" s="7" t="s">
        <v>19</v>
      </c>
      <c r="G64" s="7">
        <v>1</v>
      </c>
      <c r="H64" s="7" t="s">
        <v>2</v>
      </c>
      <c r="I64" s="7" t="s">
        <v>2</v>
      </c>
      <c r="J64" s="7" t="s">
        <v>2866</v>
      </c>
    </row>
    <row r="65" spans="1:10" x14ac:dyDescent="0.25" outlineLevel="6" collapsed="1">
      <c r="A65" s="7" t="s">
        <v>15</v>
      </c>
      <c r="B65" s="7" t="s">
        <v>64</v>
      </c>
      <c r="C65" s="7" t="s">
        <v>2</v>
      </c>
      <c r="D65" s="7"/>
      <c r="E65" s="7" t="s">
        <v>2867</v>
      </c>
      <c r="F65" s="7" t="s">
        <v>19</v>
      </c>
      <c r="G65" s="7">
        <v>1</v>
      </c>
      <c r="H65" s="7" t="s">
        <v>2</v>
      </c>
      <c r="I65" s="7" t="s">
        <v>2</v>
      </c>
      <c r="J65" s="7" t="s">
        <v>2817</v>
      </c>
    </row>
    <row r="66" spans="1:10" x14ac:dyDescent="0.25" outlineLevel="6" collapsed="1">
      <c r="A66" s="7" t="s">
        <v>15</v>
      </c>
      <c r="B66" s="7" t="s">
        <v>64</v>
      </c>
      <c r="C66" s="7" t="s">
        <v>2</v>
      </c>
      <c r="D66" s="7"/>
      <c r="E66" s="7" t="s">
        <v>2868</v>
      </c>
      <c r="F66" s="7" t="s">
        <v>19</v>
      </c>
      <c r="G66" s="7">
        <v>1</v>
      </c>
      <c r="H66" s="7" t="s">
        <v>2</v>
      </c>
      <c r="I66" s="7" t="s">
        <v>2</v>
      </c>
      <c r="J66" s="7" t="s">
        <v>2869</v>
      </c>
    </row>
    <row r="67" spans="1:10" x14ac:dyDescent="0.25" outlineLevel="6" collapsed="1">
      <c r="A67" s="7" t="s">
        <v>15</v>
      </c>
      <c r="B67" s="7" t="s">
        <v>64</v>
      </c>
      <c r="C67" s="7" t="s">
        <v>2</v>
      </c>
      <c r="D67" s="7"/>
      <c r="E67" s="7" t="s">
        <v>2870</v>
      </c>
      <c r="F67" s="7" t="s">
        <v>19</v>
      </c>
      <c r="G67" s="7">
        <v>1</v>
      </c>
      <c r="H67" s="7" t="s">
        <v>2</v>
      </c>
      <c r="I67" s="7" t="s">
        <v>2</v>
      </c>
      <c r="J67" s="7" t="s">
        <v>2871</v>
      </c>
    </row>
    <row r="68" spans="1:10" x14ac:dyDescent="0.25" outlineLevel="6" collapsed="1">
      <c r="A68" s="7" t="s">
        <v>15</v>
      </c>
      <c r="B68" s="7" t="s">
        <v>64</v>
      </c>
      <c r="C68" s="7" t="s">
        <v>2</v>
      </c>
      <c r="D68" s="7"/>
      <c r="E68" s="7" t="s">
        <v>2872</v>
      </c>
      <c r="F68" s="7" t="s">
        <v>19</v>
      </c>
      <c r="G68" s="7">
        <v>1</v>
      </c>
      <c r="H68" s="7" t="s">
        <v>2</v>
      </c>
      <c r="I68" s="7" t="s">
        <v>2</v>
      </c>
      <c r="J68" s="7" t="s">
        <v>2821</v>
      </c>
    </row>
    <row r="69" spans="1:10" x14ac:dyDescent="0.25" outlineLevel="6" collapsed="1">
      <c r="A69" s="8" t="s">
        <v>15</v>
      </c>
      <c r="B69" s="9" t="s">
        <v>2873</v>
      </c>
      <c r="C69" s="8" t="s">
        <v>2</v>
      </c>
      <c r="D69" s="8"/>
      <c r="E69" s="8" t="s">
        <v>2874</v>
      </c>
      <c r="F69" s="8" t="s">
        <v>15</v>
      </c>
      <c r="G69" s="8" t="s">
        <v>2</v>
      </c>
      <c r="H69" s="8" t="s">
        <v>2</v>
      </c>
      <c r="I69" s="8" t="s">
        <v>2</v>
      </c>
      <c r="J69" s="8" t="s">
        <v>2875</v>
      </c>
    </row>
    <row r="70" spans="1:10" x14ac:dyDescent="0.25" outlineLevel="7" collapsed="1">
      <c r="A70" s="7" t="s">
        <v>15</v>
      </c>
      <c r="B70" s="7" t="s">
        <v>64</v>
      </c>
      <c r="C70" s="7" t="s">
        <v>2</v>
      </c>
      <c r="D70" s="7"/>
      <c r="E70" s="7" t="s">
        <v>2876</v>
      </c>
      <c r="F70" s="7" t="s">
        <v>19</v>
      </c>
      <c r="G70" s="7">
        <v>1</v>
      </c>
      <c r="H70" s="7" t="s">
        <v>2</v>
      </c>
      <c r="I70" s="7" t="s">
        <v>2</v>
      </c>
      <c r="J70" s="7" t="s">
        <v>2877</v>
      </c>
    </row>
    <row r="71" spans="1:10" x14ac:dyDescent="0.25" outlineLevel="7" collapsed="1">
      <c r="A71" s="7" t="s">
        <v>15</v>
      </c>
      <c r="B71" s="7" t="s">
        <v>64</v>
      </c>
      <c r="C71" s="7" t="s">
        <v>2</v>
      </c>
      <c r="D71" s="7"/>
      <c r="E71" s="7" t="s">
        <v>2878</v>
      </c>
      <c r="F71" s="7" t="s">
        <v>19</v>
      </c>
      <c r="G71" s="7">
        <v>1</v>
      </c>
      <c r="H71" s="7" t="s">
        <v>2</v>
      </c>
      <c r="I71" s="7" t="s">
        <v>2</v>
      </c>
      <c r="J71" s="7" t="s">
        <v>2830</v>
      </c>
    </row>
    <row r="72" spans="1:10" x14ac:dyDescent="0.25" outlineLevel="7" collapsed="1">
      <c r="A72" s="7" t="s">
        <v>15</v>
      </c>
      <c r="B72" s="7" t="s">
        <v>64</v>
      </c>
      <c r="C72" s="7" t="s">
        <v>2</v>
      </c>
      <c r="D72" s="7"/>
      <c r="E72" s="7" t="s">
        <v>2879</v>
      </c>
      <c r="F72" s="7" t="s">
        <v>15</v>
      </c>
      <c r="G72" s="7">
        <v>1</v>
      </c>
      <c r="H72" s="7" t="s">
        <v>2</v>
      </c>
      <c r="I72" s="7" t="s">
        <v>2</v>
      </c>
      <c r="J72" s="7" t="s">
        <v>2880</v>
      </c>
    </row>
    <row r="73" spans="1:10" x14ac:dyDescent="0.25" outlineLevel="7" collapsed="1">
      <c r="A73" s="7" t="s">
        <v>15</v>
      </c>
      <c r="B73" s="7" t="s">
        <v>64</v>
      </c>
      <c r="C73" s="7" t="s">
        <v>2</v>
      </c>
      <c r="D73" s="7"/>
      <c r="E73" s="7" t="s">
        <v>2881</v>
      </c>
      <c r="F73" s="7" t="s">
        <v>19</v>
      </c>
      <c r="G73" s="7">
        <v>1</v>
      </c>
      <c r="H73" s="7" t="s">
        <v>2</v>
      </c>
      <c r="I73" s="7" t="s">
        <v>2</v>
      </c>
      <c r="J73" s="7" t="s">
        <v>2882</v>
      </c>
    </row>
    <row r="74" spans="1:10" x14ac:dyDescent="0.25" outlineLevel="5" collapsed="1">
      <c r="A74" s="8" t="s">
        <v>19</v>
      </c>
      <c r="B74" s="9" t="s">
        <v>2883</v>
      </c>
      <c r="C74" s="8" t="s">
        <v>2</v>
      </c>
      <c r="D74" s="8">
        <f>NOT(EXACT(G61,"Stratified random sampling"))</f>
      </c>
      <c r="E74" s="8" t="s">
        <v>2884</v>
      </c>
      <c r="F74" s="8" t="s">
        <v>19</v>
      </c>
      <c r="G74" s="8" t="s">
        <v>2</v>
      </c>
      <c r="H74" s="8" t="s">
        <v>2</v>
      </c>
      <c r="I74" s="8" t="s">
        <v>2</v>
      </c>
      <c r="J74" s="8" t="s">
        <v>2885</v>
      </c>
    </row>
    <row r="75" spans="1:10" x14ac:dyDescent="0.25" outlineLevel="6" collapsed="1">
      <c r="A75" s="7" t="s">
        <v>15</v>
      </c>
      <c r="B75" s="7" t="s">
        <v>64</v>
      </c>
      <c r="C75" s="7" t="s">
        <v>2</v>
      </c>
      <c r="D75" s="7"/>
      <c r="E75" s="7" t="s">
        <v>2802</v>
      </c>
      <c r="F75" s="7" t="s">
        <v>19</v>
      </c>
      <c r="G75" s="7">
        <v>1</v>
      </c>
      <c r="H75" s="7" t="s">
        <v>2</v>
      </c>
      <c r="I75" s="7" t="s">
        <v>2</v>
      </c>
      <c r="J75" s="7" t="s">
        <v>2803</v>
      </c>
    </row>
    <row r="76" spans="1:10" x14ac:dyDescent="0.25" outlineLevel="6" collapsed="1">
      <c r="A76" s="7" t="s">
        <v>15</v>
      </c>
      <c r="B76" s="7" t="s">
        <v>64</v>
      </c>
      <c r="C76" s="7" t="s">
        <v>2</v>
      </c>
      <c r="D76" s="7"/>
      <c r="E76" s="7" t="s">
        <v>2865</v>
      </c>
      <c r="F76" s="7" t="s">
        <v>19</v>
      </c>
      <c r="G76" s="7">
        <v>1</v>
      </c>
      <c r="H76" s="7" t="s">
        <v>2</v>
      </c>
      <c r="I76" s="7" t="s">
        <v>2</v>
      </c>
      <c r="J76" s="7" t="s">
        <v>2866</v>
      </c>
    </row>
    <row r="77" spans="1:10" x14ac:dyDescent="0.25" outlineLevel="6" collapsed="1">
      <c r="A77" s="7" t="s">
        <v>15</v>
      </c>
      <c r="B77" s="7" t="s">
        <v>64</v>
      </c>
      <c r="C77" s="7" t="s">
        <v>2</v>
      </c>
      <c r="D77" s="7"/>
      <c r="E77" s="7" t="s">
        <v>2867</v>
      </c>
      <c r="F77" s="7" t="s">
        <v>19</v>
      </c>
      <c r="G77" s="7">
        <v>1</v>
      </c>
      <c r="H77" s="7" t="s">
        <v>2</v>
      </c>
      <c r="I77" s="7" t="s">
        <v>2</v>
      </c>
      <c r="J77" s="7" t="s">
        <v>2817</v>
      </c>
    </row>
    <row r="78" spans="1:10" x14ac:dyDescent="0.25" outlineLevel="6" collapsed="1">
      <c r="A78" s="7" t="s">
        <v>15</v>
      </c>
      <c r="B78" s="7" t="s">
        <v>64</v>
      </c>
      <c r="C78" s="7" t="s">
        <v>2</v>
      </c>
      <c r="D78" s="7"/>
      <c r="E78" s="7" t="s">
        <v>2868</v>
      </c>
      <c r="F78" s="7" t="s">
        <v>19</v>
      </c>
      <c r="G78" s="7">
        <v>1</v>
      </c>
      <c r="H78" s="7" t="s">
        <v>2</v>
      </c>
      <c r="I78" s="7" t="s">
        <v>2</v>
      </c>
      <c r="J78" s="7" t="s">
        <v>2869</v>
      </c>
    </row>
    <row r="79" spans="1:10" x14ac:dyDescent="0.25" outlineLevel="6" collapsed="1">
      <c r="A79" s="7" t="s">
        <v>15</v>
      </c>
      <c r="B79" s="7" t="s">
        <v>64</v>
      </c>
      <c r="C79" s="7" t="s">
        <v>2</v>
      </c>
      <c r="D79" s="7"/>
      <c r="E79" s="7" t="s">
        <v>2870</v>
      </c>
      <c r="F79" s="7" t="s">
        <v>19</v>
      </c>
      <c r="G79" s="7">
        <v>1</v>
      </c>
      <c r="H79" s="7" t="s">
        <v>2</v>
      </c>
      <c r="I79" s="7" t="s">
        <v>2</v>
      </c>
      <c r="J79" s="7" t="s">
        <v>2871</v>
      </c>
    </row>
    <row r="80" spans="1:10" x14ac:dyDescent="0.25" outlineLevel="6" collapsed="1">
      <c r="A80" s="7" t="s">
        <v>15</v>
      </c>
      <c r="B80" s="7" t="s">
        <v>64</v>
      </c>
      <c r="C80" s="7" t="s">
        <v>2</v>
      </c>
      <c r="D80" s="7"/>
      <c r="E80" s="7" t="s">
        <v>2872</v>
      </c>
      <c r="F80" s="7" t="s">
        <v>19</v>
      </c>
      <c r="G80" s="7">
        <v>1</v>
      </c>
      <c r="H80" s="7" t="s">
        <v>2</v>
      </c>
      <c r="I80" s="7" t="s">
        <v>2</v>
      </c>
      <c r="J80" s="7" t="s">
        <v>2821</v>
      </c>
    </row>
    <row r="81" spans="1:10" x14ac:dyDescent="0.25" outlineLevel="6" collapsed="1">
      <c r="A81" s="8" t="s">
        <v>15</v>
      </c>
      <c r="B81" s="9" t="s">
        <v>2886</v>
      </c>
      <c r="C81" s="8" t="s">
        <v>2</v>
      </c>
      <c r="D81" s="8"/>
      <c r="E81" s="8" t="s">
        <v>2874</v>
      </c>
      <c r="F81" s="8" t="s">
        <v>15</v>
      </c>
      <c r="G81" s="8" t="s">
        <v>2</v>
      </c>
      <c r="H81" s="8" t="s">
        <v>2</v>
      </c>
      <c r="I81" s="8" t="s">
        <v>2</v>
      </c>
      <c r="J81" s="8" t="s">
        <v>2887</v>
      </c>
    </row>
    <row r="82" spans="1:10" x14ac:dyDescent="0.25" outlineLevel="7" collapsed="1">
      <c r="A82" s="7" t="s">
        <v>15</v>
      </c>
      <c r="B82" s="7" t="s">
        <v>64</v>
      </c>
      <c r="C82" s="7" t="s">
        <v>2</v>
      </c>
      <c r="D82" s="7"/>
      <c r="E82" s="7" t="s">
        <v>2876</v>
      </c>
      <c r="F82" s="7" t="s">
        <v>19</v>
      </c>
      <c r="G82" s="7">
        <v>1</v>
      </c>
      <c r="H82" s="7" t="s">
        <v>2</v>
      </c>
      <c r="I82" s="7" t="s">
        <v>2</v>
      </c>
      <c r="J82" s="7" t="s">
        <v>2877</v>
      </c>
    </row>
    <row r="83" spans="1:10" x14ac:dyDescent="0.25" outlineLevel="7" collapsed="1">
      <c r="A83" s="7" t="s">
        <v>15</v>
      </c>
      <c r="B83" s="7" t="s">
        <v>64</v>
      </c>
      <c r="C83" s="7" t="s">
        <v>2</v>
      </c>
      <c r="D83" s="7"/>
      <c r="E83" s="7" t="s">
        <v>2879</v>
      </c>
      <c r="F83" s="7" t="s">
        <v>15</v>
      </c>
      <c r="G83" s="7">
        <v>1</v>
      </c>
      <c r="H83" s="7" t="s">
        <v>2</v>
      </c>
      <c r="I83" s="7" t="s">
        <v>2</v>
      </c>
      <c r="J83" s="7" t="s">
        <v>2880</v>
      </c>
    </row>
    <row r="84" spans="1:10" x14ac:dyDescent="0.25" outlineLevel="7" collapsed="1">
      <c r="A84" s="7" t="s">
        <v>15</v>
      </c>
      <c r="B84" s="7" t="s">
        <v>64</v>
      </c>
      <c r="C84" s="7" t="s">
        <v>2</v>
      </c>
      <c r="D84" s="7"/>
      <c r="E84" s="7" t="s">
        <v>2888</v>
      </c>
      <c r="F84" s="7" t="s">
        <v>19</v>
      </c>
      <c r="G84" s="7">
        <v>1</v>
      </c>
      <c r="H84" s="7" t="s">
        <v>2</v>
      </c>
      <c r="I84" s="7" t="s">
        <v>2</v>
      </c>
      <c r="J84" s="7" t="s">
        <v>2889</v>
      </c>
    </row>
    <row r="85" spans="1:10" x14ac:dyDescent="0.25" outlineLevel="7" collapsed="1">
      <c r="A85" s="7" t="s">
        <v>15</v>
      </c>
      <c r="B85" s="7" t="s">
        <v>64</v>
      </c>
      <c r="C85" s="7" t="s">
        <v>2</v>
      </c>
      <c r="D85" s="7"/>
      <c r="E85" s="7" t="s">
        <v>2890</v>
      </c>
      <c r="F85" s="7" t="s">
        <v>19</v>
      </c>
      <c r="G85" s="7">
        <v>1</v>
      </c>
      <c r="H85" s="7" t="s">
        <v>2</v>
      </c>
      <c r="I85" s="7" t="s">
        <v>2</v>
      </c>
      <c r="J85" s="7" t="s">
        <v>2891</v>
      </c>
    </row>
    <row r="86" spans="1:10" x14ac:dyDescent="0.25" outlineLevel="7" collapsed="1">
      <c r="A86" s="7" t="s">
        <v>15</v>
      </c>
      <c r="B86" s="7" t="s">
        <v>64</v>
      </c>
      <c r="C86" s="7" t="s">
        <v>2</v>
      </c>
      <c r="D86" s="7"/>
      <c r="E86" s="7" t="s">
        <v>2892</v>
      </c>
      <c r="F86" s="7" t="s">
        <v>19</v>
      </c>
      <c r="G86" s="7">
        <v>1</v>
      </c>
      <c r="H86" s="7" t="s">
        <v>2</v>
      </c>
      <c r="I86" s="7" t="s">
        <v>2</v>
      </c>
      <c r="J86" s="7" t="s">
        <v>2893</v>
      </c>
    </row>
    <row r="87" spans="1:10" x14ac:dyDescent="0.25" outlineLevel="7" collapsed="1">
      <c r="A87" s="7" t="s">
        <v>15</v>
      </c>
      <c r="B87" s="7" t="s">
        <v>64</v>
      </c>
      <c r="C87" s="7" t="s">
        <v>2</v>
      </c>
      <c r="D87" s="7"/>
      <c r="E87" s="7" t="s">
        <v>2894</v>
      </c>
      <c r="F87" s="7" t="s">
        <v>19</v>
      </c>
      <c r="G87" s="7">
        <v>1</v>
      </c>
      <c r="H87" s="7" t="s">
        <v>2</v>
      </c>
      <c r="I87" s="7" t="s">
        <v>2</v>
      </c>
      <c r="J87" s="7" t="s">
        <v>2882</v>
      </c>
    </row>
    <row r="88" spans="1:10" x14ac:dyDescent="0.25" outlineLevel="7" collapsed="1">
      <c r="A88" s="7" t="s">
        <v>15</v>
      </c>
      <c r="B88" s="7" t="s">
        <v>64</v>
      </c>
      <c r="C88" s="7" t="s">
        <v>2</v>
      </c>
      <c r="D88" s="7"/>
      <c r="E88" s="7" t="s">
        <v>2895</v>
      </c>
      <c r="F88" s="7" t="s">
        <v>19</v>
      </c>
      <c r="G88" s="7">
        <v>1</v>
      </c>
      <c r="H88" s="7" t="s">
        <v>2</v>
      </c>
      <c r="I88" s="7" t="s">
        <v>2</v>
      </c>
      <c r="J88" s="7" t="s">
        <v>2896</v>
      </c>
    </row>
    <row r="89" spans="1:10" x14ac:dyDescent="0.25" outlineLevel="7" collapsed="1">
      <c r="A89" s="7" t="s">
        <v>15</v>
      </c>
      <c r="B89" s="7" t="s">
        <v>64</v>
      </c>
      <c r="C89" s="7" t="s">
        <v>2</v>
      </c>
      <c r="D89" s="7"/>
      <c r="E89" s="7" t="s">
        <v>2897</v>
      </c>
      <c r="F89" s="7" t="s">
        <v>19</v>
      </c>
      <c r="G89" s="7">
        <v>1</v>
      </c>
      <c r="H89" s="7" t="s">
        <v>2</v>
      </c>
      <c r="I89" s="7" t="s">
        <v>2</v>
      </c>
      <c r="J89" s="7" t="s">
        <v>2898</v>
      </c>
    </row>
    <row r="90" spans="1:10" x14ac:dyDescent="0.25" outlineLevel="7" collapsed="1">
      <c r="A90" s="7" t="s">
        <v>15</v>
      </c>
      <c r="B90" s="7" t="s">
        <v>64</v>
      </c>
      <c r="C90" s="7" t="s">
        <v>2</v>
      </c>
      <c r="D90" s="7"/>
      <c r="E90" s="7" t="s">
        <v>2878</v>
      </c>
      <c r="F90" s="7" t="s">
        <v>19</v>
      </c>
      <c r="G90" s="7">
        <v>1</v>
      </c>
      <c r="H90" s="7" t="s">
        <v>2</v>
      </c>
      <c r="I90" s="7" t="s">
        <v>2</v>
      </c>
      <c r="J90" s="7" t="s">
        <v>2830</v>
      </c>
    </row>
    <row r="91" spans="1:10" x14ac:dyDescent="0.25" outlineLevel="3" collapsed="1">
      <c r="A91" s="7" t="s">
        <v>15</v>
      </c>
      <c r="B91" s="7" t="s">
        <v>16</v>
      </c>
      <c r="C91" s="10" t="s">
        <v>2348</v>
      </c>
      <c r="D91" s="7"/>
      <c r="E91" s="7" t="s">
        <v>2349</v>
      </c>
      <c r="F91" s="7" t="s">
        <v>19</v>
      </c>
      <c r="G91" s="7" t="s">
        <v>2307</v>
      </c>
      <c r="H91" s="7" t="s">
        <v>2</v>
      </c>
      <c r="I91" s="7" t="s">
        <v>2</v>
      </c>
      <c r="J91" s="7" t="s">
        <v>2350</v>
      </c>
    </row>
    <row r="92" spans="1:10" x14ac:dyDescent="0.25" outlineLevel="3" collapsed="1">
      <c r="A92" s="8" t="s">
        <v>19</v>
      </c>
      <c r="B92" s="9" t="s">
        <v>2351</v>
      </c>
      <c r="C92" s="8" t="s">
        <v>2</v>
      </c>
      <c r="D92" s="8">
        <f>EXACT(G91,"Between two points of time")</f>
      </c>
      <c r="E92" s="8" t="s">
        <v>2352</v>
      </c>
      <c r="F92" s="8" t="s">
        <v>19</v>
      </c>
      <c r="G92" s="8" t="s">
        <v>2</v>
      </c>
      <c r="H92" s="8" t="s">
        <v>2</v>
      </c>
      <c r="I92" s="8" t="s">
        <v>2</v>
      </c>
      <c r="J92" s="8" t="s">
        <v>2353</v>
      </c>
    </row>
    <row r="93" spans="1:10" x14ac:dyDescent="0.25" outlineLevel="4" collapsed="1">
      <c r="A93" s="7" t="s">
        <v>15</v>
      </c>
      <c r="B93" s="7" t="s">
        <v>64</v>
      </c>
      <c r="C93" s="7" t="s">
        <v>2</v>
      </c>
      <c r="D93" s="7"/>
      <c r="E93" s="7" t="s">
        <v>2354</v>
      </c>
      <c r="F93" s="7" t="s">
        <v>19</v>
      </c>
      <c r="G93" s="7">
        <v>1</v>
      </c>
      <c r="H93" s="7" t="s">
        <v>2</v>
      </c>
      <c r="I93" s="7" t="s">
        <v>2</v>
      </c>
      <c r="J93" s="7" t="s">
        <v>2355</v>
      </c>
    </row>
    <row r="94" spans="1:10" x14ac:dyDescent="0.25" outlineLevel="4" collapsed="1">
      <c r="A94" s="7" t="s">
        <v>15</v>
      </c>
      <c r="B94" s="7" t="s">
        <v>64</v>
      </c>
      <c r="C94" s="7" t="s">
        <v>2</v>
      </c>
      <c r="D94" s="7"/>
      <c r="E94" s="7" t="s">
        <v>2356</v>
      </c>
      <c r="F94" s="7" t="s">
        <v>19</v>
      </c>
      <c r="G94" s="7">
        <v>1</v>
      </c>
      <c r="H94" s="7" t="s">
        <v>2</v>
      </c>
      <c r="I94" s="7" t="s">
        <v>2</v>
      </c>
      <c r="J94" s="7" t="s">
        <v>2357</v>
      </c>
    </row>
    <row r="95" spans="1:10" x14ac:dyDescent="0.25" outlineLevel="3" collapsed="1">
      <c r="A95" s="8" t="s">
        <v>19</v>
      </c>
      <c r="B95" s="9" t="s">
        <v>2358</v>
      </c>
      <c r="C95" s="8" t="s">
        <v>2</v>
      </c>
      <c r="D95" s="8">
        <f>NOT(EXACT(G91,"Between two points of time"))</f>
      </c>
      <c r="E95" s="8" t="s">
        <v>2359</v>
      </c>
      <c r="F95" s="8" t="s">
        <v>19</v>
      </c>
      <c r="G95" s="8" t="s">
        <v>2</v>
      </c>
      <c r="H95" s="8" t="s">
        <v>2</v>
      </c>
      <c r="I95" s="8" t="s">
        <v>2</v>
      </c>
      <c r="J95" s="8" t="s">
        <v>2360</v>
      </c>
    </row>
    <row r="96" spans="1:10" x14ac:dyDescent="0.25" outlineLevel="4" collapsed="1">
      <c r="A96" s="7" t="s">
        <v>15</v>
      </c>
      <c r="B96" s="7" t="s">
        <v>64</v>
      </c>
      <c r="C96" s="7" t="s">
        <v>2</v>
      </c>
      <c r="D96" s="7"/>
      <c r="E96" s="7" t="s">
        <v>2361</v>
      </c>
      <c r="F96" s="7" t="s">
        <v>19</v>
      </c>
      <c r="G96" s="7">
        <v>1</v>
      </c>
      <c r="H96" s="7" t="s">
        <v>2</v>
      </c>
      <c r="I96" s="7" t="s">
        <v>2</v>
      </c>
      <c r="J96" s="7" t="s">
        <v>2355</v>
      </c>
    </row>
    <row r="97" spans="1:10" x14ac:dyDescent="0.25" outlineLevel="4" collapsed="1">
      <c r="A97" s="7" t="s">
        <v>15</v>
      </c>
      <c r="B97" s="7" t="s">
        <v>64</v>
      </c>
      <c r="C97" s="7" t="s">
        <v>2</v>
      </c>
      <c r="D97" s="7"/>
      <c r="E97" s="7" t="s">
        <v>2362</v>
      </c>
      <c r="F97" s="7" t="s">
        <v>19</v>
      </c>
      <c r="G97" s="7">
        <v>1</v>
      </c>
      <c r="H97" s="7" t="s">
        <v>2</v>
      </c>
      <c r="I97" s="7" t="s">
        <v>2</v>
      </c>
      <c r="J97" s="7" t="s">
        <v>2357</v>
      </c>
    </row>
    <row r="98" spans="1:10" x14ac:dyDescent="0.25" outlineLevel="4" collapsed="1">
      <c r="A98" s="7" t="s">
        <v>15</v>
      </c>
      <c r="B98" s="7" t="s">
        <v>64</v>
      </c>
      <c r="C98" s="7" t="s">
        <v>2</v>
      </c>
      <c r="D98" s="7"/>
      <c r="E98" s="7" t="s">
        <v>2363</v>
      </c>
      <c r="F98" s="7" t="s">
        <v>19</v>
      </c>
      <c r="G98" s="7">
        <v>1</v>
      </c>
      <c r="H98" s="7" t="s">
        <v>2</v>
      </c>
      <c r="I98" s="7" t="s">
        <v>2</v>
      </c>
      <c r="J98" s="7" t="s">
        <v>1099</v>
      </c>
    </row>
    <row r="99" spans="1:10" x14ac:dyDescent="0.25" outlineLevel="3" collapsed="1">
      <c r="A99" s="8" t="s">
        <v>15</v>
      </c>
      <c r="B99" s="9" t="s">
        <v>2364</v>
      </c>
      <c r="C99" s="8" t="s">
        <v>2</v>
      </c>
      <c r="D99" s="8"/>
      <c r="E99" s="8" t="s">
        <v>2365</v>
      </c>
      <c r="F99" s="8" t="s">
        <v>19</v>
      </c>
      <c r="G99" s="8" t="s">
        <v>2</v>
      </c>
      <c r="H99" s="8" t="s">
        <v>2</v>
      </c>
      <c r="I99" s="8" t="s">
        <v>2</v>
      </c>
      <c r="J99" s="8" t="s">
        <v>2366</v>
      </c>
    </row>
    <row r="100" spans="1:10" x14ac:dyDescent="0.25" outlineLevel="4" collapsed="1">
      <c r="A100" s="7" t="s">
        <v>15</v>
      </c>
      <c r="B100" s="7" t="s">
        <v>64</v>
      </c>
      <c r="C100" s="7" t="s">
        <v>2</v>
      </c>
      <c r="D100" s="7"/>
      <c r="E100" s="7" t="s">
        <v>2367</v>
      </c>
      <c r="F100" s="7" t="s">
        <v>19</v>
      </c>
      <c r="G100" s="7">
        <v>1</v>
      </c>
      <c r="H100" s="7" t="s">
        <v>2</v>
      </c>
      <c r="I100" s="7" t="s">
        <v>2</v>
      </c>
      <c r="J100" s="7" t="s">
        <v>2368</v>
      </c>
    </row>
    <row r="101" spans="1:10" x14ac:dyDescent="0.25" outlineLevel="4" collapsed="1">
      <c r="A101" s="7" t="s">
        <v>15</v>
      </c>
      <c r="B101" s="7" t="s">
        <v>64</v>
      </c>
      <c r="C101" s="7" t="s">
        <v>2</v>
      </c>
      <c r="D101" s="7"/>
      <c r="E101" s="7" t="s">
        <v>2369</v>
      </c>
      <c r="F101" s="7" t="s">
        <v>19</v>
      </c>
      <c r="G101" s="7">
        <v>1</v>
      </c>
      <c r="H101" s="7" t="s">
        <v>2</v>
      </c>
      <c r="I101" s="7" t="s">
        <v>2</v>
      </c>
      <c r="J101" s="7" t="s">
        <v>2370</v>
      </c>
    </row>
    <row r="102" spans="1:10" x14ac:dyDescent="0.25" outlineLevel="4" collapsed="1">
      <c r="A102" s="8" t="s">
        <v>15</v>
      </c>
      <c r="B102" s="9" t="s">
        <v>2371</v>
      </c>
      <c r="C102" s="8" t="s">
        <v>2</v>
      </c>
      <c r="D102" s="8"/>
      <c r="E102" s="8" t="s">
        <v>2372</v>
      </c>
      <c r="F102" s="8" t="s">
        <v>15</v>
      </c>
      <c r="G102" s="8" t="s">
        <v>2</v>
      </c>
      <c r="H102" s="8" t="s">
        <v>2</v>
      </c>
      <c r="I102" s="8" t="s">
        <v>2</v>
      </c>
      <c r="J102" s="8" t="s">
        <v>2373</v>
      </c>
    </row>
    <row r="103" spans="1:10" x14ac:dyDescent="0.25" outlineLevel="5" collapsed="1">
      <c r="A103" s="7" t="s">
        <v>15</v>
      </c>
      <c r="B103" s="7" t="s">
        <v>64</v>
      </c>
      <c r="C103" s="7" t="s">
        <v>2</v>
      </c>
      <c r="D103" s="7"/>
      <c r="E103" s="7" t="s">
        <v>2899</v>
      </c>
      <c r="F103" s="7" t="s">
        <v>19</v>
      </c>
      <c r="G103" s="7">
        <v>1</v>
      </c>
      <c r="H103" s="7" t="s">
        <v>2</v>
      </c>
      <c r="I103" s="7" t="s">
        <v>2</v>
      </c>
      <c r="J103" s="7" t="s">
        <v>2900</v>
      </c>
    </row>
    <row r="104" spans="1:10" x14ac:dyDescent="0.25" outlineLevel="5" collapsed="1">
      <c r="A104" s="7" t="s">
        <v>15</v>
      </c>
      <c r="B104" s="7" t="s">
        <v>64</v>
      </c>
      <c r="C104" s="7" t="s">
        <v>2</v>
      </c>
      <c r="D104" s="7"/>
      <c r="E104" s="7" t="s">
        <v>2901</v>
      </c>
      <c r="F104" s="7" t="s">
        <v>19</v>
      </c>
      <c r="G104" s="7">
        <v>1</v>
      </c>
      <c r="H104" s="7" t="s">
        <v>2</v>
      </c>
      <c r="I104" s="7" t="s">
        <v>2</v>
      </c>
      <c r="J104" s="7" t="s">
        <v>2902</v>
      </c>
    </row>
    <row r="105" spans="1:10" x14ac:dyDescent="0.25" outlineLevel="5" collapsed="1">
      <c r="A105" s="7" t="s">
        <v>15</v>
      </c>
      <c r="B105" s="7" t="s">
        <v>64</v>
      </c>
      <c r="C105" s="7" t="s">
        <v>2</v>
      </c>
      <c r="D105" s="7"/>
      <c r="E105" s="7" t="s">
        <v>2903</v>
      </c>
      <c r="F105" s="7" t="s">
        <v>19</v>
      </c>
      <c r="G105" s="7">
        <v>1</v>
      </c>
      <c r="H105" s="7" t="s">
        <v>2</v>
      </c>
      <c r="I105" s="7" t="s">
        <v>2</v>
      </c>
      <c r="J105" s="7" t="s">
        <v>2904</v>
      </c>
    </row>
    <row r="106" spans="1:10" x14ac:dyDescent="0.25" outlineLevel="5" collapsed="1">
      <c r="A106" s="7" t="s">
        <v>15</v>
      </c>
      <c r="B106" s="7" t="s">
        <v>64</v>
      </c>
      <c r="C106" s="7" t="s">
        <v>2</v>
      </c>
      <c r="D106" s="7"/>
      <c r="E106" s="7" t="s">
        <v>2905</v>
      </c>
      <c r="F106" s="7" t="s">
        <v>19</v>
      </c>
      <c r="G106" s="7">
        <v>1</v>
      </c>
      <c r="H106" s="7" t="s">
        <v>2</v>
      </c>
      <c r="I106" s="7" t="s">
        <v>2</v>
      </c>
      <c r="J106" s="7" t="s">
        <v>2906</v>
      </c>
    </row>
    <row r="107" spans="1:10" x14ac:dyDescent="0.25" outlineLevel="5" collapsed="1">
      <c r="A107" s="7" t="s">
        <v>15</v>
      </c>
      <c r="B107" s="7" t="s">
        <v>64</v>
      </c>
      <c r="C107" s="7" t="s">
        <v>2</v>
      </c>
      <c r="D107" s="7"/>
      <c r="E107" s="7" t="s">
        <v>2907</v>
      </c>
      <c r="F107" s="7" t="s">
        <v>19</v>
      </c>
      <c r="G107" s="7">
        <v>1</v>
      </c>
      <c r="H107" s="7" t="s">
        <v>2</v>
      </c>
      <c r="I107" s="7" t="s">
        <v>2</v>
      </c>
      <c r="J107" s="7" t="s">
        <v>2908</v>
      </c>
    </row>
    <row r="108" spans="1:10" x14ac:dyDescent="0.25" outlineLevel="3" collapsed="1">
      <c r="A108" s="7" t="s">
        <v>15</v>
      </c>
      <c r="B108" s="7" t="s">
        <v>64</v>
      </c>
      <c r="C108" s="7" t="s">
        <v>2</v>
      </c>
      <c r="D108" s="7"/>
      <c r="E108" s="7" t="s">
        <v>2374</v>
      </c>
      <c r="F108" s="7" t="s">
        <v>19</v>
      </c>
      <c r="G108" s="7">
        <v>1</v>
      </c>
      <c r="H108" s="7" t="s">
        <v>2</v>
      </c>
      <c r="I108" s="7" t="s">
        <v>2</v>
      </c>
      <c r="J108" s="7" t="s">
        <v>2375</v>
      </c>
    </row>
    <row r="109" spans="1:10" x14ac:dyDescent="0.25" outlineLevel="3" collapsed="1">
      <c r="A109" s="7" t="s">
        <v>15</v>
      </c>
      <c r="B109" s="7" t="s">
        <v>64</v>
      </c>
      <c r="C109" s="7" t="s">
        <v>2</v>
      </c>
      <c r="D109" s="7"/>
      <c r="E109" s="7" t="s">
        <v>2376</v>
      </c>
      <c r="F109" s="7" t="s">
        <v>19</v>
      </c>
      <c r="G109" s="7">
        <v>1</v>
      </c>
      <c r="H109" s="7" t="s">
        <v>2</v>
      </c>
      <c r="I109" s="7" t="s">
        <v>2</v>
      </c>
      <c r="J109" s="7" t="s">
        <v>2377</v>
      </c>
    </row>
    <row r="110" spans="1:10" x14ac:dyDescent="0.25" outlineLevel="3" collapsed="1">
      <c r="A110" s="7" t="s">
        <v>15</v>
      </c>
      <c r="B110" s="7" t="s">
        <v>64</v>
      </c>
      <c r="C110" s="7" t="s">
        <v>2</v>
      </c>
      <c r="D110" s="7"/>
      <c r="E110" s="7" t="s">
        <v>2378</v>
      </c>
      <c r="F110" s="7" t="s">
        <v>19</v>
      </c>
      <c r="G110" s="7">
        <v>1</v>
      </c>
      <c r="H110" s="7" t="s">
        <v>2</v>
      </c>
      <c r="I110" s="7" t="s">
        <v>2</v>
      </c>
      <c r="J110" s="7" t="s">
        <v>2379</v>
      </c>
    </row>
    <row r="111" spans="1:10" x14ac:dyDescent="0.25" outlineLevel="3" collapsed="1">
      <c r="A111" s="7" t="s">
        <v>15</v>
      </c>
      <c r="B111" s="7" t="s">
        <v>64</v>
      </c>
      <c r="C111" s="7" t="s">
        <v>2</v>
      </c>
      <c r="D111" s="7"/>
      <c r="E111" s="7" t="s">
        <v>2380</v>
      </c>
      <c r="F111" s="7" t="s">
        <v>19</v>
      </c>
      <c r="G111" s="7">
        <v>1</v>
      </c>
      <c r="H111" s="7" t="s">
        <v>2</v>
      </c>
      <c r="I111" s="7" t="s">
        <v>2</v>
      </c>
      <c r="J111" s="7" t="s">
        <v>2381</v>
      </c>
    </row>
    <row r="112" spans="1:10" x14ac:dyDescent="0.25" outlineLevel="2" collapsed="1">
      <c r="A112" s="8" t="s">
        <v>15</v>
      </c>
      <c r="B112" s="9" t="s">
        <v>2382</v>
      </c>
      <c r="C112" s="8" t="s">
        <v>2</v>
      </c>
      <c r="D112" s="8"/>
      <c r="E112" s="8" t="s">
        <v>2383</v>
      </c>
      <c r="F112" s="8" t="s">
        <v>19</v>
      </c>
      <c r="G112" s="8" t="s">
        <v>2</v>
      </c>
      <c r="H112" s="8" t="s">
        <v>2</v>
      </c>
      <c r="I112" s="8" t="s">
        <v>2</v>
      </c>
      <c r="J112" s="8" t="s">
        <v>2384</v>
      </c>
    </row>
    <row r="113" spans="1:10" x14ac:dyDescent="0.25" outlineLevel="3" collapsed="1">
      <c r="A113" s="7" t="s">
        <v>15</v>
      </c>
      <c r="B113" s="7" t="s">
        <v>16</v>
      </c>
      <c r="C113" s="10" t="s">
        <v>2385</v>
      </c>
      <c r="D113" s="7"/>
      <c r="E113" s="7" t="s">
        <v>2386</v>
      </c>
      <c r="F113" s="7" t="s">
        <v>19</v>
      </c>
      <c r="G113" s="7" t="s">
        <v>2387</v>
      </c>
      <c r="H113" s="7" t="s">
        <v>2</v>
      </c>
      <c r="I113" s="7" t="s">
        <v>2</v>
      </c>
      <c r="J113" s="7" t="s">
        <v>2388</v>
      </c>
    </row>
    <row r="114" spans="1:10" x14ac:dyDescent="0.25" outlineLevel="3" collapsed="1">
      <c r="A114" s="8" t="s">
        <v>19</v>
      </c>
      <c r="B114" s="9" t="s">
        <v>2389</v>
      </c>
      <c r="C114" s="8" t="s">
        <v>2</v>
      </c>
      <c r="D114" s="8">
        <f>EXACT(G113,"Direct Method")</f>
      </c>
      <c r="E114" s="8" t="s">
        <v>2387</v>
      </c>
      <c r="F114" s="8" t="s">
        <v>15</v>
      </c>
      <c r="G114" s="8" t="s">
        <v>2</v>
      </c>
      <c r="H114" s="8" t="s">
        <v>2</v>
      </c>
      <c r="I114" s="8" t="s">
        <v>2</v>
      </c>
      <c r="J114" s="8" t="s">
        <v>2390</v>
      </c>
    </row>
    <row r="115" spans="1:10" x14ac:dyDescent="0.25" outlineLevel="4" collapsed="1">
      <c r="A115" s="8" t="s">
        <v>15</v>
      </c>
      <c r="B115" s="9" t="s">
        <v>2391</v>
      </c>
      <c r="C115" s="8" t="s">
        <v>2</v>
      </c>
      <c r="D115" s="8"/>
      <c r="E115" s="8" t="s">
        <v>2392</v>
      </c>
      <c r="F115" s="8" t="s">
        <v>15</v>
      </c>
      <c r="G115" s="8" t="s">
        <v>2</v>
      </c>
      <c r="H115" s="8" t="s">
        <v>2</v>
      </c>
      <c r="I115" s="8" t="s">
        <v>2</v>
      </c>
      <c r="J115" s="8" t="s">
        <v>2393</v>
      </c>
    </row>
    <row r="116" spans="1:10" x14ac:dyDescent="0.25" outlineLevel="5" collapsed="1">
      <c r="A116" s="7" t="s">
        <v>15</v>
      </c>
      <c r="B116" s="7" t="s">
        <v>64</v>
      </c>
      <c r="C116" s="7" t="s">
        <v>2</v>
      </c>
      <c r="D116" s="7"/>
      <c r="E116" s="7" t="s">
        <v>2769</v>
      </c>
      <c r="F116" s="7" t="s">
        <v>19</v>
      </c>
      <c r="G116" s="7">
        <v>1</v>
      </c>
      <c r="H116" s="7" t="s">
        <v>2</v>
      </c>
      <c r="I116" s="7" t="s">
        <v>2</v>
      </c>
      <c r="J116" s="7" t="s">
        <v>2770</v>
      </c>
    </row>
    <row r="117" spans="1:10" x14ac:dyDescent="0.25" outlineLevel="5" collapsed="1">
      <c r="A117" s="7" t="s">
        <v>15</v>
      </c>
      <c r="B117" s="7" t="s">
        <v>64</v>
      </c>
      <c r="C117" s="7" t="s">
        <v>2</v>
      </c>
      <c r="D117" s="7"/>
      <c r="E117" s="7" t="s">
        <v>2771</v>
      </c>
      <c r="F117" s="7" t="s">
        <v>19</v>
      </c>
      <c r="G117" s="7">
        <v>1</v>
      </c>
      <c r="H117" s="7" t="s">
        <v>2</v>
      </c>
      <c r="I117" s="7" t="s">
        <v>2</v>
      </c>
      <c r="J117" s="7" t="s">
        <v>2772</v>
      </c>
    </row>
    <row r="118" spans="1:10" x14ac:dyDescent="0.25" outlineLevel="5" collapsed="1">
      <c r="A118" s="7" t="s">
        <v>15</v>
      </c>
      <c r="B118" s="7" t="s">
        <v>64</v>
      </c>
      <c r="C118" s="7" t="s">
        <v>2</v>
      </c>
      <c r="D118" s="7"/>
      <c r="E118" s="7" t="s">
        <v>2773</v>
      </c>
      <c r="F118" s="7" t="s">
        <v>19</v>
      </c>
      <c r="G118" s="7">
        <v>1</v>
      </c>
      <c r="H118" s="7" t="s">
        <v>2</v>
      </c>
      <c r="I118" s="7" t="s">
        <v>2</v>
      </c>
      <c r="J118" s="7" t="s">
        <v>2774</v>
      </c>
    </row>
    <row r="119" spans="1:10" x14ac:dyDescent="0.25" outlineLevel="3" collapsed="1">
      <c r="A119" s="8" t="s">
        <v>19</v>
      </c>
      <c r="B119" s="9" t="s">
        <v>2394</v>
      </c>
      <c r="C119" s="8" t="s">
        <v>2</v>
      </c>
      <c r="D119" s="8">
        <f>EXACT(G113,"Indirect method (stationary equipment)")</f>
      </c>
      <c r="E119" s="8" t="s">
        <v>2395</v>
      </c>
      <c r="F119" s="8" t="s">
        <v>15</v>
      </c>
      <c r="G119" s="8" t="s">
        <v>2</v>
      </c>
      <c r="H119" s="8" t="s">
        <v>2</v>
      </c>
      <c r="I119" s="8" t="s">
        <v>2</v>
      </c>
      <c r="J119" s="8" t="s">
        <v>2396</v>
      </c>
    </row>
    <row r="120" spans="1:10" x14ac:dyDescent="0.25" outlineLevel="4" collapsed="1">
      <c r="A120" s="8" t="s">
        <v>15</v>
      </c>
      <c r="B120" s="9" t="s">
        <v>2397</v>
      </c>
      <c r="C120" s="8" t="s">
        <v>2</v>
      </c>
      <c r="D120" s="8"/>
      <c r="E120" s="8" t="s">
        <v>2398</v>
      </c>
      <c r="F120" s="8" t="s">
        <v>15</v>
      </c>
      <c r="G120" s="8" t="s">
        <v>2</v>
      </c>
      <c r="H120" s="8" t="s">
        <v>2</v>
      </c>
      <c r="I120" s="8" t="s">
        <v>2</v>
      </c>
      <c r="J120" s="8" t="s">
        <v>2399</v>
      </c>
    </row>
    <row r="121" spans="1:10" x14ac:dyDescent="0.25" outlineLevel="5" collapsed="1">
      <c r="A121" s="7" t="s">
        <v>15</v>
      </c>
      <c r="B121" s="7" t="s">
        <v>64</v>
      </c>
      <c r="C121" s="7" t="s">
        <v>2</v>
      </c>
      <c r="D121" s="7"/>
      <c r="E121" s="7" t="s">
        <v>2775</v>
      </c>
      <c r="F121" s="7" t="s">
        <v>19</v>
      </c>
      <c r="G121" s="7">
        <v>1</v>
      </c>
      <c r="H121" s="7" t="s">
        <v>2</v>
      </c>
      <c r="I121" s="7" t="s">
        <v>2</v>
      </c>
      <c r="J121" s="7" t="s">
        <v>2776</v>
      </c>
    </row>
    <row r="122" spans="1:10" x14ac:dyDescent="0.25" outlineLevel="5" collapsed="1">
      <c r="A122" s="7" t="s">
        <v>15</v>
      </c>
      <c r="B122" s="7" t="s">
        <v>64</v>
      </c>
      <c r="C122" s="7" t="s">
        <v>2</v>
      </c>
      <c r="D122" s="7"/>
      <c r="E122" s="7" t="s">
        <v>2777</v>
      </c>
      <c r="F122" s="7" t="s">
        <v>19</v>
      </c>
      <c r="G122" s="7">
        <v>1</v>
      </c>
      <c r="H122" s="7" t="s">
        <v>2</v>
      </c>
      <c r="I122" s="7" t="s">
        <v>2</v>
      </c>
      <c r="J122" s="7" t="s">
        <v>2778</v>
      </c>
    </row>
    <row r="123" spans="1:10" x14ac:dyDescent="0.25" outlineLevel="5" collapsed="1">
      <c r="A123" s="7" t="s">
        <v>15</v>
      </c>
      <c r="B123" s="7" t="s">
        <v>64</v>
      </c>
      <c r="C123" s="7" t="s">
        <v>2</v>
      </c>
      <c r="D123" s="7"/>
      <c r="E123" s="7" t="s">
        <v>2779</v>
      </c>
      <c r="F123" s="7" t="s">
        <v>19</v>
      </c>
      <c r="G123" s="7">
        <v>1</v>
      </c>
      <c r="H123" s="7" t="s">
        <v>2</v>
      </c>
      <c r="I123" s="7" t="s">
        <v>2</v>
      </c>
      <c r="J123" s="7" t="s">
        <v>2780</v>
      </c>
    </row>
    <row r="124" spans="1:10" x14ac:dyDescent="0.25" outlineLevel="5" collapsed="1">
      <c r="A124" s="7" t="s">
        <v>15</v>
      </c>
      <c r="B124" s="7" t="s">
        <v>64</v>
      </c>
      <c r="C124" s="7" t="s">
        <v>2</v>
      </c>
      <c r="D124" s="7"/>
      <c r="E124" s="7" t="s">
        <v>2781</v>
      </c>
      <c r="F124" s="7" t="s">
        <v>19</v>
      </c>
      <c r="G124" s="7">
        <v>1</v>
      </c>
      <c r="H124" s="7" t="s">
        <v>2</v>
      </c>
      <c r="I124" s="7" t="s">
        <v>2</v>
      </c>
      <c r="J124" s="7" t="s">
        <v>2772</v>
      </c>
    </row>
    <row r="125" spans="1:10" x14ac:dyDescent="0.25" outlineLevel="5" collapsed="1">
      <c r="A125" s="7" t="s">
        <v>15</v>
      </c>
      <c r="B125" s="7" t="s">
        <v>64</v>
      </c>
      <c r="C125" s="7" t="s">
        <v>2</v>
      </c>
      <c r="D125" s="7"/>
      <c r="E125" s="7" t="s">
        <v>2773</v>
      </c>
      <c r="F125" s="7" t="s">
        <v>19</v>
      </c>
      <c r="G125" s="7">
        <v>1</v>
      </c>
      <c r="H125" s="7" t="s">
        <v>2</v>
      </c>
      <c r="I125" s="7" t="s">
        <v>2</v>
      </c>
      <c r="J125" s="7" t="s">
        <v>2774</v>
      </c>
    </row>
    <row r="126" spans="1:10" x14ac:dyDescent="0.25" outlineLevel="3" collapsed="1">
      <c r="A126" s="8" t="s">
        <v>19</v>
      </c>
      <c r="B126" s="9" t="s">
        <v>2400</v>
      </c>
      <c r="C126" s="8" t="s">
        <v>2</v>
      </c>
      <c r="D126" s="8">
        <f>EXACT(G113,"Indirect method (For vehicles)")</f>
      </c>
      <c r="E126" s="8" t="s">
        <v>2401</v>
      </c>
      <c r="F126" s="8" t="s">
        <v>15</v>
      </c>
      <c r="G126" s="8" t="s">
        <v>2</v>
      </c>
      <c r="H126" s="8" t="s">
        <v>2</v>
      </c>
      <c r="I126" s="8" t="s">
        <v>2</v>
      </c>
      <c r="J126" s="8" t="s">
        <v>2402</v>
      </c>
    </row>
    <row r="127" spans="1:10" x14ac:dyDescent="0.25" outlineLevel="4" collapsed="1">
      <c r="A127" s="7" t="s">
        <v>15</v>
      </c>
      <c r="B127" s="7" t="s">
        <v>16</v>
      </c>
      <c r="C127" s="10" t="s">
        <v>2403</v>
      </c>
      <c r="D127" s="7"/>
      <c r="E127" s="7" t="s">
        <v>2404</v>
      </c>
      <c r="F127" s="7" t="s">
        <v>19</v>
      </c>
      <c r="G127" s="7" t="s">
        <v>2405</v>
      </c>
      <c r="H127" s="7" t="s">
        <v>2</v>
      </c>
      <c r="I127" s="7" t="s">
        <v>2</v>
      </c>
      <c r="J127" s="7" t="s">
        <v>2406</v>
      </c>
    </row>
    <row r="128" spans="1:10" x14ac:dyDescent="0.25" outlineLevel="4" collapsed="1">
      <c r="A128" s="8" t="s">
        <v>15</v>
      </c>
      <c r="B128" s="9" t="s">
        <v>2401</v>
      </c>
      <c r="C128" s="8" t="s">
        <v>2</v>
      </c>
      <c r="D128" s="8"/>
      <c r="E128" s="8" t="s">
        <v>2398</v>
      </c>
      <c r="F128" s="8" t="s">
        <v>15</v>
      </c>
      <c r="G128" s="8" t="s">
        <v>2</v>
      </c>
      <c r="H128" s="8" t="s">
        <v>2</v>
      </c>
      <c r="I128" s="8" t="s">
        <v>2</v>
      </c>
      <c r="J128" s="8" t="s">
        <v>2407</v>
      </c>
    </row>
    <row r="129" spans="1:10" x14ac:dyDescent="0.25" outlineLevel="5" collapsed="1">
      <c r="A129" s="7" t="s">
        <v>15</v>
      </c>
      <c r="B129" s="7" t="s">
        <v>64</v>
      </c>
      <c r="C129" s="7" t="s">
        <v>2</v>
      </c>
      <c r="D129" s="7"/>
      <c r="E129" s="7" t="s">
        <v>2782</v>
      </c>
      <c r="F129" s="7" t="s">
        <v>19</v>
      </c>
      <c r="G129" s="7">
        <v>1</v>
      </c>
      <c r="H129" s="7" t="s">
        <v>2</v>
      </c>
      <c r="I129" s="7" t="s">
        <v>2</v>
      </c>
      <c r="J129" s="7" t="s">
        <v>2783</v>
      </c>
    </row>
    <row r="130" spans="1:10" x14ac:dyDescent="0.25" outlineLevel="5" collapsed="1">
      <c r="A130" s="7" t="s">
        <v>15</v>
      </c>
      <c r="B130" s="7" t="s">
        <v>64</v>
      </c>
      <c r="C130" s="7" t="s">
        <v>2</v>
      </c>
      <c r="D130" s="7"/>
      <c r="E130" s="7" t="s">
        <v>2784</v>
      </c>
      <c r="F130" s="7" t="s">
        <v>19</v>
      </c>
      <c r="G130" s="7">
        <v>1</v>
      </c>
      <c r="H130" s="7" t="s">
        <v>2</v>
      </c>
      <c r="I130" s="7" t="s">
        <v>2</v>
      </c>
      <c r="J130" s="7" t="s">
        <v>2785</v>
      </c>
    </row>
    <row r="131" spans="1:10" x14ac:dyDescent="0.25" outlineLevel="5" collapsed="1">
      <c r="A131" s="7" t="s">
        <v>15</v>
      </c>
      <c r="B131" s="7" t="s">
        <v>64</v>
      </c>
      <c r="C131" s="7" t="s">
        <v>2</v>
      </c>
      <c r="D131" s="7"/>
      <c r="E131" s="7" t="s">
        <v>2786</v>
      </c>
      <c r="F131" s="7" t="s">
        <v>19</v>
      </c>
      <c r="G131" s="7">
        <v>1</v>
      </c>
      <c r="H131" s="7" t="s">
        <v>2</v>
      </c>
      <c r="I131" s="7" t="s">
        <v>2</v>
      </c>
      <c r="J131" s="7" t="s">
        <v>2787</v>
      </c>
    </row>
    <row r="132" spans="1:10" x14ac:dyDescent="0.25" outlineLevel="5" collapsed="1">
      <c r="A132" s="7" t="s">
        <v>15</v>
      </c>
      <c r="B132" s="7" t="s">
        <v>64</v>
      </c>
      <c r="C132" s="7" t="s">
        <v>2</v>
      </c>
      <c r="D132" s="7"/>
      <c r="E132" s="7" t="s">
        <v>2788</v>
      </c>
      <c r="F132" s="7" t="s">
        <v>19</v>
      </c>
      <c r="G132" s="7">
        <v>1</v>
      </c>
      <c r="H132" s="7" t="s">
        <v>2</v>
      </c>
      <c r="I132" s="7" t="s">
        <v>2</v>
      </c>
      <c r="J132" s="7" t="s">
        <v>2789</v>
      </c>
    </row>
    <row r="133" spans="1:10" x14ac:dyDescent="0.25" outlineLevel="5" collapsed="1">
      <c r="A133" s="7" t="s">
        <v>15</v>
      </c>
      <c r="B133" s="7" t="s">
        <v>64</v>
      </c>
      <c r="C133" s="7" t="s">
        <v>2</v>
      </c>
      <c r="D133" s="7"/>
      <c r="E133" s="7" t="s">
        <v>2771</v>
      </c>
      <c r="F133" s="7" t="s">
        <v>19</v>
      </c>
      <c r="G133" s="7">
        <v>1</v>
      </c>
      <c r="H133" s="7" t="s">
        <v>2</v>
      </c>
      <c r="I133" s="7" t="s">
        <v>2</v>
      </c>
      <c r="J133" s="7" t="s">
        <v>2772</v>
      </c>
    </row>
    <row r="134" spans="1:10" x14ac:dyDescent="0.25" outlineLevel="5" collapsed="1">
      <c r="A134" s="7" t="s">
        <v>15</v>
      </c>
      <c r="B134" s="7" t="s">
        <v>64</v>
      </c>
      <c r="C134" s="7" t="s">
        <v>2</v>
      </c>
      <c r="D134" s="7"/>
      <c r="E134" s="7" t="s">
        <v>2773</v>
      </c>
      <c r="F134" s="7" t="s">
        <v>19</v>
      </c>
      <c r="G134" s="7">
        <v>1</v>
      </c>
      <c r="H134" s="7" t="s">
        <v>2</v>
      </c>
      <c r="I134" s="7" t="s">
        <v>2</v>
      </c>
      <c r="J134" s="7" t="s">
        <v>2774</v>
      </c>
    </row>
    <row r="135" spans="1:10" x14ac:dyDescent="0.25" outlineLevel="3" collapsed="1">
      <c r="A135" s="7" t="s">
        <v>15</v>
      </c>
      <c r="B135" s="7" t="s">
        <v>64</v>
      </c>
      <c r="C135" s="7" t="s">
        <v>2</v>
      </c>
      <c r="D135" s="7"/>
      <c r="E135" s="7" t="s">
        <v>2408</v>
      </c>
      <c r="F135" s="7" t="s">
        <v>19</v>
      </c>
      <c r="G135" s="7">
        <v>1</v>
      </c>
      <c r="H135" s="7" t="s">
        <v>2</v>
      </c>
      <c r="I135" s="7" t="s">
        <v>2</v>
      </c>
      <c r="J135" s="7" t="s">
        <v>2409</v>
      </c>
    </row>
    <row r="136" spans="1:10" x14ac:dyDescent="0.25" outlineLevel="2" collapsed="1">
      <c r="A136" s="8" t="s">
        <v>15</v>
      </c>
      <c r="B136" s="9" t="s">
        <v>2410</v>
      </c>
      <c r="C136" s="8" t="s">
        <v>2</v>
      </c>
      <c r="D136" s="8"/>
      <c r="E136" s="8" t="s">
        <v>2411</v>
      </c>
      <c r="F136" s="8" t="s">
        <v>19</v>
      </c>
      <c r="G136" s="8" t="s">
        <v>2</v>
      </c>
      <c r="H136" s="8" t="s">
        <v>2</v>
      </c>
      <c r="I136" s="8" t="s">
        <v>2</v>
      </c>
      <c r="J136" s="8" t="s">
        <v>2412</v>
      </c>
    </row>
    <row r="137" spans="1:10" x14ac:dyDescent="0.25" outlineLevel="3" collapsed="1">
      <c r="A137" s="7" t="s">
        <v>15</v>
      </c>
      <c r="B137" s="7" t="s">
        <v>16</v>
      </c>
      <c r="C137" s="10" t="s">
        <v>2413</v>
      </c>
      <c r="D137" s="7"/>
      <c r="E137" s="7" t="s">
        <v>2414</v>
      </c>
      <c r="F137" s="7" t="s">
        <v>19</v>
      </c>
      <c r="G137" s="7" t="s">
        <v>2415</v>
      </c>
      <c r="H137" s="7" t="s">
        <v>2</v>
      </c>
      <c r="I137" s="7" t="s">
        <v>2</v>
      </c>
      <c r="J137" s="7" t="s">
        <v>2414</v>
      </c>
    </row>
    <row r="138" spans="1:10" x14ac:dyDescent="0.25" outlineLevel="3" collapsed="1">
      <c r="A138" s="7" t="s">
        <v>15</v>
      </c>
      <c r="B138" s="7" t="s">
        <v>16</v>
      </c>
      <c r="C138" s="10" t="s">
        <v>2416</v>
      </c>
      <c r="D138" s="7"/>
      <c r="E138" s="7" t="s">
        <v>2417</v>
      </c>
      <c r="F138" s="7" t="s">
        <v>19</v>
      </c>
      <c r="G138" s="7" t="s">
        <v>2418</v>
      </c>
      <c r="H138" s="7" t="s">
        <v>2</v>
      </c>
      <c r="I138" s="7" t="s">
        <v>2</v>
      </c>
      <c r="J138" s="7" t="s">
        <v>2419</v>
      </c>
    </row>
    <row r="139" spans="1:10" x14ac:dyDescent="0.25" outlineLevel="3" collapsed="1">
      <c r="A139" s="7" t="s">
        <v>15</v>
      </c>
      <c r="B139" s="7" t="s">
        <v>64</v>
      </c>
      <c r="C139" s="7" t="s">
        <v>2</v>
      </c>
      <c r="D139" s="7"/>
      <c r="E139" s="7" t="s">
        <v>2420</v>
      </c>
      <c r="F139" s="7" t="s">
        <v>19</v>
      </c>
      <c r="G139" s="7">
        <v>100</v>
      </c>
      <c r="H139" s="7" t="s">
        <v>2</v>
      </c>
      <c r="I139" s="7" t="s">
        <v>2</v>
      </c>
      <c r="J139" s="7" t="s">
        <v>2421</v>
      </c>
    </row>
    <row r="140" spans="1:10" x14ac:dyDescent="0.25" outlineLevel="3" collapsed="1">
      <c r="A140" s="7" t="s">
        <v>15</v>
      </c>
      <c r="B140" s="7" t="s">
        <v>64</v>
      </c>
      <c r="C140" s="7" t="s">
        <v>2</v>
      </c>
      <c r="D140" s="7"/>
      <c r="E140" s="7" t="s">
        <v>2422</v>
      </c>
      <c r="F140" s="7" t="s">
        <v>19</v>
      </c>
      <c r="G140" s="7">
        <v>1</v>
      </c>
      <c r="H140" s="7" t="s">
        <v>2</v>
      </c>
      <c r="I140" s="7" t="s">
        <v>2</v>
      </c>
      <c r="J140" s="7" t="s">
        <v>2423</v>
      </c>
    </row>
    <row r="141" spans="1:10" x14ac:dyDescent="0.25" outlineLevel="3" collapsed="1">
      <c r="A141" s="7" t="s">
        <v>15</v>
      </c>
      <c r="B141" s="7" t="s">
        <v>295</v>
      </c>
      <c r="C141" s="7" t="s">
        <v>2</v>
      </c>
      <c r="D141" s="7"/>
      <c r="E141" s="7" t="s">
        <v>1882</v>
      </c>
      <c r="F141" s="7" t="s">
        <v>19</v>
      </c>
      <c r="G141" s="7" t="b">
        <v>1</v>
      </c>
      <c r="H141" s="7" t="s">
        <v>2</v>
      </c>
      <c r="I141" s="7" t="s">
        <v>2</v>
      </c>
      <c r="J141" s="7" t="s">
        <v>2424</v>
      </c>
    </row>
    <row r="142" spans="1:10" x14ac:dyDescent="0.25" outlineLevel="3" collapsed="1">
      <c r="A142" s="7" t="s">
        <v>19</v>
      </c>
      <c r="B142" s="7" t="s">
        <v>64</v>
      </c>
      <c r="C142" s="7" t="s">
        <v>2</v>
      </c>
      <c r="D142" s="7">
        <f>EXACT(G141,true)</f>
      </c>
      <c r="E142" s="7" t="s">
        <v>2425</v>
      </c>
      <c r="F142" s="7" t="s">
        <v>19</v>
      </c>
      <c r="G142" s="7">
        <v>1</v>
      </c>
      <c r="H142" s="7" t="s">
        <v>2</v>
      </c>
      <c r="I142" s="7" t="s">
        <v>2</v>
      </c>
      <c r="J142" s="7" t="s">
        <v>2426</v>
      </c>
    </row>
    <row r="143" spans="1:10" x14ac:dyDescent="0.25" outlineLevel="3" collapsed="1">
      <c r="A143" s="7" t="s">
        <v>19</v>
      </c>
      <c r="B143" s="7" t="s">
        <v>64</v>
      </c>
      <c r="C143" s="7" t="s">
        <v>2</v>
      </c>
      <c r="D143" s="7">
        <f>EXACT(G141,true)</f>
      </c>
      <c r="E143" s="7" t="s">
        <v>2427</v>
      </c>
      <c r="F143" s="7" t="s">
        <v>19</v>
      </c>
      <c r="G143" s="7">
        <v>1</v>
      </c>
      <c r="H143" s="7" t="s">
        <v>2</v>
      </c>
      <c r="I143" s="7" t="s">
        <v>2</v>
      </c>
      <c r="J143" s="7" t="s">
        <v>2428</v>
      </c>
    </row>
    <row r="144" spans="1:10" x14ac:dyDescent="0.25" outlineLevel="3" collapsed="1">
      <c r="A144" s="7" t="s">
        <v>19</v>
      </c>
      <c r="B144" s="7" t="s">
        <v>16</v>
      </c>
      <c r="C144" s="10" t="s">
        <v>2429</v>
      </c>
      <c r="D144" s="7">
        <f>EXACT(G141,true)</f>
      </c>
      <c r="E144" s="7" t="s">
        <v>942</v>
      </c>
      <c r="F144" s="7" t="s">
        <v>19</v>
      </c>
      <c r="G144" s="7" t="s">
        <v>2430</v>
      </c>
      <c r="H144" s="7" t="s">
        <v>2</v>
      </c>
      <c r="I144" s="7" t="s">
        <v>2</v>
      </c>
      <c r="J144" s="7" t="s">
        <v>2431</v>
      </c>
    </row>
    <row r="145" spans="1:10" x14ac:dyDescent="0.25" outlineLevel="3" collapsed="1">
      <c r="A145" s="7" t="s">
        <v>19</v>
      </c>
      <c r="B145" s="7" t="s">
        <v>295</v>
      </c>
      <c r="C145" s="7" t="s">
        <v>2</v>
      </c>
      <c r="D145" s="7">
        <f>EXACT(G141,true)</f>
      </c>
      <c r="E145" s="7" t="s">
        <v>2432</v>
      </c>
      <c r="F145" s="7" t="s">
        <v>19</v>
      </c>
      <c r="G145" s="7" t="b">
        <v>1</v>
      </c>
      <c r="H145" s="7" t="s">
        <v>2</v>
      </c>
      <c r="I145" s="7" t="s">
        <v>2</v>
      </c>
      <c r="J145" s="7" t="s">
        <v>2433</v>
      </c>
    </row>
    <row r="146" spans="1:10" x14ac:dyDescent="0.25" outlineLevel="3" collapsed="1">
      <c r="A146" s="7" t="s">
        <v>19</v>
      </c>
      <c r="B146" s="7" t="s">
        <v>295</v>
      </c>
      <c r="C146" s="7" t="s">
        <v>2</v>
      </c>
      <c r="D146" s="7">
        <f>EXACT(G141,true)</f>
      </c>
      <c r="E146" s="7" t="s">
        <v>2434</v>
      </c>
      <c r="F146" s="7" t="s">
        <v>19</v>
      </c>
      <c r="G146" s="7" t="b">
        <v>1</v>
      </c>
      <c r="H146" s="7" t="s">
        <v>2</v>
      </c>
      <c r="I146" s="7" t="s">
        <v>2</v>
      </c>
      <c r="J146" s="7" t="s">
        <v>2435</v>
      </c>
    </row>
    <row r="147" spans="1:10" x14ac:dyDescent="0.25" outlineLevel="3" collapsed="1">
      <c r="A147" s="7" t="s">
        <v>19</v>
      </c>
      <c r="B147" s="7" t="s">
        <v>64</v>
      </c>
      <c r="C147" s="7" t="s">
        <v>2</v>
      </c>
      <c r="D147" s="7">
        <f>EXACT(G141,true)</f>
      </c>
      <c r="E147" s="7" t="s">
        <v>2436</v>
      </c>
      <c r="F147" s="7" t="s">
        <v>19</v>
      </c>
      <c r="G147" s="7">
        <v>1</v>
      </c>
      <c r="H147" s="7" t="s">
        <v>2</v>
      </c>
      <c r="I147" s="7" t="s">
        <v>2</v>
      </c>
      <c r="J147" s="7" t="s">
        <v>2437</v>
      </c>
    </row>
    <row r="148" spans="1:10" x14ac:dyDescent="0.25" outlineLevel="3" collapsed="1">
      <c r="A148" s="7" t="s">
        <v>19</v>
      </c>
      <c r="B148" s="7" t="s">
        <v>64</v>
      </c>
      <c r="C148" s="7" t="s">
        <v>2</v>
      </c>
      <c r="D148" s="7">
        <f>EXACT(G141,true)</f>
      </c>
      <c r="E148" s="7" t="s">
        <v>2438</v>
      </c>
      <c r="F148" s="7" t="s">
        <v>19</v>
      </c>
      <c r="G148" s="7">
        <v>1</v>
      </c>
      <c r="H148" s="7" t="s">
        <v>2</v>
      </c>
      <c r="I148" s="7" t="s">
        <v>2</v>
      </c>
      <c r="J148" s="7" t="s">
        <v>2439</v>
      </c>
    </row>
    <row r="149" spans="1:10" x14ac:dyDescent="0.25" outlineLevel="3" collapsed="1">
      <c r="A149" s="7" t="s">
        <v>19</v>
      </c>
      <c r="B149" s="7" t="s">
        <v>64</v>
      </c>
      <c r="C149" s="7" t="s">
        <v>2</v>
      </c>
      <c r="D149" s="7">
        <f>EXACT(G141,true)</f>
      </c>
      <c r="E149" s="7" t="s">
        <v>2440</v>
      </c>
      <c r="F149" s="7" t="s">
        <v>19</v>
      </c>
      <c r="G149" s="7">
        <v>1</v>
      </c>
      <c r="H149" s="7" t="s">
        <v>2</v>
      </c>
      <c r="I149" s="7" t="s">
        <v>2</v>
      </c>
      <c r="J149" s="7" t="s">
        <v>2441</v>
      </c>
    </row>
    <row r="150" spans="1:10" x14ac:dyDescent="0.25" outlineLevel="3" collapsed="1">
      <c r="A150" s="7" t="s">
        <v>19</v>
      </c>
      <c r="B150" s="7" t="s">
        <v>64</v>
      </c>
      <c r="C150" s="7" t="s">
        <v>2</v>
      </c>
      <c r="D150" s="7">
        <f>EXACT(G141,true)</f>
      </c>
      <c r="E150" s="7" t="s">
        <v>2442</v>
      </c>
      <c r="F150" s="7" t="s">
        <v>19</v>
      </c>
      <c r="G150" s="7">
        <v>1</v>
      </c>
      <c r="H150" s="7" t="s">
        <v>2</v>
      </c>
      <c r="I150" s="7" t="s">
        <v>2</v>
      </c>
      <c r="J150" s="7" t="s">
        <v>2443</v>
      </c>
    </row>
    <row r="151" spans="1:10" x14ac:dyDescent="0.25" outlineLevel="3" collapsed="1">
      <c r="A151" s="7" t="s">
        <v>15</v>
      </c>
      <c r="B151" s="7" t="s">
        <v>16</v>
      </c>
      <c r="C151" s="10" t="s">
        <v>2444</v>
      </c>
      <c r="D151" s="7"/>
      <c r="E151" s="7" t="s">
        <v>768</v>
      </c>
      <c r="F151" s="7" t="s">
        <v>19</v>
      </c>
      <c r="G151" s="7" t="s">
        <v>1873</v>
      </c>
      <c r="H151" s="7" t="s">
        <v>2</v>
      </c>
      <c r="I151" s="7" t="s">
        <v>2</v>
      </c>
      <c r="J151" s="7" t="s">
        <v>2445</v>
      </c>
    </row>
    <row r="152" spans="1:10" x14ac:dyDescent="0.25" outlineLevel="3" collapsed="1">
      <c r="A152" s="7" t="s">
        <v>19</v>
      </c>
      <c r="B152" s="7" t="s">
        <v>64</v>
      </c>
      <c r="C152" s="7" t="s">
        <v>2</v>
      </c>
      <c r="D152" s="7">
        <f>EXACT(G151,"Proxies")</f>
      </c>
      <c r="E152" s="7" t="s">
        <v>2446</v>
      </c>
      <c r="F152" s="7" t="s">
        <v>19</v>
      </c>
      <c r="G152" s="7">
        <v>1</v>
      </c>
      <c r="H152" s="7" t="s">
        <v>2</v>
      </c>
      <c r="I152" s="7" t="s">
        <v>2</v>
      </c>
      <c r="J152" s="7" t="s">
        <v>2447</v>
      </c>
    </row>
    <row r="153" spans="1:10" x14ac:dyDescent="0.25" outlineLevel="3" collapsed="1">
      <c r="A153" s="7" t="s">
        <v>15</v>
      </c>
      <c r="B153" s="7" t="s">
        <v>295</v>
      </c>
      <c r="C153" s="7" t="s">
        <v>2</v>
      </c>
      <c r="D153" s="7"/>
      <c r="E153" s="7" t="s">
        <v>1753</v>
      </c>
      <c r="F153" s="7" t="s">
        <v>19</v>
      </c>
      <c r="G153" s="7" t="b">
        <v>1</v>
      </c>
      <c r="H153" s="7" t="s">
        <v>2</v>
      </c>
      <c r="I153" s="7" t="s">
        <v>2</v>
      </c>
      <c r="J153" s="7" t="s">
        <v>2448</v>
      </c>
    </row>
    <row r="154" spans="1:10" x14ac:dyDescent="0.25" outlineLevel="3" collapsed="1">
      <c r="A154" s="7" t="s">
        <v>19</v>
      </c>
      <c r="B154" s="7" t="s">
        <v>64</v>
      </c>
      <c r="C154" s="7" t="s">
        <v>2</v>
      </c>
      <c r="D154" s="7">
        <f>EXACT(G153,true)</f>
      </c>
      <c r="E154" s="7" t="s">
        <v>878</v>
      </c>
      <c r="F154" s="7" t="s">
        <v>19</v>
      </c>
      <c r="G154" s="7">
        <v>1</v>
      </c>
      <c r="H154" s="7" t="s">
        <v>2</v>
      </c>
      <c r="I154" s="7" t="s">
        <v>2</v>
      </c>
      <c r="J154" s="7" t="s">
        <v>2449</v>
      </c>
    </row>
    <row r="155" spans="1:10" x14ac:dyDescent="0.25" outlineLevel="3" collapsed="1">
      <c r="A155" s="7" t="s">
        <v>19</v>
      </c>
      <c r="B155" s="7" t="s">
        <v>64</v>
      </c>
      <c r="C155" s="7" t="s">
        <v>2</v>
      </c>
      <c r="D155" s="7">
        <f>EXACT(G153,true)</f>
      </c>
      <c r="E155" s="7" t="s">
        <v>887</v>
      </c>
      <c r="F155" s="7" t="s">
        <v>19</v>
      </c>
      <c r="G155" s="7">
        <v>1</v>
      </c>
      <c r="H155" s="7" t="s">
        <v>2</v>
      </c>
      <c r="I155" s="7" t="s">
        <v>2</v>
      </c>
      <c r="J155" s="7" t="s">
        <v>2450</v>
      </c>
    </row>
    <row r="156" spans="1:10" x14ac:dyDescent="0.25" outlineLevel="3" collapsed="1">
      <c r="A156" s="7" t="s">
        <v>19</v>
      </c>
      <c r="B156" s="7" t="s">
        <v>64</v>
      </c>
      <c r="C156" s="7" t="s">
        <v>2</v>
      </c>
      <c r="D156" s="7">
        <f>EXACT(G153,true)</f>
      </c>
      <c r="E156" s="7" t="s">
        <v>888</v>
      </c>
      <c r="F156" s="7" t="s">
        <v>19</v>
      </c>
      <c r="G156" s="7">
        <v>1</v>
      </c>
      <c r="H156" s="7" t="s">
        <v>2</v>
      </c>
      <c r="I156" s="7" t="s">
        <v>2</v>
      </c>
      <c r="J156" s="7" t="s">
        <v>2451</v>
      </c>
    </row>
    <row r="157" spans="1:10" x14ac:dyDescent="0.25" outlineLevel="3" collapsed="1">
      <c r="A157" s="7" t="s">
        <v>19</v>
      </c>
      <c r="B157" s="7" t="s">
        <v>64</v>
      </c>
      <c r="C157" s="7" t="s">
        <v>2</v>
      </c>
      <c r="D157" s="7">
        <f>EXACT(G153,true)</f>
      </c>
      <c r="E157" s="7" t="s">
        <v>889</v>
      </c>
      <c r="F157" s="7" t="s">
        <v>19</v>
      </c>
      <c r="G157" s="7">
        <v>1</v>
      </c>
      <c r="H157" s="7" t="s">
        <v>2</v>
      </c>
      <c r="I157" s="7" t="s">
        <v>2</v>
      </c>
      <c r="J157" s="7" t="s">
        <v>2452</v>
      </c>
    </row>
    <row r="158" spans="1:10" x14ac:dyDescent="0.25" outlineLevel="3" collapsed="1">
      <c r="A158" s="7" t="s">
        <v>19</v>
      </c>
      <c r="B158" s="7" t="s">
        <v>64</v>
      </c>
      <c r="C158" s="7" t="s">
        <v>2</v>
      </c>
      <c r="D158" s="7">
        <f>EXACT(G153,true)</f>
      </c>
      <c r="E158" s="7" t="s">
        <v>2453</v>
      </c>
      <c r="F158" s="7" t="s">
        <v>19</v>
      </c>
      <c r="G158" s="7">
        <v>1</v>
      </c>
      <c r="H158" s="7" t="s">
        <v>2</v>
      </c>
      <c r="I158" s="7" t="s">
        <v>2</v>
      </c>
      <c r="J158" s="7" t="s">
        <v>2454</v>
      </c>
    </row>
    <row r="159" spans="1:10" x14ac:dyDescent="0.25" outlineLevel="3" collapsed="1">
      <c r="A159" s="7" t="s">
        <v>15</v>
      </c>
      <c r="B159" s="7" t="s">
        <v>64</v>
      </c>
      <c r="C159" s="7" t="s">
        <v>2</v>
      </c>
      <c r="D159" s="7"/>
      <c r="E159" s="7" t="s">
        <v>849</v>
      </c>
      <c r="F159" s="7" t="s">
        <v>19</v>
      </c>
      <c r="G159" s="7">
        <v>1</v>
      </c>
      <c r="H159" s="7" t="s">
        <v>2</v>
      </c>
      <c r="I159" s="7" t="s">
        <v>2</v>
      </c>
      <c r="J159" s="7" t="s">
        <v>849</v>
      </c>
    </row>
    <row r="160" spans="1:10" x14ac:dyDescent="0.25" outlineLevel="2" collapsed="1">
      <c r="A160" s="8" t="s">
        <v>15</v>
      </c>
      <c r="B160" s="9" t="s">
        <v>2455</v>
      </c>
      <c r="C160" s="8" t="s">
        <v>2</v>
      </c>
      <c r="D160" s="8"/>
      <c r="E160" s="8" t="s">
        <v>2456</v>
      </c>
      <c r="F160" s="8" t="s">
        <v>19</v>
      </c>
      <c r="G160" s="8" t="s">
        <v>2</v>
      </c>
      <c r="H160" s="8" t="s">
        <v>2</v>
      </c>
      <c r="I160" s="8" t="s">
        <v>2</v>
      </c>
      <c r="J160" s="8" t="s">
        <v>2457</v>
      </c>
    </row>
    <row r="161" spans="1:10" x14ac:dyDescent="0.25" outlineLevel="3" collapsed="1">
      <c r="A161" s="7" t="s">
        <v>15</v>
      </c>
      <c r="B161" s="7" t="s">
        <v>64</v>
      </c>
      <c r="C161" s="7" t="s">
        <v>2</v>
      </c>
      <c r="D161" s="7"/>
      <c r="E161" s="7" t="s">
        <v>2458</v>
      </c>
      <c r="F161" s="7" t="s">
        <v>19</v>
      </c>
      <c r="G161" s="7">
        <v>1</v>
      </c>
      <c r="H161" s="7" t="s">
        <v>2</v>
      </c>
      <c r="I161" s="7" t="s">
        <v>2</v>
      </c>
      <c r="J161" s="7" t="s">
        <v>2459</v>
      </c>
    </row>
    <row r="162" spans="1:10" x14ac:dyDescent="0.25" outlineLevel="3" collapsed="1">
      <c r="A162" s="7" t="s">
        <v>15</v>
      </c>
      <c r="B162" s="7" t="s">
        <v>64</v>
      </c>
      <c r="C162" s="7" t="s">
        <v>2</v>
      </c>
      <c r="D162" s="7"/>
      <c r="E162" s="7" t="s">
        <v>2460</v>
      </c>
      <c r="F162" s="7" t="s">
        <v>19</v>
      </c>
      <c r="G162" s="7">
        <v>1</v>
      </c>
      <c r="H162" s="7" t="s">
        <v>2</v>
      </c>
      <c r="I162" s="7" t="s">
        <v>2</v>
      </c>
      <c r="J162" s="7" t="s">
        <v>2461</v>
      </c>
    </row>
    <row r="163" spans="1:10" x14ac:dyDescent="0.25" outlineLevel="3" collapsed="1">
      <c r="A163" s="7" t="s">
        <v>15</v>
      </c>
      <c r="B163" s="7" t="s">
        <v>64</v>
      </c>
      <c r="C163" s="7" t="s">
        <v>2</v>
      </c>
      <c r="D163" s="7"/>
      <c r="E163" s="7" t="s">
        <v>2462</v>
      </c>
      <c r="F163" s="7" t="s">
        <v>19</v>
      </c>
      <c r="G163" s="7">
        <v>1</v>
      </c>
      <c r="H163" s="7" t="s">
        <v>2</v>
      </c>
      <c r="I163" s="7" t="s">
        <v>2</v>
      </c>
      <c r="J163" s="7" t="s">
        <v>2463</v>
      </c>
    </row>
    <row r="164" spans="1:10" x14ac:dyDescent="0.25" outlineLevel="3" collapsed="1">
      <c r="A164" s="7" t="s">
        <v>15</v>
      </c>
      <c r="B164" s="7" t="s">
        <v>64</v>
      </c>
      <c r="C164" s="7" t="s">
        <v>2</v>
      </c>
      <c r="D164" s="7"/>
      <c r="E164" s="7" t="s">
        <v>2464</v>
      </c>
      <c r="F164" s="7" t="s">
        <v>19</v>
      </c>
      <c r="G164" s="7">
        <v>1</v>
      </c>
      <c r="H164" s="7" t="s">
        <v>2</v>
      </c>
      <c r="I164" s="7" t="s">
        <v>2</v>
      </c>
      <c r="J164" s="7" t="s">
        <v>2465</v>
      </c>
    </row>
    <row r="165" spans="1:10" x14ac:dyDescent="0.25" outlineLevel="3" collapsed="1">
      <c r="A165" s="7" t="s">
        <v>15</v>
      </c>
      <c r="B165" s="7" t="s">
        <v>64</v>
      </c>
      <c r="C165" s="7" t="s">
        <v>2</v>
      </c>
      <c r="D165" s="7"/>
      <c r="E165" s="7" t="s">
        <v>2466</v>
      </c>
      <c r="F165" s="7" t="s">
        <v>19</v>
      </c>
      <c r="G165" s="7">
        <v>1</v>
      </c>
      <c r="H165" s="7" t="s">
        <v>2</v>
      </c>
      <c r="I165" s="7" t="s">
        <v>2</v>
      </c>
      <c r="J165" s="7" t="s">
        <v>2467</v>
      </c>
    </row>
    <row r="166" spans="1:10" x14ac:dyDescent="0.25" outlineLevel="3" collapsed="1">
      <c r="A166" s="7" t="s">
        <v>15</v>
      </c>
      <c r="B166" s="7" t="s">
        <v>64</v>
      </c>
      <c r="C166" s="7" t="s">
        <v>2</v>
      </c>
      <c r="D166" s="7"/>
      <c r="E166" s="7" t="s">
        <v>2468</v>
      </c>
      <c r="F166" s="7" t="s">
        <v>19</v>
      </c>
      <c r="G166" s="7">
        <v>1</v>
      </c>
      <c r="H166" s="7" t="s">
        <v>2</v>
      </c>
      <c r="I166" s="7" t="s">
        <v>2</v>
      </c>
      <c r="J166" s="7" t="s">
        <v>2469</v>
      </c>
    </row>
    <row r="167" spans="1:10" x14ac:dyDescent="0.25" outlineLevel="3" collapsed="1">
      <c r="A167" s="7" t="s">
        <v>15</v>
      </c>
      <c r="B167" s="7" t="s">
        <v>64</v>
      </c>
      <c r="C167" s="7" t="s">
        <v>2</v>
      </c>
      <c r="D167" s="7"/>
      <c r="E167" s="7" t="s">
        <v>2470</v>
      </c>
      <c r="F167" s="7" t="s">
        <v>19</v>
      </c>
      <c r="G167" s="7">
        <v>1</v>
      </c>
      <c r="H167" s="7" t="s">
        <v>2</v>
      </c>
      <c r="I167" s="7" t="s">
        <v>2</v>
      </c>
      <c r="J167" s="7" t="s">
        <v>2471</v>
      </c>
    </row>
    <row r="168" spans="1:10" x14ac:dyDescent="0.25" outlineLevel="3" collapsed="1">
      <c r="A168" s="7" t="s">
        <v>15</v>
      </c>
      <c r="B168" s="7" t="s">
        <v>64</v>
      </c>
      <c r="C168" s="7" t="s">
        <v>2</v>
      </c>
      <c r="D168" s="7"/>
      <c r="E168" s="7" t="s">
        <v>2472</v>
      </c>
      <c r="F168" s="7" t="s">
        <v>19</v>
      </c>
      <c r="G168" s="7">
        <v>1</v>
      </c>
      <c r="H168" s="7" t="s">
        <v>2</v>
      </c>
      <c r="I168" s="7" t="s">
        <v>2</v>
      </c>
      <c r="J168" s="7" t="s">
        <v>2473</v>
      </c>
    </row>
    <row r="169" spans="1:10" x14ac:dyDescent="0.25" outlineLevel="3" collapsed="1">
      <c r="A169" s="7" t="s">
        <v>15</v>
      </c>
      <c r="B169" s="7" t="s">
        <v>64</v>
      </c>
      <c r="C169" s="7" t="s">
        <v>2</v>
      </c>
      <c r="D169" s="7"/>
      <c r="E169" s="7" t="s">
        <v>2474</v>
      </c>
      <c r="F169" s="7" t="s">
        <v>19</v>
      </c>
      <c r="G169" s="7">
        <v>1</v>
      </c>
      <c r="H169" s="7" t="s">
        <v>2</v>
      </c>
      <c r="I169" s="7" t="s">
        <v>2</v>
      </c>
      <c r="J169" s="7" t="s">
        <v>2475</v>
      </c>
    </row>
    <row r="170" spans="1:10" x14ac:dyDescent="0.25" outlineLevel="3" collapsed="1">
      <c r="A170" s="7" t="s">
        <v>15</v>
      </c>
      <c r="B170" s="7" t="s">
        <v>64</v>
      </c>
      <c r="C170" s="7" t="s">
        <v>2</v>
      </c>
      <c r="D170" s="7"/>
      <c r="E170" s="7" t="s">
        <v>2476</v>
      </c>
      <c r="F170" s="7" t="s">
        <v>19</v>
      </c>
      <c r="G170" s="7">
        <v>1</v>
      </c>
      <c r="H170" s="7" t="s">
        <v>2</v>
      </c>
      <c r="I170" s="7" t="s">
        <v>2</v>
      </c>
      <c r="J170" s="7" t="s">
        <v>2477</v>
      </c>
    </row>
    <row r="171" spans="1:10" x14ac:dyDescent="0.25" outlineLevel="3" collapsed="1">
      <c r="A171" s="7" t="s">
        <v>15</v>
      </c>
      <c r="B171" s="7" t="s">
        <v>64</v>
      </c>
      <c r="C171" s="7" t="s">
        <v>2</v>
      </c>
      <c r="D171" s="7"/>
      <c r="E171" s="7" t="s">
        <v>2478</v>
      </c>
      <c r="F171" s="7" t="s">
        <v>19</v>
      </c>
      <c r="G171" s="7">
        <v>1</v>
      </c>
      <c r="H171" s="7" t="s">
        <v>2</v>
      </c>
      <c r="I171" s="7" t="s">
        <v>2</v>
      </c>
      <c r="J171" s="7" t="s">
        <v>2479</v>
      </c>
    </row>
    <row r="172" spans="1:10" x14ac:dyDescent="0.25" outlineLevel="3" collapsed="1">
      <c r="A172" s="7" t="s">
        <v>15</v>
      </c>
      <c r="B172" s="7" t="s">
        <v>64</v>
      </c>
      <c r="C172" s="7" t="s">
        <v>2</v>
      </c>
      <c r="D172" s="7"/>
      <c r="E172" s="7" t="s">
        <v>2480</v>
      </c>
      <c r="F172" s="7" t="s">
        <v>19</v>
      </c>
      <c r="G172" s="7">
        <v>1</v>
      </c>
      <c r="H172" s="7" t="s">
        <v>2</v>
      </c>
      <c r="I172" s="7" t="s">
        <v>2</v>
      </c>
      <c r="J172" s="7" t="s">
        <v>2481</v>
      </c>
    </row>
    <row r="173" spans="1:10" x14ac:dyDescent="0.25" outlineLevel="3" collapsed="1">
      <c r="A173" s="7" t="s">
        <v>15</v>
      </c>
      <c r="B173" s="7" t="s">
        <v>64</v>
      </c>
      <c r="C173" s="7" t="s">
        <v>2</v>
      </c>
      <c r="D173" s="7"/>
      <c r="E173" s="7" t="s">
        <v>2482</v>
      </c>
      <c r="F173" s="7" t="s">
        <v>19</v>
      </c>
      <c r="G173" s="7">
        <v>1</v>
      </c>
      <c r="H173" s="7" t="s">
        <v>2</v>
      </c>
      <c r="I173" s="7" t="s">
        <v>2</v>
      </c>
      <c r="J173" s="7" t="s">
        <v>2483</v>
      </c>
    </row>
    <row r="174" spans="1:10" x14ac:dyDescent="0.25" outlineLevel="3" collapsed="1">
      <c r="A174" s="7" t="s">
        <v>15</v>
      </c>
      <c r="B174" s="7" t="s">
        <v>64</v>
      </c>
      <c r="C174" s="7" t="s">
        <v>2</v>
      </c>
      <c r="D174" s="7"/>
      <c r="E174" s="7" t="s">
        <v>2484</v>
      </c>
      <c r="F174" s="7" t="s">
        <v>19</v>
      </c>
      <c r="G174" s="7">
        <v>1</v>
      </c>
      <c r="H174" s="7" t="s">
        <v>2</v>
      </c>
      <c r="I174" s="7" t="s">
        <v>2</v>
      </c>
      <c r="J174" s="7" t="s">
        <v>2485</v>
      </c>
    </row>
    <row r="175" spans="1:10" x14ac:dyDescent="0.25" outlineLevel="3" collapsed="1">
      <c r="A175" s="7" t="s">
        <v>15</v>
      </c>
      <c r="B175" s="7" t="s">
        <v>64</v>
      </c>
      <c r="C175" s="7" t="s">
        <v>2</v>
      </c>
      <c r="D175" s="7"/>
      <c r="E175" s="7" t="s">
        <v>2486</v>
      </c>
      <c r="F175" s="7" t="s">
        <v>19</v>
      </c>
      <c r="G175" s="7">
        <v>1</v>
      </c>
      <c r="H175" s="7" t="s">
        <v>2</v>
      </c>
      <c r="I175" s="7" t="s">
        <v>2</v>
      </c>
      <c r="J175" s="7" t="s">
        <v>2487</v>
      </c>
    </row>
    <row r="176" spans="1:10" x14ac:dyDescent="0.25" outlineLevel="3" collapsed="1">
      <c r="A176" s="7" t="s">
        <v>15</v>
      </c>
      <c r="B176" s="7" t="s">
        <v>64</v>
      </c>
      <c r="C176" s="7" t="s">
        <v>2</v>
      </c>
      <c r="D176" s="7"/>
      <c r="E176" s="7" t="s">
        <v>2488</v>
      </c>
      <c r="F176" s="7" t="s">
        <v>19</v>
      </c>
      <c r="G176" s="7">
        <v>1</v>
      </c>
      <c r="H176" s="7" t="s">
        <v>2</v>
      </c>
      <c r="I176" s="7" t="s">
        <v>2</v>
      </c>
      <c r="J176" s="7" t="s">
        <v>2489</v>
      </c>
    </row>
    <row r="177" spans="1:10" x14ac:dyDescent="0.25" outlineLevel="3" collapsed="1">
      <c r="A177" s="7" t="s">
        <v>15</v>
      </c>
      <c r="B177" s="7" t="s">
        <v>64</v>
      </c>
      <c r="C177" s="7" t="s">
        <v>2</v>
      </c>
      <c r="D177" s="7"/>
      <c r="E177" s="7" t="s">
        <v>2490</v>
      </c>
      <c r="F177" s="7" t="s">
        <v>19</v>
      </c>
      <c r="G177" s="7">
        <v>1</v>
      </c>
      <c r="H177" s="7" t="s">
        <v>2</v>
      </c>
      <c r="I177" s="7" t="s">
        <v>2</v>
      </c>
      <c r="J177" s="7" t="s">
        <v>2491</v>
      </c>
    </row>
    <row r="178" spans="1:10" x14ac:dyDescent="0.25" outlineLevel="3" collapsed="1">
      <c r="A178" s="7" t="s">
        <v>15</v>
      </c>
      <c r="B178" s="7" t="s">
        <v>64</v>
      </c>
      <c r="C178" s="7" t="s">
        <v>2</v>
      </c>
      <c r="D178" s="7"/>
      <c r="E178" s="7" t="s">
        <v>1021</v>
      </c>
      <c r="F178" s="7" t="s">
        <v>19</v>
      </c>
      <c r="G178" s="7">
        <v>2</v>
      </c>
      <c r="H178" s="7" t="s">
        <v>2</v>
      </c>
      <c r="I178" s="7" t="s">
        <v>2</v>
      </c>
      <c r="J178" s="7" t="s">
        <v>2492</v>
      </c>
    </row>
    <row r="179" spans="1:10" x14ac:dyDescent="0.25" outlineLevel="3" collapsed="1">
      <c r="A179" s="7" t="s">
        <v>15</v>
      </c>
      <c r="B179" s="7" t="s">
        <v>64</v>
      </c>
      <c r="C179" s="7" t="s">
        <v>2</v>
      </c>
      <c r="D179" s="7"/>
      <c r="E179" s="7" t="s">
        <v>964</v>
      </c>
      <c r="F179" s="7" t="s">
        <v>19</v>
      </c>
      <c r="G179" s="7">
        <v>3</v>
      </c>
      <c r="H179" s="7" t="s">
        <v>2</v>
      </c>
      <c r="I179" s="7" t="s">
        <v>2</v>
      </c>
      <c r="J179" s="7" t="s">
        <v>2493</v>
      </c>
    </row>
    <row r="180" spans="1:10" x14ac:dyDescent="0.25" outlineLevel="3" collapsed="1">
      <c r="A180" s="7" t="s">
        <v>15</v>
      </c>
      <c r="B180" s="7" t="s">
        <v>64</v>
      </c>
      <c r="C180" s="7" t="s">
        <v>2</v>
      </c>
      <c r="D180" s="7"/>
      <c r="E180" s="7" t="s">
        <v>998</v>
      </c>
      <c r="F180" s="7" t="s">
        <v>19</v>
      </c>
      <c r="G180" s="7">
        <v>4</v>
      </c>
      <c r="H180" s="7" t="s">
        <v>2</v>
      </c>
      <c r="I180" s="7" t="s">
        <v>2</v>
      </c>
      <c r="J180" s="7" t="s">
        <v>2494</v>
      </c>
    </row>
    <row r="181" spans="1:10" x14ac:dyDescent="0.25" outlineLevel="3" collapsed="1">
      <c r="A181" s="7" t="s">
        <v>15</v>
      </c>
      <c r="B181" s="7" t="s">
        <v>64</v>
      </c>
      <c r="C181" s="7" t="s">
        <v>2</v>
      </c>
      <c r="D181" s="7"/>
      <c r="E181" s="7" t="s">
        <v>947</v>
      </c>
      <c r="F181" s="7" t="s">
        <v>19</v>
      </c>
      <c r="G181" s="7">
        <v>5</v>
      </c>
      <c r="H181" s="7" t="s">
        <v>2</v>
      </c>
      <c r="I181" s="7" t="s">
        <v>2</v>
      </c>
      <c r="J181" s="7" t="s">
        <v>2495</v>
      </c>
    </row>
    <row r="182" spans="1:10" x14ac:dyDescent="0.25" outlineLevel="3" collapsed="1">
      <c r="A182" s="7" t="s">
        <v>15</v>
      </c>
      <c r="B182" s="7" t="s">
        <v>64</v>
      </c>
      <c r="C182" s="7" t="s">
        <v>2</v>
      </c>
      <c r="D182" s="7"/>
      <c r="E182" s="7" t="s">
        <v>970</v>
      </c>
      <c r="F182" s="7" t="s">
        <v>19</v>
      </c>
      <c r="G182" s="7">
        <v>6</v>
      </c>
      <c r="H182" s="7" t="s">
        <v>2</v>
      </c>
      <c r="I182" s="7" t="s">
        <v>2</v>
      </c>
      <c r="J182" s="7" t="s">
        <v>2496</v>
      </c>
    </row>
    <row r="183" spans="1:10" x14ac:dyDescent="0.25" outlineLevel="3" collapsed="1">
      <c r="A183" s="7" t="s">
        <v>15</v>
      </c>
      <c r="B183" s="7" t="s">
        <v>64</v>
      </c>
      <c r="C183" s="7" t="s">
        <v>2</v>
      </c>
      <c r="D183" s="7"/>
      <c r="E183" s="7" t="s">
        <v>993</v>
      </c>
      <c r="F183" s="7" t="s">
        <v>19</v>
      </c>
      <c r="G183" s="7">
        <v>7</v>
      </c>
      <c r="H183" s="7" t="s">
        <v>2</v>
      </c>
      <c r="I183" s="7" t="s">
        <v>2</v>
      </c>
      <c r="J183" s="7" t="s">
        <v>2497</v>
      </c>
    </row>
    <row r="184" spans="1:10" x14ac:dyDescent="0.25" outlineLevel="3" collapsed="1">
      <c r="A184" s="7" t="s">
        <v>15</v>
      </c>
      <c r="B184" s="7" t="s">
        <v>64</v>
      </c>
      <c r="C184" s="7" t="s">
        <v>2</v>
      </c>
      <c r="D184" s="7"/>
      <c r="E184" s="7" t="s">
        <v>2498</v>
      </c>
      <c r="F184" s="7" t="s">
        <v>19</v>
      </c>
      <c r="G184" s="7">
        <v>8</v>
      </c>
      <c r="H184" s="7" t="s">
        <v>2</v>
      </c>
      <c r="I184" s="7" t="s">
        <v>2</v>
      </c>
      <c r="J184" s="7" t="s">
        <v>2499</v>
      </c>
    </row>
    <row r="185" spans="1:10" x14ac:dyDescent="0.25" outlineLevel="3" collapsed="1">
      <c r="A185" s="7" t="s">
        <v>15</v>
      </c>
      <c r="B185" s="7" t="s">
        <v>64</v>
      </c>
      <c r="C185" s="7" t="s">
        <v>2</v>
      </c>
      <c r="D185" s="7"/>
      <c r="E185" s="7" t="s">
        <v>2500</v>
      </c>
      <c r="F185" s="7" t="s">
        <v>19</v>
      </c>
      <c r="G185" s="7">
        <v>3</v>
      </c>
      <c r="H185" s="7" t="s">
        <v>2</v>
      </c>
      <c r="I185" s="7" t="s">
        <v>2</v>
      </c>
      <c r="J185" s="7" t="s">
        <v>2501</v>
      </c>
    </row>
    <row r="186" spans="1:10" x14ac:dyDescent="0.25" outlineLevel="3" collapsed="1">
      <c r="A186" s="7" t="s">
        <v>19</v>
      </c>
      <c r="B186" s="7" t="s">
        <v>64</v>
      </c>
      <c r="C186" s="7" t="s">
        <v>2</v>
      </c>
      <c r="D186" s="7"/>
      <c r="E186" s="7" t="s">
        <v>1142</v>
      </c>
      <c r="F186" s="7" t="s">
        <v>19</v>
      </c>
      <c r="G186" s="7">
        <v>5</v>
      </c>
      <c r="H186" s="7" t="s">
        <v>2</v>
      </c>
      <c r="I186" s="7" t="s">
        <v>2</v>
      </c>
      <c r="J186" s="7" t="s">
        <v>2502</v>
      </c>
    </row>
    <row r="187" spans="1:10" x14ac:dyDescent="0.25" outlineLevel="3" collapsed="1">
      <c r="A187" s="7" t="s">
        <v>19</v>
      </c>
      <c r="B187" s="7" t="s">
        <v>64</v>
      </c>
      <c r="C187" s="7" t="s">
        <v>2</v>
      </c>
      <c r="D187" s="7"/>
      <c r="E187" s="7" t="s">
        <v>2503</v>
      </c>
      <c r="F187" s="7" t="s">
        <v>19</v>
      </c>
      <c r="G187" s="7">
        <v>1</v>
      </c>
      <c r="H187" s="7" t="s">
        <v>2</v>
      </c>
      <c r="I187" s="7" t="s">
        <v>2</v>
      </c>
      <c r="J187" s="7" t="s">
        <v>2504</v>
      </c>
    </row>
    <row r="188" spans="1:10" x14ac:dyDescent="0.25" outlineLevel="3" collapsed="1">
      <c r="A188" s="7" t="s">
        <v>19</v>
      </c>
      <c r="B188" s="7" t="s">
        <v>64</v>
      </c>
      <c r="C188" s="7" t="s">
        <v>2</v>
      </c>
      <c r="D188" s="7"/>
      <c r="E188" s="7" t="s">
        <v>2505</v>
      </c>
      <c r="F188" s="7" t="s">
        <v>19</v>
      </c>
      <c r="G188" s="7">
        <v>1</v>
      </c>
      <c r="H188" s="7" t="s">
        <v>2</v>
      </c>
      <c r="I188" s="7" t="s">
        <v>2</v>
      </c>
      <c r="J188" s="7" t="s">
        <v>2506</v>
      </c>
    </row>
    <row r="189" spans="1:10" x14ac:dyDescent="0.25" outlineLevel="3" collapsed="1">
      <c r="A189" s="7" t="s">
        <v>19</v>
      </c>
      <c r="B189" s="7" t="s">
        <v>64</v>
      </c>
      <c r="C189" s="7" t="s">
        <v>2</v>
      </c>
      <c r="D189" s="7"/>
      <c r="E189" s="7" t="s">
        <v>2507</v>
      </c>
      <c r="F189" s="7" t="s">
        <v>19</v>
      </c>
      <c r="G189" s="7">
        <v>1</v>
      </c>
      <c r="H189" s="7" t="s">
        <v>2</v>
      </c>
      <c r="I189" s="7" t="s">
        <v>2</v>
      </c>
      <c r="J189" s="7" t="s">
        <v>2508</v>
      </c>
    </row>
    <row r="190" spans="1:10" x14ac:dyDescent="0.25" outlineLevel="3" collapsed="1">
      <c r="A190" s="7" t="s">
        <v>19</v>
      </c>
      <c r="B190" s="7" t="s">
        <v>64</v>
      </c>
      <c r="C190" s="7" t="s">
        <v>2</v>
      </c>
      <c r="D190" s="7"/>
      <c r="E190" s="7" t="s">
        <v>2509</v>
      </c>
      <c r="F190" s="7" t="s">
        <v>19</v>
      </c>
      <c r="G190" s="7">
        <v>1</v>
      </c>
      <c r="H190" s="7" t="s">
        <v>2</v>
      </c>
      <c r="I190" s="7" t="s">
        <v>2</v>
      </c>
      <c r="J190" s="7" t="s">
        <v>2510</v>
      </c>
    </row>
    <row r="191" spans="1:10" x14ac:dyDescent="0.25" outlineLevel="3" collapsed="1">
      <c r="A191" s="7" t="s">
        <v>19</v>
      </c>
      <c r="B191" s="7" t="s">
        <v>64</v>
      </c>
      <c r="C191" s="7" t="s">
        <v>2</v>
      </c>
      <c r="D191" s="7"/>
      <c r="E191" s="7" t="s">
        <v>2511</v>
      </c>
      <c r="F191" s="7" t="s">
        <v>19</v>
      </c>
      <c r="G191" s="7">
        <v>1</v>
      </c>
      <c r="H191" s="7" t="s">
        <v>2</v>
      </c>
      <c r="I191" s="7" t="s">
        <v>2</v>
      </c>
      <c r="J191" s="7" t="s">
        <v>2512</v>
      </c>
    </row>
    <row r="192" spans="1:10" x14ac:dyDescent="0.25" outlineLevel="3" collapsed="1">
      <c r="A192" s="7" t="s">
        <v>19</v>
      </c>
      <c r="B192" s="7" t="s">
        <v>64</v>
      </c>
      <c r="C192" s="7" t="s">
        <v>2</v>
      </c>
      <c r="D192" s="7"/>
      <c r="E192" s="7" t="s">
        <v>2513</v>
      </c>
      <c r="F192" s="7" t="s">
        <v>19</v>
      </c>
      <c r="G192" s="7">
        <v>1</v>
      </c>
      <c r="H192" s="7" t="s">
        <v>2</v>
      </c>
      <c r="I192" s="7" t="s">
        <v>2</v>
      </c>
      <c r="J192" s="7" t="s">
        <v>2514</v>
      </c>
    </row>
    <row r="193" spans="1:10" x14ac:dyDescent="0.25" outlineLevel="3" collapsed="1">
      <c r="A193" s="7" t="s">
        <v>19</v>
      </c>
      <c r="B193" s="7" t="s">
        <v>64</v>
      </c>
      <c r="C193" s="7" t="s">
        <v>2</v>
      </c>
      <c r="D193" s="7"/>
      <c r="E193" s="7" t="s">
        <v>2515</v>
      </c>
      <c r="F193" s="7" t="s">
        <v>19</v>
      </c>
      <c r="G193" s="7">
        <v>1</v>
      </c>
      <c r="H193" s="7" t="s">
        <v>2</v>
      </c>
      <c r="I193" s="7" t="s">
        <v>2</v>
      </c>
      <c r="J193" s="7" t="s">
        <v>2516</v>
      </c>
    </row>
    <row r="194" spans="1:10" x14ac:dyDescent="0.25" outlineLevel="3" collapsed="1">
      <c r="A194" s="7" t="s">
        <v>19</v>
      </c>
      <c r="B194" s="7" t="s">
        <v>64</v>
      </c>
      <c r="C194" s="7" t="s">
        <v>2</v>
      </c>
      <c r="D194" s="7"/>
      <c r="E194" s="7" t="s">
        <v>2517</v>
      </c>
      <c r="F194" s="7" t="s">
        <v>19</v>
      </c>
      <c r="G194" s="7">
        <v>1</v>
      </c>
      <c r="H194" s="7" t="s">
        <v>2</v>
      </c>
      <c r="I194" s="7" t="s">
        <v>2</v>
      </c>
      <c r="J194" s="7" t="s">
        <v>2518</v>
      </c>
    </row>
    <row r="195" spans="1:10" x14ac:dyDescent="0.25" outlineLevel="3" collapsed="1">
      <c r="A195" s="7" t="s">
        <v>15</v>
      </c>
      <c r="B195" s="7" t="s">
        <v>295</v>
      </c>
      <c r="C195" s="7" t="s">
        <v>2</v>
      </c>
      <c r="D195" s="7"/>
      <c r="E195" s="7" t="s">
        <v>1737</v>
      </c>
      <c r="F195" s="7" t="s">
        <v>19</v>
      </c>
      <c r="G195" s="7" t="b">
        <v>1</v>
      </c>
      <c r="H195" s="7" t="s">
        <v>2</v>
      </c>
      <c r="I195" s="7" t="s">
        <v>2</v>
      </c>
      <c r="J195" s="7" t="s">
        <v>2519</v>
      </c>
    </row>
    <row r="196" spans="1:10" x14ac:dyDescent="0.25" outlineLevel="3" collapsed="1">
      <c r="A196" s="7" t="s">
        <v>19</v>
      </c>
      <c r="B196" s="7" t="s">
        <v>64</v>
      </c>
      <c r="C196" s="7" t="s">
        <v>2</v>
      </c>
      <c r="D196" s="7">
        <f>EXACT(G195,true)</f>
      </c>
      <c r="E196" s="7" t="s">
        <v>2520</v>
      </c>
      <c r="F196" s="7" t="s">
        <v>19</v>
      </c>
      <c r="G196" s="7">
        <v>1</v>
      </c>
      <c r="H196" s="7" t="s">
        <v>2</v>
      </c>
      <c r="I196" s="7" t="s">
        <v>2</v>
      </c>
      <c r="J196" s="7" t="s">
        <v>2521</v>
      </c>
    </row>
    <row r="197" spans="1:10" x14ac:dyDescent="0.25" outlineLevel="3" collapsed="1">
      <c r="A197" s="7" t="s">
        <v>15</v>
      </c>
      <c r="B197" s="7" t="s">
        <v>295</v>
      </c>
      <c r="C197" s="7" t="s">
        <v>2</v>
      </c>
      <c r="D197" s="7"/>
      <c r="E197" s="7" t="s">
        <v>1753</v>
      </c>
      <c r="F197" s="7" t="s">
        <v>19</v>
      </c>
      <c r="G197" s="7" t="b">
        <v>1</v>
      </c>
      <c r="H197" s="7" t="s">
        <v>2</v>
      </c>
      <c r="I197" s="7" t="s">
        <v>2</v>
      </c>
      <c r="J197" s="7" t="s">
        <v>2448</v>
      </c>
    </row>
    <row r="198" spans="1:10" x14ac:dyDescent="0.25" outlineLevel="3" collapsed="1">
      <c r="A198" s="7" t="s">
        <v>19</v>
      </c>
      <c r="B198" s="7" t="s">
        <v>64</v>
      </c>
      <c r="C198" s="7" t="s">
        <v>2</v>
      </c>
      <c r="D198" s="7">
        <f>EXACT(G197,true)</f>
      </c>
      <c r="E198" s="7" t="s">
        <v>2522</v>
      </c>
      <c r="F198" s="7" t="s">
        <v>19</v>
      </c>
      <c r="G198" s="7">
        <v>1</v>
      </c>
      <c r="H198" s="7" t="s">
        <v>2</v>
      </c>
      <c r="I198" s="7" t="s">
        <v>2</v>
      </c>
      <c r="J198" s="7" t="s">
        <v>2523</v>
      </c>
    </row>
    <row r="199" spans="1:10" x14ac:dyDescent="0.25" outlineLevel="3" collapsed="1">
      <c r="A199" s="7" t="s">
        <v>15</v>
      </c>
      <c r="B199" s="7" t="s">
        <v>295</v>
      </c>
      <c r="C199" s="7" t="s">
        <v>2</v>
      </c>
      <c r="D199" s="7"/>
      <c r="E199" s="7" t="s">
        <v>2524</v>
      </c>
      <c r="F199" s="7" t="s">
        <v>19</v>
      </c>
      <c r="G199" s="7" t="b">
        <v>1</v>
      </c>
      <c r="H199" s="7" t="s">
        <v>2</v>
      </c>
      <c r="I199" s="7" t="s">
        <v>2</v>
      </c>
      <c r="J199" s="7" t="s">
        <v>2525</v>
      </c>
    </row>
    <row r="200" spans="1:10" x14ac:dyDescent="0.25" outlineLevel="3" collapsed="1">
      <c r="A200" s="7" t="s">
        <v>19</v>
      </c>
      <c r="B200" s="7" t="s">
        <v>64</v>
      </c>
      <c r="C200" s="7" t="s">
        <v>2</v>
      </c>
      <c r="D200" s="7">
        <f>EXACT(G199,true)</f>
      </c>
      <c r="E200" s="7" t="s">
        <v>2526</v>
      </c>
      <c r="F200" s="7" t="s">
        <v>19</v>
      </c>
      <c r="G200" s="7">
        <v>1</v>
      </c>
      <c r="H200" s="7" t="s">
        <v>2</v>
      </c>
      <c r="I200" s="7" t="s">
        <v>2</v>
      </c>
      <c r="J200" s="7" t="s">
        <v>2527</v>
      </c>
    </row>
    <row r="201" spans="1:10" x14ac:dyDescent="0.25" outlineLevel="1" collapsed="1">
      <c r="A201" s="7" t="s">
        <v>19</v>
      </c>
      <c r="B201" s="7" t="s">
        <v>64</v>
      </c>
      <c r="C201" s="7" t="s">
        <v>2</v>
      </c>
      <c r="D201" s="7"/>
      <c r="E201" s="7" t="s">
        <v>2528</v>
      </c>
      <c r="F201" s="7" t="s">
        <v>19</v>
      </c>
      <c r="G201" s="7">
        <v>1</v>
      </c>
      <c r="H201" s="7" t="s">
        <v>2</v>
      </c>
      <c r="I201" s="7" t="s">
        <v>2</v>
      </c>
      <c r="J201" s="7" t="s">
        <v>2529</v>
      </c>
    </row>
    <row r="202" spans="1:10" x14ac:dyDescent="0.25" outlineLevel="1" collapsed="1">
      <c r="A202" s="7" t="s">
        <v>19</v>
      </c>
      <c r="B202" s="7" t="s">
        <v>64</v>
      </c>
      <c r="C202" s="7" t="s">
        <v>2</v>
      </c>
      <c r="D202" s="7"/>
      <c r="E202" s="7" t="s">
        <v>2530</v>
      </c>
      <c r="F202" s="7" t="s">
        <v>19</v>
      </c>
      <c r="G202" s="7">
        <v>1</v>
      </c>
      <c r="H202" s="7" t="s">
        <v>2</v>
      </c>
      <c r="I202" s="7" t="s">
        <v>2</v>
      </c>
      <c r="J202" s="7" t="s">
        <v>2531</v>
      </c>
    </row>
    <row r="203" spans="1:10" x14ac:dyDescent="0.25" outlineLevel="1" collapsed="1">
      <c r="A203" s="7" t="s">
        <v>19</v>
      </c>
      <c r="B203" s="7" t="s">
        <v>64</v>
      </c>
      <c r="C203" s="7" t="s">
        <v>2</v>
      </c>
      <c r="D203" s="7"/>
      <c r="E203" s="7" t="s">
        <v>2532</v>
      </c>
      <c r="F203" s="7" t="s">
        <v>19</v>
      </c>
      <c r="G203" s="7">
        <v>1</v>
      </c>
      <c r="H203" s="7" t="s">
        <v>2</v>
      </c>
      <c r="I203" s="7" t="s">
        <v>2</v>
      </c>
      <c r="J203" s="7" t="s">
        <v>2533</v>
      </c>
    </row>
    <row r="204" spans="1:10" x14ac:dyDescent="0.25" outlineLevel="1" collapsed="1">
      <c r="A204" s="7" t="s">
        <v>19</v>
      </c>
      <c r="B204" s="7" t="s">
        <v>64</v>
      </c>
      <c r="C204" s="7" t="s">
        <v>2</v>
      </c>
      <c r="D204" s="7"/>
      <c r="E204" s="7" t="s">
        <v>2534</v>
      </c>
      <c r="F204" s="7" t="s">
        <v>19</v>
      </c>
      <c r="G204" s="7">
        <v>1</v>
      </c>
      <c r="H204" s="7" t="s">
        <v>2</v>
      </c>
      <c r="I204" s="7" t="s">
        <v>2</v>
      </c>
      <c r="J204" s="7" t="s">
        <v>2535</v>
      </c>
    </row>
  </sheetData>
  <mergeCells count="3">
    <mergeCell ref="A1:J1"/>
    <mergeCell ref="B2:J2"/>
    <mergeCell ref="B3:J3"/>
  </mergeCells>
  <dataValidations count="12">
    <dataValidation type="list" allowBlank="1" sqref="G10:I10">
      <formula1>'It's a baseline scenari (enum)'!A4:A5</formula1>
    </dataValidation>
    <dataValidation type="list" allowBlank="1" sqref="G11:I11">
      <formula1>'Which method did you us (enum)'!A4:A5</formula1>
    </dataValidation>
    <dataValidation type="list" allowBlank="1" sqref="G113:I113">
      <formula1>'Which method will you u (enum)'!A4:A6</formula1>
    </dataValidation>
    <dataValidation type="list" allowBlank="1" sqref="G127:I127">
      <formula1>'What is the return load (enum)'!A4:A6</formula1>
    </dataValidation>
    <dataValidation type="list" allowBlank="1" sqref="G13:I13">
      <formula1>'Which method did you 3 (enum)'!A4:A7</formula1>
    </dataValidation>
    <dataValidation type="list" allowBlank="1" sqref="G137:I137">
      <formula1>'ecosystem (enum)'!A4:A5</formula1>
    </dataValidation>
    <dataValidation type="list" allowBlank="1" sqref="G138:I138">
      <formula1>'Soil type (at Project S (enum)'!A4:A6</formula1>
    </dataValidation>
    <dataValidation type="list" allowBlank="1" sqref="G144:I144">
      <formula1>'Soil disturbance type (enum)'!A4:A6</formula1>
    </dataValidation>
    <dataValidation type="list" allowBlank="1" sqref="G151:I151">
      <formula1>'CO2 emissions from s 1 (enum)'!A4:A6</formula1>
    </dataValidation>
    <dataValidation type="list" allowBlank="1" sqref="G45:I45">
      <formula1>'Which method did you 2 (enum)'!A4:A6</formula1>
    </dataValidation>
    <dataValidation type="list" allowBlank="1" sqref="G61:I61">
      <formula1>'Which sampling design w (enum)'!A4:A5</formula1>
    </dataValidation>
    <dataValidation type="list" allowBlank="1" sqref="G91:I91">
      <formula1>'Which method did you 1 (enum)'!A4:A5</formula1>
    </dataValidation>
  </dataValidations>
  <hyperlinks>
    <hyperlink ref="B5" r:id="rId1" location="#'(New) Baseline Emissions Annua'!A1"/>
    <hyperlink ref="B7" r:id="rId2" location="#'(New) Baseline Emissions Strat'!A1"/>
    <hyperlink ref="B9" r:id="rId3" location="#'AR Tool 14'!A1"/>
    <hyperlink ref="C10" r:id="rId4" location="#'It's a baseline scenari (enum)'!A3"/>
    <hyperlink ref="C11" r:id="rId5" location="#'Which method did you us (enum)'!A3"/>
    <hyperlink ref="B12" r:id="rId6" location="#'AR Tool 14 Estimating chang 2'!A1"/>
    <hyperlink ref="C13" r:id="rId7" location="#'Which method did you 3 (enum)'!A3"/>
    <hyperlink ref="B14" r:id="rId8" location="#'AR Tool 14 Estimation by propo'!A1"/>
    <hyperlink ref="B15" r:id="rId9" location="#'Mean annual change in carbon s'!A1"/>
    <hyperlink ref="B22" r:id="rId10" location="#'AR Tool 14 Direct estimating C'!A1"/>
    <hyperlink ref="B29" r:id="rId11" location="#'Mean change in tree biomass pe'!A1"/>
    <hyperlink ref="B34" r:id="rId12" location="#'AR Tool 14 Difference of two i'!A1"/>
    <hyperlink ref="B40" r:id="rId13" location="#'AR Tool 14 Estimating change i'!A1"/>
    <hyperlink ref="B44" r:id="rId14" location="#'AR Tool 14 Determination of Es'!A1"/>
    <hyperlink ref="C45" r:id="rId15" location="#'Which method did you 2 (enum)'!A3"/>
    <hyperlink ref="B46" r:id="rId16" location="#'AR Tool 14 Updating previous s'!A1"/>
    <hyperlink ref="B52" r:id="rId17" location="#'AR Tool 14 Estimating Sample P'!A1"/>
    <hyperlink ref="B53" r:id="rId18" location="#'Crown Cover Proportion Carbon '!A1"/>
    <hyperlink ref="B60" r:id="rId19" location="#'Sampling design selection'!A1"/>
    <hyperlink ref="C61" r:id="rId20" location="#'Which sampling design w (enum)'!A3"/>
    <hyperlink ref="B62" r:id="rId21" location="#'AR Tool 14 Sample Plot Measure'!A1"/>
    <hyperlink ref="B69" r:id="rId22" location="#'Stratified random sampling mea'!A1"/>
    <hyperlink ref="B74" r:id="rId23" location="#'AR Tool 14 Double Sampling for'!A1"/>
    <hyperlink ref="B81" r:id="rId24" location="#'Double Sampling Mean tree biom'!A1"/>
    <hyperlink ref="C91" r:id="rId25" location="#'Which method did you 1 (enum)'!A3"/>
    <hyperlink ref="B92" r:id="rId26" location="#'AR Tool 14 Estimating Shrub Ca'!A1"/>
    <hyperlink ref="B95" r:id="rId27" location="#'AR Tool 14 Estimating chang 1'!A1"/>
    <hyperlink ref="B99" r:id="rId28" location="#'AR Tool 14 Estimating carbon s'!A1"/>
    <hyperlink ref="B102" r:id="rId29" location="#'Shrub biomass per hectare in s'!A1"/>
    <hyperlink ref="B112" r:id="rId30" location="#'AR Tool 5'!A1"/>
    <hyperlink ref="C113" r:id="rId31" location="#'Which method will you u (enum)'!A3"/>
    <hyperlink ref="B114" r:id="rId32" location="#'AR Tool 05 Direct method'!A1"/>
    <hyperlink ref="B115" r:id="rId33" location="#'Direct Method Variables'!A1"/>
    <hyperlink ref="B119" r:id="rId34" location="#'AR Tool 05 Indirect method (st'!A1"/>
    <hyperlink ref="B120" r:id="rId35" location="#'Indirect method (stationary eq'!A1"/>
    <hyperlink ref="B126" r:id="rId36" location="#'AR Tool 05 Indirect method (Fo'!A1"/>
    <hyperlink ref="C127" r:id="rId37" location="#'What is the return load (enum)'!A3"/>
    <hyperlink ref="B128" r:id="rId38" location="#'Indirect method (For vehicles)'!A1"/>
    <hyperlink ref="B136" r:id="rId39" location="#'(New) Individual Stratum Param'!A1"/>
    <hyperlink ref="C137" r:id="rId40" location="#'ecosystem (enum)'!A3"/>
    <hyperlink ref="C138" r:id="rId41" location="#'Soil type (at Project S (enum)'!A3"/>
    <hyperlink ref="C144" r:id="rId42" location="#'Soil disturbance type (enum)'!A3"/>
    <hyperlink ref="C151" r:id="rId43" location="#'CO2 emissions from s 1 (enum)'!A3"/>
    <hyperlink ref="B160" r:id="rId44" location="#'(New) Annual Inputs Parameters'!A1"/>
  </hyperlinks>
  <pageMargins left="0.7" right="0.7" top="0.75" bottom="0.75" header="0.3" footer="0.3"/>
  <pageSetup orientation="portrait" horizontalDpi="4294967295" verticalDpi="4294967295" scale="100" fitToWidth="1" fitToHeight="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952</v>
      </c>
      <c r="H5" s="5" t="s">
        <v>2</v>
      </c>
      <c r="I5" s="5" t="s">
        <v>2</v>
      </c>
      <c r="J5" s="5" t="s">
        <v>2227</v>
      </c>
    </row>
    <row r="6" spans="1:10" x14ac:dyDescent="0.25">
      <c r="A6" s="5" t="s">
        <v>15</v>
      </c>
      <c r="B6" s="5" t="s">
        <v>64</v>
      </c>
      <c r="C6" s="5" t="s">
        <v>2</v>
      </c>
      <c r="D6" s="5"/>
      <c r="E6" s="5" t="s">
        <v>2270</v>
      </c>
      <c r="F6" s="5" t="s">
        <v>19</v>
      </c>
      <c r="G6" s="5">
        <v>1</v>
      </c>
      <c r="H6" s="5" t="s">
        <v>2</v>
      </c>
      <c r="I6" s="5" t="s">
        <v>2</v>
      </c>
      <c r="J6" s="5" t="s">
        <v>2271</v>
      </c>
    </row>
    <row r="7" spans="1:10" x14ac:dyDescent="0.25">
      <c r="A7" s="5" t="s">
        <v>15</v>
      </c>
      <c r="B7" s="5" t="s">
        <v>64</v>
      </c>
      <c r="C7" s="5" t="s">
        <v>2</v>
      </c>
      <c r="D7" s="5"/>
      <c r="E7" s="5" t="s">
        <v>2272</v>
      </c>
      <c r="F7" s="5" t="s">
        <v>19</v>
      </c>
      <c r="G7" s="5">
        <v>5</v>
      </c>
      <c r="H7" s="5" t="s">
        <v>2</v>
      </c>
      <c r="I7" s="5" t="s">
        <v>2</v>
      </c>
      <c r="J7" s="5" t="s">
        <v>2273</v>
      </c>
    </row>
    <row r="8" spans="1:10" x14ac:dyDescent="0.25">
      <c r="A8" s="5" t="s">
        <v>15</v>
      </c>
      <c r="B8" s="5" t="s">
        <v>64</v>
      </c>
      <c r="C8" s="5" t="s">
        <v>2</v>
      </c>
      <c r="D8" s="5"/>
      <c r="E8" s="5" t="s">
        <v>2283</v>
      </c>
      <c r="F8" s="5" t="s">
        <v>19</v>
      </c>
      <c r="G8" s="5">
        <v>0.9</v>
      </c>
      <c r="H8" s="5" t="s">
        <v>2</v>
      </c>
      <c r="I8" s="5" t="s">
        <v>2</v>
      </c>
      <c r="J8" s="5" t="s">
        <v>2284</v>
      </c>
    </row>
    <row r="9" spans="1:10" x14ac:dyDescent="0.25">
      <c r="A9" s="5" t="s">
        <v>15</v>
      </c>
      <c r="B9" s="5" t="s">
        <v>64</v>
      </c>
      <c r="C9" s="5" t="s">
        <v>2</v>
      </c>
      <c r="D9" s="5"/>
      <c r="E9" s="5" t="s">
        <v>2285</v>
      </c>
      <c r="F9" s="5" t="s">
        <v>19</v>
      </c>
      <c r="G9" s="5">
        <v>0.7</v>
      </c>
      <c r="H9" s="5" t="s">
        <v>2</v>
      </c>
      <c r="I9" s="5" t="s">
        <v>2</v>
      </c>
      <c r="J9" s="5" t="s">
        <v>2286</v>
      </c>
    </row>
    <row r="10" spans="1:10" x14ac:dyDescent="0.25">
      <c r="A10" s="5" t="s">
        <v>15</v>
      </c>
      <c r="B10" s="5" t="s">
        <v>64</v>
      </c>
      <c r="C10" s="5" t="s">
        <v>2</v>
      </c>
      <c r="D10" s="5"/>
      <c r="E10" s="5" t="s">
        <v>2287</v>
      </c>
      <c r="F10" s="5" t="s">
        <v>19</v>
      </c>
      <c r="G10" s="5">
        <v>2.89</v>
      </c>
      <c r="H10" s="5" t="s">
        <v>2</v>
      </c>
      <c r="I10" s="5" t="s">
        <v>2</v>
      </c>
      <c r="J10" s="5" t="s">
        <v>2288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2733</v>
      </c>
      <c r="B1" s="1"/>
      <c r="C1" s="1"/>
      <c r="D1" s="1"/>
      <c r="E1" s="1"/>
      <c r="F1" s="1"/>
      <c r="G1" s="1"/>
      <c r="H1" s="1"/>
      <c r="I1" s="1"/>
      <c r="J1" s="1"/>
    </row>
    <row r="2" spans="1:10" x14ac:dyDescent="0.25">
      <c r="A2" s="2" t="s">
        <v>1</v>
      </c>
      <c r="B2" s="3" t="s">
        <v>2978</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2736</v>
      </c>
      <c r="C5" s="5" t="s">
        <v>2</v>
      </c>
      <c r="D5" s="5"/>
      <c r="E5" s="5" t="s">
        <v>2737</v>
      </c>
      <c r="F5" s="5" t="s">
        <v>15</v>
      </c>
      <c r="G5" s="5" t="s">
        <v>2</v>
      </c>
      <c r="H5" s="5" t="s">
        <v>2</v>
      </c>
      <c r="I5" s="5" t="s">
        <v>2</v>
      </c>
      <c r="J5" s="5" t="s">
        <v>2738</v>
      </c>
    </row>
    <row r="6" spans="1:10" x14ac:dyDescent="0.25" outlineLevel="1" collapsed="1">
      <c r="A6" s="7" t="s">
        <v>19</v>
      </c>
      <c r="B6" s="7" t="s">
        <v>64</v>
      </c>
      <c r="C6" s="7" t="s">
        <v>2</v>
      </c>
      <c r="D6" s="7"/>
      <c r="E6" s="7" t="s">
        <v>895</v>
      </c>
      <c r="F6" s="7" t="s">
        <v>19</v>
      </c>
      <c r="G6" s="7">
        <v>1</v>
      </c>
      <c r="H6" s="7" t="s">
        <v>2</v>
      </c>
      <c r="I6" s="7" t="s">
        <v>2</v>
      </c>
      <c r="J6" s="7" t="s">
        <v>1891</v>
      </c>
    </row>
    <row r="7" spans="1:10" x14ac:dyDescent="0.25" outlineLevel="1" collapsed="1">
      <c r="A7" s="7" t="s">
        <v>19</v>
      </c>
      <c r="B7" s="7" t="s">
        <v>64</v>
      </c>
      <c r="C7" s="7" t="s">
        <v>2</v>
      </c>
      <c r="D7" s="7"/>
      <c r="E7" s="7" t="s">
        <v>2739</v>
      </c>
      <c r="F7" s="7" t="s">
        <v>19</v>
      </c>
      <c r="G7" s="7">
        <v>1</v>
      </c>
      <c r="H7" s="7" t="s">
        <v>2</v>
      </c>
      <c r="I7" s="7" t="s">
        <v>2</v>
      </c>
      <c r="J7" s="7" t="s">
        <v>2740</v>
      </c>
    </row>
    <row r="8" spans="1:10" x14ac:dyDescent="0.25" outlineLevel="1" collapsed="1">
      <c r="A8" s="7" t="s">
        <v>19</v>
      </c>
      <c r="B8" s="7" t="s">
        <v>64</v>
      </c>
      <c r="C8" s="7" t="s">
        <v>2</v>
      </c>
      <c r="D8" s="7"/>
      <c r="E8" s="7" t="s">
        <v>2741</v>
      </c>
      <c r="F8" s="7" t="s">
        <v>19</v>
      </c>
      <c r="G8" s="7">
        <v>1</v>
      </c>
      <c r="H8" s="7" t="s">
        <v>2</v>
      </c>
      <c r="I8" s="7" t="s">
        <v>2</v>
      </c>
      <c r="J8" s="7" t="s">
        <v>2742</v>
      </c>
    </row>
    <row r="9" spans="1:10" x14ac:dyDescent="0.25" outlineLevel="1" collapsed="1">
      <c r="A9" s="7" t="s">
        <v>19</v>
      </c>
      <c r="B9" s="7" t="s">
        <v>64</v>
      </c>
      <c r="C9" s="7" t="s">
        <v>2</v>
      </c>
      <c r="D9" s="7"/>
      <c r="E9" s="7" t="s">
        <v>2743</v>
      </c>
      <c r="F9" s="7" t="s">
        <v>19</v>
      </c>
      <c r="G9" s="7">
        <v>1</v>
      </c>
      <c r="H9" s="7" t="s">
        <v>2</v>
      </c>
      <c r="I9" s="7" t="s">
        <v>2</v>
      </c>
      <c r="J9" s="7" t="s">
        <v>2744</v>
      </c>
    </row>
    <row r="10" spans="1:10" x14ac:dyDescent="0.25" outlineLevel="1" collapsed="1">
      <c r="A10" s="7" t="s">
        <v>19</v>
      </c>
      <c r="B10" s="7" t="s">
        <v>64</v>
      </c>
      <c r="C10" s="7" t="s">
        <v>2</v>
      </c>
      <c r="D10" s="7"/>
      <c r="E10" s="7" t="s">
        <v>1894</v>
      </c>
      <c r="F10" s="7" t="s">
        <v>19</v>
      </c>
      <c r="G10" s="7">
        <v>1</v>
      </c>
      <c r="H10" s="7" t="s">
        <v>2</v>
      </c>
      <c r="I10" s="7" t="s">
        <v>2</v>
      </c>
      <c r="J10" s="7" t="s">
        <v>1894</v>
      </c>
    </row>
    <row r="11" spans="1:10" x14ac:dyDescent="0.25" outlineLevel="1" collapsed="1">
      <c r="A11" s="7" t="s">
        <v>19</v>
      </c>
      <c r="B11" s="7" t="s">
        <v>64</v>
      </c>
      <c r="C11" s="7" t="s">
        <v>2</v>
      </c>
      <c r="D11" s="7"/>
      <c r="E11" s="7" t="s">
        <v>2745</v>
      </c>
      <c r="F11" s="7" t="s">
        <v>19</v>
      </c>
      <c r="G11" s="7">
        <v>0</v>
      </c>
      <c r="H11" s="7" t="s">
        <v>2</v>
      </c>
      <c r="I11" s="7" t="s">
        <v>2</v>
      </c>
      <c r="J11" s="7" t="s">
        <v>2746</v>
      </c>
    </row>
    <row r="12" spans="1:10" x14ac:dyDescent="0.25" outlineLevel="1" collapsed="1">
      <c r="A12" s="7" t="s">
        <v>19</v>
      </c>
      <c r="B12" s="7" t="s">
        <v>64</v>
      </c>
      <c r="C12" s="7" t="s">
        <v>2</v>
      </c>
      <c r="D12" s="7"/>
      <c r="E12" s="7" t="s">
        <v>2747</v>
      </c>
      <c r="F12" s="7" t="s">
        <v>19</v>
      </c>
      <c r="G12" s="7">
        <v>1</v>
      </c>
      <c r="H12" s="7" t="s">
        <v>2</v>
      </c>
      <c r="I12" s="7" t="s">
        <v>2</v>
      </c>
      <c r="J12" s="7" t="s">
        <v>2747</v>
      </c>
    </row>
    <row r="13" spans="1:10" x14ac:dyDescent="0.25" outlineLevel="1" collapsed="1">
      <c r="A13" s="7" t="s">
        <v>19</v>
      </c>
      <c r="B13" s="7" t="s">
        <v>64</v>
      </c>
      <c r="C13" s="7" t="s">
        <v>2</v>
      </c>
      <c r="D13" s="7"/>
      <c r="E13" s="7" t="s">
        <v>2748</v>
      </c>
      <c r="F13" s="7" t="s">
        <v>19</v>
      </c>
      <c r="G13" s="7">
        <v>2585.246908</v>
      </c>
      <c r="H13" s="7" t="s">
        <v>2</v>
      </c>
      <c r="I13" s="7" t="s">
        <v>2</v>
      </c>
      <c r="J13" s="7" t="s">
        <v>2749</v>
      </c>
    </row>
    <row r="14" spans="1:10" x14ac:dyDescent="0.25" outlineLevel="1" collapsed="1">
      <c r="A14" s="7" t="s">
        <v>19</v>
      </c>
      <c r="B14" s="7" t="s">
        <v>64</v>
      </c>
      <c r="C14" s="7" t="s">
        <v>2</v>
      </c>
      <c r="D14" s="7"/>
      <c r="E14" s="7" t="s">
        <v>2750</v>
      </c>
      <c r="F14" s="7" t="s">
        <v>19</v>
      </c>
      <c r="G14" s="7">
        <v>1</v>
      </c>
      <c r="H14" s="7" t="s">
        <v>2</v>
      </c>
      <c r="I14" s="7" t="s">
        <v>2</v>
      </c>
      <c r="J14" s="7" t="s">
        <v>2751</v>
      </c>
    </row>
    <row r="15" spans="1:10" x14ac:dyDescent="0.25" outlineLevel="1" collapsed="1">
      <c r="A15" s="7" t="s">
        <v>19</v>
      </c>
      <c r="B15" s="7" t="s">
        <v>64</v>
      </c>
      <c r="C15" s="7" t="s">
        <v>2</v>
      </c>
      <c r="D15" s="7"/>
      <c r="E15" s="7" t="s">
        <v>2752</v>
      </c>
      <c r="F15" s="7" t="s">
        <v>19</v>
      </c>
      <c r="G15" s="7">
        <v>0.2</v>
      </c>
      <c r="H15" s="7" t="s">
        <v>2</v>
      </c>
      <c r="I15" s="7" t="s">
        <v>2</v>
      </c>
      <c r="J15" s="7" t="s">
        <v>2753</v>
      </c>
    </row>
    <row r="16" spans="1:10" x14ac:dyDescent="0.25" outlineLevel="1" collapsed="1">
      <c r="A16" s="7" t="s">
        <v>19</v>
      </c>
      <c r="B16" s="7" t="s">
        <v>64</v>
      </c>
      <c r="C16" s="7" t="s">
        <v>2</v>
      </c>
      <c r="D16" s="7"/>
      <c r="E16" s="7" t="s">
        <v>2754</v>
      </c>
      <c r="F16" s="7" t="s">
        <v>19</v>
      </c>
      <c r="G16" s="7">
        <v>1</v>
      </c>
      <c r="H16" s="7" t="s">
        <v>2</v>
      </c>
      <c r="I16" s="7" t="s">
        <v>2</v>
      </c>
      <c r="J16" s="7" t="s">
        <v>2755</v>
      </c>
    </row>
    <row r="17" spans="1:10" x14ac:dyDescent="0.25" outlineLevel="1" collapsed="1">
      <c r="A17" s="7" t="s">
        <v>19</v>
      </c>
      <c r="B17" s="7" t="s">
        <v>64</v>
      </c>
      <c r="C17" s="7" t="s">
        <v>2</v>
      </c>
      <c r="D17" s="7"/>
      <c r="E17" s="7" t="s">
        <v>2756</v>
      </c>
      <c r="F17" s="7" t="s">
        <v>19</v>
      </c>
      <c r="G17" s="7">
        <v>1</v>
      </c>
      <c r="H17" s="7" t="s">
        <v>2</v>
      </c>
      <c r="I17" s="7" t="s">
        <v>2</v>
      </c>
      <c r="J17" s="7" t="s">
        <v>2757</v>
      </c>
    </row>
    <row r="18" spans="1:10" x14ac:dyDescent="0.25" outlineLevel="1" collapsed="1">
      <c r="A18" s="7" t="s">
        <v>19</v>
      </c>
      <c r="B18" s="7" t="s">
        <v>64</v>
      </c>
      <c r="C18" s="7" t="s">
        <v>2</v>
      </c>
      <c r="D18" s="7"/>
      <c r="E18" s="7" t="s">
        <v>2758</v>
      </c>
      <c r="F18" s="7" t="s">
        <v>19</v>
      </c>
      <c r="G18" s="7">
        <v>0.13</v>
      </c>
      <c r="H18" s="7" t="s">
        <v>2</v>
      </c>
      <c r="I18" s="7" t="s">
        <v>2</v>
      </c>
      <c r="J18" s="7" t="s">
        <v>2759</v>
      </c>
    </row>
    <row r="19" spans="1:10" x14ac:dyDescent="0.25" outlineLevel="1" collapsed="1">
      <c r="A19" s="7" t="s">
        <v>19</v>
      </c>
      <c r="B19" s="7" t="s">
        <v>64</v>
      </c>
      <c r="C19" s="7" t="s">
        <v>2</v>
      </c>
      <c r="D19" s="7"/>
      <c r="E19" s="7" t="s">
        <v>2760</v>
      </c>
      <c r="F19" s="7" t="s">
        <v>19</v>
      </c>
      <c r="G19" s="7">
        <v>1</v>
      </c>
      <c r="H19" s="7" t="s">
        <v>2</v>
      </c>
      <c r="I19" s="7" t="s">
        <v>2</v>
      </c>
      <c r="J19" s="7" t="s">
        <v>2761</v>
      </c>
    </row>
    <row r="20" spans="1:10" x14ac:dyDescent="0.25" outlineLevel="1" collapsed="1">
      <c r="A20" s="7" t="s">
        <v>19</v>
      </c>
      <c r="B20" s="7" t="s">
        <v>64</v>
      </c>
      <c r="C20" s="7" t="s">
        <v>2</v>
      </c>
      <c r="D20" s="7"/>
      <c r="E20" s="7" t="s">
        <v>2762</v>
      </c>
      <c r="F20" s="7" t="s">
        <v>19</v>
      </c>
      <c r="G20" s="7">
        <v>1</v>
      </c>
      <c r="H20" s="7" t="s">
        <v>2</v>
      </c>
      <c r="I20" s="7" t="s">
        <v>2</v>
      </c>
      <c r="J20" s="7" t="s">
        <v>2763</v>
      </c>
    </row>
    <row r="21" spans="1:10" x14ac:dyDescent="0.25">
      <c r="A21" s="5" t="s">
        <v>19</v>
      </c>
      <c r="B21" s="5" t="s">
        <v>64</v>
      </c>
      <c r="C21" s="5" t="s">
        <v>2</v>
      </c>
      <c r="D21" s="5"/>
      <c r="E21" s="5" t="s">
        <v>2764</v>
      </c>
      <c r="F21" s="5" t="s">
        <v>19</v>
      </c>
      <c r="G21" s="5">
        <v>1</v>
      </c>
      <c r="H21" s="5" t="s">
        <v>2</v>
      </c>
      <c r="I21" s="5" t="s">
        <v>2</v>
      </c>
      <c r="J21" s="5" t="s">
        <v>2765</v>
      </c>
    </row>
  </sheetData>
  <mergeCells count="3">
    <mergeCell ref="A1:J1"/>
    <mergeCell ref="B2:J2"/>
    <mergeCell ref="B3:J3"/>
  </mergeCells>
  <hyperlinks>
    <hyperlink ref="B5" r:id="rId1" location="#'(New) Net ERR Data Per Year'!A1"/>
  </hyperlinks>
  <pageMargins left="0.7" right="0.7" top="0.75" bottom="0.75" header="0.3" footer="0.3"/>
  <pageSetup orientation="portrait" horizontalDpi="4294967295" verticalDpi="4294967295" scale="100" fitToWidth="1" fitToHeight="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2736</v>
      </c>
      <c r="B1" s="1"/>
      <c r="C1" s="1"/>
      <c r="D1" s="1"/>
      <c r="E1" s="1"/>
      <c r="F1" s="1"/>
      <c r="G1" s="1"/>
      <c r="H1" s="1"/>
      <c r="I1" s="1"/>
      <c r="J1" s="1"/>
    </row>
    <row r="2" spans="1:10" x14ac:dyDescent="0.25">
      <c r="A2" s="2" t="s">
        <v>1</v>
      </c>
      <c r="B2" s="3" t="s">
        <v>2979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1891</v>
      </c>
    </row>
    <row r="6" spans="1:10" x14ac:dyDescent="0.25">
      <c r="A6" s="5" t="s">
        <v>19</v>
      </c>
      <c r="B6" s="5" t="s">
        <v>64</v>
      </c>
      <c r="C6" s="5" t="s">
        <v>2</v>
      </c>
      <c r="D6" s="5"/>
      <c r="E6" s="5" t="s">
        <v>2739</v>
      </c>
      <c r="F6" s="5" t="s">
        <v>19</v>
      </c>
      <c r="G6" s="5">
        <v>1</v>
      </c>
      <c r="H6" s="5" t="s">
        <v>2</v>
      </c>
      <c r="I6" s="5" t="s">
        <v>2</v>
      </c>
      <c r="J6" s="5" t="s">
        <v>2740</v>
      </c>
    </row>
    <row r="7" spans="1:10" x14ac:dyDescent="0.25">
      <c r="A7" s="5" t="s">
        <v>19</v>
      </c>
      <c r="B7" s="5" t="s">
        <v>64</v>
      </c>
      <c r="C7" s="5" t="s">
        <v>2</v>
      </c>
      <c r="D7" s="5"/>
      <c r="E7" s="5" t="s">
        <v>2741</v>
      </c>
      <c r="F7" s="5" t="s">
        <v>19</v>
      </c>
      <c r="G7" s="5">
        <v>1</v>
      </c>
      <c r="H7" s="5" t="s">
        <v>2</v>
      </c>
      <c r="I7" s="5" t="s">
        <v>2</v>
      </c>
      <c r="J7" s="5" t="s">
        <v>2742</v>
      </c>
    </row>
    <row r="8" spans="1:10" x14ac:dyDescent="0.25">
      <c r="A8" s="5" t="s">
        <v>19</v>
      </c>
      <c r="B8" s="5" t="s">
        <v>64</v>
      </c>
      <c r="C8" s="5" t="s">
        <v>2</v>
      </c>
      <c r="D8" s="5"/>
      <c r="E8" s="5" t="s">
        <v>2743</v>
      </c>
      <c r="F8" s="5" t="s">
        <v>19</v>
      </c>
      <c r="G8" s="5">
        <v>1</v>
      </c>
      <c r="H8" s="5" t="s">
        <v>2</v>
      </c>
      <c r="I8" s="5" t="s">
        <v>2</v>
      </c>
      <c r="J8" s="5" t="s">
        <v>2744</v>
      </c>
    </row>
    <row r="9" spans="1:10" x14ac:dyDescent="0.25">
      <c r="A9" s="5" t="s">
        <v>19</v>
      </c>
      <c r="B9" s="5" t="s">
        <v>64</v>
      </c>
      <c r="C9" s="5" t="s">
        <v>2</v>
      </c>
      <c r="D9" s="5"/>
      <c r="E9" s="5" t="s">
        <v>1894</v>
      </c>
      <c r="F9" s="5" t="s">
        <v>19</v>
      </c>
      <c r="G9" s="5">
        <v>1</v>
      </c>
      <c r="H9" s="5" t="s">
        <v>2</v>
      </c>
      <c r="I9" s="5" t="s">
        <v>2</v>
      </c>
      <c r="J9" s="5" t="s">
        <v>1894</v>
      </c>
    </row>
    <row r="10" spans="1:10" x14ac:dyDescent="0.25">
      <c r="A10" s="5" t="s">
        <v>19</v>
      </c>
      <c r="B10" s="5" t="s">
        <v>64</v>
      </c>
      <c r="C10" s="5" t="s">
        <v>2</v>
      </c>
      <c r="D10" s="5"/>
      <c r="E10" s="5" t="s">
        <v>2745</v>
      </c>
      <c r="F10" s="5" t="s">
        <v>19</v>
      </c>
      <c r="G10" s="5">
        <v>0</v>
      </c>
      <c r="H10" s="5" t="s">
        <v>2</v>
      </c>
      <c r="I10" s="5" t="s">
        <v>2</v>
      </c>
      <c r="J10" s="5" t="s">
        <v>2746</v>
      </c>
    </row>
    <row r="11" spans="1:10" x14ac:dyDescent="0.25">
      <c r="A11" s="5" t="s">
        <v>19</v>
      </c>
      <c r="B11" s="5" t="s">
        <v>64</v>
      </c>
      <c r="C11" s="5" t="s">
        <v>2</v>
      </c>
      <c r="D11" s="5"/>
      <c r="E11" s="5" t="s">
        <v>2747</v>
      </c>
      <c r="F11" s="5" t="s">
        <v>19</v>
      </c>
      <c r="G11" s="5">
        <v>1</v>
      </c>
      <c r="H11" s="5" t="s">
        <v>2</v>
      </c>
      <c r="I11" s="5" t="s">
        <v>2</v>
      </c>
      <c r="J11" s="5" t="s">
        <v>2747</v>
      </c>
    </row>
    <row r="12" spans="1:10" x14ac:dyDescent="0.25">
      <c r="A12" s="5" t="s">
        <v>19</v>
      </c>
      <c r="B12" s="5" t="s">
        <v>64</v>
      </c>
      <c r="C12" s="5" t="s">
        <v>2</v>
      </c>
      <c r="D12" s="5"/>
      <c r="E12" s="5" t="s">
        <v>2748</v>
      </c>
      <c r="F12" s="5" t="s">
        <v>19</v>
      </c>
      <c r="G12" s="5">
        <v>2585.246908</v>
      </c>
      <c r="H12" s="5" t="s">
        <v>2</v>
      </c>
      <c r="I12" s="5" t="s">
        <v>2</v>
      </c>
      <c r="J12" s="5" t="s">
        <v>2749</v>
      </c>
    </row>
    <row r="13" spans="1:10" x14ac:dyDescent="0.25">
      <c r="A13" s="5" t="s">
        <v>19</v>
      </c>
      <c r="B13" s="5" t="s">
        <v>64</v>
      </c>
      <c r="C13" s="5" t="s">
        <v>2</v>
      </c>
      <c r="D13" s="5"/>
      <c r="E13" s="5" t="s">
        <v>2750</v>
      </c>
      <c r="F13" s="5" t="s">
        <v>19</v>
      </c>
      <c r="G13" s="5">
        <v>1</v>
      </c>
      <c r="H13" s="5" t="s">
        <v>2</v>
      </c>
      <c r="I13" s="5" t="s">
        <v>2</v>
      </c>
      <c r="J13" s="5" t="s">
        <v>2751</v>
      </c>
    </row>
    <row r="14" spans="1:10" x14ac:dyDescent="0.25">
      <c r="A14" s="5" t="s">
        <v>19</v>
      </c>
      <c r="B14" s="5" t="s">
        <v>64</v>
      </c>
      <c r="C14" s="5" t="s">
        <v>2</v>
      </c>
      <c r="D14" s="5"/>
      <c r="E14" s="5" t="s">
        <v>2752</v>
      </c>
      <c r="F14" s="5" t="s">
        <v>19</v>
      </c>
      <c r="G14" s="5">
        <v>0.2</v>
      </c>
      <c r="H14" s="5" t="s">
        <v>2</v>
      </c>
      <c r="I14" s="5" t="s">
        <v>2</v>
      </c>
      <c r="J14" s="5" t="s">
        <v>2753</v>
      </c>
    </row>
    <row r="15" spans="1:10" x14ac:dyDescent="0.25">
      <c r="A15" s="5" t="s">
        <v>19</v>
      </c>
      <c r="B15" s="5" t="s">
        <v>64</v>
      </c>
      <c r="C15" s="5" t="s">
        <v>2</v>
      </c>
      <c r="D15" s="5"/>
      <c r="E15" s="5" t="s">
        <v>2754</v>
      </c>
      <c r="F15" s="5" t="s">
        <v>19</v>
      </c>
      <c r="G15" s="5">
        <v>1</v>
      </c>
      <c r="H15" s="5" t="s">
        <v>2</v>
      </c>
      <c r="I15" s="5" t="s">
        <v>2</v>
      </c>
      <c r="J15" s="5" t="s">
        <v>2755</v>
      </c>
    </row>
    <row r="16" spans="1:10" x14ac:dyDescent="0.25">
      <c r="A16" s="5" t="s">
        <v>19</v>
      </c>
      <c r="B16" s="5" t="s">
        <v>64</v>
      </c>
      <c r="C16" s="5" t="s">
        <v>2</v>
      </c>
      <c r="D16" s="5"/>
      <c r="E16" s="5" t="s">
        <v>2756</v>
      </c>
      <c r="F16" s="5" t="s">
        <v>19</v>
      </c>
      <c r="G16" s="5">
        <v>1</v>
      </c>
      <c r="H16" s="5" t="s">
        <v>2</v>
      </c>
      <c r="I16" s="5" t="s">
        <v>2</v>
      </c>
      <c r="J16" s="5" t="s">
        <v>2757</v>
      </c>
    </row>
    <row r="17" spans="1:10" x14ac:dyDescent="0.25">
      <c r="A17" s="5" t="s">
        <v>19</v>
      </c>
      <c r="B17" s="5" t="s">
        <v>64</v>
      </c>
      <c r="C17" s="5" t="s">
        <v>2</v>
      </c>
      <c r="D17" s="5"/>
      <c r="E17" s="5" t="s">
        <v>2758</v>
      </c>
      <c r="F17" s="5" t="s">
        <v>19</v>
      </c>
      <c r="G17" s="5">
        <v>0.13</v>
      </c>
      <c r="H17" s="5" t="s">
        <v>2</v>
      </c>
      <c r="I17" s="5" t="s">
        <v>2</v>
      </c>
      <c r="J17" s="5" t="s">
        <v>2759</v>
      </c>
    </row>
    <row r="18" spans="1:10" x14ac:dyDescent="0.25">
      <c r="A18" s="5" t="s">
        <v>19</v>
      </c>
      <c r="B18" s="5" t="s">
        <v>64</v>
      </c>
      <c r="C18" s="5" t="s">
        <v>2</v>
      </c>
      <c r="D18" s="5"/>
      <c r="E18" s="5" t="s">
        <v>2760</v>
      </c>
      <c r="F18" s="5" t="s">
        <v>19</v>
      </c>
      <c r="G18" s="5">
        <v>1</v>
      </c>
      <c r="H18" s="5" t="s">
        <v>2</v>
      </c>
      <c r="I18" s="5" t="s">
        <v>2</v>
      </c>
      <c r="J18" s="5" t="s">
        <v>2761</v>
      </c>
    </row>
    <row r="19" spans="1:10" x14ac:dyDescent="0.25">
      <c r="A19" s="5" t="s">
        <v>19</v>
      </c>
      <c r="B19" s="5" t="s">
        <v>64</v>
      </c>
      <c r="C19" s="5" t="s">
        <v>2</v>
      </c>
      <c r="D19" s="5"/>
      <c r="E19" s="5" t="s">
        <v>2762</v>
      </c>
      <c r="F19" s="5" t="s">
        <v>19</v>
      </c>
      <c r="G19" s="5">
        <v>1</v>
      </c>
      <c r="H19" s="5" t="s">
        <v>2</v>
      </c>
      <c r="I19" s="5" t="s">
        <v>2</v>
      </c>
      <c r="J19" s="5" t="s">
        <v>2763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2658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2661</v>
      </c>
      <c r="F5" s="5" t="s">
        <v>19</v>
      </c>
      <c r="G5" s="5">
        <v>1</v>
      </c>
      <c r="H5" s="5" t="s">
        <v>2</v>
      </c>
      <c r="I5" s="5" t="s">
        <v>2</v>
      </c>
      <c r="J5" s="5" t="s">
        <v>2662</v>
      </c>
    </row>
    <row r="6" spans="1:10" x14ac:dyDescent="0.25">
      <c r="A6" s="5" t="s">
        <v>19</v>
      </c>
      <c r="B6" s="5" t="s">
        <v>64</v>
      </c>
      <c r="C6" s="5" t="s">
        <v>2</v>
      </c>
      <c r="D6" s="5"/>
      <c r="E6" s="5" t="s">
        <v>2663</v>
      </c>
      <c r="F6" s="5" t="s">
        <v>19</v>
      </c>
      <c r="G6" s="5">
        <v>0</v>
      </c>
      <c r="H6" s="5" t="s">
        <v>2</v>
      </c>
      <c r="I6" s="5" t="s">
        <v>2</v>
      </c>
      <c r="J6" s="5" t="s">
        <v>2664</v>
      </c>
    </row>
    <row r="7" spans="1:10" x14ac:dyDescent="0.25">
      <c r="A7" s="5" t="s">
        <v>19</v>
      </c>
      <c r="B7" s="5" t="s">
        <v>64</v>
      </c>
      <c r="C7" s="5" t="s">
        <v>2</v>
      </c>
      <c r="D7" s="5"/>
      <c r="E7" s="5" t="s">
        <v>2665</v>
      </c>
      <c r="F7" s="5" t="s">
        <v>19</v>
      </c>
      <c r="G7" s="5">
        <v>1</v>
      </c>
      <c r="H7" s="5" t="s">
        <v>2</v>
      </c>
      <c r="I7" s="5" t="s">
        <v>2</v>
      </c>
      <c r="J7" s="5" t="s">
        <v>2666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2667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2670</v>
      </c>
      <c r="F5" s="5" t="s">
        <v>19</v>
      </c>
      <c r="G5" s="5">
        <v>1</v>
      </c>
      <c r="H5" s="5" t="s">
        <v>2</v>
      </c>
      <c r="I5" s="5" t="s">
        <v>2</v>
      </c>
      <c r="J5" s="5" t="s">
        <v>2671</v>
      </c>
    </row>
    <row r="6" spans="1:10" x14ac:dyDescent="0.25">
      <c r="A6" s="5" t="s">
        <v>19</v>
      </c>
      <c r="B6" s="5" t="s">
        <v>64</v>
      </c>
      <c r="C6" s="5" t="s">
        <v>2</v>
      </c>
      <c r="D6" s="5"/>
      <c r="E6" s="5" t="s">
        <v>2672</v>
      </c>
      <c r="F6" s="5" t="s">
        <v>19</v>
      </c>
      <c r="G6" s="5">
        <v>1</v>
      </c>
      <c r="H6" s="5" t="s">
        <v>2</v>
      </c>
      <c r="I6" s="5" t="s">
        <v>2</v>
      </c>
      <c r="J6" s="5" t="s">
        <v>2673</v>
      </c>
    </row>
    <row r="7" spans="1:10" x14ac:dyDescent="0.25">
      <c r="A7" s="5" t="s">
        <v>19</v>
      </c>
      <c r="B7" s="5" t="s">
        <v>64</v>
      </c>
      <c r="C7" s="5" t="s">
        <v>2</v>
      </c>
      <c r="D7" s="5"/>
      <c r="E7" s="5" t="s">
        <v>2674</v>
      </c>
      <c r="F7" s="5" t="s">
        <v>19</v>
      </c>
      <c r="G7" s="5">
        <v>1</v>
      </c>
      <c r="H7" s="5" t="s">
        <v>2</v>
      </c>
      <c r="I7" s="5" t="s">
        <v>2</v>
      </c>
      <c r="J7" s="5" t="s">
        <v>2675</v>
      </c>
    </row>
    <row r="8" spans="1:10" x14ac:dyDescent="0.25">
      <c r="A8" s="5" t="s">
        <v>19</v>
      </c>
      <c r="B8" s="5" t="s">
        <v>64</v>
      </c>
      <c r="C8" s="5" t="s">
        <v>2</v>
      </c>
      <c r="D8" s="5"/>
      <c r="E8" s="5" t="s">
        <v>2676</v>
      </c>
      <c r="F8" s="5" t="s">
        <v>19</v>
      </c>
      <c r="G8" s="5">
        <v>1</v>
      </c>
      <c r="H8" s="5" t="s">
        <v>2</v>
      </c>
      <c r="I8" s="5" t="s">
        <v>2</v>
      </c>
      <c r="J8" s="5" t="s">
        <v>2677</v>
      </c>
    </row>
    <row r="9" spans="1:10" x14ac:dyDescent="0.25">
      <c r="A9" s="5" t="s">
        <v>19</v>
      </c>
      <c r="B9" s="5" t="s">
        <v>64</v>
      </c>
      <c r="C9" s="5" t="s">
        <v>2</v>
      </c>
      <c r="D9" s="5"/>
      <c r="E9" s="5" t="s">
        <v>2663</v>
      </c>
      <c r="F9" s="5" t="s">
        <v>19</v>
      </c>
      <c r="G9" s="5">
        <v>1</v>
      </c>
      <c r="H9" s="5" t="s">
        <v>2</v>
      </c>
      <c r="I9" s="5" t="s">
        <v>2</v>
      </c>
      <c r="J9" s="5" t="s">
        <v>2664</v>
      </c>
    </row>
    <row r="10" spans="1:10" x14ac:dyDescent="0.25">
      <c r="A10" s="5" t="s">
        <v>19</v>
      </c>
      <c r="B10" s="5" t="s">
        <v>64</v>
      </c>
      <c r="C10" s="5" t="s">
        <v>2</v>
      </c>
      <c r="D10" s="5"/>
      <c r="E10" s="5" t="s">
        <v>2665</v>
      </c>
      <c r="F10" s="5" t="s">
        <v>19</v>
      </c>
      <c r="G10" s="5">
        <v>1</v>
      </c>
      <c r="H10" s="5" t="s">
        <v>2</v>
      </c>
      <c r="I10" s="5" t="s">
        <v>2</v>
      </c>
      <c r="J10" s="5" t="s">
        <v>2666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2655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2226</v>
      </c>
      <c r="F5" s="5" t="s">
        <v>19</v>
      </c>
      <c r="G5" s="5" t="s">
        <v>27</v>
      </c>
      <c r="H5" s="5" t="s">
        <v>2</v>
      </c>
      <c r="I5" s="5" t="s">
        <v>2</v>
      </c>
      <c r="J5" s="5" t="s">
        <v>2227</v>
      </c>
    </row>
    <row r="6" spans="1:10" x14ac:dyDescent="0.25">
      <c r="A6" s="5" t="s">
        <v>19</v>
      </c>
      <c r="B6" s="6" t="s">
        <v>2658</v>
      </c>
      <c r="C6" s="5" t="s">
        <v>2</v>
      </c>
      <c r="D6" s="5"/>
      <c r="E6" s="5" t="s">
        <v>2659</v>
      </c>
      <c r="F6" s="5" t="s">
        <v>19</v>
      </c>
      <c r="G6" s="5" t="s">
        <v>2</v>
      </c>
      <c r="H6" s="5" t="s">
        <v>2</v>
      </c>
      <c r="I6" s="5" t="s">
        <v>2</v>
      </c>
      <c r="J6" s="5" t="s">
        <v>2660</v>
      </c>
    </row>
    <row r="7" spans="1:10" x14ac:dyDescent="0.25" outlineLevel="1" collapsed="1">
      <c r="A7" s="7" t="s">
        <v>19</v>
      </c>
      <c r="B7" s="7" t="s">
        <v>64</v>
      </c>
      <c r="C7" s="7" t="s">
        <v>2</v>
      </c>
      <c r="D7" s="7"/>
      <c r="E7" s="7" t="s">
        <v>2661</v>
      </c>
      <c r="F7" s="7" t="s">
        <v>19</v>
      </c>
      <c r="G7" s="7">
        <v>1</v>
      </c>
      <c r="H7" s="7" t="s">
        <v>2</v>
      </c>
      <c r="I7" s="7" t="s">
        <v>2</v>
      </c>
      <c r="J7" s="7" t="s">
        <v>2662</v>
      </c>
    </row>
    <row r="8" spans="1:10" x14ac:dyDescent="0.25" outlineLevel="1" collapsed="1">
      <c r="A8" s="7" t="s">
        <v>19</v>
      </c>
      <c r="B8" s="7" t="s">
        <v>64</v>
      </c>
      <c r="C8" s="7" t="s">
        <v>2</v>
      </c>
      <c r="D8" s="7"/>
      <c r="E8" s="7" t="s">
        <v>2663</v>
      </c>
      <c r="F8" s="7" t="s">
        <v>19</v>
      </c>
      <c r="G8" s="7">
        <v>0</v>
      </c>
      <c r="H8" s="7" t="s">
        <v>2</v>
      </c>
      <c r="I8" s="7" t="s">
        <v>2</v>
      </c>
      <c r="J8" s="7" t="s">
        <v>2664</v>
      </c>
    </row>
    <row r="9" spans="1:10" x14ac:dyDescent="0.25" outlineLevel="1" collapsed="1">
      <c r="A9" s="7" t="s">
        <v>19</v>
      </c>
      <c r="B9" s="7" t="s">
        <v>64</v>
      </c>
      <c r="C9" s="7" t="s">
        <v>2</v>
      </c>
      <c r="D9" s="7"/>
      <c r="E9" s="7" t="s">
        <v>2665</v>
      </c>
      <c r="F9" s="7" t="s">
        <v>19</v>
      </c>
      <c r="G9" s="7">
        <v>1</v>
      </c>
      <c r="H9" s="7" t="s">
        <v>2</v>
      </c>
      <c r="I9" s="7" t="s">
        <v>2</v>
      </c>
      <c r="J9" s="7" t="s">
        <v>2666</v>
      </c>
    </row>
    <row r="10" spans="1:10" x14ac:dyDescent="0.25">
      <c r="A10" s="5" t="s">
        <v>19</v>
      </c>
      <c r="B10" s="6" t="s">
        <v>2667</v>
      </c>
      <c r="C10" s="5" t="s">
        <v>2</v>
      </c>
      <c r="D10" s="5"/>
      <c r="E10" s="5" t="s">
        <v>2668</v>
      </c>
      <c r="F10" s="5" t="s">
        <v>19</v>
      </c>
      <c r="G10" s="5" t="s">
        <v>2</v>
      </c>
      <c r="H10" s="5" t="s">
        <v>2</v>
      </c>
      <c r="I10" s="5" t="s">
        <v>2</v>
      </c>
      <c r="J10" s="5" t="s">
        <v>2669</v>
      </c>
    </row>
    <row r="11" spans="1:10" x14ac:dyDescent="0.25" outlineLevel="1" collapsed="1">
      <c r="A11" s="7" t="s">
        <v>19</v>
      </c>
      <c r="B11" s="7" t="s">
        <v>64</v>
      </c>
      <c r="C11" s="7" t="s">
        <v>2</v>
      </c>
      <c r="D11" s="7"/>
      <c r="E11" s="7" t="s">
        <v>2670</v>
      </c>
      <c r="F11" s="7" t="s">
        <v>19</v>
      </c>
      <c r="G11" s="7">
        <v>1</v>
      </c>
      <c r="H11" s="7" t="s">
        <v>2</v>
      </c>
      <c r="I11" s="7" t="s">
        <v>2</v>
      </c>
      <c r="J11" s="7" t="s">
        <v>2671</v>
      </c>
    </row>
    <row r="12" spans="1:10" x14ac:dyDescent="0.25" outlineLevel="1" collapsed="1">
      <c r="A12" s="7" t="s">
        <v>19</v>
      </c>
      <c r="B12" s="7" t="s">
        <v>64</v>
      </c>
      <c r="C12" s="7" t="s">
        <v>2</v>
      </c>
      <c r="D12" s="7"/>
      <c r="E12" s="7" t="s">
        <v>2672</v>
      </c>
      <c r="F12" s="7" t="s">
        <v>19</v>
      </c>
      <c r="G12" s="7">
        <v>1</v>
      </c>
      <c r="H12" s="7" t="s">
        <v>2</v>
      </c>
      <c r="I12" s="7" t="s">
        <v>2</v>
      </c>
      <c r="J12" s="7" t="s">
        <v>2673</v>
      </c>
    </row>
    <row r="13" spans="1:10" x14ac:dyDescent="0.25" outlineLevel="1" collapsed="1">
      <c r="A13" s="7" t="s">
        <v>19</v>
      </c>
      <c r="B13" s="7" t="s">
        <v>64</v>
      </c>
      <c r="C13" s="7" t="s">
        <v>2</v>
      </c>
      <c r="D13" s="7"/>
      <c r="E13" s="7" t="s">
        <v>2674</v>
      </c>
      <c r="F13" s="7" t="s">
        <v>19</v>
      </c>
      <c r="G13" s="7">
        <v>1</v>
      </c>
      <c r="H13" s="7" t="s">
        <v>2</v>
      </c>
      <c r="I13" s="7" t="s">
        <v>2</v>
      </c>
      <c r="J13" s="7" t="s">
        <v>2675</v>
      </c>
    </row>
    <row r="14" spans="1:10" x14ac:dyDescent="0.25" outlineLevel="1" collapsed="1">
      <c r="A14" s="7" t="s">
        <v>19</v>
      </c>
      <c r="B14" s="7" t="s">
        <v>64</v>
      </c>
      <c r="C14" s="7" t="s">
        <v>2</v>
      </c>
      <c r="D14" s="7"/>
      <c r="E14" s="7" t="s">
        <v>2676</v>
      </c>
      <c r="F14" s="7" t="s">
        <v>19</v>
      </c>
      <c r="G14" s="7">
        <v>1</v>
      </c>
      <c r="H14" s="7" t="s">
        <v>2</v>
      </c>
      <c r="I14" s="7" t="s">
        <v>2</v>
      </c>
      <c r="J14" s="7" t="s">
        <v>2677</v>
      </c>
    </row>
    <row r="15" spans="1:10" x14ac:dyDescent="0.25" outlineLevel="1" collapsed="1">
      <c r="A15" s="7" t="s">
        <v>19</v>
      </c>
      <c r="B15" s="7" t="s">
        <v>64</v>
      </c>
      <c r="C15" s="7" t="s">
        <v>2</v>
      </c>
      <c r="D15" s="7"/>
      <c r="E15" s="7" t="s">
        <v>2663</v>
      </c>
      <c r="F15" s="7" t="s">
        <v>19</v>
      </c>
      <c r="G15" s="7">
        <v>1</v>
      </c>
      <c r="H15" s="7" t="s">
        <v>2</v>
      </c>
      <c r="I15" s="7" t="s">
        <v>2</v>
      </c>
      <c r="J15" s="7" t="s">
        <v>2664</v>
      </c>
    </row>
    <row r="16" spans="1:10" x14ac:dyDescent="0.25" outlineLevel="1" collapsed="1">
      <c r="A16" s="7" t="s">
        <v>19</v>
      </c>
      <c r="B16" s="7" t="s">
        <v>64</v>
      </c>
      <c r="C16" s="7" t="s">
        <v>2</v>
      </c>
      <c r="D16" s="7"/>
      <c r="E16" s="7" t="s">
        <v>2665</v>
      </c>
      <c r="F16" s="7" t="s">
        <v>19</v>
      </c>
      <c r="G16" s="7">
        <v>1</v>
      </c>
      <c r="H16" s="7" t="s">
        <v>2</v>
      </c>
      <c r="I16" s="7" t="s">
        <v>2</v>
      </c>
      <c r="J16" s="7" t="s">
        <v>2666</v>
      </c>
    </row>
  </sheetData>
  <mergeCells count="3">
    <mergeCell ref="A1:J1"/>
    <mergeCell ref="B2:J2"/>
    <mergeCell ref="B3:J3"/>
  </mergeCells>
  <hyperlinks>
    <hyperlink ref="B6" r:id="rId1" location="#'(New) Temporal Boundary PDT'!A1"/>
    <hyperlink ref="B10" r:id="rId2" location="#'(New) Temporal Boundary SDT'!A1"/>
  </hyperlinks>
  <pageMargins left="0.7" right="0.7" top="0.75" bottom="0.75" header="0.3" footer="0.3"/>
  <pageSetup orientation="portrait" horizontalDpi="4294967295" verticalDpi="4294967295" scale="100" fitToWidth="1" fitToHeight="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2619</v>
      </c>
      <c r="D5" s="5"/>
      <c r="E5" s="5" t="s">
        <v>2620</v>
      </c>
      <c r="F5" s="5" t="s">
        <v>19</v>
      </c>
      <c r="G5" s="5" t="s">
        <v>2621</v>
      </c>
      <c r="H5" s="5" t="s">
        <v>2</v>
      </c>
      <c r="I5" s="5" t="s">
        <v>2</v>
      </c>
      <c r="J5" s="5" t="s">
        <v>2622</v>
      </c>
    </row>
    <row r="6" spans="1:10" x14ac:dyDescent="0.25">
      <c r="A6" s="5" t="s">
        <v>15</v>
      </c>
      <c r="B6" s="5" t="s">
        <v>16</v>
      </c>
      <c r="C6" s="6" t="s">
        <v>2623</v>
      </c>
      <c r="D6" s="5"/>
      <c r="E6" s="5" t="s">
        <v>2414</v>
      </c>
      <c r="F6" s="5" t="s">
        <v>19</v>
      </c>
      <c r="G6" s="5" t="s">
        <v>2415</v>
      </c>
      <c r="H6" s="5" t="s">
        <v>2</v>
      </c>
      <c r="I6" s="5" t="s">
        <v>2</v>
      </c>
      <c r="J6" s="5" t="s">
        <v>2414</v>
      </c>
    </row>
    <row r="7" spans="1:10" x14ac:dyDescent="0.25">
      <c r="A7" s="5" t="s">
        <v>15</v>
      </c>
      <c r="B7" s="5" t="s">
        <v>16</v>
      </c>
      <c r="C7" s="6" t="s">
        <v>2624</v>
      </c>
      <c r="D7" s="5"/>
      <c r="E7" s="5" t="s">
        <v>2417</v>
      </c>
      <c r="F7" s="5" t="s">
        <v>19</v>
      </c>
      <c r="G7" s="5" t="s">
        <v>2418</v>
      </c>
      <c r="H7" s="5" t="s">
        <v>2</v>
      </c>
      <c r="I7" s="5" t="s">
        <v>2</v>
      </c>
      <c r="J7" s="5" t="s">
        <v>2419</v>
      </c>
    </row>
    <row r="8" spans="1:10" x14ac:dyDescent="0.25">
      <c r="A8" s="5" t="s">
        <v>15</v>
      </c>
      <c r="B8" s="5" t="s">
        <v>295</v>
      </c>
      <c r="C8" s="5" t="s">
        <v>2</v>
      </c>
      <c r="D8" s="5"/>
      <c r="E8" s="5" t="s">
        <v>2625</v>
      </c>
      <c r="F8" s="5" t="s">
        <v>19</v>
      </c>
      <c r="G8" s="5" t="b">
        <v>1</v>
      </c>
      <c r="H8" s="5" t="s">
        <v>2</v>
      </c>
      <c r="I8" s="5" t="s">
        <v>2</v>
      </c>
      <c r="J8" s="5" t="s">
        <v>2424</v>
      </c>
    </row>
    <row r="9" spans="1:10" x14ac:dyDescent="0.25">
      <c r="A9" s="5" t="s">
        <v>19</v>
      </c>
      <c r="B9" s="5" t="s">
        <v>64</v>
      </c>
      <c r="C9" s="5" t="s">
        <v>2</v>
      </c>
      <c r="D9" s="5">
        <f>EXACT(G8,true)</f>
      </c>
      <c r="E9" s="5" t="s">
        <v>2427</v>
      </c>
      <c r="F9" s="5" t="s">
        <v>19</v>
      </c>
      <c r="G9" s="5">
        <v>1</v>
      </c>
      <c r="H9" s="5" t="s">
        <v>2</v>
      </c>
      <c r="I9" s="5" t="s">
        <v>2</v>
      </c>
      <c r="J9" s="5" t="s">
        <v>2428</v>
      </c>
    </row>
    <row r="10" spans="1:10" x14ac:dyDescent="0.25">
      <c r="A10" s="5" t="s">
        <v>19</v>
      </c>
      <c r="B10" s="5" t="s">
        <v>16</v>
      </c>
      <c r="C10" s="6" t="s">
        <v>2626</v>
      </c>
      <c r="D10" s="5">
        <f>EXACT(G8,true)</f>
      </c>
      <c r="E10" s="5" t="s">
        <v>942</v>
      </c>
      <c r="F10" s="5" t="s">
        <v>19</v>
      </c>
      <c r="G10" s="5" t="s">
        <v>2430</v>
      </c>
      <c r="H10" s="5" t="s">
        <v>2</v>
      </c>
      <c r="I10" s="5" t="s">
        <v>2</v>
      </c>
      <c r="J10" s="5" t="s">
        <v>2431</v>
      </c>
    </row>
    <row r="11" spans="1:10" x14ac:dyDescent="0.25">
      <c r="A11" s="5" t="s">
        <v>19</v>
      </c>
      <c r="B11" s="5" t="s">
        <v>295</v>
      </c>
      <c r="C11" s="5" t="s">
        <v>2</v>
      </c>
      <c r="D11" s="5">
        <f>EXACT(G8,true)</f>
      </c>
      <c r="E11" s="5" t="s">
        <v>2432</v>
      </c>
      <c r="F11" s="5" t="s">
        <v>19</v>
      </c>
      <c r="G11" s="5" t="b">
        <v>1</v>
      </c>
      <c r="H11" s="5" t="s">
        <v>2</v>
      </c>
      <c r="I11" s="5" t="s">
        <v>2</v>
      </c>
      <c r="J11" s="5" t="s">
        <v>2433</v>
      </c>
    </row>
    <row r="12" spans="1:10" x14ac:dyDescent="0.25">
      <c r="A12" s="5" t="s">
        <v>19</v>
      </c>
      <c r="B12" s="5" t="s">
        <v>295</v>
      </c>
      <c r="C12" s="5" t="s">
        <v>2</v>
      </c>
      <c r="D12" s="5">
        <f>EXACT(G8,true)</f>
      </c>
      <c r="E12" s="5" t="s">
        <v>2434</v>
      </c>
      <c r="F12" s="5" t="s">
        <v>19</v>
      </c>
      <c r="G12" s="5" t="b">
        <v>1</v>
      </c>
      <c r="H12" s="5" t="s">
        <v>2</v>
      </c>
      <c r="I12" s="5" t="s">
        <v>2</v>
      </c>
      <c r="J12" s="5" t="s">
        <v>2435</v>
      </c>
    </row>
    <row r="13" spans="1:10" x14ac:dyDescent="0.25">
      <c r="A13" s="5" t="s">
        <v>19</v>
      </c>
      <c r="B13" s="5" t="s">
        <v>64</v>
      </c>
      <c r="C13" s="5" t="s">
        <v>2</v>
      </c>
      <c r="D13" s="5">
        <f>EXACT(G8,true)</f>
      </c>
      <c r="E13" s="5" t="s">
        <v>2436</v>
      </c>
      <c r="F13" s="5" t="s">
        <v>19</v>
      </c>
      <c r="G13" s="5">
        <v>1</v>
      </c>
      <c r="H13" s="5" t="s">
        <v>2</v>
      </c>
      <c r="I13" s="5" t="s">
        <v>2</v>
      </c>
      <c r="J13" s="5" t="s">
        <v>2437</v>
      </c>
    </row>
    <row r="14" spans="1:10" x14ac:dyDescent="0.25">
      <c r="A14" s="5" t="s">
        <v>19</v>
      </c>
      <c r="B14" s="5" t="s">
        <v>64</v>
      </c>
      <c r="C14" s="5" t="s">
        <v>2</v>
      </c>
      <c r="D14" s="5">
        <f>EXACT(G8,true)</f>
      </c>
      <c r="E14" s="5" t="s">
        <v>2438</v>
      </c>
      <c r="F14" s="5" t="s">
        <v>19</v>
      </c>
      <c r="G14" s="5">
        <v>1</v>
      </c>
      <c r="H14" s="5" t="s">
        <v>2</v>
      </c>
      <c r="I14" s="5" t="s">
        <v>2</v>
      </c>
      <c r="J14" s="5" t="s">
        <v>2439</v>
      </c>
    </row>
    <row r="15" spans="1:10" x14ac:dyDescent="0.25">
      <c r="A15" s="5" t="s">
        <v>19</v>
      </c>
      <c r="B15" s="5" t="s">
        <v>64</v>
      </c>
      <c r="C15" s="5" t="s">
        <v>2</v>
      </c>
      <c r="D15" s="5">
        <f>EXACT(G8,true)</f>
      </c>
      <c r="E15" s="5" t="s">
        <v>2440</v>
      </c>
      <c r="F15" s="5" t="s">
        <v>19</v>
      </c>
      <c r="G15" s="5">
        <v>1</v>
      </c>
      <c r="H15" s="5" t="s">
        <v>2</v>
      </c>
      <c r="I15" s="5" t="s">
        <v>2</v>
      </c>
      <c r="J15" s="5" t="s">
        <v>2441</v>
      </c>
    </row>
    <row r="16" spans="1:10" x14ac:dyDescent="0.25">
      <c r="A16" s="5" t="s">
        <v>15</v>
      </c>
      <c r="B16" s="5" t="s">
        <v>16</v>
      </c>
      <c r="C16" s="6" t="s">
        <v>2627</v>
      </c>
      <c r="D16" s="5"/>
      <c r="E16" s="5" t="s">
        <v>768</v>
      </c>
      <c r="F16" s="5" t="s">
        <v>19</v>
      </c>
      <c r="G16" s="5" t="s">
        <v>1873</v>
      </c>
      <c r="H16" s="5" t="s">
        <v>2</v>
      </c>
      <c r="I16" s="5" t="s">
        <v>2</v>
      </c>
      <c r="J16" s="5" t="s">
        <v>2445</v>
      </c>
    </row>
    <row r="17" spans="1:10" x14ac:dyDescent="0.25">
      <c r="A17" s="5" t="s">
        <v>19</v>
      </c>
      <c r="B17" s="5" t="s">
        <v>64</v>
      </c>
      <c r="C17" s="5" t="s">
        <v>2</v>
      </c>
      <c r="D17" s="5">
        <f>EXACT(G16,"Proxies")</f>
      </c>
      <c r="E17" s="5" t="s">
        <v>2628</v>
      </c>
      <c r="F17" s="5" t="s">
        <v>19</v>
      </c>
      <c r="G17" s="5">
        <v>1</v>
      </c>
      <c r="H17" s="5" t="s">
        <v>2</v>
      </c>
      <c r="I17" s="5" t="s">
        <v>2</v>
      </c>
      <c r="J17" s="5" t="s">
        <v>2629</v>
      </c>
    </row>
    <row r="18" spans="1:10" x14ac:dyDescent="0.25">
      <c r="A18" s="5" t="s">
        <v>15</v>
      </c>
      <c r="B18" s="5" t="s">
        <v>64</v>
      </c>
      <c r="C18" s="5" t="s">
        <v>2</v>
      </c>
      <c r="D18" s="5"/>
      <c r="E18" s="5" t="s">
        <v>2630</v>
      </c>
      <c r="F18" s="5" t="s">
        <v>19</v>
      </c>
      <c r="G18" s="5">
        <v>1</v>
      </c>
      <c r="H18" s="5" t="s">
        <v>2</v>
      </c>
      <c r="I18" s="5" t="s">
        <v>2</v>
      </c>
      <c r="J18" s="5" t="s">
        <v>2631</v>
      </c>
    </row>
    <row r="19" spans="1:10" x14ac:dyDescent="0.25">
      <c r="A19" s="5" t="s">
        <v>15</v>
      </c>
      <c r="B19" s="5" t="s">
        <v>64</v>
      </c>
      <c r="C19" s="5" t="s">
        <v>2</v>
      </c>
      <c r="D19" s="5"/>
      <c r="E19" s="5" t="s">
        <v>2632</v>
      </c>
      <c r="F19" s="5" t="s">
        <v>19</v>
      </c>
      <c r="G19" s="5">
        <v>1</v>
      </c>
      <c r="H19" s="5" t="s">
        <v>2</v>
      </c>
      <c r="I19" s="5" t="s">
        <v>2</v>
      </c>
      <c r="J19" s="5" t="s">
        <v>2633</v>
      </c>
    </row>
    <row r="20" spans="1:10" x14ac:dyDescent="0.25">
      <c r="A20" s="5" t="s">
        <v>15</v>
      </c>
      <c r="B20" s="5" t="s">
        <v>64</v>
      </c>
      <c r="C20" s="5" t="s">
        <v>2</v>
      </c>
      <c r="D20" s="5"/>
      <c r="E20" s="5" t="s">
        <v>849</v>
      </c>
      <c r="F20" s="5" t="s">
        <v>19</v>
      </c>
      <c r="G20" s="5">
        <v>1</v>
      </c>
      <c r="H20" s="5" t="s">
        <v>2</v>
      </c>
      <c r="I20" s="5" t="s">
        <v>2</v>
      </c>
      <c r="J20" s="5" t="s">
        <v>849</v>
      </c>
    </row>
  </sheetData>
  <mergeCells count="3">
    <mergeCell ref="A1:J1"/>
    <mergeCell ref="B2:J2"/>
    <mergeCell ref="B3:J3"/>
  </mergeCells>
  <dataValidations count="5">
    <dataValidation type="list" allowBlank="1" sqref="G10:I10">
      <formula1>'Soil disturbance typ 1 (enum)'!A4:A6</formula1>
    </dataValidation>
    <dataValidation type="list" allowBlank="1" sqref="G16:I16">
      <formula1>'CO2 emissions from s 2 (enum)'!A4:A6</formula1>
    </dataValidation>
    <dataValidation type="list" allowBlank="1" sqref="G5:I5">
      <formula1>'CPDE (enum)'!A4:A8</formula1>
    </dataValidation>
    <dataValidation type="list" allowBlank="1" sqref="G6:I6">
      <formula1>'ecosystem 1 (enum)'!A4:A5</formula1>
    </dataValidation>
    <dataValidation type="list" allowBlank="1" sqref="G7:I7">
      <formula1>'Soil type (at Projec 1 (enum)'!A4:A6</formula1>
    </dataValidation>
  </dataValidations>
  <hyperlinks>
    <hyperlink ref="C5" r:id="rId1" location="#'CPDE (enum)'!A3"/>
    <hyperlink ref="C6" r:id="rId2" location="#'ecosystem 1 (enum)'!A3"/>
    <hyperlink ref="C7" r:id="rId3" location="#'Soil type (at Projec 1 (enum)'!A3"/>
    <hyperlink ref="C10" r:id="rId4" location="#'Soil disturbance typ 1 (enum)'!A3"/>
    <hyperlink ref="C16" r:id="rId5" location="#'CO2 emissions from s 2 (enum)'!A3"/>
  </hyperlinks>
  <pageMargins left="0.7" right="0.7" top="0.75" bottom="0.75" header="0.3" footer="0.3"/>
  <pageSetup orientation="portrait" horizontalDpi="4294967295" verticalDpi="4294967295" scale="100" fitToWidth="1" fitToHeight="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2458</v>
      </c>
      <c r="F5" s="5" t="s">
        <v>19</v>
      </c>
      <c r="G5" s="5">
        <v>1</v>
      </c>
      <c r="H5" s="5" t="s">
        <v>2</v>
      </c>
      <c r="I5" s="5" t="s">
        <v>2</v>
      </c>
      <c r="J5" s="5" t="s">
        <v>2459</v>
      </c>
    </row>
    <row r="6" spans="1:10" x14ac:dyDescent="0.25">
      <c r="A6" s="5" t="s">
        <v>15</v>
      </c>
      <c r="B6" s="5" t="s">
        <v>64</v>
      </c>
      <c r="C6" s="5" t="s">
        <v>2</v>
      </c>
      <c r="D6" s="5"/>
      <c r="E6" s="5" t="s">
        <v>2544</v>
      </c>
      <c r="F6" s="5" t="s">
        <v>19</v>
      </c>
      <c r="G6" s="5">
        <v>1</v>
      </c>
      <c r="H6" s="5" t="s">
        <v>2</v>
      </c>
      <c r="I6" s="5" t="s">
        <v>2</v>
      </c>
      <c r="J6" s="5" t="s">
        <v>2545</v>
      </c>
    </row>
    <row r="7" spans="1:10" x14ac:dyDescent="0.25">
      <c r="A7" s="5" t="s">
        <v>15</v>
      </c>
      <c r="B7" s="5" t="s">
        <v>64</v>
      </c>
      <c r="C7" s="5" t="s">
        <v>2</v>
      </c>
      <c r="D7" s="5"/>
      <c r="E7" s="5" t="s">
        <v>2546</v>
      </c>
      <c r="F7" s="5" t="s">
        <v>19</v>
      </c>
      <c r="G7" s="5">
        <v>1</v>
      </c>
      <c r="H7" s="5" t="s">
        <v>2</v>
      </c>
      <c r="I7" s="5" t="s">
        <v>2</v>
      </c>
      <c r="J7" s="5" t="s">
        <v>2547</v>
      </c>
    </row>
    <row r="8" spans="1:10" x14ac:dyDescent="0.25">
      <c r="A8" s="5" t="s">
        <v>15</v>
      </c>
      <c r="B8" s="5" t="s">
        <v>64</v>
      </c>
      <c r="C8" s="5" t="s">
        <v>2</v>
      </c>
      <c r="D8" s="5"/>
      <c r="E8" s="5" t="s">
        <v>2548</v>
      </c>
      <c r="F8" s="5" t="s">
        <v>19</v>
      </c>
      <c r="G8" s="5">
        <v>1</v>
      </c>
      <c r="H8" s="5" t="s">
        <v>2</v>
      </c>
      <c r="I8" s="5" t="s">
        <v>2</v>
      </c>
      <c r="J8" s="5" t="s">
        <v>2549</v>
      </c>
    </row>
    <row r="9" spans="1:10" x14ac:dyDescent="0.25">
      <c r="A9" s="5" t="s">
        <v>15</v>
      </c>
      <c r="B9" s="5" t="s">
        <v>64</v>
      </c>
      <c r="C9" s="5" t="s">
        <v>2</v>
      </c>
      <c r="D9" s="5"/>
      <c r="E9" s="5" t="s">
        <v>2550</v>
      </c>
      <c r="F9" s="5" t="s">
        <v>19</v>
      </c>
      <c r="G9" s="5">
        <v>1</v>
      </c>
      <c r="H9" s="5" t="s">
        <v>2</v>
      </c>
      <c r="I9" s="5" t="s">
        <v>2</v>
      </c>
      <c r="J9" s="5" t="s">
        <v>2551</v>
      </c>
    </row>
    <row r="10" spans="1:10" x14ac:dyDescent="0.25">
      <c r="A10" s="5" t="s">
        <v>15</v>
      </c>
      <c r="B10" s="5" t="s">
        <v>64</v>
      </c>
      <c r="C10" s="5" t="s">
        <v>2</v>
      </c>
      <c r="D10" s="5"/>
      <c r="E10" s="5" t="s">
        <v>2552</v>
      </c>
      <c r="F10" s="5" t="s">
        <v>19</v>
      </c>
      <c r="G10" s="5">
        <v>1</v>
      </c>
      <c r="H10" s="5" t="s">
        <v>2</v>
      </c>
      <c r="I10" s="5" t="s">
        <v>2</v>
      </c>
      <c r="J10" s="5" t="s">
        <v>2553</v>
      </c>
    </row>
    <row r="11" spans="1:10" x14ac:dyDescent="0.25">
      <c r="A11" s="5" t="s">
        <v>15</v>
      </c>
      <c r="B11" s="5" t="s">
        <v>64</v>
      </c>
      <c r="C11" s="5" t="s">
        <v>2</v>
      </c>
      <c r="D11" s="5"/>
      <c r="E11" s="5" t="s">
        <v>2554</v>
      </c>
      <c r="F11" s="5" t="s">
        <v>19</v>
      </c>
      <c r="G11" s="5">
        <v>1</v>
      </c>
      <c r="H11" s="5" t="s">
        <v>2</v>
      </c>
      <c r="I11" s="5" t="s">
        <v>2</v>
      </c>
      <c r="J11" s="5" t="s">
        <v>2555</v>
      </c>
    </row>
    <row r="12" spans="1:10" x14ac:dyDescent="0.25">
      <c r="A12" s="5" t="s">
        <v>15</v>
      </c>
      <c r="B12" s="5" t="s">
        <v>64</v>
      </c>
      <c r="C12" s="5" t="s">
        <v>2</v>
      </c>
      <c r="D12" s="5"/>
      <c r="E12" s="5" t="s">
        <v>2556</v>
      </c>
      <c r="F12" s="5" t="s">
        <v>19</v>
      </c>
      <c r="G12" s="5">
        <v>1</v>
      </c>
      <c r="H12" s="5" t="s">
        <v>2</v>
      </c>
      <c r="I12" s="5" t="s">
        <v>2</v>
      </c>
      <c r="J12" s="5" t="s">
        <v>2557</v>
      </c>
    </row>
    <row r="13" spans="1:10" x14ac:dyDescent="0.25">
      <c r="A13" s="5" t="s">
        <v>15</v>
      </c>
      <c r="B13" s="5" t="s">
        <v>64</v>
      </c>
      <c r="C13" s="5" t="s">
        <v>2</v>
      </c>
      <c r="D13" s="5"/>
      <c r="E13" s="5" t="s">
        <v>2558</v>
      </c>
      <c r="F13" s="5" t="s">
        <v>19</v>
      </c>
      <c r="G13" s="5">
        <v>1</v>
      </c>
      <c r="H13" s="5" t="s">
        <v>2</v>
      </c>
      <c r="I13" s="5" t="s">
        <v>2</v>
      </c>
      <c r="J13" s="5" t="s">
        <v>2559</v>
      </c>
    </row>
    <row r="14" spans="1:10" x14ac:dyDescent="0.25">
      <c r="A14" s="5" t="s">
        <v>15</v>
      </c>
      <c r="B14" s="5" t="s">
        <v>64</v>
      </c>
      <c r="C14" s="5" t="s">
        <v>2</v>
      </c>
      <c r="D14" s="5"/>
      <c r="E14" s="5" t="s">
        <v>2560</v>
      </c>
      <c r="F14" s="5" t="s">
        <v>19</v>
      </c>
      <c r="G14" s="5">
        <v>1</v>
      </c>
      <c r="H14" s="5" t="s">
        <v>2</v>
      </c>
      <c r="I14" s="5" t="s">
        <v>2</v>
      </c>
      <c r="J14" s="5" t="s">
        <v>2561</v>
      </c>
    </row>
    <row r="15" spans="1:10" x14ac:dyDescent="0.25">
      <c r="A15" s="5" t="s">
        <v>15</v>
      </c>
      <c r="B15" s="5" t="s">
        <v>64</v>
      </c>
      <c r="C15" s="5" t="s">
        <v>2</v>
      </c>
      <c r="D15" s="5"/>
      <c r="E15" s="5" t="s">
        <v>2562</v>
      </c>
      <c r="F15" s="5" t="s">
        <v>19</v>
      </c>
      <c r="G15" s="5">
        <v>1</v>
      </c>
      <c r="H15" s="5" t="s">
        <v>2</v>
      </c>
      <c r="I15" s="5" t="s">
        <v>2</v>
      </c>
      <c r="J15" s="5" t="s">
        <v>2563</v>
      </c>
    </row>
    <row r="16" spans="1:10" x14ac:dyDescent="0.25">
      <c r="A16" s="5" t="s">
        <v>15</v>
      </c>
      <c r="B16" s="5" t="s">
        <v>64</v>
      </c>
      <c r="C16" s="5" t="s">
        <v>2</v>
      </c>
      <c r="D16" s="5"/>
      <c r="E16" s="5" t="s">
        <v>2564</v>
      </c>
      <c r="F16" s="5" t="s">
        <v>19</v>
      </c>
      <c r="G16" s="5">
        <v>1</v>
      </c>
      <c r="H16" s="5" t="s">
        <v>2</v>
      </c>
      <c r="I16" s="5" t="s">
        <v>2</v>
      </c>
      <c r="J16" s="5" t="s">
        <v>2565</v>
      </c>
    </row>
    <row r="17" spans="1:10" x14ac:dyDescent="0.25">
      <c r="A17" s="5" t="s">
        <v>15</v>
      </c>
      <c r="B17" s="5" t="s">
        <v>64</v>
      </c>
      <c r="C17" s="5" t="s">
        <v>2</v>
      </c>
      <c r="D17" s="5"/>
      <c r="E17" s="5" t="s">
        <v>2566</v>
      </c>
      <c r="F17" s="5" t="s">
        <v>19</v>
      </c>
      <c r="G17" s="5">
        <v>1</v>
      </c>
      <c r="H17" s="5" t="s">
        <v>2</v>
      </c>
      <c r="I17" s="5" t="s">
        <v>2</v>
      </c>
      <c r="J17" s="5" t="s">
        <v>2567</v>
      </c>
    </row>
    <row r="18" spans="1:10" x14ac:dyDescent="0.25">
      <c r="A18" s="5" t="s">
        <v>15</v>
      </c>
      <c r="B18" s="5" t="s">
        <v>64</v>
      </c>
      <c r="C18" s="5" t="s">
        <v>2</v>
      </c>
      <c r="D18" s="5"/>
      <c r="E18" s="5" t="s">
        <v>2568</v>
      </c>
      <c r="F18" s="5" t="s">
        <v>19</v>
      </c>
      <c r="G18" s="5">
        <v>1</v>
      </c>
      <c r="H18" s="5" t="s">
        <v>2</v>
      </c>
      <c r="I18" s="5" t="s">
        <v>2</v>
      </c>
      <c r="J18" s="5" t="s">
        <v>2569</v>
      </c>
    </row>
    <row r="19" spans="1:10" x14ac:dyDescent="0.25">
      <c r="A19" s="5" t="s">
        <v>15</v>
      </c>
      <c r="B19" s="5" t="s">
        <v>64</v>
      </c>
      <c r="C19" s="5" t="s">
        <v>2</v>
      </c>
      <c r="D19" s="5"/>
      <c r="E19" s="5" t="s">
        <v>2570</v>
      </c>
      <c r="F19" s="5" t="s">
        <v>19</v>
      </c>
      <c r="G19" s="5">
        <v>1</v>
      </c>
      <c r="H19" s="5" t="s">
        <v>2</v>
      </c>
      <c r="I19" s="5" t="s">
        <v>2</v>
      </c>
      <c r="J19" s="5" t="s">
        <v>2571</v>
      </c>
    </row>
    <row r="20" spans="1:10" x14ac:dyDescent="0.25">
      <c r="A20" s="5" t="s">
        <v>15</v>
      </c>
      <c r="B20" s="5" t="s">
        <v>64</v>
      </c>
      <c r="C20" s="5" t="s">
        <v>2</v>
      </c>
      <c r="D20" s="5"/>
      <c r="E20" s="5" t="s">
        <v>2572</v>
      </c>
      <c r="F20" s="5" t="s">
        <v>19</v>
      </c>
      <c r="G20" s="5">
        <v>1</v>
      </c>
      <c r="H20" s="5" t="s">
        <v>2</v>
      </c>
      <c r="I20" s="5" t="s">
        <v>2</v>
      </c>
      <c r="J20" s="5" t="s">
        <v>2573</v>
      </c>
    </row>
    <row r="21" spans="1:10" x14ac:dyDescent="0.25">
      <c r="A21" s="5" t="s">
        <v>15</v>
      </c>
      <c r="B21" s="5" t="s">
        <v>64</v>
      </c>
      <c r="C21" s="5" t="s">
        <v>2</v>
      </c>
      <c r="D21" s="5"/>
      <c r="E21" s="5" t="s">
        <v>1168</v>
      </c>
      <c r="F21" s="5" t="s">
        <v>19</v>
      </c>
      <c r="G21" s="5">
        <v>1</v>
      </c>
      <c r="H21" s="5" t="s">
        <v>2</v>
      </c>
      <c r="I21" s="5" t="s">
        <v>2</v>
      </c>
      <c r="J21" s="5" t="s">
        <v>2574</v>
      </c>
    </row>
    <row r="22" spans="1:10" x14ac:dyDescent="0.25">
      <c r="A22" s="5" t="s">
        <v>15</v>
      </c>
      <c r="B22" s="5" t="s">
        <v>64</v>
      </c>
      <c r="C22" s="5" t="s">
        <v>2</v>
      </c>
      <c r="D22" s="5"/>
      <c r="E22" s="5" t="s">
        <v>1205</v>
      </c>
      <c r="F22" s="5" t="s">
        <v>19</v>
      </c>
      <c r="G22" s="5">
        <v>1</v>
      </c>
      <c r="H22" s="5" t="s">
        <v>2</v>
      </c>
      <c r="I22" s="5" t="s">
        <v>2</v>
      </c>
      <c r="J22" s="5" t="s">
        <v>2575</v>
      </c>
    </row>
    <row r="23" spans="1:10" x14ac:dyDescent="0.25">
      <c r="A23" s="5" t="s">
        <v>15</v>
      </c>
      <c r="B23" s="5" t="s">
        <v>64</v>
      </c>
      <c r="C23" s="5" t="s">
        <v>2</v>
      </c>
      <c r="D23" s="5"/>
      <c r="E23" s="5" t="s">
        <v>1183</v>
      </c>
      <c r="F23" s="5" t="s">
        <v>19</v>
      </c>
      <c r="G23" s="5">
        <v>1</v>
      </c>
      <c r="H23" s="5" t="s">
        <v>2</v>
      </c>
      <c r="I23" s="5" t="s">
        <v>2</v>
      </c>
      <c r="J23" s="5" t="s">
        <v>2576</v>
      </c>
    </row>
    <row r="24" spans="1:10" x14ac:dyDescent="0.25">
      <c r="A24" s="5" t="s">
        <v>15</v>
      </c>
      <c r="B24" s="5" t="s">
        <v>64</v>
      </c>
      <c r="C24" s="5" t="s">
        <v>2</v>
      </c>
      <c r="D24" s="5"/>
      <c r="E24" s="5" t="s">
        <v>1148</v>
      </c>
      <c r="F24" s="5" t="s">
        <v>19</v>
      </c>
      <c r="G24" s="5">
        <v>1</v>
      </c>
      <c r="H24" s="5" t="s">
        <v>2</v>
      </c>
      <c r="I24" s="5" t="s">
        <v>2</v>
      </c>
      <c r="J24" s="5" t="s">
        <v>2577</v>
      </c>
    </row>
    <row r="25" spans="1:10" x14ac:dyDescent="0.25">
      <c r="A25" s="5" t="s">
        <v>15</v>
      </c>
      <c r="B25" s="5" t="s">
        <v>64</v>
      </c>
      <c r="C25" s="5" t="s">
        <v>2</v>
      </c>
      <c r="D25" s="5"/>
      <c r="E25" s="5" t="s">
        <v>1210</v>
      </c>
      <c r="F25" s="5" t="s">
        <v>19</v>
      </c>
      <c r="G25" s="5">
        <v>1</v>
      </c>
      <c r="H25" s="5" t="s">
        <v>2</v>
      </c>
      <c r="I25" s="5" t="s">
        <v>2</v>
      </c>
      <c r="J25" s="5" t="s">
        <v>2578</v>
      </c>
    </row>
    <row r="26" spans="1:10" x14ac:dyDescent="0.25">
      <c r="A26" s="5" t="s">
        <v>15</v>
      </c>
      <c r="B26" s="5" t="s">
        <v>64</v>
      </c>
      <c r="C26" s="5" t="s">
        <v>2</v>
      </c>
      <c r="D26" s="5"/>
      <c r="E26" s="5" t="s">
        <v>1188</v>
      </c>
      <c r="F26" s="5" t="s">
        <v>19</v>
      </c>
      <c r="G26" s="5">
        <v>1</v>
      </c>
      <c r="H26" s="5" t="s">
        <v>2</v>
      </c>
      <c r="I26" s="5" t="s">
        <v>2</v>
      </c>
      <c r="J26" s="5" t="s">
        <v>2579</v>
      </c>
    </row>
    <row r="27" spans="1:10" x14ac:dyDescent="0.25">
      <c r="A27" s="5" t="s">
        <v>15</v>
      </c>
      <c r="B27" s="5" t="s">
        <v>64</v>
      </c>
      <c r="C27" s="5" t="s">
        <v>2</v>
      </c>
      <c r="D27" s="5"/>
      <c r="E27" s="5" t="s">
        <v>1153</v>
      </c>
      <c r="F27" s="5" t="s">
        <v>19</v>
      </c>
      <c r="G27" s="5">
        <v>1</v>
      </c>
      <c r="H27" s="5" t="s">
        <v>2</v>
      </c>
      <c r="I27" s="5" t="s">
        <v>2</v>
      </c>
      <c r="J27" s="5" t="s">
        <v>2580</v>
      </c>
    </row>
    <row r="28" spans="1:10" x14ac:dyDescent="0.25">
      <c r="A28" s="5" t="s">
        <v>15</v>
      </c>
      <c r="B28" s="5" t="s">
        <v>64</v>
      </c>
      <c r="C28" s="5" t="s">
        <v>2</v>
      </c>
      <c r="D28" s="5"/>
      <c r="E28" s="5" t="s">
        <v>2581</v>
      </c>
      <c r="F28" s="5" t="s">
        <v>19</v>
      </c>
      <c r="G28" s="5">
        <v>1</v>
      </c>
      <c r="H28" s="5" t="s">
        <v>2</v>
      </c>
      <c r="I28" s="5" t="s">
        <v>2</v>
      </c>
      <c r="J28" s="5" t="s">
        <v>2582</v>
      </c>
    </row>
    <row r="29" spans="1:10" x14ac:dyDescent="0.25">
      <c r="A29" s="5" t="s">
        <v>15</v>
      </c>
      <c r="B29" s="5" t="s">
        <v>64</v>
      </c>
      <c r="C29" s="5" t="s">
        <v>2</v>
      </c>
      <c r="D29" s="5"/>
      <c r="E29" s="5" t="s">
        <v>1200</v>
      </c>
      <c r="F29" s="5" t="s">
        <v>19</v>
      </c>
      <c r="G29" s="5">
        <v>1</v>
      </c>
      <c r="H29" s="5" t="s">
        <v>2</v>
      </c>
      <c r="I29" s="5" t="s">
        <v>2</v>
      </c>
      <c r="J29" s="5" t="s">
        <v>2583</v>
      </c>
    </row>
    <row r="30" spans="1:10" x14ac:dyDescent="0.25">
      <c r="A30" s="5" t="s">
        <v>19</v>
      </c>
      <c r="B30" s="5" t="s">
        <v>64</v>
      </c>
      <c r="C30" s="5" t="s">
        <v>2</v>
      </c>
      <c r="D30" s="5"/>
      <c r="E30" s="5" t="s">
        <v>2584</v>
      </c>
      <c r="F30" s="5" t="s">
        <v>19</v>
      </c>
      <c r="G30" s="5">
        <v>1</v>
      </c>
      <c r="H30" s="5" t="s">
        <v>2</v>
      </c>
      <c r="I30" s="5" t="s">
        <v>2</v>
      </c>
      <c r="J30" s="5" t="s">
        <v>2585</v>
      </c>
    </row>
    <row r="31" spans="1:10" x14ac:dyDescent="0.25">
      <c r="A31" s="5" t="s">
        <v>19</v>
      </c>
      <c r="B31" s="5" t="s">
        <v>64</v>
      </c>
      <c r="C31" s="5" t="s">
        <v>2</v>
      </c>
      <c r="D31" s="5"/>
      <c r="E31" s="5" t="s">
        <v>2586</v>
      </c>
      <c r="F31" s="5" t="s">
        <v>19</v>
      </c>
      <c r="G31" s="5">
        <v>1</v>
      </c>
      <c r="H31" s="5" t="s">
        <v>2</v>
      </c>
      <c r="I31" s="5" t="s">
        <v>2</v>
      </c>
      <c r="J31" s="5" t="s">
        <v>2587</v>
      </c>
    </row>
    <row r="32" spans="1:10" x14ac:dyDescent="0.25">
      <c r="A32" s="5" t="s">
        <v>19</v>
      </c>
      <c r="B32" s="5" t="s">
        <v>64</v>
      </c>
      <c r="C32" s="5" t="s">
        <v>2</v>
      </c>
      <c r="D32" s="5"/>
      <c r="E32" s="5" t="s">
        <v>2588</v>
      </c>
      <c r="F32" s="5" t="s">
        <v>19</v>
      </c>
      <c r="G32" s="5">
        <v>1</v>
      </c>
      <c r="H32" s="5" t="s">
        <v>2</v>
      </c>
      <c r="I32" s="5" t="s">
        <v>2</v>
      </c>
      <c r="J32" s="5" t="s">
        <v>2589</v>
      </c>
    </row>
    <row r="33" spans="1:10" x14ac:dyDescent="0.25">
      <c r="A33" s="5" t="s">
        <v>19</v>
      </c>
      <c r="B33" s="5" t="s">
        <v>64</v>
      </c>
      <c r="C33" s="5" t="s">
        <v>2</v>
      </c>
      <c r="D33" s="5"/>
      <c r="E33" s="5" t="s">
        <v>2590</v>
      </c>
      <c r="F33" s="5" t="s">
        <v>19</v>
      </c>
      <c r="G33" s="5">
        <v>1</v>
      </c>
      <c r="H33" s="5" t="s">
        <v>2</v>
      </c>
      <c r="I33" s="5" t="s">
        <v>2</v>
      </c>
      <c r="J33" s="5" t="s">
        <v>2591</v>
      </c>
    </row>
    <row r="34" spans="1:10" x14ac:dyDescent="0.25">
      <c r="A34" s="5" t="s">
        <v>19</v>
      </c>
      <c r="B34" s="5" t="s">
        <v>64</v>
      </c>
      <c r="C34" s="5" t="s">
        <v>2</v>
      </c>
      <c r="D34" s="5"/>
      <c r="E34" s="5" t="s">
        <v>2592</v>
      </c>
      <c r="F34" s="5" t="s">
        <v>19</v>
      </c>
      <c r="G34" s="5">
        <v>1</v>
      </c>
      <c r="H34" s="5" t="s">
        <v>2</v>
      </c>
      <c r="I34" s="5" t="s">
        <v>2</v>
      </c>
      <c r="J34" s="5" t="s">
        <v>2593</v>
      </c>
    </row>
    <row r="35" spans="1:10" x14ac:dyDescent="0.25">
      <c r="A35" s="5" t="s">
        <v>19</v>
      </c>
      <c r="B35" s="5" t="s">
        <v>64</v>
      </c>
      <c r="C35" s="5" t="s">
        <v>2</v>
      </c>
      <c r="D35" s="5"/>
      <c r="E35" s="5" t="s">
        <v>2594</v>
      </c>
      <c r="F35" s="5" t="s">
        <v>19</v>
      </c>
      <c r="G35" s="5">
        <v>1</v>
      </c>
      <c r="H35" s="5" t="s">
        <v>2</v>
      </c>
      <c r="I35" s="5" t="s">
        <v>2</v>
      </c>
      <c r="J35" s="5" t="s">
        <v>2595</v>
      </c>
    </row>
    <row r="36" spans="1:10" x14ac:dyDescent="0.25">
      <c r="A36" s="5" t="s">
        <v>19</v>
      </c>
      <c r="B36" s="5" t="s">
        <v>64</v>
      </c>
      <c r="C36" s="5" t="s">
        <v>2</v>
      </c>
      <c r="D36" s="5"/>
      <c r="E36" s="5" t="s">
        <v>2596</v>
      </c>
      <c r="F36" s="5" t="s">
        <v>19</v>
      </c>
      <c r="G36" s="5">
        <v>1</v>
      </c>
      <c r="H36" s="5" t="s">
        <v>2</v>
      </c>
      <c r="I36" s="5" t="s">
        <v>2</v>
      </c>
      <c r="J36" s="5" t="s">
        <v>2597</v>
      </c>
    </row>
    <row r="37" spans="1:10" x14ac:dyDescent="0.25">
      <c r="A37" s="5" t="s">
        <v>19</v>
      </c>
      <c r="B37" s="5" t="s">
        <v>64</v>
      </c>
      <c r="C37" s="5" t="s">
        <v>2</v>
      </c>
      <c r="D37" s="5"/>
      <c r="E37" s="5" t="s">
        <v>2598</v>
      </c>
      <c r="F37" s="5" t="s">
        <v>19</v>
      </c>
      <c r="G37" s="5">
        <v>1</v>
      </c>
      <c r="H37" s="5" t="s">
        <v>2</v>
      </c>
      <c r="I37" s="5" t="s">
        <v>2</v>
      </c>
      <c r="J37" s="5" t="s">
        <v>2599</v>
      </c>
    </row>
    <row r="38" spans="1:10" x14ac:dyDescent="0.25">
      <c r="A38" s="5" t="s">
        <v>19</v>
      </c>
      <c r="B38" s="5" t="s">
        <v>64</v>
      </c>
      <c r="C38" s="5" t="s">
        <v>2</v>
      </c>
      <c r="D38" s="5"/>
      <c r="E38" s="5" t="s">
        <v>2600</v>
      </c>
      <c r="F38" s="5" t="s">
        <v>19</v>
      </c>
      <c r="G38" s="5">
        <v>1</v>
      </c>
      <c r="H38" s="5" t="s">
        <v>2</v>
      </c>
      <c r="I38" s="5" t="s">
        <v>2</v>
      </c>
      <c r="J38" s="5" t="s">
        <v>2601</v>
      </c>
    </row>
    <row r="39" spans="1:10" x14ac:dyDescent="0.25">
      <c r="A39" s="5" t="s">
        <v>19</v>
      </c>
      <c r="B39" s="5" t="s">
        <v>64</v>
      </c>
      <c r="C39" s="5" t="s">
        <v>2</v>
      </c>
      <c r="D39" s="5"/>
      <c r="E39" s="5" t="s">
        <v>2602</v>
      </c>
      <c r="F39" s="5" t="s">
        <v>19</v>
      </c>
      <c r="G39" s="5">
        <v>1</v>
      </c>
      <c r="H39" s="5" t="s">
        <v>2</v>
      </c>
      <c r="I39" s="5" t="s">
        <v>2</v>
      </c>
      <c r="J39" s="5" t="s">
        <v>2603</v>
      </c>
    </row>
    <row r="40" spans="1:10" x14ac:dyDescent="0.25">
      <c r="A40" s="5" t="s">
        <v>19</v>
      </c>
      <c r="B40" s="5" t="s">
        <v>64</v>
      </c>
      <c r="C40" s="5" t="s">
        <v>2</v>
      </c>
      <c r="D40" s="5"/>
      <c r="E40" s="5" t="s">
        <v>2604</v>
      </c>
      <c r="F40" s="5" t="s">
        <v>19</v>
      </c>
      <c r="G40" s="5">
        <v>1</v>
      </c>
      <c r="H40" s="5" t="s">
        <v>2</v>
      </c>
      <c r="I40" s="5" t="s">
        <v>2</v>
      </c>
      <c r="J40" s="5" t="s">
        <v>2605</v>
      </c>
    </row>
    <row r="41" spans="1:10" x14ac:dyDescent="0.25">
      <c r="A41" s="5" t="s">
        <v>15</v>
      </c>
      <c r="B41" s="5" t="s">
        <v>295</v>
      </c>
      <c r="C41" s="5" t="s">
        <v>2</v>
      </c>
      <c r="D41" s="5"/>
      <c r="E41" s="5" t="s">
        <v>1727</v>
      </c>
      <c r="F41" s="5" t="s">
        <v>19</v>
      </c>
      <c r="G41" s="5" t="b">
        <v>1</v>
      </c>
      <c r="H41" s="5" t="s">
        <v>2</v>
      </c>
      <c r="I41" s="5" t="s">
        <v>2</v>
      </c>
      <c r="J41" s="5" t="s">
        <v>2606</v>
      </c>
    </row>
    <row r="42" spans="1:10" x14ac:dyDescent="0.25">
      <c r="A42" s="5" t="s">
        <v>19</v>
      </c>
      <c r="B42" s="5" t="s">
        <v>64</v>
      </c>
      <c r="C42" s="5" t="s">
        <v>2</v>
      </c>
      <c r="D42" s="5">
        <f>EXACT(G41,true)</f>
      </c>
      <c r="E42" s="5" t="s">
        <v>2607</v>
      </c>
      <c r="F42" s="5" t="s">
        <v>19</v>
      </c>
      <c r="G42" s="5">
        <v>1</v>
      </c>
      <c r="H42" s="5" t="s">
        <v>2</v>
      </c>
      <c r="I42" s="5" t="s">
        <v>2</v>
      </c>
      <c r="J42" s="5" t="s">
        <v>2608</v>
      </c>
    </row>
    <row r="43" spans="1:10" x14ac:dyDescent="0.25">
      <c r="A43" s="5" t="s">
        <v>15</v>
      </c>
      <c r="B43" s="5" t="s">
        <v>295</v>
      </c>
      <c r="C43" s="5" t="s">
        <v>2</v>
      </c>
      <c r="D43" s="5"/>
      <c r="E43" s="5" t="s">
        <v>1737</v>
      </c>
      <c r="F43" s="5" t="s">
        <v>19</v>
      </c>
      <c r="G43" s="5" t="b">
        <v>1</v>
      </c>
      <c r="H43" s="5" t="s">
        <v>2</v>
      </c>
      <c r="I43" s="5" t="s">
        <v>2</v>
      </c>
      <c r="J43" s="5" t="s">
        <v>2519</v>
      </c>
    </row>
    <row r="44" spans="1:10" x14ac:dyDescent="0.25">
      <c r="A44" s="5" t="s">
        <v>19</v>
      </c>
      <c r="B44" s="5" t="s">
        <v>64</v>
      </c>
      <c r="C44" s="5" t="s">
        <v>2</v>
      </c>
      <c r="D44" s="5">
        <f>EXACT(G43,true)</f>
      </c>
      <c r="E44" s="5" t="s">
        <v>2609</v>
      </c>
      <c r="F44" s="5" t="s">
        <v>19</v>
      </c>
      <c r="G44" s="5">
        <v>1</v>
      </c>
      <c r="H44" s="5" t="s">
        <v>2</v>
      </c>
      <c r="I44" s="5" t="s">
        <v>2</v>
      </c>
      <c r="J44" s="5" t="s">
        <v>2610</v>
      </c>
    </row>
    <row r="45" spans="1:10" x14ac:dyDescent="0.25">
      <c r="A45" s="5" t="s">
        <v>15</v>
      </c>
      <c r="B45" s="5" t="s">
        <v>295</v>
      </c>
      <c r="C45" s="5" t="s">
        <v>2</v>
      </c>
      <c r="D45" s="5"/>
      <c r="E45" s="5" t="s">
        <v>1753</v>
      </c>
      <c r="F45" s="5" t="s">
        <v>19</v>
      </c>
      <c r="G45" s="5" t="b">
        <v>1</v>
      </c>
      <c r="H45" s="5" t="s">
        <v>2</v>
      </c>
      <c r="I45" s="5" t="s">
        <v>2</v>
      </c>
      <c r="J45" s="5" t="s">
        <v>2448</v>
      </c>
    </row>
    <row r="46" spans="1:10" x14ac:dyDescent="0.25">
      <c r="A46" s="5" t="s">
        <v>19</v>
      </c>
      <c r="B46" s="5" t="s">
        <v>64</v>
      </c>
      <c r="C46" s="5" t="s">
        <v>2</v>
      </c>
      <c r="D46" s="5">
        <f>EXACT(G45,true)</f>
      </c>
      <c r="E46" s="5" t="s">
        <v>2611</v>
      </c>
      <c r="F46" s="5" t="s">
        <v>19</v>
      </c>
      <c r="G46" s="5">
        <v>1</v>
      </c>
      <c r="H46" s="5" t="s">
        <v>2</v>
      </c>
      <c r="I46" s="5" t="s">
        <v>2</v>
      </c>
      <c r="J46" s="5" t="s">
        <v>2612</v>
      </c>
    </row>
    <row r="47" spans="1:10" x14ac:dyDescent="0.25">
      <c r="A47" s="5" t="s">
        <v>15</v>
      </c>
      <c r="B47" s="5" t="s">
        <v>295</v>
      </c>
      <c r="C47" s="5" t="s">
        <v>2</v>
      </c>
      <c r="D47" s="5"/>
      <c r="E47" s="5" t="s">
        <v>2613</v>
      </c>
      <c r="F47" s="5" t="s">
        <v>19</v>
      </c>
      <c r="G47" s="5" t="b">
        <v>1</v>
      </c>
      <c r="H47" s="5" t="s">
        <v>2</v>
      </c>
      <c r="I47" s="5" t="s">
        <v>2</v>
      </c>
      <c r="J47" s="5" t="s">
        <v>2525</v>
      </c>
    </row>
    <row r="48" spans="1:10" x14ac:dyDescent="0.25">
      <c r="A48" s="5" t="s">
        <v>19</v>
      </c>
      <c r="B48" s="5" t="s">
        <v>64</v>
      </c>
      <c r="C48" s="5" t="s">
        <v>2</v>
      </c>
      <c r="D48" s="5">
        <f>EXACT(G47,true)</f>
      </c>
      <c r="E48" s="5" t="s">
        <v>2614</v>
      </c>
      <c r="F48" s="5" t="s">
        <v>19</v>
      </c>
      <c r="G48" s="5">
        <v>1</v>
      </c>
      <c r="H48" s="5" t="s">
        <v>2</v>
      </c>
      <c r="I48" s="5" t="s">
        <v>2</v>
      </c>
      <c r="J48" s="5" t="s">
        <v>2615</v>
      </c>
    </row>
    <row r="49" spans="1:10" x14ac:dyDescent="0.25">
      <c r="A49" s="5" t="s">
        <v>15</v>
      </c>
      <c r="B49" s="5" t="s">
        <v>295</v>
      </c>
      <c r="C49" s="5" t="s">
        <v>2</v>
      </c>
      <c r="D49" s="5"/>
      <c r="E49" s="5" t="s">
        <v>1851</v>
      </c>
      <c r="F49" s="5" t="s">
        <v>19</v>
      </c>
      <c r="G49" s="5" t="b">
        <v>1</v>
      </c>
      <c r="H49" s="5" t="s">
        <v>2</v>
      </c>
      <c r="I49" s="5" t="s">
        <v>2</v>
      </c>
      <c r="J49" s="5" t="s">
        <v>1910</v>
      </c>
    </row>
    <row r="50" spans="1:10" x14ac:dyDescent="0.25">
      <c r="A50" s="5" t="s">
        <v>19</v>
      </c>
      <c r="B50" s="5" t="s">
        <v>64</v>
      </c>
      <c r="C50" s="5" t="s">
        <v>2</v>
      </c>
      <c r="D50" s="5">
        <f>EXACT(G49,true)</f>
      </c>
      <c r="E50" s="5" t="s">
        <v>2616</v>
      </c>
      <c r="F50" s="5" t="s">
        <v>19</v>
      </c>
      <c r="G50" s="5">
        <v>1</v>
      </c>
      <c r="H50" s="5" t="s">
        <v>2</v>
      </c>
      <c r="I50" s="5" t="s">
        <v>2</v>
      </c>
      <c r="J50" s="5" t="s">
        <v>2617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6" t="s">
        <v>2299</v>
      </c>
      <c r="C6" s="5" t="s">
        <v>2</v>
      </c>
      <c r="D6" s="5"/>
      <c r="E6" s="5" t="s">
        <v>2299</v>
      </c>
      <c r="F6" s="5" t="s">
        <v>19</v>
      </c>
      <c r="G6" s="5" t="s">
        <v>2</v>
      </c>
      <c r="H6" s="5" t="s">
        <v>2</v>
      </c>
      <c r="I6" s="5" t="s">
        <v>2</v>
      </c>
      <c r="J6" s="5" t="s">
        <v>2300</v>
      </c>
    </row>
    <row r="7" spans="1:10" x14ac:dyDescent="0.25" outlineLevel="1" collapsed="1">
      <c r="A7" s="7" t="s">
        <v>15</v>
      </c>
      <c r="B7" s="7" t="s">
        <v>16</v>
      </c>
      <c r="C7" s="10" t="s">
        <v>2301</v>
      </c>
      <c r="D7" s="7"/>
      <c r="E7" s="7" t="s">
        <v>2302</v>
      </c>
      <c r="F7" s="7" t="s">
        <v>19</v>
      </c>
      <c r="G7" s="7" t="s">
        <v>2303</v>
      </c>
      <c r="H7" s="7" t="s">
        <v>2</v>
      </c>
      <c r="I7" s="7" t="s">
        <v>2</v>
      </c>
      <c r="J7" s="7" t="s">
        <v>2304</v>
      </c>
    </row>
    <row r="8" spans="1:10" x14ac:dyDescent="0.25" outlineLevel="1" collapsed="1">
      <c r="A8" s="7" t="s">
        <v>15</v>
      </c>
      <c r="B8" s="7" t="s">
        <v>16</v>
      </c>
      <c r="C8" s="10" t="s">
        <v>2305</v>
      </c>
      <c r="D8" s="7"/>
      <c r="E8" s="7" t="s">
        <v>2306</v>
      </c>
      <c r="F8" s="7" t="s">
        <v>19</v>
      </c>
      <c r="G8" s="7" t="s">
        <v>2307</v>
      </c>
      <c r="H8" s="7" t="s">
        <v>2</v>
      </c>
      <c r="I8" s="7" t="s">
        <v>2</v>
      </c>
      <c r="J8" s="7" t="s">
        <v>2308</v>
      </c>
    </row>
    <row r="9" spans="1:10" x14ac:dyDescent="0.25" outlineLevel="1" collapsed="1">
      <c r="A9" s="8" t="s">
        <v>19</v>
      </c>
      <c r="B9" s="9" t="s">
        <v>2309</v>
      </c>
      <c r="C9" s="8" t="s">
        <v>2</v>
      </c>
      <c r="D9" s="8">
        <f>EXACT(G8,"Between two points of time")</f>
      </c>
      <c r="E9" s="8" t="s">
        <v>2310</v>
      </c>
      <c r="F9" s="8" t="s">
        <v>19</v>
      </c>
      <c r="G9" s="8" t="s">
        <v>2</v>
      </c>
      <c r="H9" s="8" t="s">
        <v>2</v>
      </c>
      <c r="I9" s="8" t="s">
        <v>2</v>
      </c>
      <c r="J9" s="8" t="s">
        <v>2311</v>
      </c>
    </row>
    <row r="10" spans="1:10" x14ac:dyDescent="0.25" outlineLevel="2" collapsed="1">
      <c r="A10" s="7" t="s">
        <v>15</v>
      </c>
      <c r="B10" s="7" t="s">
        <v>16</v>
      </c>
      <c r="C10" s="10" t="s">
        <v>2312</v>
      </c>
      <c r="D10" s="7"/>
      <c r="E10" s="7" t="s">
        <v>2313</v>
      </c>
      <c r="F10" s="7" t="s">
        <v>19</v>
      </c>
      <c r="G10" s="7" t="s">
        <v>2314</v>
      </c>
      <c r="H10" s="7" t="s">
        <v>2</v>
      </c>
      <c r="I10" s="7" t="s">
        <v>2</v>
      </c>
      <c r="J10" s="7" t="s">
        <v>2315</v>
      </c>
    </row>
    <row r="11" spans="1:10" x14ac:dyDescent="0.25" outlineLevel="2" collapsed="1">
      <c r="A11" s="8" t="s">
        <v>19</v>
      </c>
      <c r="B11" s="9" t="s">
        <v>2316</v>
      </c>
      <c r="C11" s="8" t="s">
        <v>2</v>
      </c>
      <c r="D11" s="8">
        <f>EXACT(G10,"Estimation by proportionate crown cover")</f>
      </c>
      <c r="E11" s="8" t="s">
        <v>2317</v>
      </c>
      <c r="F11" s="8" t="s">
        <v>19</v>
      </c>
      <c r="G11" s="8" t="s">
        <v>2</v>
      </c>
      <c r="H11" s="8" t="s">
        <v>2</v>
      </c>
      <c r="I11" s="8" t="s">
        <v>2</v>
      </c>
      <c r="J11" s="8" t="s">
        <v>2318</v>
      </c>
    </row>
    <row r="12" spans="1:10" x14ac:dyDescent="0.25" outlineLevel="3" collapsed="1">
      <c r="A12" s="8" t="s">
        <v>15</v>
      </c>
      <c r="B12" s="9" t="s">
        <v>2797</v>
      </c>
      <c r="C12" s="8" t="s">
        <v>2</v>
      </c>
      <c r="D12" s="8"/>
      <c r="E12" s="8" t="s">
        <v>2798</v>
      </c>
      <c r="F12" s="8" t="s">
        <v>15</v>
      </c>
      <c r="G12" s="8" t="s">
        <v>2</v>
      </c>
      <c r="H12" s="8" t="s">
        <v>2</v>
      </c>
      <c r="I12" s="8" t="s">
        <v>2</v>
      </c>
      <c r="J12" s="8" t="s">
        <v>2799</v>
      </c>
    </row>
    <row r="13" spans="1:10" x14ac:dyDescent="0.25" outlineLevel="4" collapsed="1">
      <c r="A13" s="7" t="s">
        <v>15</v>
      </c>
      <c r="B13" s="7" t="s">
        <v>64</v>
      </c>
      <c r="C13" s="7" t="s">
        <v>2</v>
      </c>
      <c r="D13" s="7"/>
      <c r="E13" s="7" t="s">
        <v>2800</v>
      </c>
      <c r="F13" s="7" t="s">
        <v>19</v>
      </c>
      <c r="G13" s="7">
        <v>1</v>
      </c>
      <c r="H13" s="7" t="s">
        <v>2</v>
      </c>
      <c r="I13" s="7" t="s">
        <v>2</v>
      </c>
      <c r="J13" s="7" t="s">
        <v>2801</v>
      </c>
    </row>
    <row r="14" spans="1:10" x14ac:dyDescent="0.25" outlineLevel="4" collapsed="1">
      <c r="A14" s="7" t="s">
        <v>15</v>
      </c>
      <c r="B14" s="7" t="s">
        <v>64</v>
      </c>
      <c r="C14" s="7" t="s">
        <v>2</v>
      </c>
      <c r="D14" s="7"/>
      <c r="E14" s="7" t="s">
        <v>2802</v>
      </c>
      <c r="F14" s="7" t="s">
        <v>19</v>
      </c>
      <c r="G14" s="7">
        <v>1</v>
      </c>
      <c r="H14" s="7" t="s">
        <v>2</v>
      </c>
      <c r="I14" s="7" t="s">
        <v>2</v>
      </c>
      <c r="J14" s="7" t="s">
        <v>2803</v>
      </c>
    </row>
    <row r="15" spans="1:10" x14ac:dyDescent="0.25" outlineLevel="4" collapsed="1">
      <c r="A15" s="7" t="s">
        <v>15</v>
      </c>
      <c r="B15" s="7" t="s">
        <v>64</v>
      </c>
      <c r="C15" s="7" t="s">
        <v>2</v>
      </c>
      <c r="D15" s="7"/>
      <c r="E15" s="7" t="s">
        <v>2804</v>
      </c>
      <c r="F15" s="7" t="s">
        <v>19</v>
      </c>
      <c r="G15" s="7">
        <v>1</v>
      </c>
      <c r="H15" s="7" t="s">
        <v>2</v>
      </c>
      <c r="I15" s="7" t="s">
        <v>2</v>
      </c>
      <c r="J15" s="7" t="s">
        <v>2805</v>
      </c>
    </row>
    <row r="16" spans="1:10" x14ac:dyDescent="0.25" outlineLevel="4" collapsed="1">
      <c r="A16" s="7" t="s">
        <v>15</v>
      </c>
      <c r="B16" s="7" t="s">
        <v>64</v>
      </c>
      <c r="C16" s="7" t="s">
        <v>2</v>
      </c>
      <c r="D16" s="7"/>
      <c r="E16" s="7" t="s">
        <v>2806</v>
      </c>
      <c r="F16" s="7" t="s">
        <v>19</v>
      </c>
      <c r="G16" s="7">
        <v>1</v>
      </c>
      <c r="H16" s="7" t="s">
        <v>2</v>
      </c>
      <c r="I16" s="7" t="s">
        <v>2</v>
      </c>
      <c r="J16" s="7" t="s">
        <v>2807</v>
      </c>
    </row>
    <row r="17" spans="1:10" x14ac:dyDescent="0.25" outlineLevel="4" collapsed="1">
      <c r="A17" s="7" t="s">
        <v>15</v>
      </c>
      <c r="B17" s="7" t="s">
        <v>64</v>
      </c>
      <c r="C17" s="7" t="s">
        <v>2</v>
      </c>
      <c r="D17" s="7"/>
      <c r="E17" s="7" t="s">
        <v>2808</v>
      </c>
      <c r="F17" s="7" t="s">
        <v>19</v>
      </c>
      <c r="G17" s="7">
        <v>1</v>
      </c>
      <c r="H17" s="7" t="s">
        <v>2</v>
      </c>
      <c r="I17" s="7" t="s">
        <v>2</v>
      </c>
      <c r="J17" s="7" t="s">
        <v>2809</v>
      </c>
    </row>
    <row r="18" spans="1:10" x14ac:dyDescent="0.25" outlineLevel="4" collapsed="1">
      <c r="A18" s="7" t="s">
        <v>15</v>
      </c>
      <c r="B18" s="7" t="s">
        <v>64</v>
      </c>
      <c r="C18" s="7" t="s">
        <v>2</v>
      </c>
      <c r="D18" s="7"/>
      <c r="E18" s="7" t="s">
        <v>2810</v>
      </c>
      <c r="F18" s="7" t="s">
        <v>19</v>
      </c>
      <c r="G18" s="7">
        <v>1</v>
      </c>
      <c r="H18" s="7" t="s">
        <v>2</v>
      </c>
      <c r="I18" s="7" t="s">
        <v>2</v>
      </c>
      <c r="J18" s="7" t="s">
        <v>2811</v>
      </c>
    </row>
    <row r="19" spans="1:10" x14ac:dyDescent="0.25" outlineLevel="2" collapsed="1">
      <c r="A19" s="8" t="s">
        <v>19</v>
      </c>
      <c r="B19" s="9" t="s">
        <v>2319</v>
      </c>
      <c r="C19" s="8" t="s">
        <v>2</v>
      </c>
      <c r="D19" s="8">
        <f>EXACT(G10,"Direct estimation of change by re-measurement of sample plots")</f>
      </c>
      <c r="E19" s="8" t="s">
        <v>2320</v>
      </c>
      <c r="F19" s="8" t="s">
        <v>19</v>
      </c>
      <c r="G19" s="8" t="s">
        <v>2</v>
      </c>
      <c r="H19" s="8" t="s">
        <v>2</v>
      </c>
      <c r="I19" s="8" t="s">
        <v>2</v>
      </c>
      <c r="J19" s="8" t="s">
        <v>2321</v>
      </c>
    </row>
    <row r="20" spans="1:10" x14ac:dyDescent="0.25" outlineLevel="3" collapsed="1">
      <c r="A20" s="7" t="s">
        <v>15</v>
      </c>
      <c r="B20" s="7" t="s">
        <v>64</v>
      </c>
      <c r="C20" s="7" t="s">
        <v>2</v>
      </c>
      <c r="D20" s="7"/>
      <c r="E20" s="7" t="s">
        <v>2802</v>
      </c>
      <c r="F20" s="7" t="s">
        <v>19</v>
      </c>
      <c r="G20" s="7">
        <v>1</v>
      </c>
      <c r="H20" s="7" t="s">
        <v>2</v>
      </c>
      <c r="I20" s="7" t="s">
        <v>2</v>
      </c>
      <c r="J20" s="7" t="s">
        <v>2803</v>
      </c>
    </row>
    <row r="21" spans="1:10" x14ac:dyDescent="0.25" outlineLevel="3" collapsed="1">
      <c r="A21" s="7" t="s">
        <v>15</v>
      </c>
      <c r="B21" s="7" t="s">
        <v>64</v>
      </c>
      <c r="C21" s="7" t="s">
        <v>2</v>
      </c>
      <c r="D21" s="7"/>
      <c r="E21" s="7" t="s">
        <v>2812</v>
      </c>
      <c r="F21" s="7" t="s">
        <v>19</v>
      </c>
      <c r="G21" s="7">
        <v>1</v>
      </c>
      <c r="H21" s="7" t="s">
        <v>2</v>
      </c>
      <c r="I21" s="7" t="s">
        <v>2</v>
      </c>
      <c r="J21" s="7" t="s">
        <v>2813</v>
      </c>
    </row>
    <row r="22" spans="1:10" x14ac:dyDescent="0.25" outlineLevel="3" collapsed="1">
      <c r="A22" s="7" t="s">
        <v>15</v>
      </c>
      <c r="B22" s="7" t="s">
        <v>64</v>
      </c>
      <c r="C22" s="7" t="s">
        <v>2</v>
      </c>
      <c r="D22" s="7"/>
      <c r="E22" s="7" t="s">
        <v>2814</v>
      </c>
      <c r="F22" s="7" t="s">
        <v>19</v>
      </c>
      <c r="G22" s="7">
        <v>1</v>
      </c>
      <c r="H22" s="7" t="s">
        <v>2</v>
      </c>
      <c r="I22" s="7" t="s">
        <v>2</v>
      </c>
      <c r="J22" s="7" t="s">
        <v>2815</v>
      </c>
    </row>
    <row r="23" spans="1:10" x14ac:dyDescent="0.25" outlineLevel="3" collapsed="1">
      <c r="A23" s="7" t="s">
        <v>15</v>
      </c>
      <c r="B23" s="7" t="s">
        <v>64</v>
      </c>
      <c r="C23" s="7" t="s">
        <v>2</v>
      </c>
      <c r="D23" s="7"/>
      <c r="E23" s="7" t="s">
        <v>2816</v>
      </c>
      <c r="F23" s="7" t="s">
        <v>19</v>
      </c>
      <c r="G23" s="7">
        <v>1</v>
      </c>
      <c r="H23" s="7" t="s">
        <v>2</v>
      </c>
      <c r="I23" s="7" t="s">
        <v>2</v>
      </c>
      <c r="J23" s="7" t="s">
        <v>2817</v>
      </c>
    </row>
    <row r="24" spans="1:10" x14ac:dyDescent="0.25" outlineLevel="3" collapsed="1">
      <c r="A24" s="7" t="s">
        <v>15</v>
      </c>
      <c r="B24" s="7" t="s">
        <v>64</v>
      </c>
      <c r="C24" s="7" t="s">
        <v>2</v>
      </c>
      <c r="D24" s="7"/>
      <c r="E24" s="7" t="s">
        <v>2818</v>
      </c>
      <c r="F24" s="7" t="s">
        <v>19</v>
      </c>
      <c r="G24" s="7">
        <v>1</v>
      </c>
      <c r="H24" s="7" t="s">
        <v>2</v>
      </c>
      <c r="I24" s="7" t="s">
        <v>2</v>
      </c>
      <c r="J24" s="7" t="s">
        <v>2819</v>
      </c>
    </row>
    <row r="25" spans="1:10" x14ac:dyDescent="0.25" outlineLevel="3" collapsed="1">
      <c r="A25" s="7" t="s">
        <v>15</v>
      </c>
      <c r="B25" s="7" t="s">
        <v>64</v>
      </c>
      <c r="C25" s="7" t="s">
        <v>2</v>
      </c>
      <c r="D25" s="7"/>
      <c r="E25" s="7" t="s">
        <v>2820</v>
      </c>
      <c r="F25" s="7" t="s">
        <v>19</v>
      </c>
      <c r="G25" s="7">
        <v>1</v>
      </c>
      <c r="H25" s="7" t="s">
        <v>2</v>
      </c>
      <c r="I25" s="7" t="s">
        <v>2</v>
      </c>
      <c r="J25" s="7" t="s">
        <v>2821</v>
      </c>
    </row>
    <row r="26" spans="1:10" x14ac:dyDescent="0.25" outlineLevel="3" collapsed="1">
      <c r="A26" s="8" t="s">
        <v>15</v>
      </c>
      <c r="B26" s="9" t="s">
        <v>2822</v>
      </c>
      <c r="C26" s="8" t="s">
        <v>2</v>
      </c>
      <c r="D26" s="8"/>
      <c r="E26" s="8" t="s">
        <v>2823</v>
      </c>
      <c r="F26" s="8" t="s">
        <v>15</v>
      </c>
      <c r="G26" s="8" t="s">
        <v>2</v>
      </c>
      <c r="H26" s="8" t="s">
        <v>2</v>
      </c>
      <c r="I26" s="8" t="s">
        <v>2</v>
      </c>
      <c r="J26" s="8" t="s">
        <v>2824</v>
      </c>
    </row>
    <row r="27" spans="1:10" x14ac:dyDescent="0.25" outlineLevel="4" collapsed="1">
      <c r="A27" s="7" t="s">
        <v>15</v>
      </c>
      <c r="B27" s="7" t="s">
        <v>64</v>
      </c>
      <c r="C27" s="7" t="s">
        <v>2</v>
      </c>
      <c r="D27" s="7"/>
      <c r="E27" s="7" t="s">
        <v>2825</v>
      </c>
      <c r="F27" s="7" t="s">
        <v>19</v>
      </c>
      <c r="G27" s="7">
        <v>1</v>
      </c>
      <c r="H27" s="7" t="s">
        <v>2</v>
      </c>
      <c r="I27" s="7" t="s">
        <v>2</v>
      </c>
      <c r="J27" s="7" t="s">
        <v>2826</v>
      </c>
    </row>
    <row r="28" spans="1:10" x14ac:dyDescent="0.25" outlineLevel="4" collapsed="1">
      <c r="A28" s="7" t="s">
        <v>15</v>
      </c>
      <c r="B28" s="7" t="s">
        <v>64</v>
      </c>
      <c r="C28" s="7" t="s">
        <v>2</v>
      </c>
      <c r="D28" s="7"/>
      <c r="E28" s="7" t="s">
        <v>2827</v>
      </c>
      <c r="F28" s="7" t="s">
        <v>15</v>
      </c>
      <c r="G28" s="7">
        <v>1</v>
      </c>
      <c r="H28" s="7" t="s">
        <v>2</v>
      </c>
      <c r="I28" s="7" t="s">
        <v>2</v>
      </c>
      <c r="J28" s="7" t="s">
        <v>2828</v>
      </c>
    </row>
    <row r="29" spans="1:10" x14ac:dyDescent="0.25" outlineLevel="4" collapsed="1">
      <c r="A29" s="7" t="s">
        <v>15</v>
      </c>
      <c r="B29" s="7" t="s">
        <v>64</v>
      </c>
      <c r="C29" s="7" t="s">
        <v>2</v>
      </c>
      <c r="D29" s="7"/>
      <c r="E29" s="7" t="s">
        <v>2829</v>
      </c>
      <c r="F29" s="7" t="s">
        <v>19</v>
      </c>
      <c r="G29" s="7">
        <v>1</v>
      </c>
      <c r="H29" s="7" t="s">
        <v>2</v>
      </c>
      <c r="I29" s="7" t="s">
        <v>2</v>
      </c>
      <c r="J29" s="7" t="s">
        <v>2830</v>
      </c>
    </row>
    <row r="30" spans="1:10" x14ac:dyDescent="0.25" outlineLevel="4" collapsed="1">
      <c r="A30" s="7" t="s">
        <v>15</v>
      </c>
      <c r="B30" s="7" t="s">
        <v>64</v>
      </c>
      <c r="C30" s="7" t="s">
        <v>2</v>
      </c>
      <c r="D30" s="7"/>
      <c r="E30" s="7" t="s">
        <v>2831</v>
      </c>
      <c r="F30" s="7" t="s">
        <v>19</v>
      </c>
      <c r="G30" s="7">
        <v>1</v>
      </c>
      <c r="H30" s="7" t="s">
        <v>2</v>
      </c>
      <c r="I30" s="7" t="s">
        <v>2</v>
      </c>
      <c r="J30" s="7" t="s">
        <v>2832</v>
      </c>
    </row>
    <row r="31" spans="1:10" x14ac:dyDescent="0.25" outlineLevel="2" collapsed="1">
      <c r="A31" s="8" t="s">
        <v>19</v>
      </c>
      <c r="B31" s="9" t="s">
        <v>2322</v>
      </c>
      <c r="C31" s="8" t="s">
        <v>2</v>
      </c>
      <c r="D31" s="8">
        <f>EXACT(G10,"Difference of two independent stock estimations")</f>
      </c>
      <c r="E31" s="8" t="s">
        <v>2314</v>
      </c>
      <c r="F31" s="8" t="s">
        <v>19</v>
      </c>
      <c r="G31" s="8" t="s">
        <v>2</v>
      </c>
      <c r="H31" s="8" t="s">
        <v>2</v>
      </c>
      <c r="I31" s="8" t="s">
        <v>2</v>
      </c>
      <c r="J31" s="8" t="s">
        <v>2323</v>
      </c>
    </row>
    <row r="32" spans="1:10" x14ac:dyDescent="0.25" outlineLevel="3" collapsed="1">
      <c r="A32" s="7" t="s">
        <v>15</v>
      </c>
      <c r="B32" s="7" t="s">
        <v>64</v>
      </c>
      <c r="C32" s="7" t="s">
        <v>2</v>
      </c>
      <c r="D32" s="7"/>
      <c r="E32" s="7" t="s">
        <v>2833</v>
      </c>
      <c r="F32" s="7" t="s">
        <v>19</v>
      </c>
      <c r="G32" s="7">
        <v>1</v>
      </c>
      <c r="H32" s="7" t="s">
        <v>2</v>
      </c>
      <c r="I32" s="7" t="s">
        <v>2</v>
      </c>
      <c r="J32" s="7" t="s">
        <v>2331</v>
      </c>
    </row>
    <row r="33" spans="1:10" x14ac:dyDescent="0.25" outlineLevel="3" collapsed="1">
      <c r="A33" s="7" t="s">
        <v>15</v>
      </c>
      <c r="B33" s="7" t="s">
        <v>64</v>
      </c>
      <c r="C33" s="7" t="s">
        <v>2</v>
      </c>
      <c r="D33" s="7"/>
      <c r="E33" s="7" t="s">
        <v>2834</v>
      </c>
      <c r="F33" s="7" t="s">
        <v>19</v>
      </c>
      <c r="G33" s="7">
        <v>1</v>
      </c>
      <c r="H33" s="7" t="s">
        <v>2</v>
      </c>
      <c r="I33" s="7" t="s">
        <v>2</v>
      </c>
      <c r="J33" s="7" t="s">
        <v>2329</v>
      </c>
    </row>
    <row r="34" spans="1:10" x14ac:dyDescent="0.25" outlineLevel="3" collapsed="1">
      <c r="A34" s="7" t="s">
        <v>15</v>
      </c>
      <c r="B34" s="7" t="s">
        <v>64</v>
      </c>
      <c r="C34" s="7" t="s">
        <v>2</v>
      </c>
      <c r="D34" s="7"/>
      <c r="E34" s="7" t="s">
        <v>2835</v>
      </c>
      <c r="F34" s="7" t="s">
        <v>19</v>
      </c>
      <c r="G34" s="7">
        <v>1</v>
      </c>
      <c r="H34" s="7" t="s">
        <v>2</v>
      </c>
      <c r="I34" s="7" t="s">
        <v>2</v>
      </c>
      <c r="J34" s="7" t="s">
        <v>2836</v>
      </c>
    </row>
    <row r="35" spans="1:10" x14ac:dyDescent="0.25" outlineLevel="3" collapsed="1">
      <c r="A35" s="7" t="s">
        <v>15</v>
      </c>
      <c r="B35" s="7" t="s">
        <v>64</v>
      </c>
      <c r="C35" s="7" t="s">
        <v>2</v>
      </c>
      <c r="D35" s="7"/>
      <c r="E35" s="7" t="s">
        <v>2837</v>
      </c>
      <c r="F35" s="7" t="s">
        <v>19</v>
      </c>
      <c r="G35" s="7">
        <v>1</v>
      </c>
      <c r="H35" s="7" t="s">
        <v>2</v>
      </c>
      <c r="I35" s="7" t="s">
        <v>2</v>
      </c>
      <c r="J35" s="7" t="s">
        <v>2838</v>
      </c>
    </row>
    <row r="36" spans="1:10" x14ac:dyDescent="0.25" outlineLevel="3" collapsed="1">
      <c r="A36" s="7" t="s">
        <v>15</v>
      </c>
      <c r="B36" s="7" t="s">
        <v>64</v>
      </c>
      <c r="C36" s="7" t="s">
        <v>2</v>
      </c>
      <c r="D36" s="7"/>
      <c r="E36" s="7" t="s">
        <v>2839</v>
      </c>
      <c r="F36" s="7" t="s">
        <v>19</v>
      </c>
      <c r="G36" s="7">
        <v>1</v>
      </c>
      <c r="H36" s="7" t="s">
        <v>2</v>
      </c>
      <c r="I36" s="7" t="s">
        <v>2</v>
      </c>
      <c r="J36" s="7" t="s">
        <v>2840</v>
      </c>
    </row>
    <row r="37" spans="1:10" x14ac:dyDescent="0.25" outlineLevel="1" collapsed="1">
      <c r="A37" s="8" t="s">
        <v>19</v>
      </c>
      <c r="B37" s="9" t="s">
        <v>2324</v>
      </c>
      <c r="C37" s="8" t="s">
        <v>2</v>
      </c>
      <c r="D37" s="8">
        <f>NOT(EXACT(G8,"Between two points of time"))</f>
      </c>
      <c r="E37" s="8" t="s">
        <v>2325</v>
      </c>
      <c r="F37" s="8" t="s">
        <v>19</v>
      </c>
      <c r="G37" s="8" t="s">
        <v>2</v>
      </c>
      <c r="H37" s="8" t="s">
        <v>2</v>
      </c>
      <c r="I37" s="8" t="s">
        <v>2</v>
      </c>
      <c r="J37" s="8" t="s">
        <v>2326</v>
      </c>
    </row>
    <row r="38" spans="1:10" x14ac:dyDescent="0.25" outlineLevel="2" collapsed="1">
      <c r="A38" s="7" t="s">
        <v>15</v>
      </c>
      <c r="B38" s="7" t="s">
        <v>64</v>
      </c>
      <c r="C38" s="7" t="s">
        <v>2</v>
      </c>
      <c r="D38" s="7" t="s">
        <v>2327</v>
      </c>
      <c r="E38" s="7" t="s">
        <v>2328</v>
      </c>
      <c r="F38" s="7" t="s">
        <v>19</v>
      </c>
      <c r="G38" s="7">
        <v>1</v>
      </c>
      <c r="H38" s="7" t="s">
        <v>2</v>
      </c>
      <c r="I38" s="7" t="s">
        <v>2</v>
      </c>
      <c r="J38" s="7" t="s">
        <v>2329</v>
      </c>
    </row>
    <row r="39" spans="1:10" x14ac:dyDescent="0.25" outlineLevel="2" collapsed="1">
      <c r="A39" s="7" t="s">
        <v>15</v>
      </c>
      <c r="B39" s="7" t="s">
        <v>64</v>
      </c>
      <c r="C39" s="7" t="s">
        <v>2</v>
      </c>
      <c r="D39" s="7" t="s">
        <v>2327</v>
      </c>
      <c r="E39" s="7" t="s">
        <v>2330</v>
      </c>
      <c r="F39" s="7" t="s">
        <v>19</v>
      </c>
      <c r="G39" s="7">
        <v>1</v>
      </c>
      <c r="H39" s="7" t="s">
        <v>2</v>
      </c>
      <c r="I39" s="7" t="s">
        <v>2</v>
      </c>
      <c r="J39" s="7" t="s">
        <v>2331</v>
      </c>
    </row>
    <row r="40" spans="1:10" x14ac:dyDescent="0.25" outlineLevel="2" collapsed="1">
      <c r="A40" s="7" t="s">
        <v>15</v>
      </c>
      <c r="B40" s="7" t="s">
        <v>64</v>
      </c>
      <c r="C40" s="7" t="s">
        <v>2</v>
      </c>
      <c r="D40" s="7"/>
      <c r="E40" s="7" t="s">
        <v>2332</v>
      </c>
      <c r="F40" s="7" t="s">
        <v>19</v>
      </c>
      <c r="G40" s="7">
        <v>1</v>
      </c>
      <c r="H40" s="7" t="s">
        <v>2</v>
      </c>
      <c r="I40" s="7" t="s">
        <v>2</v>
      </c>
      <c r="J40" s="7" t="s">
        <v>1099</v>
      </c>
    </row>
    <row r="41" spans="1:10" x14ac:dyDescent="0.25" outlineLevel="1" collapsed="1">
      <c r="A41" s="8" t="s">
        <v>15</v>
      </c>
      <c r="B41" s="9" t="s">
        <v>2333</v>
      </c>
      <c r="C41" s="8" t="s">
        <v>2</v>
      </c>
      <c r="D41" s="8"/>
      <c r="E41" s="8" t="s">
        <v>2334</v>
      </c>
      <c r="F41" s="8" t="s">
        <v>19</v>
      </c>
      <c r="G41" s="8" t="s">
        <v>2</v>
      </c>
      <c r="H41" s="8" t="s">
        <v>2</v>
      </c>
      <c r="I41" s="8" t="s">
        <v>2</v>
      </c>
      <c r="J41" s="8" t="s">
        <v>2335</v>
      </c>
    </row>
    <row r="42" spans="1:10" x14ac:dyDescent="0.25" outlineLevel="2" collapsed="1">
      <c r="A42" s="7" t="s">
        <v>15</v>
      </c>
      <c r="B42" s="7" t="s">
        <v>16</v>
      </c>
      <c r="C42" s="10" t="s">
        <v>2336</v>
      </c>
      <c r="D42" s="7"/>
      <c r="E42" s="7" t="s">
        <v>2337</v>
      </c>
      <c r="F42" s="7" t="s">
        <v>19</v>
      </c>
      <c r="G42" s="7" t="s">
        <v>2338</v>
      </c>
      <c r="H42" s="7" t="s">
        <v>2</v>
      </c>
      <c r="I42" s="7" t="s">
        <v>2</v>
      </c>
      <c r="J42" s="7" t="s">
        <v>2339</v>
      </c>
    </row>
    <row r="43" spans="1:10" x14ac:dyDescent="0.25" outlineLevel="2" collapsed="1">
      <c r="A43" s="8" t="s">
        <v>19</v>
      </c>
      <c r="B43" s="9" t="s">
        <v>2340</v>
      </c>
      <c r="C43" s="8" t="s">
        <v>2</v>
      </c>
      <c r="D43" s="8">
        <f>EXACT(G42,"Updating the previous stock by independent measurement of change")</f>
      </c>
      <c r="E43" s="8" t="s">
        <v>2341</v>
      </c>
      <c r="F43" s="8" t="s">
        <v>19</v>
      </c>
      <c r="G43" s="8" t="s">
        <v>2</v>
      </c>
      <c r="H43" s="8" t="s">
        <v>2</v>
      </c>
      <c r="I43" s="8" t="s">
        <v>2</v>
      </c>
      <c r="J43" s="8" t="s">
        <v>2342</v>
      </c>
    </row>
    <row r="44" spans="1:10" x14ac:dyDescent="0.25" outlineLevel="3" collapsed="1">
      <c r="A44" s="7" t="s">
        <v>15</v>
      </c>
      <c r="B44" s="7" t="s">
        <v>64</v>
      </c>
      <c r="C44" s="7" t="s">
        <v>2</v>
      </c>
      <c r="D44" s="7"/>
      <c r="E44" s="7" t="s">
        <v>2841</v>
      </c>
      <c r="F44" s="7" t="s">
        <v>19</v>
      </c>
      <c r="G44" s="7">
        <v>1</v>
      </c>
      <c r="H44" s="7" t="s">
        <v>2</v>
      </c>
      <c r="I44" s="7" t="s">
        <v>2</v>
      </c>
      <c r="J44" s="7" t="s">
        <v>2331</v>
      </c>
    </row>
    <row r="45" spans="1:10" x14ac:dyDescent="0.25" outlineLevel="3" collapsed="1">
      <c r="A45" s="7" t="s">
        <v>15</v>
      </c>
      <c r="B45" s="7" t="s">
        <v>64</v>
      </c>
      <c r="C45" s="7" t="s">
        <v>2</v>
      </c>
      <c r="D45" s="7"/>
      <c r="E45" s="7" t="s">
        <v>2842</v>
      </c>
      <c r="F45" s="7" t="s">
        <v>19</v>
      </c>
      <c r="G45" s="7">
        <v>1</v>
      </c>
      <c r="H45" s="7" t="s">
        <v>2</v>
      </c>
      <c r="I45" s="7" t="s">
        <v>2</v>
      </c>
      <c r="J45" s="7" t="s">
        <v>2379</v>
      </c>
    </row>
    <row r="46" spans="1:10" x14ac:dyDescent="0.25" outlineLevel="3" collapsed="1">
      <c r="A46" s="7" t="s">
        <v>15</v>
      </c>
      <c r="B46" s="7" t="s">
        <v>64</v>
      </c>
      <c r="C46" s="7" t="s">
        <v>2</v>
      </c>
      <c r="D46" s="7"/>
      <c r="E46" s="7" t="s">
        <v>2843</v>
      </c>
      <c r="F46" s="7" t="s">
        <v>19</v>
      </c>
      <c r="G46" s="7">
        <v>1</v>
      </c>
      <c r="H46" s="7" t="s">
        <v>2</v>
      </c>
      <c r="I46" s="7" t="s">
        <v>2</v>
      </c>
      <c r="J46" s="7" t="s">
        <v>2844</v>
      </c>
    </row>
    <row r="47" spans="1:10" x14ac:dyDescent="0.25" outlineLevel="3" collapsed="1">
      <c r="A47" s="7" t="s">
        <v>15</v>
      </c>
      <c r="B47" s="7" t="s">
        <v>64</v>
      </c>
      <c r="C47" s="7" t="s">
        <v>2</v>
      </c>
      <c r="D47" s="7"/>
      <c r="E47" s="7" t="s">
        <v>2845</v>
      </c>
      <c r="F47" s="7" t="s">
        <v>19</v>
      </c>
      <c r="G47" s="7">
        <v>1</v>
      </c>
      <c r="H47" s="7" t="s">
        <v>2</v>
      </c>
      <c r="I47" s="7" t="s">
        <v>2</v>
      </c>
      <c r="J47" s="7" t="s">
        <v>2846</v>
      </c>
    </row>
    <row r="48" spans="1:10" x14ac:dyDescent="0.25" outlineLevel="3" collapsed="1">
      <c r="A48" s="7" t="s">
        <v>15</v>
      </c>
      <c r="B48" s="7" t="s">
        <v>64</v>
      </c>
      <c r="C48" s="7" t="s">
        <v>2</v>
      </c>
      <c r="D48" s="7"/>
      <c r="E48" s="7" t="s">
        <v>2847</v>
      </c>
      <c r="F48" s="7" t="s">
        <v>19</v>
      </c>
      <c r="G48" s="7">
        <v>1</v>
      </c>
      <c r="H48" s="7" t="s">
        <v>2</v>
      </c>
      <c r="I48" s="7" t="s">
        <v>2</v>
      </c>
      <c r="J48" s="7" t="s">
        <v>2848</v>
      </c>
    </row>
    <row r="49" spans="1:10" x14ac:dyDescent="0.25" outlineLevel="2" collapsed="1">
      <c r="A49" s="8" t="s">
        <v>19</v>
      </c>
      <c r="B49" s="9" t="s">
        <v>2343</v>
      </c>
      <c r="C49" s="8" t="s">
        <v>2</v>
      </c>
      <c r="D49" s="8">
        <f>EXACT(G42,"Proportionate crown cover")</f>
      </c>
      <c r="E49" s="8" t="s">
        <v>2344</v>
      </c>
      <c r="F49" s="8" t="s">
        <v>19</v>
      </c>
      <c r="G49" s="8" t="s">
        <v>2</v>
      </c>
      <c r="H49" s="8" t="s">
        <v>2</v>
      </c>
      <c r="I49" s="8" t="s">
        <v>2</v>
      </c>
      <c r="J49" s="8" t="s">
        <v>2345</v>
      </c>
    </row>
    <row r="50" spans="1:10" x14ac:dyDescent="0.25" outlineLevel="3" collapsed="1">
      <c r="A50" s="8" t="s">
        <v>15</v>
      </c>
      <c r="B50" s="9" t="s">
        <v>2849</v>
      </c>
      <c r="C50" s="8" t="s">
        <v>2</v>
      </c>
      <c r="D50" s="8"/>
      <c r="E50" s="8" t="s">
        <v>2850</v>
      </c>
      <c r="F50" s="8" t="s">
        <v>15</v>
      </c>
      <c r="G50" s="8" t="s">
        <v>2</v>
      </c>
      <c r="H50" s="8" t="s">
        <v>2</v>
      </c>
      <c r="I50" s="8" t="s">
        <v>2</v>
      </c>
      <c r="J50" s="8" t="s">
        <v>2851</v>
      </c>
    </row>
    <row r="51" spans="1:10" x14ac:dyDescent="0.25" outlineLevel="4" collapsed="1">
      <c r="A51" s="7" t="s">
        <v>15</v>
      </c>
      <c r="B51" s="7" t="s">
        <v>64</v>
      </c>
      <c r="C51" s="7" t="s">
        <v>2</v>
      </c>
      <c r="D51" s="7"/>
      <c r="E51" s="7" t="s">
        <v>2852</v>
      </c>
      <c r="F51" s="7" t="s">
        <v>19</v>
      </c>
      <c r="G51" s="7">
        <v>1</v>
      </c>
      <c r="H51" s="7" t="s">
        <v>2</v>
      </c>
      <c r="I51" s="7" t="s">
        <v>2</v>
      </c>
      <c r="J51" s="7" t="s">
        <v>2853</v>
      </c>
    </row>
    <row r="52" spans="1:10" x14ac:dyDescent="0.25" outlineLevel="4" collapsed="1">
      <c r="A52" s="7" t="s">
        <v>15</v>
      </c>
      <c r="B52" s="7" t="s">
        <v>64</v>
      </c>
      <c r="C52" s="7" t="s">
        <v>2</v>
      </c>
      <c r="D52" s="7"/>
      <c r="E52" s="7" t="s">
        <v>2802</v>
      </c>
      <c r="F52" s="7" t="s">
        <v>19</v>
      </c>
      <c r="G52" s="7">
        <v>1</v>
      </c>
      <c r="H52" s="7" t="s">
        <v>2</v>
      </c>
      <c r="I52" s="7" t="s">
        <v>2</v>
      </c>
      <c r="J52" s="7" t="s">
        <v>2803</v>
      </c>
    </row>
    <row r="53" spans="1:10" x14ac:dyDescent="0.25" outlineLevel="4" collapsed="1">
      <c r="A53" s="7" t="s">
        <v>15</v>
      </c>
      <c r="B53" s="7" t="s">
        <v>64</v>
      </c>
      <c r="C53" s="7" t="s">
        <v>2</v>
      </c>
      <c r="D53" s="7"/>
      <c r="E53" s="7" t="s">
        <v>2854</v>
      </c>
      <c r="F53" s="7" t="s">
        <v>19</v>
      </c>
      <c r="G53" s="7">
        <v>1</v>
      </c>
      <c r="H53" s="7" t="s">
        <v>2</v>
      </c>
      <c r="I53" s="7" t="s">
        <v>2</v>
      </c>
      <c r="J53" s="7" t="s">
        <v>2855</v>
      </c>
    </row>
    <row r="54" spans="1:10" x14ac:dyDescent="0.25" outlineLevel="4" collapsed="1">
      <c r="A54" s="7" t="s">
        <v>15</v>
      </c>
      <c r="B54" s="7" t="s">
        <v>64</v>
      </c>
      <c r="C54" s="7" t="s">
        <v>2</v>
      </c>
      <c r="D54" s="7"/>
      <c r="E54" s="7" t="s">
        <v>2856</v>
      </c>
      <c r="F54" s="7" t="s">
        <v>19</v>
      </c>
      <c r="G54" s="7">
        <v>1</v>
      </c>
      <c r="H54" s="7" t="s">
        <v>2</v>
      </c>
      <c r="I54" s="7" t="s">
        <v>2</v>
      </c>
      <c r="J54" s="7" t="s">
        <v>2807</v>
      </c>
    </row>
    <row r="55" spans="1:10" x14ac:dyDescent="0.25" outlineLevel="4" collapsed="1">
      <c r="A55" s="7" t="s">
        <v>15</v>
      </c>
      <c r="B55" s="7" t="s">
        <v>64</v>
      </c>
      <c r="C55" s="7" t="s">
        <v>2</v>
      </c>
      <c r="D55" s="7"/>
      <c r="E55" s="7" t="s">
        <v>2857</v>
      </c>
      <c r="F55" s="7" t="s">
        <v>19</v>
      </c>
      <c r="G55" s="7">
        <v>1</v>
      </c>
      <c r="H55" s="7" t="s">
        <v>2</v>
      </c>
      <c r="I55" s="7" t="s">
        <v>2</v>
      </c>
      <c r="J55" s="7" t="s">
        <v>2809</v>
      </c>
    </row>
    <row r="56" spans="1:10" x14ac:dyDescent="0.25" outlineLevel="4" collapsed="1">
      <c r="A56" s="7" t="s">
        <v>15</v>
      </c>
      <c r="B56" s="7" t="s">
        <v>64</v>
      </c>
      <c r="C56" s="7" t="s">
        <v>2</v>
      </c>
      <c r="D56" s="7"/>
      <c r="E56" s="7" t="s">
        <v>2858</v>
      </c>
      <c r="F56" s="7" t="s">
        <v>19</v>
      </c>
      <c r="G56" s="7">
        <v>1</v>
      </c>
      <c r="H56" s="7" t="s">
        <v>2</v>
      </c>
      <c r="I56" s="7" t="s">
        <v>2</v>
      </c>
      <c r="J56" s="7" t="s">
        <v>2811</v>
      </c>
    </row>
    <row r="57" spans="1:10" x14ac:dyDescent="0.25" outlineLevel="2" collapsed="1">
      <c r="A57" s="8" t="s">
        <v>19</v>
      </c>
      <c r="B57" s="9" t="s">
        <v>2346</v>
      </c>
      <c r="C57" s="8" t="s">
        <v>2</v>
      </c>
      <c r="D57" s="8">
        <f>EXACT(G42,"Measurement of sample plots")</f>
      </c>
      <c r="E57" s="8" t="s">
        <v>2338</v>
      </c>
      <c r="F57" s="8" t="s">
        <v>19</v>
      </c>
      <c r="G57" s="8" t="s">
        <v>2</v>
      </c>
      <c r="H57" s="8" t="s">
        <v>2</v>
      </c>
      <c r="I57" s="8" t="s">
        <v>2</v>
      </c>
      <c r="J57" s="8" t="s">
        <v>2347</v>
      </c>
    </row>
    <row r="58" spans="1:10" x14ac:dyDescent="0.25" outlineLevel="3" collapsed="1">
      <c r="A58" s="7" t="s">
        <v>15</v>
      </c>
      <c r="B58" s="7" t="s">
        <v>16</v>
      </c>
      <c r="C58" s="10" t="s">
        <v>2859</v>
      </c>
      <c r="D58" s="7"/>
      <c r="E58" s="7" t="s">
        <v>2860</v>
      </c>
      <c r="F58" s="7" t="s">
        <v>19</v>
      </c>
      <c r="G58" s="7" t="s">
        <v>2861</v>
      </c>
      <c r="H58" s="7" t="s">
        <v>2</v>
      </c>
      <c r="I58" s="7" t="s">
        <v>2</v>
      </c>
      <c r="J58" s="7" t="s">
        <v>2862</v>
      </c>
    </row>
    <row r="59" spans="1:10" x14ac:dyDescent="0.25" outlineLevel="3" collapsed="1">
      <c r="A59" s="8" t="s">
        <v>19</v>
      </c>
      <c r="B59" s="9" t="s">
        <v>2863</v>
      </c>
      <c r="C59" s="8" t="s">
        <v>2</v>
      </c>
      <c r="D59" s="8">
        <f>EXACT(G58,"Stratified random sampling")</f>
      </c>
      <c r="E59" s="8" t="s">
        <v>2861</v>
      </c>
      <c r="F59" s="8" t="s">
        <v>19</v>
      </c>
      <c r="G59" s="8" t="s">
        <v>2</v>
      </c>
      <c r="H59" s="8" t="s">
        <v>2</v>
      </c>
      <c r="I59" s="8" t="s">
        <v>2</v>
      </c>
      <c r="J59" s="8" t="s">
        <v>2864</v>
      </c>
    </row>
    <row r="60" spans="1:10" x14ac:dyDescent="0.25" outlineLevel="4" collapsed="1">
      <c r="A60" s="7" t="s">
        <v>15</v>
      </c>
      <c r="B60" s="7" t="s">
        <v>64</v>
      </c>
      <c r="C60" s="7" t="s">
        <v>2</v>
      </c>
      <c r="D60" s="7"/>
      <c r="E60" s="7" t="s">
        <v>2802</v>
      </c>
      <c r="F60" s="7" t="s">
        <v>19</v>
      </c>
      <c r="G60" s="7">
        <v>1</v>
      </c>
      <c r="H60" s="7" t="s">
        <v>2</v>
      </c>
      <c r="I60" s="7" t="s">
        <v>2</v>
      </c>
      <c r="J60" s="7" t="s">
        <v>2803</v>
      </c>
    </row>
    <row r="61" spans="1:10" x14ac:dyDescent="0.25" outlineLevel="4" collapsed="1">
      <c r="A61" s="7" t="s">
        <v>15</v>
      </c>
      <c r="B61" s="7" t="s">
        <v>64</v>
      </c>
      <c r="C61" s="7" t="s">
        <v>2</v>
      </c>
      <c r="D61" s="7"/>
      <c r="E61" s="7" t="s">
        <v>2865</v>
      </c>
      <c r="F61" s="7" t="s">
        <v>19</v>
      </c>
      <c r="G61" s="7">
        <v>1</v>
      </c>
      <c r="H61" s="7" t="s">
        <v>2</v>
      </c>
      <c r="I61" s="7" t="s">
        <v>2</v>
      </c>
      <c r="J61" s="7" t="s">
        <v>2866</v>
      </c>
    </row>
    <row r="62" spans="1:10" x14ac:dyDescent="0.25" outlineLevel="4" collapsed="1">
      <c r="A62" s="7" t="s">
        <v>15</v>
      </c>
      <c r="B62" s="7" t="s">
        <v>64</v>
      </c>
      <c r="C62" s="7" t="s">
        <v>2</v>
      </c>
      <c r="D62" s="7"/>
      <c r="E62" s="7" t="s">
        <v>2867</v>
      </c>
      <c r="F62" s="7" t="s">
        <v>19</v>
      </c>
      <c r="G62" s="7">
        <v>1</v>
      </c>
      <c r="H62" s="7" t="s">
        <v>2</v>
      </c>
      <c r="I62" s="7" t="s">
        <v>2</v>
      </c>
      <c r="J62" s="7" t="s">
        <v>2817</v>
      </c>
    </row>
    <row r="63" spans="1:10" x14ac:dyDescent="0.25" outlineLevel="4" collapsed="1">
      <c r="A63" s="7" t="s">
        <v>15</v>
      </c>
      <c r="B63" s="7" t="s">
        <v>64</v>
      </c>
      <c r="C63" s="7" t="s">
        <v>2</v>
      </c>
      <c r="D63" s="7"/>
      <c r="E63" s="7" t="s">
        <v>2868</v>
      </c>
      <c r="F63" s="7" t="s">
        <v>19</v>
      </c>
      <c r="G63" s="7">
        <v>1</v>
      </c>
      <c r="H63" s="7" t="s">
        <v>2</v>
      </c>
      <c r="I63" s="7" t="s">
        <v>2</v>
      </c>
      <c r="J63" s="7" t="s">
        <v>2869</v>
      </c>
    </row>
    <row r="64" spans="1:10" x14ac:dyDescent="0.25" outlineLevel="4" collapsed="1">
      <c r="A64" s="7" t="s">
        <v>15</v>
      </c>
      <c r="B64" s="7" t="s">
        <v>64</v>
      </c>
      <c r="C64" s="7" t="s">
        <v>2</v>
      </c>
      <c r="D64" s="7"/>
      <c r="E64" s="7" t="s">
        <v>2870</v>
      </c>
      <c r="F64" s="7" t="s">
        <v>19</v>
      </c>
      <c r="G64" s="7">
        <v>1</v>
      </c>
      <c r="H64" s="7" t="s">
        <v>2</v>
      </c>
      <c r="I64" s="7" t="s">
        <v>2</v>
      </c>
      <c r="J64" s="7" t="s">
        <v>2871</v>
      </c>
    </row>
    <row r="65" spans="1:10" x14ac:dyDescent="0.25" outlineLevel="4" collapsed="1">
      <c r="A65" s="7" t="s">
        <v>15</v>
      </c>
      <c r="B65" s="7" t="s">
        <v>64</v>
      </c>
      <c r="C65" s="7" t="s">
        <v>2</v>
      </c>
      <c r="D65" s="7"/>
      <c r="E65" s="7" t="s">
        <v>2872</v>
      </c>
      <c r="F65" s="7" t="s">
        <v>19</v>
      </c>
      <c r="G65" s="7">
        <v>1</v>
      </c>
      <c r="H65" s="7" t="s">
        <v>2</v>
      </c>
      <c r="I65" s="7" t="s">
        <v>2</v>
      </c>
      <c r="J65" s="7" t="s">
        <v>2821</v>
      </c>
    </row>
    <row r="66" spans="1:10" x14ac:dyDescent="0.25" outlineLevel="4" collapsed="1">
      <c r="A66" s="8" t="s">
        <v>15</v>
      </c>
      <c r="B66" s="9" t="s">
        <v>2873</v>
      </c>
      <c r="C66" s="8" t="s">
        <v>2</v>
      </c>
      <c r="D66" s="8"/>
      <c r="E66" s="8" t="s">
        <v>2874</v>
      </c>
      <c r="F66" s="8" t="s">
        <v>15</v>
      </c>
      <c r="G66" s="8" t="s">
        <v>2</v>
      </c>
      <c r="H66" s="8" t="s">
        <v>2</v>
      </c>
      <c r="I66" s="8" t="s">
        <v>2</v>
      </c>
      <c r="J66" s="8" t="s">
        <v>2875</v>
      </c>
    </row>
    <row r="67" spans="1:10" x14ac:dyDescent="0.25" outlineLevel="5" collapsed="1">
      <c r="A67" s="7" t="s">
        <v>15</v>
      </c>
      <c r="B67" s="7" t="s">
        <v>64</v>
      </c>
      <c r="C67" s="7" t="s">
        <v>2</v>
      </c>
      <c r="D67" s="7"/>
      <c r="E67" s="7" t="s">
        <v>2876</v>
      </c>
      <c r="F67" s="7" t="s">
        <v>19</v>
      </c>
      <c r="G67" s="7">
        <v>1</v>
      </c>
      <c r="H67" s="7" t="s">
        <v>2</v>
      </c>
      <c r="I67" s="7" t="s">
        <v>2</v>
      </c>
      <c r="J67" s="7" t="s">
        <v>2877</v>
      </c>
    </row>
    <row r="68" spans="1:10" x14ac:dyDescent="0.25" outlineLevel="5" collapsed="1">
      <c r="A68" s="7" t="s">
        <v>15</v>
      </c>
      <c r="B68" s="7" t="s">
        <v>64</v>
      </c>
      <c r="C68" s="7" t="s">
        <v>2</v>
      </c>
      <c r="D68" s="7"/>
      <c r="E68" s="7" t="s">
        <v>2878</v>
      </c>
      <c r="F68" s="7" t="s">
        <v>19</v>
      </c>
      <c r="G68" s="7">
        <v>1</v>
      </c>
      <c r="H68" s="7" t="s">
        <v>2</v>
      </c>
      <c r="I68" s="7" t="s">
        <v>2</v>
      </c>
      <c r="J68" s="7" t="s">
        <v>2830</v>
      </c>
    </row>
    <row r="69" spans="1:10" x14ac:dyDescent="0.25" outlineLevel="5" collapsed="1">
      <c r="A69" s="7" t="s">
        <v>15</v>
      </c>
      <c r="B69" s="7" t="s">
        <v>64</v>
      </c>
      <c r="C69" s="7" t="s">
        <v>2</v>
      </c>
      <c r="D69" s="7"/>
      <c r="E69" s="7" t="s">
        <v>2879</v>
      </c>
      <c r="F69" s="7" t="s">
        <v>15</v>
      </c>
      <c r="G69" s="7">
        <v>1</v>
      </c>
      <c r="H69" s="7" t="s">
        <v>2</v>
      </c>
      <c r="I69" s="7" t="s">
        <v>2</v>
      </c>
      <c r="J69" s="7" t="s">
        <v>2880</v>
      </c>
    </row>
    <row r="70" spans="1:10" x14ac:dyDescent="0.25" outlineLevel="5" collapsed="1">
      <c r="A70" s="7" t="s">
        <v>15</v>
      </c>
      <c r="B70" s="7" t="s">
        <v>64</v>
      </c>
      <c r="C70" s="7" t="s">
        <v>2</v>
      </c>
      <c r="D70" s="7"/>
      <c r="E70" s="7" t="s">
        <v>2881</v>
      </c>
      <c r="F70" s="7" t="s">
        <v>19</v>
      </c>
      <c r="G70" s="7">
        <v>1</v>
      </c>
      <c r="H70" s="7" t="s">
        <v>2</v>
      </c>
      <c r="I70" s="7" t="s">
        <v>2</v>
      </c>
      <c r="J70" s="7" t="s">
        <v>2882</v>
      </c>
    </row>
    <row r="71" spans="1:10" x14ac:dyDescent="0.25" outlineLevel="3" collapsed="1">
      <c r="A71" s="8" t="s">
        <v>19</v>
      </c>
      <c r="B71" s="9" t="s">
        <v>2883</v>
      </c>
      <c r="C71" s="8" t="s">
        <v>2</v>
      </c>
      <c r="D71" s="8">
        <f>NOT(EXACT(G58,"Stratified random sampling"))</f>
      </c>
      <c r="E71" s="8" t="s">
        <v>2884</v>
      </c>
      <c r="F71" s="8" t="s">
        <v>19</v>
      </c>
      <c r="G71" s="8" t="s">
        <v>2</v>
      </c>
      <c r="H71" s="8" t="s">
        <v>2</v>
      </c>
      <c r="I71" s="8" t="s">
        <v>2</v>
      </c>
      <c r="J71" s="8" t="s">
        <v>2885</v>
      </c>
    </row>
    <row r="72" spans="1:10" x14ac:dyDescent="0.25" outlineLevel="4" collapsed="1">
      <c r="A72" s="7" t="s">
        <v>15</v>
      </c>
      <c r="B72" s="7" t="s">
        <v>64</v>
      </c>
      <c r="C72" s="7" t="s">
        <v>2</v>
      </c>
      <c r="D72" s="7"/>
      <c r="E72" s="7" t="s">
        <v>2802</v>
      </c>
      <c r="F72" s="7" t="s">
        <v>19</v>
      </c>
      <c r="G72" s="7">
        <v>1</v>
      </c>
      <c r="H72" s="7" t="s">
        <v>2</v>
      </c>
      <c r="I72" s="7" t="s">
        <v>2</v>
      </c>
      <c r="J72" s="7" t="s">
        <v>2803</v>
      </c>
    </row>
    <row r="73" spans="1:10" x14ac:dyDescent="0.25" outlineLevel="4" collapsed="1">
      <c r="A73" s="7" t="s">
        <v>15</v>
      </c>
      <c r="B73" s="7" t="s">
        <v>64</v>
      </c>
      <c r="C73" s="7" t="s">
        <v>2</v>
      </c>
      <c r="D73" s="7"/>
      <c r="E73" s="7" t="s">
        <v>2865</v>
      </c>
      <c r="F73" s="7" t="s">
        <v>19</v>
      </c>
      <c r="G73" s="7">
        <v>1</v>
      </c>
      <c r="H73" s="7" t="s">
        <v>2</v>
      </c>
      <c r="I73" s="7" t="s">
        <v>2</v>
      </c>
      <c r="J73" s="7" t="s">
        <v>2866</v>
      </c>
    </row>
    <row r="74" spans="1:10" x14ac:dyDescent="0.25" outlineLevel="4" collapsed="1">
      <c r="A74" s="7" t="s">
        <v>15</v>
      </c>
      <c r="B74" s="7" t="s">
        <v>64</v>
      </c>
      <c r="C74" s="7" t="s">
        <v>2</v>
      </c>
      <c r="D74" s="7"/>
      <c r="E74" s="7" t="s">
        <v>2867</v>
      </c>
      <c r="F74" s="7" t="s">
        <v>19</v>
      </c>
      <c r="G74" s="7">
        <v>1</v>
      </c>
      <c r="H74" s="7" t="s">
        <v>2</v>
      </c>
      <c r="I74" s="7" t="s">
        <v>2</v>
      </c>
      <c r="J74" s="7" t="s">
        <v>2817</v>
      </c>
    </row>
    <row r="75" spans="1:10" x14ac:dyDescent="0.25" outlineLevel="4" collapsed="1">
      <c r="A75" s="7" t="s">
        <v>15</v>
      </c>
      <c r="B75" s="7" t="s">
        <v>64</v>
      </c>
      <c r="C75" s="7" t="s">
        <v>2</v>
      </c>
      <c r="D75" s="7"/>
      <c r="E75" s="7" t="s">
        <v>2868</v>
      </c>
      <c r="F75" s="7" t="s">
        <v>19</v>
      </c>
      <c r="G75" s="7">
        <v>1</v>
      </c>
      <c r="H75" s="7" t="s">
        <v>2</v>
      </c>
      <c r="I75" s="7" t="s">
        <v>2</v>
      </c>
      <c r="J75" s="7" t="s">
        <v>2869</v>
      </c>
    </row>
    <row r="76" spans="1:10" x14ac:dyDescent="0.25" outlineLevel="4" collapsed="1">
      <c r="A76" s="7" t="s">
        <v>15</v>
      </c>
      <c r="B76" s="7" t="s">
        <v>64</v>
      </c>
      <c r="C76" s="7" t="s">
        <v>2</v>
      </c>
      <c r="D76" s="7"/>
      <c r="E76" s="7" t="s">
        <v>2870</v>
      </c>
      <c r="F76" s="7" t="s">
        <v>19</v>
      </c>
      <c r="G76" s="7">
        <v>1</v>
      </c>
      <c r="H76" s="7" t="s">
        <v>2</v>
      </c>
      <c r="I76" s="7" t="s">
        <v>2</v>
      </c>
      <c r="J76" s="7" t="s">
        <v>2871</v>
      </c>
    </row>
    <row r="77" spans="1:10" x14ac:dyDescent="0.25" outlineLevel="4" collapsed="1">
      <c r="A77" s="7" t="s">
        <v>15</v>
      </c>
      <c r="B77" s="7" t="s">
        <v>64</v>
      </c>
      <c r="C77" s="7" t="s">
        <v>2</v>
      </c>
      <c r="D77" s="7"/>
      <c r="E77" s="7" t="s">
        <v>2872</v>
      </c>
      <c r="F77" s="7" t="s">
        <v>19</v>
      </c>
      <c r="G77" s="7">
        <v>1</v>
      </c>
      <c r="H77" s="7" t="s">
        <v>2</v>
      </c>
      <c r="I77" s="7" t="s">
        <v>2</v>
      </c>
      <c r="J77" s="7" t="s">
        <v>2821</v>
      </c>
    </row>
    <row r="78" spans="1:10" x14ac:dyDescent="0.25" outlineLevel="4" collapsed="1">
      <c r="A78" s="8" t="s">
        <v>15</v>
      </c>
      <c r="B78" s="9" t="s">
        <v>2886</v>
      </c>
      <c r="C78" s="8" t="s">
        <v>2</v>
      </c>
      <c r="D78" s="8"/>
      <c r="E78" s="8" t="s">
        <v>2874</v>
      </c>
      <c r="F78" s="8" t="s">
        <v>15</v>
      </c>
      <c r="G78" s="8" t="s">
        <v>2</v>
      </c>
      <c r="H78" s="8" t="s">
        <v>2</v>
      </c>
      <c r="I78" s="8" t="s">
        <v>2</v>
      </c>
      <c r="J78" s="8" t="s">
        <v>2887</v>
      </c>
    </row>
    <row r="79" spans="1:10" x14ac:dyDescent="0.25" outlineLevel="5" collapsed="1">
      <c r="A79" s="7" t="s">
        <v>15</v>
      </c>
      <c r="B79" s="7" t="s">
        <v>64</v>
      </c>
      <c r="C79" s="7" t="s">
        <v>2</v>
      </c>
      <c r="D79" s="7"/>
      <c r="E79" s="7" t="s">
        <v>2876</v>
      </c>
      <c r="F79" s="7" t="s">
        <v>19</v>
      </c>
      <c r="G79" s="7">
        <v>1</v>
      </c>
      <c r="H79" s="7" t="s">
        <v>2</v>
      </c>
      <c r="I79" s="7" t="s">
        <v>2</v>
      </c>
      <c r="J79" s="7" t="s">
        <v>2877</v>
      </c>
    </row>
    <row r="80" spans="1:10" x14ac:dyDescent="0.25" outlineLevel="5" collapsed="1">
      <c r="A80" s="7" t="s">
        <v>15</v>
      </c>
      <c r="B80" s="7" t="s">
        <v>64</v>
      </c>
      <c r="C80" s="7" t="s">
        <v>2</v>
      </c>
      <c r="D80" s="7"/>
      <c r="E80" s="7" t="s">
        <v>2879</v>
      </c>
      <c r="F80" s="7" t="s">
        <v>15</v>
      </c>
      <c r="G80" s="7">
        <v>1</v>
      </c>
      <c r="H80" s="7" t="s">
        <v>2</v>
      </c>
      <c r="I80" s="7" t="s">
        <v>2</v>
      </c>
      <c r="J80" s="7" t="s">
        <v>2880</v>
      </c>
    </row>
    <row r="81" spans="1:10" x14ac:dyDescent="0.25" outlineLevel="5" collapsed="1">
      <c r="A81" s="7" t="s">
        <v>15</v>
      </c>
      <c r="B81" s="7" t="s">
        <v>64</v>
      </c>
      <c r="C81" s="7" t="s">
        <v>2</v>
      </c>
      <c r="D81" s="7"/>
      <c r="E81" s="7" t="s">
        <v>2888</v>
      </c>
      <c r="F81" s="7" t="s">
        <v>19</v>
      </c>
      <c r="G81" s="7">
        <v>1</v>
      </c>
      <c r="H81" s="7" t="s">
        <v>2</v>
      </c>
      <c r="I81" s="7" t="s">
        <v>2</v>
      </c>
      <c r="J81" s="7" t="s">
        <v>2889</v>
      </c>
    </row>
    <row r="82" spans="1:10" x14ac:dyDescent="0.25" outlineLevel="5" collapsed="1">
      <c r="A82" s="7" t="s">
        <v>15</v>
      </c>
      <c r="B82" s="7" t="s">
        <v>64</v>
      </c>
      <c r="C82" s="7" t="s">
        <v>2</v>
      </c>
      <c r="D82" s="7"/>
      <c r="E82" s="7" t="s">
        <v>2890</v>
      </c>
      <c r="F82" s="7" t="s">
        <v>19</v>
      </c>
      <c r="G82" s="7">
        <v>1</v>
      </c>
      <c r="H82" s="7" t="s">
        <v>2</v>
      </c>
      <c r="I82" s="7" t="s">
        <v>2</v>
      </c>
      <c r="J82" s="7" t="s">
        <v>2891</v>
      </c>
    </row>
    <row r="83" spans="1:10" x14ac:dyDescent="0.25" outlineLevel="5" collapsed="1">
      <c r="A83" s="7" t="s">
        <v>15</v>
      </c>
      <c r="B83" s="7" t="s">
        <v>64</v>
      </c>
      <c r="C83" s="7" t="s">
        <v>2</v>
      </c>
      <c r="D83" s="7"/>
      <c r="E83" s="7" t="s">
        <v>2892</v>
      </c>
      <c r="F83" s="7" t="s">
        <v>19</v>
      </c>
      <c r="G83" s="7">
        <v>1</v>
      </c>
      <c r="H83" s="7" t="s">
        <v>2</v>
      </c>
      <c r="I83" s="7" t="s">
        <v>2</v>
      </c>
      <c r="J83" s="7" t="s">
        <v>2893</v>
      </c>
    </row>
    <row r="84" spans="1:10" x14ac:dyDescent="0.25" outlineLevel="5" collapsed="1">
      <c r="A84" s="7" t="s">
        <v>15</v>
      </c>
      <c r="B84" s="7" t="s">
        <v>64</v>
      </c>
      <c r="C84" s="7" t="s">
        <v>2</v>
      </c>
      <c r="D84" s="7"/>
      <c r="E84" s="7" t="s">
        <v>2894</v>
      </c>
      <c r="F84" s="7" t="s">
        <v>19</v>
      </c>
      <c r="G84" s="7">
        <v>1</v>
      </c>
      <c r="H84" s="7" t="s">
        <v>2</v>
      </c>
      <c r="I84" s="7" t="s">
        <v>2</v>
      </c>
      <c r="J84" s="7" t="s">
        <v>2882</v>
      </c>
    </row>
    <row r="85" spans="1:10" x14ac:dyDescent="0.25" outlineLevel="5" collapsed="1">
      <c r="A85" s="7" t="s">
        <v>15</v>
      </c>
      <c r="B85" s="7" t="s">
        <v>64</v>
      </c>
      <c r="C85" s="7" t="s">
        <v>2</v>
      </c>
      <c r="D85" s="7"/>
      <c r="E85" s="7" t="s">
        <v>2895</v>
      </c>
      <c r="F85" s="7" t="s">
        <v>19</v>
      </c>
      <c r="G85" s="7">
        <v>1</v>
      </c>
      <c r="H85" s="7" t="s">
        <v>2</v>
      </c>
      <c r="I85" s="7" t="s">
        <v>2</v>
      </c>
      <c r="J85" s="7" t="s">
        <v>2896</v>
      </c>
    </row>
    <row r="86" spans="1:10" x14ac:dyDescent="0.25" outlineLevel="5" collapsed="1">
      <c r="A86" s="7" t="s">
        <v>15</v>
      </c>
      <c r="B86" s="7" t="s">
        <v>64</v>
      </c>
      <c r="C86" s="7" t="s">
        <v>2</v>
      </c>
      <c r="D86" s="7"/>
      <c r="E86" s="7" t="s">
        <v>2897</v>
      </c>
      <c r="F86" s="7" t="s">
        <v>19</v>
      </c>
      <c r="G86" s="7">
        <v>1</v>
      </c>
      <c r="H86" s="7" t="s">
        <v>2</v>
      </c>
      <c r="I86" s="7" t="s">
        <v>2</v>
      </c>
      <c r="J86" s="7" t="s">
        <v>2898</v>
      </c>
    </row>
    <row r="87" spans="1:10" x14ac:dyDescent="0.25" outlineLevel="5" collapsed="1">
      <c r="A87" s="7" t="s">
        <v>15</v>
      </c>
      <c r="B87" s="7" t="s">
        <v>64</v>
      </c>
      <c r="C87" s="7" t="s">
        <v>2</v>
      </c>
      <c r="D87" s="7"/>
      <c r="E87" s="7" t="s">
        <v>2878</v>
      </c>
      <c r="F87" s="7" t="s">
        <v>19</v>
      </c>
      <c r="G87" s="7">
        <v>1</v>
      </c>
      <c r="H87" s="7" t="s">
        <v>2</v>
      </c>
      <c r="I87" s="7" t="s">
        <v>2</v>
      </c>
      <c r="J87" s="7" t="s">
        <v>2830</v>
      </c>
    </row>
    <row r="88" spans="1:10" x14ac:dyDescent="0.25" outlineLevel="1" collapsed="1">
      <c r="A88" s="7" t="s">
        <v>15</v>
      </c>
      <c r="B88" s="7" t="s">
        <v>16</v>
      </c>
      <c r="C88" s="10" t="s">
        <v>2348</v>
      </c>
      <c r="D88" s="7"/>
      <c r="E88" s="7" t="s">
        <v>2349</v>
      </c>
      <c r="F88" s="7" t="s">
        <v>19</v>
      </c>
      <c r="G88" s="7" t="s">
        <v>2307</v>
      </c>
      <c r="H88" s="7" t="s">
        <v>2</v>
      </c>
      <c r="I88" s="7" t="s">
        <v>2</v>
      </c>
      <c r="J88" s="7" t="s">
        <v>2350</v>
      </c>
    </row>
    <row r="89" spans="1:10" x14ac:dyDescent="0.25" outlineLevel="1" collapsed="1">
      <c r="A89" s="8" t="s">
        <v>19</v>
      </c>
      <c r="B89" s="9" t="s">
        <v>2351</v>
      </c>
      <c r="C89" s="8" t="s">
        <v>2</v>
      </c>
      <c r="D89" s="8">
        <f>EXACT(G88,"Between two points of time")</f>
      </c>
      <c r="E89" s="8" t="s">
        <v>2352</v>
      </c>
      <c r="F89" s="8" t="s">
        <v>19</v>
      </c>
      <c r="G89" s="8" t="s">
        <v>2</v>
      </c>
      <c r="H89" s="8" t="s">
        <v>2</v>
      </c>
      <c r="I89" s="8" t="s">
        <v>2</v>
      </c>
      <c r="J89" s="8" t="s">
        <v>2353</v>
      </c>
    </row>
    <row r="90" spans="1:10" x14ac:dyDescent="0.25" outlineLevel="2" collapsed="1">
      <c r="A90" s="7" t="s">
        <v>15</v>
      </c>
      <c r="B90" s="7" t="s">
        <v>64</v>
      </c>
      <c r="C90" s="7" t="s">
        <v>2</v>
      </c>
      <c r="D90" s="7"/>
      <c r="E90" s="7" t="s">
        <v>2354</v>
      </c>
      <c r="F90" s="7" t="s">
        <v>19</v>
      </c>
      <c r="G90" s="7">
        <v>1</v>
      </c>
      <c r="H90" s="7" t="s">
        <v>2</v>
      </c>
      <c r="I90" s="7" t="s">
        <v>2</v>
      </c>
      <c r="J90" s="7" t="s">
        <v>2355</v>
      </c>
    </row>
    <row r="91" spans="1:10" x14ac:dyDescent="0.25" outlineLevel="2" collapsed="1">
      <c r="A91" s="7" t="s">
        <v>15</v>
      </c>
      <c r="B91" s="7" t="s">
        <v>64</v>
      </c>
      <c r="C91" s="7" t="s">
        <v>2</v>
      </c>
      <c r="D91" s="7"/>
      <c r="E91" s="7" t="s">
        <v>2356</v>
      </c>
      <c r="F91" s="7" t="s">
        <v>19</v>
      </c>
      <c r="G91" s="7">
        <v>1</v>
      </c>
      <c r="H91" s="7" t="s">
        <v>2</v>
      </c>
      <c r="I91" s="7" t="s">
        <v>2</v>
      </c>
      <c r="J91" s="7" t="s">
        <v>2357</v>
      </c>
    </row>
    <row r="92" spans="1:10" x14ac:dyDescent="0.25" outlineLevel="1" collapsed="1">
      <c r="A92" s="8" t="s">
        <v>19</v>
      </c>
      <c r="B92" s="9" t="s">
        <v>2358</v>
      </c>
      <c r="C92" s="8" t="s">
        <v>2</v>
      </c>
      <c r="D92" s="8">
        <f>NOT(EXACT(G88,"Between two points of time"))</f>
      </c>
      <c r="E92" s="8" t="s">
        <v>2359</v>
      </c>
      <c r="F92" s="8" t="s">
        <v>19</v>
      </c>
      <c r="G92" s="8" t="s">
        <v>2</v>
      </c>
      <c r="H92" s="8" t="s">
        <v>2</v>
      </c>
      <c r="I92" s="8" t="s">
        <v>2</v>
      </c>
      <c r="J92" s="8" t="s">
        <v>2360</v>
      </c>
    </row>
    <row r="93" spans="1:10" x14ac:dyDescent="0.25" outlineLevel="2" collapsed="1">
      <c r="A93" s="7" t="s">
        <v>15</v>
      </c>
      <c r="B93" s="7" t="s">
        <v>64</v>
      </c>
      <c r="C93" s="7" t="s">
        <v>2</v>
      </c>
      <c r="D93" s="7"/>
      <c r="E93" s="7" t="s">
        <v>2361</v>
      </c>
      <c r="F93" s="7" t="s">
        <v>19</v>
      </c>
      <c r="G93" s="7">
        <v>1</v>
      </c>
      <c r="H93" s="7" t="s">
        <v>2</v>
      </c>
      <c r="I93" s="7" t="s">
        <v>2</v>
      </c>
      <c r="J93" s="7" t="s">
        <v>2355</v>
      </c>
    </row>
    <row r="94" spans="1:10" x14ac:dyDescent="0.25" outlineLevel="2" collapsed="1">
      <c r="A94" s="7" t="s">
        <v>15</v>
      </c>
      <c r="B94" s="7" t="s">
        <v>64</v>
      </c>
      <c r="C94" s="7" t="s">
        <v>2</v>
      </c>
      <c r="D94" s="7"/>
      <c r="E94" s="7" t="s">
        <v>2362</v>
      </c>
      <c r="F94" s="7" t="s">
        <v>19</v>
      </c>
      <c r="G94" s="7">
        <v>1</v>
      </c>
      <c r="H94" s="7" t="s">
        <v>2</v>
      </c>
      <c r="I94" s="7" t="s">
        <v>2</v>
      </c>
      <c r="J94" s="7" t="s">
        <v>2357</v>
      </c>
    </row>
    <row r="95" spans="1:10" x14ac:dyDescent="0.25" outlineLevel="2" collapsed="1">
      <c r="A95" s="7" t="s">
        <v>15</v>
      </c>
      <c r="B95" s="7" t="s">
        <v>64</v>
      </c>
      <c r="C95" s="7" t="s">
        <v>2</v>
      </c>
      <c r="D95" s="7"/>
      <c r="E95" s="7" t="s">
        <v>2363</v>
      </c>
      <c r="F95" s="7" t="s">
        <v>19</v>
      </c>
      <c r="G95" s="7">
        <v>1</v>
      </c>
      <c r="H95" s="7" t="s">
        <v>2</v>
      </c>
      <c r="I95" s="7" t="s">
        <v>2</v>
      </c>
      <c r="J95" s="7" t="s">
        <v>1099</v>
      </c>
    </row>
    <row r="96" spans="1:10" x14ac:dyDescent="0.25" outlineLevel="1" collapsed="1">
      <c r="A96" s="8" t="s">
        <v>15</v>
      </c>
      <c r="B96" s="9" t="s">
        <v>2364</v>
      </c>
      <c r="C96" s="8" t="s">
        <v>2</v>
      </c>
      <c r="D96" s="8"/>
      <c r="E96" s="8" t="s">
        <v>2365</v>
      </c>
      <c r="F96" s="8" t="s">
        <v>19</v>
      </c>
      <c r="G96" s="8" t="s">
        <v>2</v>
      </c>
      <c r="H96" s="8" t="s">
        <v>2</v>
      </c>
      <c r="I96" s="8" t="s">
        <v>2</v>
      </c>
      <c r="J96" s="8" t="s">
        <v>2366</v>
      </c>
    </row>
    <row r="97" spans="1:10" x14ac:dyDescent="0.25" outlineLevel="2" collapsed="1">
      <c r="A97" s="7" t="s">
        <v>15</v>
      </c>
      <c r="B97" s="7" t="s">
        <v>64</v>
      </c>
      <c r="C97" s="7" t="s">
        <v>2</v>
      </c>
      <c r="D97" s="7"/>
      <c r="E97" s="7" t="s">
        <v>2367</v>
      </c>
      <c r="F97" s="7" t="s">
        <v>19</v>
      </c>
      <c r="G97" s="7">
        <v>1</v>
      </c>
      <c r="H97" s="7" t="s">
        <v>2</v>
      </c>
      <c r="I97" s="7" t="s">
        <v>2</v>
      </c>
      <c r="J97" s="7" t="s">
        <v>2368</v>
      </c>
    </row>
    <row r="98" spans="1:10" x14ac:dyDescent="0.25" outlineLevel="2" collapsed="1">
      <c r="A98" s="7" t="s">
        <v>15</v>
      </c>
      <c r="B98" s="7" t="s">
        <v>64</v>
      </c>
      <c r="C98" s="7" t="s">
        <v>2</v>
      </c>
      <c r="D98" s="7"/>
      <c r="E98" s="7" t="s">
        <v>2369</v>
      </c>
      <c r="F98" s="7" t="s">
        <v>19</v>
      </c>
      <c r="G98" s="7">
        <v>1</v>
      </c>
      <c r="H98" s="7" t="s">
        <v>2</v>
      </c>
      <c r="I98" s="7" t="s">
        <v>2</v>
      </c>
      <c r="J98" s="7" t="s">
        <v>2370</v>
      </c>
    </row>
    <row r="99" spans="1:10" x14ac:dyDescent="0.25" outlineLevel="2" collapsed="1">
      <c r="A99" s="8" t="s">
        <v>15</v>
      </c>
      <c r="B99" s="9" t="s">
        <v>2371</v>
      </c>
      <c r="C99" s="8" t="s">
        <v>2</v>
      </c>
      <c r="D99" s="8"/>
      <c r="E99" s="8" t="s">
        <v>2372</v>
      </c>
      <c r="F99" s="8" t="s">
        <v>15</v>
      </c>
      <c r="G99" s="8" t="s">
        <v>2</v>
      </c>
      <c r="H99" s="8" t="s">
        <v>2</v>
      </c>
      <c r="I99" s="8" t="s">
        <v>2</v>
      </c>
      <c r="J99" s="8" t="s">
        <v>2373</v>
      </c>
    </row>
    <row r="100" spans="1:10" x14ac:dyDescent="0.25" outlineLevel="3" collapsed="1">
      <c r="A100" s="7" t="s">
        <v>15</v>
      </c>
      <c r="B100" s="7" t="s">
        <v>64</v>
      </c>
      <c r="C100" s="7" t="s">
        <v>2</v>
      </c>
      <c r="D100" s="7"/>
      <c r="E100" s="7" t="s">
        <v>2899</v>
      </c>
      <c r="F100" s="7" t="s">
        <v>19</v>
      </c>
      <c r="G100" s="7">
        <v>1</v>
      </c>
      <c r="H100" s="7" t="s">
        <v>2</v>
      </c>
      <c r="I100" s="7" t="s">
        <v>2</v>
      </c>
      <c r="J100" s="7" t="s">
        <v>2900</v>
      </c>
    </row>
    <row r="101" spans="1:10" x14ac:dyDescent="0.25" outlineLevel="3" collapsed="1">
      <c r="A101" s="7" t="s">
        <v>15</v>
      </c>
      <c r="B101" s="7" t="s">
        <v>64</v>
      </c>
      <c r="C101" s="7" t="s">
        <v>2</v>
      </c>
      <c r="D101" s="7"/>
      <c r="E101" s="7" t="s">
        <v>2901</v>
      </c>
      <c r="F101" s="7" t="s">
        <v>19</v>
      </c>
      <c r="G101" s="7">
        <v>1</v>
      </c>
      <c r="H101" s="7" t="s">
        <v>2</v>
      </c>
      <c r="I101" s="7" t="s">
        <v>2</v>
      </c>
      <c r="J101" s="7" t="s">
        <v>2902</v>
      </c>
    </row>
    <row r="102" spans="1:10" x14ac:dyDescent="0.25" outlineLevel="3" collapsed="1">
      <c r="A102" s="7" t="s">
        <v>15</v>
      </c>
      <c r="B102" s="7" t="s">
        <v>64</v>
      </c>
      <c r="C102" s="7" t="s">
        <v>2</v>
      </c>
      <c r="D102" s="7"/>
      <c r="E102" s="7" t="s">
        <v>2903</v>
      </c>
      <c r="F102" s="7" t="s">
        <v>19</v>
      </c>
      <c r="G102" s="7">
        <v>1</v>
      </c>
      <c r="H102" s="7" t="s">
        <v>2</v>
      </c>
      <c r="I102" s="7" t="s">
        <v>2</v>
      </c>
      <c r="J102" s="7" t="s">
        <v>2904</v>
      </c>
    </row>
    <row r="103" spans="1:10" x14ac:dyDescent="0.25" outlineLevel="3" collapsed="1">
      <c r="A103" s="7" t="s">
        <v>15</v>
      </c>
      <c r="B103" s="7" t="s">
        <v>64</v>
      </c>
      <c r="C103" s="7" t="s">
        <v>2</v>
      </c>
      <c r="D103" s="7"/>
      <c r="E103" s="7" t="s">
        <v>2905</v>
      </c>
      <c r="F103" s="7" t="s">
        <v>19</v>
      </c>
      <c r="G103" s="7">
        <v>1</v>
      </c>
      <c r="H103" s="7" t="s">
        <v>2</v>
      </c>
      <c r="I103" s="7" t="s">
        <v>2</v>
      </c>
      <c r="J103" s="7" t="s">
        <v>2906</v>
      </c>
    </row>
    <row r="104" spans="1:10" x14ac:dyDescent="0.25" outlineLevel="3" collapsed="1">
      <c r="A104" s="7" t="s">
        <v>15</v>
      </c>
      <c r="B104" s="7" t="s">
        <v>64</v>
      </c>
      <c r="C104" s="7" t="s">
        <v>2</v>
      </c>
      <c r="D104" s="7"/>
      <c r="E104" s="7" t="s">
        <v>2907</v>
      </c>
      <c r="F104" s="7" t="s">
        <v>19</v>
      </c>
      <c r="G104" s="7">
        <v>1</v>
      </c>
      <c r="H104" s="7" t="s">
        <v>2</v>
      </c>
      <c r="I104" s="7" t="s">
        <v>2</v>
      </c>
      <c r="J104" s="7" t="s">
        <v>2908</v>
      </c>
    </row>
    <row r="105" spans="1:10" x14ac:dyDescent="0.25" outlineLevel="1" collapsed="1">
      <c r="A105" s="7" t="s">
        <v>15</v>
      </c>
      <c r="B105" s="7" t="s">
        <v>64</v>
      </c>
      <c r="C105" s="7" t="s">
        <v>2</v>
      </c>
      <c r="D105" s="7"/>
      <c r="E105" s="7" t="s">
        <v>2374</v>
      </c>
      <c r="F105" s="7" t="s">
        <v>19</v>
      </c>
      <c r="G105" s="7">
        <v>1</v>
      </c>
      <c r="H105" s="7" t="s">
        <v>2</v>
      </c>
      <c r="I105" s="7" t="s">
        <v>2</v>
      </c>
      <c r="J105" s="7" t="s">
        <v>2375</v>
      </c>
    </row>
    <row r="106" spans="1:10" x14ac:dyDescent="0.25" outlineLevel="1" collapsed="1">
      <c r="A106" s="7" t="s">
        <v>15</v>
      </c>
      <c r="B106" s="7" t="s">
        <v>64</v>
      </c>
      <c r="C106" s="7" t="s">
        <v>2</v>
      </c>
      <c r="D106" s="7"/>
      <c r="E106" s="7" t="s">
        <v>2376</v>
      </c>
      <c r="F106" s="7" t="s">
        <v>19</v>
      </c>
      <c r="G106" s="7">
        <v>1</v>
      </c>
      <c r="H106" s="7" t="s">
        <v>2</v>
      </c>
      <c r="I106" s="7" t="s">
        <v>2</v>
      </c>
      <c r="J106" s="7" t="s">
        <v>2377</v>
      </c>
    </row>
    <row r="107" spans="1:10" x14ac:dyDescent="0.25" outlineLevel="1" collapsed="1">
      <c r="A107" s="7" t="s">
        <v>15</v>
      </c>
      <c r="B107" s="7" t="s">
        <v>64</v>
      </c>
      <c r="C107" s="7" t="s">
        <v>2</v>
      </c>
      <c r="D107" s="7"/>
      <c r="E107" s="7" t="s">
        <v>2378</v>
      </c>
      <c r="F107" s="7" t="s">
        <v>19</v>
      </c>
      <c r="G107" s="7">
        <v>1</v>
      </c>
      <c r="H107" s="7" t="s">
        <v>2</v>
      </c>
      <c r="I107" s="7" t="s">
        <v>2</v>
      </c>
      <c r="J107" s="7" t="s">
        <v>2379</v>
      </c>
    </row>
    <row r="108" spans="1:10" x14ac:dyDescent="0.25" outlineLevel="1" collapsed="1">
      <c r="A108" s="7" t="s">
        <v>15</v>
      </c>
      <c r="B108" s="7" t="s">
        <v>64</v>
      </c>
      <c r="C108" s="7" t="s">
        <v>2</v>
      </c>
      <c r="D108" s="7"/>
      <c r="E108" s="7" t="s">
        <v>2380</v>
      </c>
      <c r="F108" s="7" t="s">
        <v>19</v>
      </c>
      <c r="G108" s="7">
        <v>1</v>
      </c>
      <c r="H108" s="7" t="s">
        <v>2</v>
      </c>
      <c r="I108" s="7" t="s">
        <v>2</v>
      </c>
      <c r="J108" s="7" t="s">
        <v>2381</v>
      </c>
    </row>
    <row r="109" spans="1:10" x14ac:dyDescent="0.25">
      <c r="A109" s="5" t="s">
        <v>15</v>
      </c>
      <c r="B109" s="6" t="s">
        <v>2382</v>
      </c>
      <c r="C109" s="5" t="s">
        <v>2</v>
      </c>
      <c r="D109" s="5"/>
      <c r="E109" s="5" t="s">
        <v>2383</v>
      </c>
      <c r="F109" s="5" t="s">
        <v>19</v>
      </c>
      <c r="G109" s="5" t="s">
        <v>2</v>
      </c>
      <c r="H109" s="5" t="s">
        <v>2</v>
      </c>
      <c r="I109" s="5" t="s">
        <v>2</v>
      </c>
      <c r="J109" s="5" t="s">
        <v>2384</v>
      </c>
    </row>
    <row r="110" spans="1:10" x14ac:dyDescent="0.25" outlineLevel="1" collapsed="1">
      <c r="A110" s="7" t="s">
        <v>15</v>
      </c>
      <c r="B110" s="7" t="s">
        <v>16</v>
      </c>
      <c r="C110" s="10" t="s">
        <v>2385</v>
      </c>
      <c r="D110" s="7"/>
      <c r="E110" s="7" t="s">
        <v>2386</v>
      </c>
      <c r="F110" s="7" t="s">
        <v>19</v>
      </c>
      <c r="G110" s="7" t="s">
        <v>2387</v>
      </c>
      <c r="H110" s="7" t="s">
        <v>2</v>
      </c>
      <c r="I110" s="7" t="s">
        <v>2</v>
      </c>
      <c r="J110" s="7" t="s">
        <v>2388</v>
      </c>
    </row>
    <row r="111" spans="1:10" x14ac:dyDescent="0.25" outlineLevel="1" collapsed="1">
      <c r="A111" s="8" t="s">
        <v>19</v>
      </c>
      <c r="B111" s="9" t="s">
        <v>2389</v>
      </c>
      <c r="C111" s="8" t="s">
        <v>2</v>
      </c>
      <c r="D111" s="8">
        <f>EXACT(G110,"Direct Method")</f>
      </c>
      <c r="E111" s="8" t="s">
        <v>2387</v>
      </c>
      <c r="F111" s="8" t="s">
        <v>15</v>
      </c>
      <c r="G111" s="8" t="s">
        <v>2</v>
      </c>
      <c r="H111" s="8" t="s">
        <v>2</v>
      </c>
      <c r="I111" s="8" t="s">
        <v>2</v>
      </c>
      <c r="J111" s="8" t="s">
        <v>2390</v>
      </c>
    </row>
    <row r="112" spans="1:10" x14ac:dyDescent="0.25" outlineLevel="2" collapsed="1">
      <c r="A112" s="8" t="s">
        <v>15</v>
      </c>
      <c r="B112" s="9" t="s">
        <v>2391</v>
      </c>
      <c r="C112" s="8" t="s">
        <v>2</v>
      </c>
      <c r="D112" s="8"/>
      <c r="E112" s="8" t="s">
        <v>2392</v>
      </c>
      <c r="F112" s="8" t="s">
        <v>15</v>
      </c>
      <c r="G112" s="8" t="s">
        <v>2</v>
      </c>
      <c r="H112" s="8" t="s">
        <v>2</v>
      </c>
      <c r="I112" s="8" t="s">
        <v>2</v>
      </c>
      <c r="J112" s="8" t="s">
        <v>2393</v>
      </c>
    </row>
    <row r="113" spans="1:10" x14ac:dyDescent="0.25" outlineLevel="3" collapsed="1">
      <c r="A113" s="7" t="s">
        <v>15</v>
      </c>
      <c r="B113" s="7" t="s">
        <v>64</v>
      </c>
      <c r="C113" s="7" t="s">
        <v>2</v>
      </c>
      <c r="D113" s="7"/>
      <c r="E113" s="7" t="s">
        <v>2769</v>
      </c>
      <c r="F113" s="7" t="s">
        <v>19</v>
      </c>
      <c r="G113" s="7">
        <v>1</v>
      </c>
      <c r="H113" s="7" t="s">
        <v>2</v>
      </c>
      <c r="I113" s="7" t="s">
        <v>2</v>
      </c>
      <c r="J113" s="7" t="s">
        <v>2770</v>
      </c>
    </row>
    <row r="114" spans="1:10" x14ac:dyDescent="0.25" outlineLevel="3" collapsed="1">
      <c r="A114" s="7" t="s">
        <v>15</v>
      </c>
      <c r="B114" s="7" t="s">
        <v>64</v>
      </c>
      <c r="C114" s="7" t="s">
        <v>2</v>
      </c>
      <c r="D114" s="7"/>
      <c r="E114" s="7" t="s">
        <v>2771</v>
      </c>
      <c r="F114" s="7" t="s">
        <v>19</v>
      </c>
      <c r="G114" s="7">
        <v>1</v>
      </c>
      <c r="H114" s="7" t="s">
        <v>2</v>
      </c>
      <c r="I114" s="7" t="s">
        <v>2</v>
      </c>
      <c r="J114" s="7" t="s">
        <v>2772</v>
      </c>
    </row>
    <row r="115" spans="1:10" x14ac:dyDescent="0.25" outlineLevel="3" collapsed="1">
      <c r="A115" s="7" t="s">
        <v>15</v>
      </c>
      <c r="B115" s="7" t="s">
        <v>64</v>
      </c>
      <c r="C115" s="7" t="s">
        <v>2</v>
      </c>
      <c r="D115" s="7"/>
      <c r="E115" s="7" t="s">
        <v>2773</v>
      </c>
      <c r="F115" s="7" t="s">
        <v>19</v>
      </c>
      <c r="G115" s="7">
        <v>1</v>
      </c>
      <c r="H115" s="7" t="s">
        <v>2</v>
      </c>
      <c r="I115" s="7" t="s">
        <v>2</v>
      </c>
      <c r="J115" s="7" t="s">
        <v>2774</v>
      </c>
    </row>
    <row r="116" spans="1:10" x14ac:dyDescent="0.25" outlineLevel="1" collapsed="1">
      <c r="A116" s="8" t="s">
        <v>19</v>
      </c>
      <c r="B116" s="9" t="s">
        <v>2394</v>
      </c>
      <c r="C116" s="8" t="s">
        <v>2</v>
      </c>
      <c r="D116" s="8">
        <f>EXACT(G110,"Indirect method (stationary equipment)")</f>
      </c>
      <c r="E116" s="8" t="s">
        <v>2395</v>
      </c>
      <c r="F116" s="8" t="s">
        <v>15</v>
      </c>
      <c r="G116" s="8" t="s">
        <v>2</v>
      </c>
      <c r="H116" s="8" t="s">
        <v>2</v>
      </c>
      <c r="I116" s="8" t="s">
        <v>2</v>
      </c>
      <c r="J116" s="8" t="s">
        <v>2396</v>
      </c>
    </row>
    <row r="117" spans="1:10" x14ac:dyDescent="0.25" outlineLevel="2" collapsed="1">
      <c r="A117" s="8" t="s">
        <v>15</v>
      </c>
      <c r="B117" s="9" t="s">
        <v>2397</v>
      </c>
      <c r="C117" s="8" t="s">
        <v>2</v>
      </c>
      <c r="D117" s="8"/>
      <c r="E117" s="8" t="s">
        <v>2398</v>
      </c>
      <c r="F117" s="8" t="s">
        <v>15</v>
      </c>
      <c r="G117" s="8" t="s">
        <v>2</v>
      </c>
      <c r="H117" s="8" t="s">
        <v>2</v>
      </c>
      <c r="I117" s="8" t="s">
        <v>2</v>
      </c>
      <c r="J117" s="8" t="s">
        <v>2399</v>
      </c>
    </row>
    <row r="118" spans="1:10" x14ac:dyDescent="0.25" outlineLevel="3" collapsed="1">
      <c r="A118" s="7" t="s">
        <v>15</v>
      </c>
      <c r="B118" s="7" t="s">
        <v>64</v>
      </c>
      <c r="C118" s="7" t="s">
        <v>2</v>
      </c>
      <c r="D118" s="7"/>
      <c r="E118" s="7" t="s">
        <v>2775</v>
      </c>
      <c r="F118" s="7" t="s">
        <v>19</v>
      </c>
      <c r="G118" s="7">
        <v>1</v>
      </c>
      <c r="H118" s="7" t="s">
        <v>2</v>
      </c>
      <c r="I118" s="7" t="s">
        <v>2</v>
      </c>
      <c r="J118" s="7" t="s">
        <v>2776</v>
      </c>
    </row>
    <row r="119" spans="1:10" x14ac:dyDescent="0.25" outlineLevel="3" collapsed="1">
      <c r="A119" s="7" t="s">
        <v>15</v>
      </c>
      <c r="B119" s="7" t="s">
        <v>64</v>
      </c>
      <c r="C119" s="7" t="s">
        <v>2</v>
      </c>
      <c r="D119" s="7"/>
      <c r="E119" s="7" t="s">
        <v>2777</v>
      </c>
      <c r="F119" s="7" t="s">
        <v>19</v>
      </c>
      <c r="G119" s="7">
        <v>1</v>
      </c>
      <c r="H119" s="7" t="s">
        <v>2</v>
      </c>
      <c r="I119" s="7" t="s">
        <v>2</v>
      </c>
      <c r="J119" s="7" t="s">
        <v>2778</v>
      </c>
    </row>
    <row r="120" spans="1:10" x14ac:dyDescent="0.25" outlineLevel="3" collapsed="1">
      <c r="A120" s="7" t="s">
        <v>15</v>
      </c>
      <c r="B120" s="7" t="s">
        <v>64</v>
      </c>
      <c r="C120" s="7" t="s">
        <v>2</v>
      </c>
      <c r="D120" s="7"/>
      <c r="E120" s="7" t="s">
        <v>2779</v>
      </c>
      <c r="F120" s="7" t="s">
        <v>19</v>
      </c>
      <c r="G120" s="7">
        <v>1</v>
      </c>
      <c r="H120" s="7" t="s">
        <v>2</v>
      </c>
      <c r="I120" s="7" t="s">
        <v>2</v>
      </c>
      <c r="J120" s="7" t="s">
        <v>2780</v>
      </c>
    </row>
    <row r="121" spans="1:10" x14ac:dyDescent="0.25" outlineLevel="3" collapsed="1">
      <c r="A121" s="7" t="s">
        <v>15</v>
      </c>
      <c r="B121" s="7" t="s">
        <v>64</v>
      </c>
      <c r="C121" s="7" t="s">
        <v>2</v>
      </c>
      <c r="D121" s="7"/>
      <c r="E121" s="7" t="s">
        <v>2781</v>
      </c>
      <c r="F121" s="7" t="s">
        <v>19</v>
      </c>
      <c r="G121" s="7">
        <v>1</v>
      </c>
      <c r="H121" s="7" t="s">
        <v>2</v>
      </c>
      <c r="I121" s="7" t="s">
        <v>2</v>
      </c>
      <c r="J121" s="7" t="s">
        <v>2772</v>
      </c>
    </row>
    <row r="122" spans="1:10" x14ac:dyDescent="0.25" outlineLevel="3" collapsed="1">
      <c r="A122" s="7" t="s">
        <v>15</v>
      </c>
      <c r="B122" s="7" t="s">
        <v>64</v>
      </c>
      <c r="C122" s="7" t="s">
        <v>2</v>
      </c>
      <c r="D122" s="7"/>
      <c r="E122" s="7" t="s">
        <v>2773</v>
      </c>
      <c r="F122" s="7" t="s">
        <v>19</v>
      </c>
      <c r="G122" s="7">
        <v>1</v>
      </c>
      <c r="H122" s="7" t="s">
        <v>2</v>
      </c>
      <c r="I122" s="7" t="s">
        <v>2</v>
      </c>
      <c r="J122" s="7" t="s">
        <v>2774</v>
      </c>
    </row>
    <row r="123" spans="1:10" x14ac:dyDescent="0.25" outlineLevel="1" collapsed="1">
      <c r="A123" s="8" t="s">
        <v>19</v>
      </c>
      <c r="B123" s="9" t="s">
        <v>2400</v>
      </c>
      <c r="C123" s="8" t="s">
        <v>2</v>
      </c>
      <c r="D123" s="8">
        <f>EXACT(G110,"Indirect method (For vehicles)")</f>
      </c>
      <c r="E123" s="8" t="s">
        <v>2401</v>
      </c>
      <c r="F123" s="8" t="s">
        <v>15</v>
      </c>
      <c r="G123" s="8" t="s">
        <v>2</v>
      </c>
      <c r="H123" s="8" t="s">
        <v>2</v>
      </c>
      <c r="I123" s="8" t="s">
        <v>2</v>
      </c>
      <c r="J123" s="8" t="s">
        <v>2402</v>
      </c>
    </row>
    <row r="124" spans="1:10" x14ac:dyDescent="0.25" outlineLevel="2" collapsed="1">
      <c r="A124" s="7" t="s">
        <v>15</v>
      </c>
      <c r="B124" s="7" t="s">
        <v>16</v>
      </c>
      <c r="C124" s="10" t="s">
        <v>2403</v>
      </c>
      <c r="D124" s="7"/>
      <c r="E124" s="7" t="s">
        <v>2404</v>
      </c>
      <c r="F124" s="7" t="s">
        <v>19</v>
      </c>
      <c r="G124" s="7" t="s">
        <v>2405</v>
      </c>
      <c r="H124" s="7" t="s">
        <v>2</v>
      </c>
      <c r="I124" s="7" t="s">
        <v>2</v>
      </c>
      <c r="J124" s="7" t="s">
        <v>2406</v>
      </c>
    </row>
    <row r="125" spans="1:10" x14ac:dyDescent="0.25" outlineLevel="2" collapsed="1">
      <c r="A125" s="8" t="s">
        <v>15</v>
      </c>
      <c r="B125" s="9" t="s">
        <v>2401</v>
      </c>
      <c r="C125" s="8" t="s">
        <v>2</v>
      </c>
      <c r="D125" s="8"/>
      <c r="E125" s="8" t="s">
        <v>2398</v>
      </c>
      <c r="F125" s="8" t="s">
        <v>15</v>
      </c>
      <c r="G125" s="8" t="s">
        <v>2</v>
      </c>
      <c r="H125" s="8" t="s">
        <v>2</v>
      </c>
      <c r="I125" s="8" t="s">
        <v>2</v>
      </c>
      <c r="J125" s="8" t="s">
        <v>2407</v>
      </c>
    </row>
    <row r="126" spans="1:10" x14ac:dyDescent="0.25" outlineLevel="3" collapsed="1">
      <c r="A126" s="7" t="s">
        <v>15</v>
      </c>
      <c r="B126" s="7" t="s">
        <v>64</v>
      </c>
      <c r="C126" s="7" t="s">
        <v>2</v>
      </c>
      <c r="D126" s="7"/>
      <c r="E126" s="7" t="s">
        <v>2782</v>
      </c>
      <c r="F126" s="7" t="s">
        <v>19</v>
      </c>
      <c r="G126" s="7">
        <v>1</v>
      </c>
      <c r="H126" s="7" t="s">
        <v>2</v>
      </c>
      <c r="I126" s="7" t="s">
        <v>2</v>
      </c>
      <c r="J126" s="7" t="s">
        <v>2783</v>
      </c>
    </row>
    <row r="127" spans="1:10" x14ac:dyDescent="0.25" outlineLevel="3" collapsed="1">
      <c r="A127" s="7" t="s">
        <v>15</v>
      </c>
      <c r="B127" s="7" t="s">
        <v>64</v>
      </c>
      <c r="C127" s="7" t="s">
        <v>2</v>
      </c>
      <c r="D127" s="7"/>
      <c r="E127" s="7" t="s">
        <v>2784</v>
      </c>
      <c r="F127" s="7" t="s">
        <v>19</v>
      </c>
      <c r="G127" s="7">
        <v>1</v>
      </c>
      <c r="H127" s="7" t="s">
        <v>2</v>
      </c>
      <c r="I127" s="7" t="s">
        <v>2</v>
      </c>
      <c r="J127" s="7" t="s">
        <v>2785</v>
      </c>
    </row>
    <row r="128" spans="1:10" x14ac:dyDescent="0.25" outlineLevel="3" collapsed="1">
      <c r="A128" s="7" t="s">
        <v>15</v>
      </c>
      <c r="B128" s="7" t="s">
        <v>64</v>
      </c>
      <c r="C128" s="7" t="s">
        <v>2</v>
      </c>
      <c r="D128" s="7"/>
      <c r="E128" s="7" t="s">
        <v>2786</v>
      </c>
      <c r="F128" s="7" t="s">
        <v>19</v>
      </c>
      <c r="G128" s="7">
        <v>1</v>
      </c>
      <c r="H128" s="7" t="s">
        <v>2</v>
      </c>
      <c r="I128" s="7" t="s">
        <v>2</v>
      </c>
      <c r="J128" s="7" t="s">
        <v>2787</v>
      </c>
    </row>
    <row r="129" spans="1:10" x14ac:dyDescent="0.25" outlineLevel="3" collapsed="1">
      <c r="A129" s="7" t="s">
        <v>15</v>
      </c>
      <c r="B129" s="7" t="s">
        <v>64</v>
      </c>
      <c r="C129" s="7" t="s">
        <v>2</v>
      </c>
      <c r="D129" s="7"/>
      <c r="E129" s="7" t="s">
        <v>2788</v>
      </c>
      <c r="F129" s="7" t="s">
        <v>19</v>
      </c>
      <c r="G129" s="7">
        <v>1</v>
      </c>
      <c r="H129" s="7" t="s">
        <v>2</v>
      </c>
      <c r="I129" s="7" t="s">
        <v>2</v>
      </c>
      <c r="J129" s="7" t="s">
        <v>2789</v>
      </c>
    </row>
    <row r="130" spans="1:10" x14ac:dyDescent="0.25" outlineLevel="3" collapsed="1">
      <c r="A130" s="7" t="s">
        <v>15</v>
      </c>
      <c r="B130" s="7" t="s">
        <v>64</v>
      </c>
      <c r="C130" s="7" t="s">
        <v>2</v>
      </c>
      <c r="D130" s="7"/>
      <c r="E130" s="7" t="s">
        <v>2771</v>
      </c>
      <c r="F130" s="7" t="s">
        <v>19</v>
      </c>
      <c r="G130" s="7">
        <v>1</v>
      </c>
      <c r="H130" s="7" t="s">
        <v>2</v>
      </c>
      <c r="I130" s="7" t="s">
        <v>2</v>
      </c>
      <c r="J130" s="7" t="s">
        <v>2772</v>
      </c>
    </row>
    <row r="131" spans="1:10" x14ac:dyDescent="0.25" outlineLevel="3" collapsed="1">
      <c r="A131" s="7" t="s">
        <v>15</v>
      </c>
      <c r="B131" s="7" t="s">
        <v>64</v>
      </c>
      <c r="C131" s="7" t="s">
        <v>2</v>
      </c>
      <c r="D131" s="7"/>
      <c r="E131" s="7" t="s">
        <v>2773</v>
      </c>
      <c r="F131" s="7" t="s">
        <v>19</v>
      </c>
      <c r="G131" s="7">
        <v>1</v>
      </c>
      <c r="H131" s="7" t="s">
        <v>2</v>
      </c>
      <c r="I131" s="7" t="s">
        <v>2</v>
      </c>
      <c r="J131" s="7" t="s">
        <v>2774</v>
      </c>
    </row>
    <row r="132" spans="1:10" x14ac:dyDescent="0.25" outlineLevel="1" collapsed="1">
      <c r="A132" s="7" t="s">
        <v>15</v>
      </c>
      <c r="B132" s="7" t="s">
        <v>64</v>
      </c>
      <c r="C132" s="7" t="s">
        <v>2</v>
      </c>
      <c r="D132" s="7"/>
      <c r="E132" s="7" t="s">
        <v>2408</v>
      </c>
      <c r="F132" s="7" t="s">
        <v>19</v>
      </c>
      <c r="G132" s="7">
        <v>1</v>
      </c>
      <c r="H132" s="7" t="s">
        <v>2</v>
      </c>
      <c r="I132" s="7" t="s">
        <v>2</v>
      </c>
      <c r="J132" s="7" t="s">
        <v>2409</v>
      </c>
    </row>
    <row r="133" spans="1:10" x14ac:dyDescent="0.25">
      <c r="A133" s="5" t="s">
        <v>15</v>
      </c>
      <c r="B133" s="6" t="s">
        <v>2410</v>
      </c>
      <c r="C133" s="5" t="s">
        <v>2</v>
      </c>
      <c r="D133" s="5"/>
      <c r="E133" s="5" t="s">
        <v>2411</v>
      </c>
      <c r="F133" s="5" t="s">
        <v>19</v>
      </c>
      <c r="G133" s="5" t="s">
        <v>2</v>
      </c>
      <c r="H133" s="5" t="s">
        <v>2</v>
      </c>
      <c r="I133" s="5" t="s">
        <v>2</v>
      </c>
      <c r="J133" s="5" t="s">
        <v>2412</v>
      </c>
    </row>
    <row r="134" spans="1:10" x14ac:dyDescent="0.25" outlineLevel="1" collapsed="1">
      <c r="A134" s="7" t="s">
        <v>15</v>
      </c>
      <c r="B134" s="7" t="s">
        <v>16</v>
      </c>
      <c r="C134" s="10" t="s">
        <v>2413</v>
      </c>
      <c r="D134" s="7"/>
      <c r="E134" s="7" t="s">
        <v>2414</v>
      </c>
      <c r="F134" s="7" t="s">
        <v>19</v>
      </c>
      <c r="G134" s="7" t="s">
        <v>2415</v>
      </c>
      <c r="H134" s="7" t="s">
        <v>2</v>
      </c>
      <c r="I134" s="7" t="s">
        <v>2</v>
      </c>
      <c r="J134" s="7" t="s">
        <v>2414</v>
      </c>
    </row>
    <row r="135" spans="1:10" x14ac:dyDescent="0.25" outlineLevel="1" collapsed="1">
      <c r="A135" s="7" t="s">
        <v>15</v>
      </c>
      <c r="B135" s="7" t="s">
        <v>16</v>
      </c>
      <c r="C135" s="10" t="s">
        <v>2416</v>
      </c>
      <c r="D135" s="7"/>
      <c r="E135" s="7" t="s">
        <v>2417</v>
      </c>
      <c r="F135" s="7" t="s">
        <v>19</v>
      </c>
      <c r="G135" s="7" t="s">
        <v>2418</v>
      </c>
      <c r="H135" s="7" t="s">
        <v>2</v>
      </c>
      <c r="I135" s="7" t="s">
        <v>2</v>
      </c>
      <c r="J135" s="7" t="s">
        <v>2419</v>
      </c>
    </row>
    <row r="136" spans="1:10" x14ac:dyDescent="0.25" outlineLevel="1" collapsed="1">
      <c r="A136" s="7" t="s">
        <v>15</v>
      </c>
      <c r="B136" s="7" t="s">
        <v>64</v>
      </c>
      <c r="C136" s="7" t="s">
        <v>2</v>
      </c>
      <c r="D136" s="7"/>
      <c r="E136" s="7" t="s">
        <v>2420</v>
      </c>
      <c r="F136" s="7" t="s">
        <v>19</v>
      </c>
      <c r="G136" s="7">
        <v>100</v>
      </c>
      <c r="H136" s="7" t="s">
        <v>2</v>
      </c>
      <c r="I136" s="7" t="s">
        <v>2</v>
      </c>
      <c r="J136" s="7" t="s">
        <v>2421</v>
      </c>
    </row>
    <row r="137" spans="1:10" x14ac:dyDescent="0.25" outlineLevel="1" collapsed="1">
      <c r="A137" s="7" t="s">
        <v>15</v>
      </c>
      <c r="B137" s="7" t="s">
        <v>64</v>
      </c>
      <c r="C137" s="7" t="s">
        <v>2</v>
      </c>
      <c r="D137" s="7"/>
      <c r="E137" s="7" t="s">
        <v>2422</v>
      </c>
      <c r="F137" s="7" t="s">
        <v>19</v>
      </c>
      <c r="G137" s="7">
        <v>1</v>
      </c>
      <c r="H137" s="7" t="s">
        <v>2</v>
      </c>
      <c r="I137" s="7" t="s">
        <v>2</v>
      </c>
      <c r="J137" s="7" t="s">
        <v>2423</v>
      </c>
    </row>
    <row r="138" spans="1:10" x14ac:dyDescent="0.25" outlineLevel="1" collapsed="1">
      <c r="A138" s="7" t="s">
        <v>15</v>
      </c>
      <c r="B138" s="7" t="s">
        <v>295</v>
      </c>
      <c r="C138" s="7" t="s">
        <v>2</v>
      </c>
      <c r="D138" s="7"/>
      <c r="E138" s="7" t="s">
        <v>1882</v>
      </c>
      <c r="F138" s="7" t="s">
        <v>19</v>
      </c>
      <c r="G138" s="7" t="b">
        <v>1</v>
      </c>
      <c r="H138" s="7" t="s">
        <v>2</v>
      </c>
      <c r="I138" s="7" t="s">
        <v>2</v>
      </c>
      <c r="J138" s="7" t="s">
        <v>2424</v>
      </c>
    </row>
    <row r="139" spans="1:10" x14ac:dyDescent="0.25" outlineLevel="1" collapsed="1">
      <c r="A139" s="7" t="s">
        <v>19</v>
      </c>
      <c r="B139" s="7" t="s">
        <v>64</v>
      </c>
      <c r="C139" s="7" t="s">
        <v>2</v>
      </c>
      <c r="D139" s="7">
        <f>EXACT(G138,true)</f>
      </c>
      <c r="E139" s="7" t="s">
        <v>2425</v>
      </c>
      <c r="F139" s="7" t="s">
        <v>19</v>
      </c>
      <c r="G139" s="7">
        <v>1</v>
      </c>
      <c r="H139" s="7" t="s">
        <v>2</v>
      </c>
      <c r="I139" s="7" t="s">
        <v>2</v>
      </c>
      <c r="J139" s="7" t="s">
        <v>2426</v>
      </c>
    </row>
    <row r="140" spans="1:10" x14ac:dyDescent="0.25" outlineLevel="1" collapsed="1">
      <c r="A140" s="7" t="s">
        <v>19</v>
      </c>
      <c r="B140" s="7" t="s">
        <v>64</v>
      </c>
      <c r="C140" s="7" t="s">
        <v>2</v>
      </c>
      <c r="D140" s="7">
        <f>EXACT(G138,true)</f>
      </c>
      <c r="E140" s="7" t="s">
        <v>2427</v>
      </c>
      <c r="F140" s="7" t="s">
        <v>19</v>
      </c>
      <c r="G140" s="7">
        <v>1</v>
      </c>
      <c r="H140" s="7" t="s">
        <v>2</v>
      </c>
      <c r="I140" s="7" t="s">
        <v>2</v>
      </c>
      <c r="J140" s="7" t="s">
        <v>2428</v>
      </c>
    </row>
    <row r="141" spans="1:10" x14ac:dyDescent="0.25" outlineLevel="1" collapsed="1">
      <c r="A141" s="7" t="s">
        <v>19</v>
      </c>
      <c r="B141" s="7" t="s">
        <v>16</v>
      </c>
      <c r="C141" s="10" t="s">
        <v>2429</v>
      </c>
      <c r="D141" s="7">
        <f>EXACT(G138,true)</f>
      </c>
      <c r="E141" s="7" t="s">
        <v>942</v>
      </c>
      <c r="F141" s="7" t="s">
        <v>19</v>
      </c>
      <c r="G141" s="7" t="s">
        <v>2430</v>
      </c>
      <c r="H141" s="7" t="s">
        <v>2</v>
      </c>
      <c r="I141" s="7" t="s">
        <v>2</v>
      </c>
      <c r="J141" s="7" t="s">
        <v>2431</v>
      </c>
    </row>
    <row r="142" spans="1:10" x14ac:dyDescent="0.25" outlineLevel="1" collapsed="1">
      <c r="A142" s="7" t="s">
        <v>19</v>
      </c>
      <c r="B142" s="7" t="s">
        <v>295</v>
      </c>
      <c r="C142" s="7" t="s">
        <v>2</v>
      </c>
      <c r="D142" s="7">
        <f>EXACT(G138,true)</f>
      </c>
      <c r="E142" s="7" t="s">
        <v>2432</v>
      </c>
      <c r="F142" s="7" t="s">
        <v>19</v>
      </c>
      <c r="G142" s="7" t="b">
        <v>1</v>
      </c>
      <c r="H142" s="7" t="s">
        <v>2</v>
      </c>
      <c r="I142" s="7" t="s">
        <v>2</v>
      </c>
      <c r="J142" s="7" t="s">
        <v>2433</v>
      </c>
    </row>
    <row r="143" spans="1:10" x14ac:dyDescent="0.25" outlineLevel="1" collapsed="1">
      <c r="A143" s="7" t="s">
        <v>19</v>
      </c>
      <c r="B143" s="7" t="s">
        <v>295</v>
      </c>
      <c r="C143" s="7" t="s">
        <v>2</v>
      </c>
      <c r="D143" s="7">
        <f>EXACT(G138,true)</f>
      </c>
      <c r="E143" s="7" t="s">
        <v>2434</v>
      </c>
      <c r="F143" s="7" t="s">
        <v>19</v>
      </c>
      <c r="G143" s="7" t="b">
        <v>1</v>
      </c>
      <c r="H143" s="7" t="s">
        <v>2</v>
      </c>
      <c r="I143" s="7" t="s">
        <v>2</v>
      </c>
      <c r="J143" s="7" t="s">
        <v>2435</v>
      </c>
    </row>
    <row r="144" spans="1:10" x14ac:dyDescent="0.25" outlineLevel="1" collapsed="1">
      <c r="A144" s="7" t="s">
        <v>19</v>
      </c>
      <c r="B144" s="7" t="s">
        <v>64</v>
      </c>
      <c r="C144" s="7" t="s">
        <v>2</v>
      </c>
      <c r="D144" s="7">
        <f>EXACT(G138,true)</f>
      </c>
      <c r="E144" s="7" t="s">
        <v>2436</v>
      </c>
      <c r="F144" s="7" t="s">
        <v>19</v>
      </c>
      <c r="G144" s="7">
        <v>1</v>
      </c>
      <c r="H144" s="7" t="s">
        <v>2</v>
      </c>
      <c r="I144" s="7" t="s">
        <v>2</v>
      </c>
      <c r="J144" s="7" t="s">
        <v>2437</v>
      </c>
    </row>
    <row r="145" spans="1:10" x14ac:dyDescent="0.25" outlineLevel="1" collapsed="1">
      <c r="A145" s="7" t="s">
        <v>19</v>
      </c>
      <c r="B145" s="7" t="s">
        <v>64</v>
      </c>
      <c r="C145" s="7" t="s">
        <v>2</v>
      </c>
      <c r="D145" s="7">
        <f>EXACT(G138,true)</f>
      </c>
      <c r="E145" s="7" t="s">
        <v>2438</v>
      </c>
      <c r="F145" s="7" t="s">
        <v>19</v>
      </c>
      <c r="G145" s="7">
        <v>1</v>
      </c>
      <c r="H145" s="7" t="s">
        <v>2</v>
      </c>
      <c r="I145" s="7" t="s">
        <v>2</v>
      </c>
      <c r="J145" s="7" t="s">
        <v>2439</v>
      </c>
    </row>
    <row r="146" spans="1:10" x14ac:dyDescent="0.25" outlineLevel="1" collapsed="1">
      <c r="A146" s="7" t="s">
        <v>19</v>
      </c>
      <c r="B146" s="7" t="s">
        <v>64</v>
      </c>
      <c r="C146" s="7" t="s">
        <v>2</v>
      </c>
      <c r="D146" s="7">
        <f>EXACT(G138,true)</f>
      </c>
      <c r="E146" s="7" t="s">
        <v>2440</v>
      </c>
      <c r="F146" s="7" t="s">
        <v>19</v>
      </c>
      <c r="G146" s="7">
        <v>1</v>
      </c>
      <c r="H146" s="7" t="s">
        <v>2</v>
      </c>
      <c r="I146" s="7" t="s">
        <v>2</v>
      </c>
      <c r="J146" s="7" t="s">
        <v>2441</v>
      </c>
    </row>
    <row r="147" spans="1:10" x14ac:dyDescent="0.25" outlineLevel="1" collapsed="1">
      <c r="A147" s="7" t="s">
        <v>19</v>
      </c>
      <c r="B147" s="7" t="s">
        <v>64</v>
      </c>
      <c r="C147" s="7" t="s">
        <v>2</v>
      </c>
      <c r="D147" s="7">
        <f>EXACT(G138,true)</f>
      </c>
      <c r="E147" s="7" t="s">
        <v>2442</v>
      </c>
      <c r="F147" s="7" t="s">
        <v>19</v>
      </c>
      <c r="G147" s="7">
        <v>1</v>
      </c>
      <c r="H147" s="7" t="s">
        <v>2</v>
      </c>
      <c r="I147" s="7" t="s">
        <v>2</v>
      </c>
      <c r="J147" s="7" t="s">
        <v>2443</v>
      </c>
    </row>
    <row r="148" spans="1:10" x14ac:dyDescent="0.25" outlineLevel="1" collapsed="1">
      <c r="A148" s="7" t="s">
        <v>15</v>
      </c>
      <c r="B148" s="7" t="s">
        <v>16</v>
      </c>
      <c r="C148" s="10" t="s">
        <v>2444</v>
      </c>
      <c r="D148" s="7"/>
      <c r="E148" s="7" t="s">
        <v>768</v>
      </c>
      <c r="F148" s="7" t="s">
        <v>19</v>
      </c>
      <c r="G148" s="7" t="s">
        <v>1873</v>
      </c>
      <c r="H148" s="7" t="s">
        <v>2</v>
      </c>
      <c r="I148" s="7" t="s">
        <v>2</v>
      </c>
      <c r="J148" s="7" t="s">
        <v>2445</v>
      </c>
    </row>
    <row r="149" spans="1:10" x14ac:dyDescent="0.25" outlineLevel="1" collapsed="1">
      <c r="A149" s="7" t="s">
        <v>19</v>
      </c>
      <c r="B149" s="7" t="s">
        <v>64</v>
      </c>
      <c r="C149" s="7" t="s">
        <v>2</v>
      </c>
      <c r="D149" s="7">
        <f>EXACT(G148,"Proxies")</f>
      </c>
      <c r="E149" s="7" t="s">
        <v>2446</v>
      </c>
      <c r="F149" s="7" t="s">
        <v>19</v>
      </c>
      <c r="G149" s="7">
        <v>1</v>
      </c>
      <c r="H149" s="7" t="s">
        <v>2</v>
      </c>
      <c r="I149" s="7" t="s">
        <v>2</v>
      </c>
      <c r="J149" s="7" t="s">
        <v>2447</v>
      </c>
    </row>
    <row r="150" spans="1:10" x14ac:dyDescent="0.25" outlineLevel="1" collapsed="1">
      <c r="A150" s="7" t="s">
        <v>15</v>
      </c>
      <c r="B150" s="7" t="s">
        <v>295</v>
      </c>
      <c r="C150" s="7" t="s">
        <v>2</v>
      </c>
      <c r="D150" s="7"/>
      <c r="E150" s="7" t="s">
        <v>1753</v>
      </c>
      <c r="F150" s="7" t="s">
        <v>19</v>
      </c>
      <c r="G150" s="7" t="b">
        <v>1</v>
      </c>
      <c r="H150" s="7" t="s">
        <v>2</v>
      </c>
      <c r="I150" s="7" t="s">
        <v>2</v>
      </c>
      <c r="J150" s="7" t="s">
        <v>2448</v>
      </c>
    </row>
    <row r="151" spans="1:10" x14ac:dyDescent="0.25" outlineLevel="1" collapsed="1">
      <c r="A151" s="7" t="s">
        <v>19</v>
      </c>
      <c r="B151" s="7" t="s">
        <v>64</v>
      </c>
      <c r="C151" s="7" t="s">
        <v>2</v>
      </c>
      <c r="D151" s="7">
        <f>EXACT(G150,true)</f>
      </c>
      <c r="E151" s="7" t="s">
        <v>878</v>
      </c>
      <c r="F151" s="7" t="s">
        <v>19</v>
      </c>
      <c r="G151" s="7">
        <v>1</v>
      </c>
      <c r="H151" s="7" t="s">
        <v>2</v>
      </c>
      <c r="I151" s="7" t="s">
        <v>2</v>
      </c>
      <c r="J151" s="7" t="s">
        <v>2449</v>
      </c>
    </row>
    <row r="152" spans="1:10" x14ac:dyDescent="0.25" outlineLevel="1" collapsed="1">
      <c r="A152" s="7" t="s">
        <v>19</v>
      </c>
      <c r="B152" s="7" t="s">
        <v>64</v>
      </c>
      <c r="C152" s="7" t="s">
        <v>2</v>
      </c>
      <c r="D152" s="7">
        <f>EXACT(G150,true)</f>
      </c>
      <c r="E152" s="7" t="s">
        <v>887</v>
      </c>
      <c r="F152" s="7" t="s">
        <v>19</v>
      </c>
      <c r="G152" s="7">
        <v>1</v>
      </c>
      <c r="H152" s="7" t="s">
        <v>2</v>
      </c>
      <c r="I152" s="7" t="s">
        <v>2</v>
      </c>
      <c r="J152" s="7" t="s">
        <v>2450</v>
      </c>
    </row>
    <row r="153" spans="1:10" x14ac:dyDescent="0.25" outlineLevel="1" collapsed="1">
      <c r="A153" s="7" t="s">
        <v>19</v>
      </c>
      <c r="B153" s="7" t="s">
        <v>64</v>
      </c>
      <c r="C153" s="7" t="s">
        <v>2</v>
      </c>
      <c r="D153" s="7">
        <f>EXACT(G150,true)</f>
      </c>
      <c r="E153" s="7" t="s">
        <v>888</v>
      </c>
      <c r="F153" s="7" t="s">
        <v>19</v>
      </c>
      <c r="G153" s="7">
        <v>1</v>
      </c>
      <c r="H153" s="7" t="s">
        <v>2</v>
      </c>
      <c r="I153" s="7" t="s">
        <v>2</v>
      </c>
      <c r="J153" s="7" t="s">
        <v>2451</v>
      </c>
    </row>
    <row r="154" spans="1:10" x14ac:dyDescent="0.25" outlineLevel="1" collapsed="1">
      <c r="A154" s="7" t="s">
        <v>19</v>
      </c>
      <c r="B154" s="7" t="s">
        <v>64</v>
      </c>
      <c r="C154" s="7" t="s">
        <v>2</v>
      </c>
      <c r="D154" s="7">
        <f>EXACT(G150,true)</f>
      </c>
      <c r="E154" s="7" t="s">
        <v>889</v>
      </c>
      <c r="F154" s="7" t="s">
        <v>19</v>
      </c>
      <c r="G154" s="7">
        <v>1</v>
      </c>
      <c r="H154" s="7" t="s">
        <v>2</v>
      </c>
      <c r="I154" s="7" t="s">
        <v>2</v>
      </c>
      <c r="J154" s="7" t="s">
        <v>2452</v>
      </c>
    </row>
    <row r="155" spans="1:10" x14ac:dyDescent="0.25" outlineLevel="1" collapsed="1">
      <c r="A155" s="7" t="s">
        <v>19</v>
      </c>
      <c r="B155" s="7" t="s">
        <v>64</v>
      </c>
      <c r="C155" s="7" t="s">
        <v>2</v>
      </c>
      <c r="D155" s="7">
        <f>EXACT(G150,true)</f>
      </c>
      <c r="E155" s="7" t="s">
        <v>2453</v>
      </c>
      <c r="F155" s="7" t="s">
        <v>19</v>
      </c>
      <c r="G155" s="7">
        <v>1</v>
      </c>
      <c r="H155" s="7" t="s">
        <v>2</v>
      </c>
      <c r="I155" s="7" t="s">
        <v>2</v>
      </c>
      <c r="J155" s="7" t="s">
        <v>2454</v>
      </c>
    </row>
    <row r="156" spans="1:10" x14ac:dyDescent="0.25" outlineLevel="1" collapsed="1">
      <c r="A156" s="7" t="s">
        <v>15</v>
      </c>
      <c r="B156" s="7" t="s">
        <v>64</v>
      </c>
      <c r="C156" s="7" t="s">
        <v>2</v>
      </c>
      <c r="D156" s="7"/>
      <c r="E156" s="7" t="s">
        <v>849</v>
      </c>
      <c r="F156" s="7" t="s">
        <v>19</v>
      </c>
      <c r="G156" s="7">
        <v>1</v>
      </c>
      <c r="H156" s="7" t="s">
        <v>2</v>
      </c>
      <c r="I156" s="7" t="s">
        <v>2</v>
      </c>
      <c r="J156" s="7" t="s">
        <v>849</v>
      </c>
    </row>
    <row r="157" spans="1:10" x14ac:dyDescent="0.25">
      <c r="A157" s="5" t="s">
        <v>15</v>
      </c>
      <c r="B157" s="6" t="s">
        <v>2455</v>
      </c>
      <c r="C157" s="5" t="s">
        <v>2</v>
      </c>
      <c r="D157" s="5"/>
      <c r="E157" s="5" t="s">
        <v>2456</v>
      </c>
      <c r="F157" s="5" t="s">
        <v>19</v>
      </c>
      <c r="G157" s="5" t="s">
        <v>2</v>
      </c>
      <c r="H157" s="5" t="s">
        <v>2</v>
      </c>
      <c r="I157" s="5" t="s">
        <v>2</v>
      </c>
      <c r="J157" s="5" t="s">
        <v>2457</v>
      </c>
    </row>
    <row r="158" spans="1:10" x14ac:dyDescent="0.25" outlineLevel="1" collapsed="1">
      <c r="A158" s="7" t="s">
        <v>15</v>
      </c>
      <c r="B158" s="7" t="s">
        <v>64</v>
      </c>
      <c r="C158" s="7" t="s">
        <v>2</v>
      </c>
      <c r="D158" s="7"/>
      <c r="E158" s="7" t="s">
        <v>2458</v>
      </c>
      <c r="F158" s="7" t="s">
        <v>19</v>
      </c>
      <c r="G158" s="7">
        <v>1</v>
      </c>
      <c r="H158" s="7" t="s">
        <v>2</v>
      </c>
      <c r="I158" s="7" t="s">
        <v>2</v>
      </c>
      <c r="J158" s="7" t="s">
        <v>2459</v>
      </c>
    </row>
    <row r="159" spans="1:10" x14ac:dyDescent="0.25" outlineLevel="1" collapsed="1">
      <c r="A159" s="7" t="s">
        <v>15</v>
      </c>
      <c r="B159" s="7" t="s">
        <v>64</v>
      </c>
      <c r="C159" s="7" t="s">
        <v>2</v>
      </c>
      <c r="D159" s="7"/>
      <c r="E159" s="7" t="s">
        <v>2460</v>
      </c>
      <c r="F159" s="7" t="s">
        <v>19</v>
      </c>
      <c r="G159" s="7">
        <v>1</v>
      </c>
      <c r="H159" s="7" t="s">
        <v>2</v>
      </c>
      <c r="I159" s="7" t="s">
        <v>2</v>
      </c>
      <c r="J159" s="7" t="s">
        <v>2461</v>
      </c>
    </row>
    <row r="160" spans="1:10" x14ac:dyDescent="0.25" outlineLevel="1" collapsed="1">
      <c r="A160" s="7" t="s">
        <v>15</v>
      </c>
      <c r="B160" s="7" t="s">
        <v>64</v>
      </c>
      <c r="C160" s="7" t="s">
        <v>2</v>
      </c>
      <c r="D160" s="7"/>
      <c r="E160" s="7" t="s">
        <v>2462</v>
      </c>
      <c r="F160" s="7" t="s">
        <v>19</v>
      </c>
      <c r="G160" s="7">
        <v>1</v>
      </c>
      <c r="H160" s="7" t="s">
        <v>2</v>
      </c>
      <c r="I160" s="7" t="s">
        <v>2</v>
      </c>
      <c r="J160" s="7" t="s">
        <v>2463</v>
      </c>
    </row>
    <row r="161" spans="1:10" x14ac:dyDescent="0.25" outlineLevel="1" collapsed="1">
      <c r="A161" s="7" t="s">
        <v>15</v>
      </c>
      <c r="B161" s="7" t="s">
        <v>64</v>
      </c>
      <c r="C161" s="7" t="s">
        <v>2</v>
      </c>
      <c r="D161" s="7"/>
      <c r="E161" s="7" t="s">
        <v>2464</v>
      </c>
      <c r="F161" s="7" t="s">
        <v>19</v>
      </c>
      <c r="G161" s="7">
        <v>1</v>
      </c>
      <c r="H161" s="7" t="s">
        <v>2</v>
      </c>
      <c r="I161" s="7" t="s">
        <v>2</v>
      </c>
      <c r="J161" s="7" t="s">
        <v>2465</v>
      </c>
    </row>
    <row r="162" spans="1:10" x14ac:dyDescent="0.25" outlineLevel="1" collapsed="1">
      <c r="A162" s="7" t="s">
        <v>15</v>
      </c>
      <c r="B162" s="7" t="s">
        <v>64</v>
      </c>
      <c r="C162" s="7" t="s">
        <v>2</v>
      </c>
      <c r="D162" s="7"/>
      <c r="E162" s="7" t="s">
        <v>2466</v>
      </c>
      <c r="F162" s="7" t="s">
        <v>19</v>
      </c>
      <c r="G162" s="7">
        <v>1</v>
      </c>
      <c r="H162" s="7" t="s">
        <v>2</v>
      </c>
      <c r="I162" s="7" t="s">
        <v>2</v>
      </c>
      <c r="J162" s="7" t="s">
        <v>2467</v>
      </c>
    </row>
    <row r="163" spans="1:10" x14ac:dyDescent="0.25" outlineLevel="1" collapsed="1">
      <c r="A163" s="7" t="s">
        <v>15</v>
      </c>
      <c r="B163" s="7" t="s">
        <v>64</v>
      </c>
      <c r="C163" s="7" t="s">
        <v>2</v>
      </c>
      <c r="D163" s="7"/>
      <c r="E163" s="7" t="s">
        <v>2468</v>
      </c>
      <c r="F163" s="7" t="s">
        <v>19</v>
      </c>
      <c r="G163" s="7">
        <v>1</v>
      </c>
      <c r="H163" s="7" t="s">
        <v>2</v>
      </c>
      <c r="I163" s="7" t="s">
        <v>2</v>
      </c>
      <c r="J163" s="7" t="s">
        <v>2469</v>
      </c>
    </row>
    <row r="164" spans="1:10" x14ac:dyDescent="0.25" outlineLevel="1" collapsed="1">
      <c r="A164" s="7" t="s">
        <v>15</v>
      </c>
      <c r="B164" s="7" t="s">
        <v>64</v>
      </c>
      <c r="C164" s="7" t="s">
        <v>2</v>
      </c>
      <c r="D164" s="7"/>
      <c r="E164" s="7" t="s">
        <v>2470</v>
      </c>
      <c r="F164" s="7" t="s">
        <v>19</v>
      </c>
      <c r="G164" s="7">
        <v>1</v>
      </c>
      <c r="H164" s="7" t="s">
        <v>2</v>
      </c>
      <c r="I164" s="7" t="s">
        <v>2</v>
      </c>
      <c r="J164" s="7" t="s">
        <v>2471</v>
      </c>
    </row>
    <row r="165" spans="1:10" x14ac:dyDescent="0.25" outlineLevel="1" collapsed="1">
      <c r="A165" s="7" t="s">
        <v>15</v>
      </c>
      <c r="B165" s="7" t="s">
        <v>64</v>
      </c>
      <c r="C165" s="7" t="s">
        <v>2</v>
      </c>
      <c r="D165" s="7"/>
      <c r="E165" s="7" t="s">
        <v>2472</v>
      </c>
      <c r="F165" s="7" t="s">
        <v>19</v>
      </c>
      <c r="G165" s="7">
        <v>1</v>
      </c>
      <c r="H165" s="7" t="s">
        <v>2</v>
      </c>
      <c r="I165" s="7" t="s">
        <v>2</v>
      </c>
      <c r="J165" s="7" t="s">
        <v>2473</v>
      </c>
    </row>
    <row r="166" spans="1:10" x14ac:dyDescent="0.25" outlineLevel="1" collapsed="1">
      <c r="A166" s="7" t="s">
        <v>15</v>
      </c>
      <c r="B166" s="7" t="s">
        <v>64</v>
      </c>
      <c r="C166" s="7" t="s">
        <v>2</v>
      </c>
      <c r="D166" s="7"/>
      <c r="E166" s="7" t="s">
        <v>2474</v>
      </c>
      <c r="F166" s="7" t="s">
        <v>19</v>
      </c>
      <c r="G166" s="7">
        <v>1</v>
      </c>
      <c r="H166" s="7" t="s">
        <v>2</v>
      </c>
      <c r="I166" s="7" t="s">
        <v>2</v>
      </c>
      <c r="J166" s="7" t="s">
        <v>2475</v>
      </c>
    </row>
    <row r="167" spans="1:10" x14ac:dyDescent="0.25" outlineLevel="1" collapsed="1">
      <c r="A167" s="7" t="s">
        <v>15</v>
      </c>
      <c r="B167" s="7" t="s">
        <v>64</v>
      </c>
      <c r="C167" s="7" t="s">
        <v>2</v>
      </c>
      <c r="D167" s="7"/>
      <c r="E167" s="7" t="s">
        <v>2476</v>
      </c>
      <c r="F167" s="7" t="s">
        <v>19</v>
      </c>
      <c r="G167" s="7">
        <v>1</v>
      </c>
      <c r="H167" s="7" t="s">
        <v>2</v>
      </c>
      <c r="I167" s="7" t="s">
        <v>2</v>
      </c>
      <c r="J167" s="7" t="s">
        <v>2477</v>
      </c>
    </row>
    <row r="168" spans="1:10" x14ac:dyDescent="0.25" outlineLevel="1" collapsed="1">
      <c r="A168" s="7" t="s">
        <v>15</v>
      </c>
      <c r="B168" s="7" t="s">
        <v>64</v>
      </c>
      <c r="C168" s="7" t="s">
        <v>2</v>
      </c>
      <c r="D168" s="7"/>
      <c r="E168" s="7" t="s">
        <v>2478</v>
      </c>
      <c r="F168" s="7" t="s">
        <v>19</v>
      </c>
      <c r="G168" s="7">
        <v>1</v>
      </c>
      <c r="H168" s="7" t="s">
        <v>2</v>
      </c>
      <c r="I168" s="7" t="s">
        <v>2</v>
      </c>
      <c r="J168" s="7" t="s">
        <v>2479</v>
      </c>
    </row>
    <row r="169" spans="1:10" x14ac:dyDescent="0.25" outlineLevel="1" collapsed="1">
      <c r="A169" s="7" t="s">
        <v>15</v>
      </c>
      <c r="B169" s="7" t="s">
        <v>64</v>
      </c>
      <c r="C169" s="7" t="s">
        <v>2</v>
      </c>
      <c r="D169" s="7"/>
      <c r="E169" s="7" t="s">
        <v>2480</v>
      </c>
      <c r="F169" s="7" t="s">
        <v>19</v>
      </c>
      <c r="G169" s="7">
        <v>1</v>
      </c>
      <c r="H169" s="7" t="s">
        <v>2</v>
      </c>
      <c r="I169" s="7" t="s">
        <v>2</v>
      </c>
      <c r="J169" s="7" t="s">
        <v>2481</v>
      </c>
    </row>
    <row r="170" spans="1:10" x14ac:dyDescent="0.25" outlineLevel="1" collapsed="1">
      <c r="A170" s="7" t="s">
        <v>15</v>
      </c>
      <c r="B170" s="7" t="s">
        <v>64</v>
      </c>
      <c r="C170" s="7" t="s">
        <v>2</v>
      </c>
      <c r="D170" s="7"/>
      <c r="E170" s="7" t="s">
        <v>2482</v>
      </c>
      <c r="F170" s="7" t="s">
        <v>19</v>
      </c>
      <c r="G170" s="7">
        <v>1</v>
      </c>
      <c r="H170" s="7" t="s">
        <v>2</v>
      </c>
      <c r="I170" s="7" t="s">
        <v>2</v>
      </c>
      <c r="J170" s="7" t="s">
        <v>2483</v>
      </c>
    </row>
    <row r="171" spans="1:10" x14ac:dyDescent="0.25" outlineLevel="1" collapsed="1">
      <c r="A171" s="7" t="s">
        <v>15</v>
      </c>
      <c r="B171" s="7" t="s">
        <v>64</v>
      </c>
      <c r="C171" s="7" t="s">
        <v>2</v>
      </c>
      <c r="D171" s="7"/>
      <c r="E171" s="7" t="s">
        <v>2484</v>
      </c>
      <c r="F171" s="7" t="s">
        <v>19</v>
      </c>
      <c r="G171" s="7">
        <v>1</v>
      </c>
      <c r="H171" s="7" t="s">
        <v>2</v>
      </c>
      <c r="I171" s="7" t="s">
        <v>2</v>
      </c>
      <c r="J171" s="7" t="s">
        <v>2485</v>
      </c>
    </row>
    <row r="172" spans="1:10" x14ac:dyDescent="0.25" outlineLevel="1" collapsed="1">
      <c r="A172" s="7" t="s">
        <v>15</v>
      </c>
      <c r="B172" s="7" t="s">
        <v>64</v>
      </c>
      <c r="C172" s="7" t="s">
        <v>2</v>
      </c>
      <c r="D172" s="7"/>
      <c r="E172" s="7" t="s">
        <v>2486</v>
      </c>
      <c r="F172" s="7" t="s">
        <v>19</v>
      </c>
      <c r="G172" s="7">
        <v>1</v>
      </c>
      <c r="H172" s="7" t="s">
        <v>2</v>
      </c>
      <c r="I172" s="7" t="s">
        <v>2</v>
      </c>
      <c r="J172" s="7" t="s">
        <v>2487</v>
      </c>
    </row>
    <row r="173" spans="1:10" x14ac:dyDescent="0.25" outlineLevel="1" collapsed="1">
      <c r="A173" s="7" t="s">
        <v>15</v>
      </c>
      <c r="B173" s="7" t="s">
        <v>64</v>
      </c>
      <c r="C173" s="7" t="s">
        <v>2</v>
      </c>
      <c r="D173" s="7"/>
      <c r="E173" s="7" t="s">
        <v>2488</v>
      </c>
      <c r="F173" s="7" t="s">
        <v>19</v>
      </c>
      <c r="G173" s="7">
        <v>1</v>
      </c>
      <c r="H173" s="7" t="s">
        <v>2</v>
      </c>
      <c r="I173" s="7" t="s">
        <v>2</v>
      </c>
      <c r="J173" s="7" t="s">
        <v>2489</v>
      </c>
    </row>
    <row r="174" spans="1:10" x14ac:dyDescent="0.25" outlineLevel="1" collapsed="1">
      <c r="A174" s="7" t="s">
        <v>15</v>
      </c>
      <c r="B174" s="7" t="s">
        <v>64</v>
      </c>
      <c r="C174" s="7" t="s">
        <v>2</v>
      </c>
      <c r="D174" s="7"/>
      <c r="E174" s="7" t="s">
        <v>2490</v>
      </c>
      <c r="F174" s="7" t="s">
        <v>19</v>
      </c>
      <c r="G174" s="7">
        <v>1</v>
      </c>
      <c r="H174" s="7" t="s">
        <v>2</v>
      </c>
      <c r="I174" s="7" t="s">
        <v>2</v>
      </c>
      <c r="J174" s="7" t="s">
        <v>2491</v>
      </c>
    </row>
    <row r="175" spans="1:10" x14ac:dyDescent="0.25" outlineLevel="1" collapsed="1">
      <c r="A175" s="7" t="s">
        <v>15</v>
      </c>
      <c r="B175" s="7" t="s">
        <v>64</v>
      </c>
      <c r="C175" s="7" t="s">
        <v>2</v>
      </c>
      <c r="D175" s="7"/>
      <c r="E175" s="7" t="s">
        <v>1021</v>
      </c>
      <c r="F175" s="7" t="s">
        <v>19</v>
      </c>
      <c r="G175" s="7">
        <v>2</v>
      </c>
      <c r="H175" s="7" t="s">
        <v>2</v>
      </c>
      <c r="I175" s="7" t="s">
        <v>2</v>
      </c>
      <c r="J175" s="7" t="s">
        <v>2492</v>
      </c>
    </row>
    <row r="176" spans="1:10" x14ac:dyDescent="0.25" outlineLevel="1" collapsed="1">
      <c r="A176" s="7" t="s">
        <v>15</v>
      </c>
      <c r="B176" s="7" t="s">
        <v>64</v>
      </c>
      <c r="C176" s="7" t="s">
        <v>2</v>
      </c>
      <c r="D176" s="7"/>
      <c r="E176" s="7" t="s">
        <v>964</v>
      </c>
      <c r="F176" s="7" t="s">
        <v>19</v>
      </c>
      <c r="G176" s="7">
        <v>3</v>
      </c>
      <c r="H176" s="7" t="s">
        <v>2</v>
      </c>
      <c r="I176" s="7" t="s">
        <v>2</v>
      </c>
      <c r="J176" s="7" t="s">
        <v>2493</v>
      </c>
    </row>
    <row r="177" spans="1:10" x14ac:dyDescent="0.25" outlineLevel="1" collapsed="1">
      <c r="A177" s="7" t="s">
        <v>15</v>
      </c>
      <c r="B177" s="7" t="s">
        <v>64</v>
      </c>
      <c r="C177" s="7" t="s">
        <v>2</v>
      </c>
      <c r="D177" s="7"/>
      <c r="E177" s="7" t="s">
        <v>998</v>
      </c>
      <c r="F177" s="7" t="s">
        <v>19</v>
      </c>
      <c r="G177" s="7">
        <v>4</v>
      </c>
      <c r="H177" s="7" t="s">
        <v>2</v>
      </c>
      <c r="I177" s="7" t="s">
        <v>2</v>
      </c>
      <c r="J177" s="7" t="s">
        <v>2494</v>
      </c>
    </row>
    <row r="178" spans="1:10" x14ac:dyDescent="0.25" outlineLevel="1" collapsed="1">
      <c r="A178" s="7" t="s">
        <v>15</v>
      </c>
      <c r="B178" s="7" t="s">
        <v>64</v>
      </c>
      <c r="C178" s="7" t="s">
        <v>2</v>
      </c>
      <c r="D178" s="7"/>
      <c r="E178" s="7" t="s">
        <v>947</v>
      </c>
      <c r="F178" s="7" t="s">
        <v>19</v>
      </c>
      <c r="G178" s="7">
        <v>5</v>
      </c>
      <c r="H178" s="7" t="s">
        <v>2</v>
      </c>
      <c r="I178" s="7" t="s">
        <v>2</v>
      </c>
      <c r="J178" s="7" t="s">
        <v>2495</v>
      </c>
    </row>
    <row r="179" spans="1:10" x14ac:dyDescent="0.25" outlineLevel="1" collapsed="1">
      <c r="A179" s="7" t="s">
        <v>15</v>
      </c>
      <c r="B179" s="7" t="s">
        <v>64</v>
      </c>
      <c r="C179" s="7" t="s">
        <v>2</v>
      </c>
      <c r="D179" s="7"/>
      <c r="E179" s="7" t="s">
        <v>970</v>
      </c>
      <c r="F179" s="7" t="s">
        <v>19</v>
      </c>
      <c r="G179" s="7">
        <v>6</v>
      </c>
      <c r="H179" s="7" t="s">
        <v>2</v>
      </c>
      <c r="I179" s="7" t="s">
        <v>2</v>
      </c>
      <c r="J179" s="7" t="s">
        <v>2496</v>
      </c>
    </row>
    <row r="180" spans="1:10" x14ac:dyDescent="0.25" outlineLevel="1" collapsed="1">
      <c r="A180" s="7" t="s">
        <v>15</v>
      </c>
      <c r="B180" s="7" t="s">
        <v>64</v>
      </c>
      <c r="C180" s="7" t="s">
        <v>2</v>
      </c>
      <c r="D180" s="7"/>
      <c r="E180" s="7" t="s">
        <v>993</v>
      </c>
      <c r="F180" s="7" t="s">
        <v>19</v>
      </c>
      <c r="G180" s="7">
        <v>7</v>
      </c>
      <c r="H180" s="7" t="s">
        <v>2</v>
      </c>
      <c r="I180" s="7" t="s">
        <v>2</v>
      </c>
      <c r="J180" s="7" t="s">
        <v>2497</v>
      </c>
    </row>
    <row r="181" spans="1:10" x14ac:dyDescent="0.25" outlineLevel="1" collapsed="1">
      <c r="A181" s="7" t="s">
        <v>15</v>
      </c>
      <c r="B181" s="7" t="s">
        <v>64</v>
      </c>
      <c r="C181" s="7" t="s">
        <v>2</v>
      </c>
      <c r="D181" s="7"/>
      <c r="E181" s="7" t="s">
        <v>2498</v>
      </c>
      <c r="F181" s="7" t="s">
        <v>19</v>
      </c>
      <c r="G181" s="7">
        <v>8</v>
      </c>
      <c r="H181" s="7" t="s">
        <v>2</v>
      </c>
      <c r="I181" s="7" t="s">
        <v>2</v>
      </c>
      <c r="J181" s="7" t="s">
        <v>2499</v>
      </c>
    </row>
    <row r="182" spans="1:10" x14ac:dyDescent="0.25" outlineLevel="1" collapsed="1">
      <c r="A182" s="7" t="s">
        <v>15</v>
      </c>
      <c r="B182" s="7" t="s">
        <v>64</v>
      </c>
      <c r="C182" s="7" t="s">
        <v>2</v>
      </c>
      <c r="D182" s="7"/>
      <c r="E182" s="7" t="s">
        <v>2500</v>
      </c>
      <c r="F182" s="7" t="s">
        <v>19</v>
      </c>
      <c r="G182" s="7">
        <v>3</v>
      </c>
      <c r="H182" s="7" t="s">
        <v>2</v>
      </c>
      <c r="I182" s="7" t="s">
        <v>2</v>
      </c>
      <c r="J182" s="7" t="s">
        <v>2501</v>
      </c>
    </row>
    <row r="183" spans="1:10" x14ac:dyDescent="0.25" outlineLevel="1" collapsed="1">
      <c r="A183" s="7" t="s">
        <v>19</v>
      </c>
      <c r="B183" s="7" t="s">
        <v>64</v>
      </c>
      <c r="C183" s="7" t="s">
        <v>2</v>
      </c>
      <c r="D183" s="7"/>
      <c r="E183" s="7" t="s">
        <v>1142</v>
      </c>
      <c r="F183" s="7" t="s">
        <v>19</v>
      </c>
      <c r="G183" s="7">
        <v>5</v>
      </c>
      <c r="H183" s="7" t="s">
        <v>2</v>
      </c>
      <c r="I183" s="7" t="s">
        <v>2</v>
      </c>
      <c r="J183" s="7" t="s">
        <v>2502</v>
      </c>
    </row>
    <row r="184" spans="1:10" x14ac:dyDescent="0.25" outlineLevel="1" collapsed="1">
      <c r="A184" s="7" t="s">
        <v>19</v>
      </c>
      <c r="B184" s="7" t="s">
        <v>64</v>
      </c>
      <c r="C184" s="7" t="s">
        <v>2</v>
      </c>
      <c r="D184" s="7"/>
      <c r="E184" s="7" t="s">
        <v>2503</v>
      </c>
      <c r="F184" s="7" t="s">
        <v>19</v>
      </c>
      <c r="G184" s="7">
        <v>1</v>
      </c>
      <c r="H184" s="7" t="s">
        <v>2</v>
      </c>
      <c r="I184" s="7" t="s">
        <v>2</v>
      </c>
      <c r="J184" s="7" t="s">
        <v>2504</v>
      </c>
    </row>
    <row r="185" spans="1:10" x14ac:dyDescent="0.25" outlineLevel="1" collapsed="1">
      <c r="A185" s="7" t="s">
        <v>19</v>
      </c>
      <c r="B185" s="7" t="s">
        <v>64</v>
      </c>
      <c r="C185" s="7" t="s">
        <v>2</v>
      </c>
      <c r="D185" s="7"/>
      <c r="E185" s="7" t="s">
        <v>2505</v>
      </c>
      <c r="F185" s="7" t="s">
        <v>19</v>
      </c>
      <c r="G185" s="7">
        <v>1</v>
      </c>
      <c r="H185" s="7" t="s">
        <v>2</v>
      </c>
      <c r="I185" s="7" t="s">
        <v>2</v>
      </c>
      <c r="J185" s="7" t="s">
        <v>2506</v>
      </c>
    </row>
    <row r="186" spans="1:10" x14ac:dyDescent="0.25" outlineLevel="1" collapsed="1">
      <c r="A186" s="7" t="s">
        <v>19</v>
      </c>
      <c r="B186" s="7" t="s">
        <v>64</v>
      </c>
      <c r="C186" s="7" t="s">
        <v>2</v>
      </c>
      <c r="D186" s="7"/>
      <c r="E186" s="7" t="s">
        <v>2507</v>
      </c>
      <c r="F186" s="7" t="s">
        <v>19</v>
      </c>
      <c r="G186" s="7">
        <v>1</v>
      </c>
      <c r="H186" s="7" t="s">
        <v>2</v>
      </c>
      <c r="I186" s="7" t="s">
        <v>2</v>
      </c>
      <c r="J186" s="7" t="s">
        <v>2508</v>
      </c>
    </row>
    <row r="187" spans="1:10" x14ac:dyDescent="0.25" outlineLevel="1" collapsed="1">
      <c r="A187" s="7" t="s">
        <v>19</v>
      </c>
      <c r="B187" s="7" t="s">
        <v>64</v>
      </c>
      <c r="C187" s="7" t="s">
        <v>2</v>
      </c>
      <c r="D187" s="7"/>
      <c r="E187" s="7" t="s">
        <v>2509</v>
      </c>
      <c r="F187" s="7" t="s">
        <v>19</v>
      </c>
      <c r="G187" s="7">
        <v>1</v>
      </c>
      <c r="H187" s="7" t="s">
        <v>2</v>
      </c>
      <c r="I187" s="7" t="s">
        <v>2</v>
      </c>
      <c r="J187" s="7" t="s">
        <v>2510</v>
      </c>
    </row>
    <row r="188" spans="1:10" x14ac:dyDescent="0.25" outlineLevel="1" collapsed="1">
      <c r="A188" s="7" t="s">
        <v>19</v>
      </c>
      <c r="B188" s="7" t="s">
        <v>64</v>
      </c>
      <c r="C188" s="7" t="s">
        <v>2</v>
      </c>
      <c r="D188" s="7"/>
      <c r="E188" s="7" t="s">
        <v>2511</v>
      </c>
      <c r="F188" s="7" t="s">
        <v>19</v>
      </c>
      <c r="G188" s="7">
        <v>1</v>
      </c>
      <c r="H188" s="7" t="s">
        <v>2</v>
      </c>
      <c r="I188" s="7" t="s">
        <v>2</v>
      </c>
      <c r="J188" s="7" t="s">
        <v>2512</v>
      </c>
    </row>
    <row r="189" spans="1:10" x14ac:dyDescent="0.25" outlineLevel="1" collapsed="1">
      <c r="A189" s="7" t="s">
        <v>19</v>
      </c>
      <c r="B189" s="7" t="s">
        <v>64</v>
      </c>
      <c r="C189" s="7" t="s">
        <v>2</v>
      </c>
      <c r="D189" s="7"/>
      <c r="E189" s="7" t="s">
        <v>2513</v>
      </c>
      <c r="F189" s="7" t="s">
        <v>19</v>
      </c>
      <c r="G189" s="7">
        <v>1</v>
      </c>
      <c r="H189" s="7" t="s">
        <v>2</v>
      </c>
      <c r="I189" s="7" t="s">
        <v>2</v>
      </c>
      <c r="J189" s="7" t="s">
        <v>2514</v>
      </c>
    </row>
    <row r="190" spans="1:10" x14ac:dyDescent="0.25" outlineLevel="1" collapsed="1">
      <c r="A190" s="7" t="s">
        <v>19</v>
      </c>
      <c r="B190" s="7" t="s">
        <v>64</v>
      </c>
      <c r="C190" s="7" t="s">
        <v>2</v>
      </c>
      <c r="D190" s="7"/>
      <c r="E190" s="7" t="s">
        <v>2515</v>
      </c>
      <c r="F190" s="7" t="s">
        <v>19</v>
      </c>
      <c r="G190" s="7">
        <v>1</v>
      </c>
      <c r="H190" s="7" t="s">
        <v>2</v>
      </c>
      <c r="I190" s="7" t="s">
        <v>2</v>
      </c>
      <c r="J190" s="7" t="s">
        <v>2516</v>
      </c>
    </row>
    <row r="191" spans="1:10" x14ac:dyDescent="0.25" outlineLevel="1" collapsed="1">
      <c r="A191" s="7" t="s">
        <v>19</v>
      </c>
      <c r="B191" s="7" t="s">
        <v>64</v>
      </c>
      <c r="C191" s="7" t="s">
        <v>2</v>
      </c>
      <c r="D191" s="7"/>
      <c r="E191" s="7" t="s">
        <v>2517</v>
      </c>
      <c r="F191" s="7" t="s">
        <v>19</v>
      </c>
      <c r="G191" s="7">
        <v>1</v>
      </c>
      <c r="H191" s="7" t="s">
        <v>2</v>
      </c>
      <c r="I191" s="7" t="s">
        <v>2</v>
      </c>
      <c r="J191" s="7" t="s">
        <v>2518</v>
      </c>
    </row>
    <row r="192" spans="1:10" x14ac:dyDescent="0.25" outlineLevel="1" collapsed="1">
      <c r="A192" s="7" t="s">
        <v>15</v>
      </c>
      <c r="B192" s="7" t="s">
        <v>295</v>
      </c>
      <c r="C192" s="7" t="s">
        <v>2</v>
      </c>
      <c r="D192" s="7"/>
      <c r="E192" s="7" t="s">
        <v>1737</v>
      </c>
      <c r="F192" s="7" t="s">
        <v>19</v>
      </c>
      <c r="G192" s="7" t="b">
        <v>1</v>
      </c>
      <c r="H192" s="7" t="s">
        <v>2</v>
      </c>
      <c r="I192" s="7" t="s">
        <v>2</v>
      </c>
      <c r="J192" s="7" t="s">
        <v>2519</v>
      </c>
    </row>
    <row r="193" spans="1:10" x14ac:dyDescent="0.25" outlineLevel="1" collapsed="1">
      <c r="A193" s="7" t="s">
        <v>19</v>
      </c>
      <c r="B193" s="7" t="s">
        <v>64</v>
      </c>
      <c r="C193" s="7" t="s">
        <v>2</v>
      </c>
      <c r="D193" s="7">
        <f>EXACT(G192,true)</f>
      </c>
      <c r="E193" s="7" t="s">
        <v>2520</v>
      </c>
      <c r="F193" s="7" t="s">
        <v>19</v>
      </c>
      <c r="G193" s="7">
        <v>1</v>
      </c>
      <c r="H193" s="7" t="s">
        <v>2</v>
      </c>
      <c r="I193" s="7" t="s">
        <v>2</v>
      </c>
      <c r="J193" s="7" t="s">
        <v>2521</v>
      </c>
    </row>
    <row r="194" spans="1:10" x14ac:dyDescent="0.25" outlineLevel="1" collapsed="1">
      <c r="A194" s="7" t="s">
        <v>15</v>
      </c>
      <c r="B194" s="7" t="s">
        <v>295</v>
      </c>
      <c r="C194" s="7" t="s">
        <v>2</v>
      </c>
      <c r="D194" s="7"/>
      <c r="E194" s="7" t="s">
        <v>1753</v>
      </c>
      <c r="F194" s="7" t="s">
        <v>19</v>
      </c>
      <c r="G194" s="7" t="b">
        <v>1</v>
      </c>
      <c r="H194" s="7" t="s">
        <v>2</v>
      </c>
      <c r="I194" s="7" t="s">
        <v>2</v>
      </c>
      <c r="J194" s="7" t="s">
        <v>2448</v>
      </c>
    </row>
    <row r="195" spans="1:10" x14ac:dyDescent="0.25" outlineLevel="1" collapsed="1">
      <c r="A195" s="7" t="s">
        <v>19</v>
      </c>
      <c r="B195" s="7" t="s">
        <v>64</v>
      </c>
      <c r="C195" s="7" t="s">
        <v>2</v>
      </c>
      <c r="D195" s="7">
        <f>EXACT(G194,true)</f>
      </c>
      <c r="E195" s="7" t="s">
        <v>2522</v>
      </c>
      <c r="F195" s="7" t="s">
        <v>19</v>
      </c>
      <c r="G195" s="7">
        <v>1</v>
      </c>
      <c r="H195" s="7" t="s">
        <v>2</v>
      </c>
      <c r="I195" s="7" t="s">
        <v>2</v>
      </c>
      <c r="J195" s="7" t="s">
        <v>2523</v>
      </c>
    </row>
    <row r="196" spans="1:10" x14ac:dyDescent="0.25" outlineLevel="1" collapsed="1">
      <c r="A196" s="7" t="s">
        <v>15</v>
      </c>
      <c r="B196" s="7" t="s">
        <v>295</v>
      </c>
      <c r="C196" s="7" t="s">
        <v>2</v>
      </c>
      <c r="D196" s="7"/>
      <c r="E196" s="7" t="s">
        <v>2524</v>
      </c>
      <c r="F196" s="7" t="s">
        <v>19</v>
      </c>
      <c r="G196" s="7" t="b">
        <v>1</v>
      </c>
      <c r="H196" s="7" t="s">
        <v>2</v>
      </c>
      <c r="I196" s="7" t="s">
        <v>2</v>
      </c>
      <c r="J196" s="7" t="s">
        <v>2525</v>
      </c>
    </row>
    <row r="197" spans="1:10" x14ac:dyDescent="0.25" outlineLevel="1" collapsed="1">
      <c r="A197" s="7" t="s">
        <v>19</v>
      </c>
      <c r="B197" s="7" t="s">
        <v>64</v>
      </c>
      <c r="C197" s="7" t="s">
        <v>2</v>
      </c>
      <c r="D197" s="7">
        <f>EXACT(G196,true)</f>
      </c>
      <c r="E197" s="7" t="s">
        <v>2526</v>
      </c>
      <c r="F197" s="7" t="s">
        <v>19</v>
      </c>
      <c r="G197" s="7">
        <v>1</v>
      </c>
      <c r="H197" s="7" t="s">
        <v>2</v>
      </c>
      <c r="I197" s="7" t="s">
        <v>2</v>
      </c>
      <c r="J197" s="7" t="s">
        <v>2527</v>
      </c>
    </row>
  </sheetData>
  <mergeCells count="3">
    <mergeCell ref="A1:J1"/>
    <mergeCell ref="B2:J2"/>
    <mergeCell ref="B3:J3"/>
  </mergeCells>
  <dataValidations count="12">
    <dataValidation type="list" allowBlank="1" sqref="G10:I10">
      <formula1>'Which method did you 3 (enum)'!A4:A7</formula1>
    </dataValidation>
    <dataValidation type="list" allowBlank="1" sqref="G110:I110">
      <formula1>'Which method will you u (enum)'!A4:A6</formula1>
    </dataValidation>
    <dataValidation type="list" allowBlank="1" sqref="G124:I124">
      <formula1>'What is the return load (enum)'!A4:A6</formula1>
    </dataValidation>
    <dataValidation type="list" allowBlank="1" sqref="G134:I134">
      <formula1>'ecosystem (enum)'!A4:A5</formula1>
    </dataValidation>
    <dataValidation type="list" allowBlank="1" sqref="G135:I135">
      <formula1>'Soil type (at Project S (enum)'!A4:A6</formula1>
    </dataValidation>
    <dataValidation type="list" allowBlank="1" sqref="G141:I141">
      <formula1>'Soil disturbance type (enum)'!A4:A6</formula1>
    </dataValidation>
    <dataValidation type="list" allowBlank="1" sqref="G148:I148">
      <formula1>'CO2 emissions from s 1 (enum)'!A4:A6</formula1>
    </dataValidation>
    <dataValidation type="list" allowBlank="1" sqref="G42:I42">
      <formula1>'Which method did you 2 (enum)'!A4:A6</formula1>
    </dataValidation>
    <dataValidation type="list" allowBlank="1" sqref="G58:I58">
      <formula1>'Which sampling design w (enum)'!A4:A5</formula1>
    </dataValidation>
    <dataValidation type="list" allowBlank="1" sqref="G7:I7">
      <formula1>'It's a baseline scenari (enum)'!A4:A5</formula1>
    </dataValidation>
    <dataValidation type="list" allowBlank="1" sqref="G8:I8">
      <formula1>'Which method did you us (enum)'!A4:A5</formula1>
    </dataValidation>
    <dataValidation type="list" allowBlank="1" sqref="G88:I88">
      <formula1>'Which method did you 1 (enum)'!A4:A5</formula1>
    </dataValidation>
  </dataValidations>
  <hyperlinks>
    <hyperlink ref="B6" r:id="rId1" location="#'AR Tool 14'!A1"/>
    <hyperlink ref="C7" r:id="rId2" location="#'It's a baseline scenari (enum)'!A3"/>
    <hyperlink ref="C8" r:id="rId3" location="#'Which method did you us (enum)'!A3"/>
    <hyperlink ref="B9" r:id="rId4" location="#'AR Tool 14 Estimating chang 2'!A1"/>
    <hyperlink ref="C10" r:id="rId5" location="#'Which method did you 3 (enum)'!A3"/>
    <hyperlink ref="B11" r:id="rId6" location="#'AR Tool 14 Estimation by propo'!A1"/>
    <hyperlink ref="B12" r:id="rId7" location="#'Mean annual change in carbon s'!A1"/>
    <hyperlink ref="B19" r:id="rId8" location="#'AR Tool 14 Direct estimating C'!A1"/>
    <hyperlink ref="B26" r:id="rId9" location="#'Mean change in tree biomass pe'!A1"/>
    <hyperlink ref="B31" r:id="rId10" location="#'AR Tool 14 Difference of two i'!A1"/>
    <hyperlink ref="B37" r:id="rId11" location="#'AR Tool 14 Estimating change i'!A1"/>
    <hyperlink ref="B41" r:id="rId12" location="#'AR Tool 14 Determination of Es'!A1"/>
    <hyperlink ref="C42" r:id="rId13" location="#'Which method did you 2 (enum)'!A3"/>
    <hyperlink ref="B43" r:id="rId14" location="#'AR Tool 14 Updating previous s'!A1"/>
    <hyperlink ref="B49" r:id="rId15" location="#'AR Tool 14 Estimating Sample P'!A1"/>
    <hyperlink ref="B50" r:id="rId16" location="#'Crown Cover Proportion Carbon '!A1"/>
    <hyperlink ref="B57" r:id="rId17" location="#'Sampling design selection'!A1"/>
    <hyperlink ref="C58" r:id="rId18" location="#'Which sampling design w (enum)'!A3"/>
    <hyperlink ref="B59" r:id="rId19" location="#'AR Tool 14 Sample Plot Measure'!A1"/>
    <hyperlink ref="B66" r:id="rId20" location="#'Stratified random sampling mea'!A1"/>
    <hyperlink ref="B71" r:id="rId21" location="#'AR Tool 14 Double Sampling for'!A1"/>
    <hyperlink ref="B78" r:id="rId22" location="#'Double Sampling Mean tree biom'!A1"/>
    <hyperlink ref="C88" r:id="rId23" location="#'Which method did you 1 (enum)'!A3"/>
    <hyperlink ref="B89" r:id="rId24" location="#'AR Tool 14 Estimating Shrub Ca'!A1"/>
    <hyperlink ref="B92" r:id="rId25" location="#'AR Tool 14 Estimating chang 1'!A1"/>
    <hyperlink ref="B96" r:id="rId26" location="#'AR Tool 14 Estimating carbon s'!A1"/>
    <hyperlink ref="B99" r:id="rId27" location="#'Shrub biomass per hectare in s'!A1"/>
    <hyperlink ref="B109" r:id="rId28" location="#'AR Tool 5'!A1"/>
    <hyperlink ref="C110" r:id="rId29" location="#'Which method will you u (enum)'!A3"/>
    <hyperlink ref="B111" r:id="rId30" location="#'AR Tool 05 Direct method'!A1"/>
    <hyperlink ref="B112" r:id="rId31" location="#'Direct Method Variables'!A1"/>
    <hyperlink ref="B116" r:id="rId32" location="#'AR Tool 05 Indirect method (st'!A1"/>
    <hyperlink ref="B117" r:id="rId33" location="#'Indirect method (stationary eq'!A1"/>
    <hyperlink ref="B123" r:id="rId34" location="#'AR Tool 05 Indirect method (Fo'!A1"/>
    <hyperlink ref="C124" r:id="rId35" location="#'What is the return load (enum)'!A3"/>
    <hyperlink ref="B125" r:id="rId36" location="#'Indirect method (For vehicles)'!A1"/>
    <hyperlink ref="B133" r:id="rId37" location="#'(New) Individual Stratum Param'!A1"/>
    <hyperlink ref="C134" r:id="rId38" location="#'ecosystem (enum)'!A3"/>
    <hyperlink ref="C135" r:id="rId39" location="#'Soil type (at Project S (enum)'!A3"/>
    <hyperlink ref="C141" r:id="rId40" location="#'Soil disturbance type (enum)'!A3"/>
    <hyperlink ref="C148" r:id="rId41" location="#'CO2 emissions from s 1 (enum)'!A3"/>
    <hyperlink ref="B157" r:id="rId42" location="#'(New) Annual Inputs Parameters'!A1"/>
  </hyperlinks>
  <pageMargins left="0.7" right="0.7" top="0.75" bottom="0.75" header="0.3" footer="0.3"/>
  <pageSetup orientation="portrait" horizontalDpi="4294967295" verticalDpi="4294967295" scale="100" fitToWidth="1" fitToHeight="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2295</v>
      </c>
      <c r="F5" s="5" t="s">
        <v>19</v>
      </c>
      <c r="G5" s="5">
        <v>1</v>
      </c>
      <c r="H5" s="5" t="s">
        <v>2</v>
      </c>
      <c r="I5" s="5" t="s">
        <v>2</v>
      </c>
      <c r="J5" s="5" t="s">
        <v>1891</v>
      </c>
    </row>
    <row r="6" spans="1:10" x14ac:dyDescent="0.25">
      <c r="A6" s="5" t="s">
        <v>15</v>
      </c>
      <c r="B6" s="6" t="s">
        <v>2296</v>
      </c>
      <c r="C6" s="5" t="s">
        <v>2</v>
      </c>
      <c r="D6" s="5"/>
      <c r="E6" s="5" t="s">
        <v>2297</v>
      </c>
      <c r="F6" s="5" t="s">
        <v>15</v>
      </c>
      <c r="G6" s="5" t="s">
        <v>2</v>
      </c>
      <c r="H6" s="5" t="s">
        <v>2</v>
      </c>
      <c r="I6" s="5" t="s">
        <v>2</v>
      </c>
      <c r="J6" s="5" t="s">
        <v>2298</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8" t="s">
        <v>15</v>
      </c>
      <c r="B8" s="9" t="s">
        <v>2299</v>
      </c>
      <c r="C8" s="8" t="s">
        <v>2</v>
      </c>
      <c r="D8" s="8"/>
      <c r="E8" s="8" t="s">
        <v>2299</v>
      </c>
      <c r="F8" s="8" t="s">
        <v>19</v>
      </c>
      <c r="G8" s="8" t="s">
        <v>2</v>
      </c>
      <c r="H8" s="8" t="s">
        <v>2</v>
      </c>
      <c r="I8" s="8" t="s">
        <v>2</v>
      </c>
      <c r="J8" s="8" t="s">
        <v>2300</v>
      </c>
    </row>
    <row r="9" spans="1:10" x14ac:dyDescent="0.25" outlineLevel="2" collapsed="1">
      <c r="A9" s="7" t="s">
        <v>15</v>
      </c>
      <c r="B9" s="7" t="s">
        <v>16</v>
      </c>
      <c r="C9" s="10" t="s">
        <v>2301</v>
      </c>
      <c r="D9" s="7"/>
      <c r="E9" s="7" t="s">
        <v>2302</v>
      </c>
      <c r="F9" s="7" t="s">
        <v>19</v>
      </c>
      <c r="G9" s="7" t="s">
        <v>2303</v>
      </c>
      <c r="H9" s="7" t="s">
        <v>2</v>
      </c>
      <c r="I9" s="7" t="s">
        <v>2</v>
      </c>
      <c r="J9" s="7" t="s">
        <v>2304</v>
      </c>
    </row>
    <row r="10" spans="1:10" x14ac:dyDescent="0.25" outlineLevel="2" collapsed="1">
      <c r="A10" s="7" t="s">
        <v>15</v>
      </c>
      <c r="B10" s="7" t="s">
        <v>16</v>
      </c>
      <c r="C10" s="10" t="s">
        <v>2305</v>
      </c>
      <c r="D10" s="7"/>
      <c r="E10" s="7" t="s">
        <v>2306</v>
      </c>
      <c r="F10" s="7" t="s">
        <v>19</v>
      </c>
      <c r="G10" s="7" t="s">
        <v>2307</v>
      </c>
      <c r="H10" s="7" t="s">
        <v>2</v>
      </c>
      <c r="I10" s="7" t="s">
        <v>2</v>
      </c>
      <c r="J10" s="7" t="s">
        <v>2308</v>
      </c>
    </row>
    <row r="11" spans="1:10" x14ac:dyDescent="0.25" outlineLevel="2" collapsed="1">
      <c r="A11" s="8" t="s">
        <v>19</v>
      </c>
      <c r="B11" s="9" t="s">
        <v>2309</v>
      </c>
      <c r="C11" s="8" t="s">
        <v>2</v>
      </c>
      <c r="D11" s="8">
        <f>EXACT(G10,"Between two points of time")</f>
      </c>
      <c r="E11" s="8" t="s">
        <v>2310</v>
      </c>
      <c r="F11" s="8" t="s">
        <v>19</v>
      </c>
      <c r="G11" s="8" t="s">
        <v>2</v>
      </c>
      <c r="H11" s="8" t="s">
        <v>2</v>
      </c>
      <c r="I11" s="8" t="s">
        <v>2</v>
      </c>
      <c r="J11" s="8" t="s">
        <v>2311</v>
      </c>
    </row>
    <row r="12" spans="1:10" x14ac:dyDescent="0.25" outlineLevel="3" collapsed="1">
      <c r="A12" s="7" t="s">
        <v>15</v>
      </c>
      <c r="B12" s="7" t="s">
        <v>16</v>
      </c>
      <c r="C12" s="10" t="s">
        <v>2312</v>
      </c>
      <c r="D12" s="7"/>
      <c r="E12" s="7" t="s">
        <v>2313</v>
      </c>
      <c r="F12" s="7" t="s">
        <v>19</v>
      </c>
      <c r="G12" s="7" t="s">
        <v>2314</v>
      </c>
      <c r="H12" s="7" t="s">
        <v>2</v>
      </c>
      <c r="I12" s="7" t="s">
        <v>2</v>
      </c>
      <c r="J12" s="7" t="s">
        <v>2315</v>
      </c>
    </row>
    <row r="13" spans="1:10" x14ac:dyDescent="0.25" outlineLevel="3" collapsed="1">
      <c r="A13" s="8" t="s">
        <v>19</v>
      </c>
      <c r="B13" s="9" t="s">
        <v>2316</v>
      </c>
      <c r="C13" s="8" t="s">
        <v>2</v>
      </c>
      <c r="D13" s="8">
        <f>EXACT(G12,"Estimation by proportionate crown cover")</f>
      </c>
      <c r="E13" s="8" t="s">
        <v>2317</v>
      </c>
      <c r="F13" s="8" t="s">
        <v>19</v>
      </c>
      <c r="G13" s="8" t="s">
        <v>2</v>
      </c>
      <c r="H13" s="8" t="s">
        <v>2</v>
      </c>
      <c r="I13" s="8" t="s">
        <v>2</v>
      </c>
      <c r="J13" s="8" t="s">
        <v>2318</v>
      </c>
    </row>
    <row r="14" spans="1:10" x14ac:dyDescent="0.25" outlineLevel="4" collapsed="1">
      <c r="A14" s="8" t="s">
        <v>15</v>
      </c>
      <c r="B14" s="9" t="s">
        <v>2797</v>
      </c>
      <c r="C14" s="8" t="s">
        <v>2</v>
      </c>
      <c r="D14" s="8"/>
      <c r="E14" s="8" t="s">
        <v>2798</v>
      </c>
      <c r="F14" s="8" t="s">
        <v>15</v>
      </c>
      <c r="G14" s="8" t="s">
        <v>2</v>
      </c>
      <c r="H14" s="8" t="s">
        <v>2</v>
      </c>
      <c r="I14" s="8" t="s">
        <v>2</v>
      </c>
      <c r="J14" s="8" t="s">
        <v>2799</v>
      </c>
    </row>
    <row r="15" spans="1:10" x14ac:dyDescent="0.25" outlineLevel="5" collapsed="1">
      <c r="A15" s="7" t="s">
        <v>15</v>
      </c>
      <c r="B15" s="7" t="s">
        <v>64</v>
      </c>
      <c r="C15" s="7" t="s">
        <v>2</v>
      </c>
      <c r="D15" s="7"/>
      <c r="E15" s="7" t="s">
        <v>2800</v>
      </c>
      <c r="F15" s="7" t="s">
        <v>19</v>
      </c>
      <c r="G15" s="7">
        <v>1</v>
      </c>
      <c r="H15" s="7" t="s">
        <v>2</v>
      </c>
      <c r="I15" s="7" t="s">
        <v>2</v>
      </c>
      <c r="J15" s="7" t="s">
        <v>2801</v>
      </c>
    </row>
    <row r="16" spans="1:10" x14ac:dyDescent="0.25" outlineLevel="5" collapsed="1">
      <c r="A16" s="7" t="s">
        <v>15</v>
      </c>
      <c r="B16" s="7" t="s">
        <v>64</v>
      </c>
      <c r="C16" s="7" t="s">
        <v>2</v>
      </c>
      <c r="D16" s="7"/>
      <c r="E16" s="7" t="s">
        <v>2802</v>
      </c>
      <c r="F16" s="7" t="s">
        <v>19</v>
      </c>
      <c r="G16" s="7">
        <v>1</v>
      </c>
      <c r="H16" s="7" t="s">
        <v>2</v>
      </c>
      <c r="I16" s="7" t="s">
        <v>2</v>
      </c>
      <c r="J16" s="7" t="s">
        <v>2803</v>
      </c>
    </row>
    <row r="17" spans="1:10" x14ac:dyDescent="0.25" outlineLevel="5" collapsed="1">
      <c r="A17" s="7" t="s">
        <v>15</v>
      </c>
      <c r="B17" s="7" t="s">
        <v>64</v>
      </c>
      <c r="C17" s="7" t="s">
        <v>2</v>
      </c>
      <c r="D17" s="7"/>
      <c r="E17" s="7" t="s">
        <v>2804</v>
      </c>
      <c r="F17" s="7" t="s">
        <v>19</v>
      </c>
      <c r="G17" s="7">
        <v>1</v>
      </c>
      <c r="H17" s="7" t="s">
        <v>2</v>
      </c>
      <c r="I17" s="7" t="s">
        <v>2</v>
      </c>
      <c r="J17" s="7" t="s">
        <v>2805</v>
      </c>
    </row>
    <row r="18" spans="1:10" x14ac:dyDescent="0.25" outlineLevel="5" collapsed="1">
      <c r="A18" s="7" t="s">
        <v>15</v>
      </c>
      <c r="B18" s="7" t="s">
        <v>64</v>
      </c>
      <c r="C18" s="7" t="s">
        <v>2</v>
      </c>
      <c r="D18" s="7"/>
      <c r="E18" s="7" t="s">
        <v>2806</v>
      </c>
      <c r="F18" s="7" t="s">
        <v>19</v>
      </c>
      <c r="G18" s="7">
        <v>1</v>
      </c>
      <c r="H18" s="7" t="s">
        <v>2</v>
      </c>
      <c r="I18" s="7" t="s">
        <v>2</v>
      </c>
      <c r="J18" s="7" t="s">
        <v>2807</v>
      </c>
    </row>
    <row r="19" spans="1:10" x14ac:dyDescent="0.25" outlineLevel="5" collapsed="1">
      <c r="A19" s="7" t="s">
        <v>15</v>
      </c>
      <c r="B19" s="7" t="s">
        <v>64</v>
      </c>
      <c r="C19" s="7" t="s">
        <v>2</v>
      </c>
      <c r="D19" s="7"/>
      <c r="E19" s="7" t="s">
        <v>2808</v>
      </c>
      <c r="F19" s="7" t="s">
        <v>19</v>
      </c>
      <c r="G19" s="7">
        <v>1</v>
      </c>
      <c r="H19" s="7" t="s">
        <v>2</v>
      </c>
      <c r="I19" s="7" t="s">
        <v>2</v>
      </c>
      <c r="J19" s="7" t="s">
        <v>2809</v>
      </c>
    </row>
    <row r="20" spans="1:10" x14ac:dyDescent="0.25" outlineLevel="5" collapsed="1">
      <c r="A20" s="7" t="s">
        <v>15</v>
      </c>
      <c r="B20" s="7" t="s">
        <v>64</v>
      </c>
      <c r="C20" s="7" t="s">
        <v>2</v>
      </c>
      <c r="D20" s="7"/>
      <c r="E20" s="7" t="s">
        <v>2810</v>
      </c>
      <c r="F20" s="7" t="s">
        <v>19</v>
      </c>
      <c r="G20" s="7">
        <v>1</v>
      </c>
      <c r="H20" s="7" t="s">
        <v>2</v>
      </c>
      <c r="I20" s="7" t="s">
        <v>2</v>
      </c>
      <c r="J20" s="7" t="s">
        <v>2811</v>
      </c>
    </row>
    <row r="21" spans="1:10" x14ac:dyDescent="0.25" outlineLevel="3" collapsed="1">
      <c r="A21" s="8" t="s">
        <v>19</v>
      </c>
      <c r="B21" s="9" t="s">
        <v>2319</v>
      </c>
      <c r="C21" s="8" t="s">
        <v>2</v>
      </c>
      <c r="D21" s="8">
        <f>EXACT(G12,"Direct estimation of change by re-measurement of sample plots")</f>
      </c>
      <c r="E21" s="8" t="s">
        <v>2320</v>
      </c>
      <c r="F21" s="8" t="s">
        <v>19</v>
      </c>
      <c r="G21" s="8" t="s">
        <v>2</v>
      </c>
      <c r="H21" s="8" t="s">
        <v>2</v>
      </c>
      <c r="I21" s="8" t="s">
        <v>2</v>
      </c>
      <c r="J21" s="8" t="s">
        <v>2321</v>
      </c>
    </row>
    <row r="22" spans="1:10" x14ac:dyDescent="0.25" outlineLevel="4" collapsed="1">
      <c r="A22" s="7" t="s">
        <v>15</v>
      </c>
      <c r="B22" s="7" t="s">
        <v>64</v>
      </c>
      <c r="C22" s="7" t="s">
        <v>2</v>
      </c>
      <c r="D22" s="7"/>
      <c r="E22" s="7" t="s">
        <v>2802</v>
      </c>
      <c r="F22" s="7" t="s">
        <v>19</v>
      </c>
      <c r="G22" s="7">
        <v>1</v>
      </c>
      <c r="H22" s="7" t="s">
        <v>2</v>
      </c>
      <c r="I22" s="7" t="s">
        <v>2</v>
      </c>
      <c r="J22" s="7" t="s">
        <v>2803</v>
      </c>
    </row>
    <row r="23" spans="1:10" x14ac:dyDescent="0.25" outlineLevel="4" collapsed="1">
      <c r="A23" s="7" t="s">
        <v>15</v>
      </c>
      <c r="B23" s="7" t="s">
        <v>64</v>
      </c>
      <c r="C23" s="7" t="s">
        <v>2</v>
      </c>
      <c r="D23" s="7"/>
      <c r="E23" s="7" t="s">
        <v>2812</v>
      </c>
      <c r="F23" s="7" t="s">
        <v>19</v>
      </c>
      <c r="G23" s="7">
        <v>1</v>
      </c>
      <c r="H23" s="7" t="s">
        <v>2</v>
      </c>
      <c r="I23" s="7" t="s">
        <v>2</v>
      </c>
      <c r="J23" s="7" t="s">
        <v>2813</v>
      </c>
    </row>
    <row r="24" spans="1:10" x14ac:dyDescent="0.25" outlineLevel="4" collapsed="1">
      <c r="A24" s="7" t="s">
        <v>15</v>
      </c>
      <c r="B24" s="7" t="s">
        <v>64</v>
      </c>
      <c r="C24" s="7" t="s">
        <v>2</v>
      </c>
      <c r="D24" s="7"/>
      <c r="E24" s="7" t="s">
        <v>2814</v>
      </c>
      <c r="F24" s="7" t="s">
        <v>19</v>
      </c>
      <c r="G24" s="7">
        <v>1</v>
      </c>
      <c r="H24" s="7" t="s">
        <v>2</v>
      </c>
      <c r="I24" s="7" t="s">
        <v>2</v>
      </c>
      <c r="J24" s="7" t="s">
        <v>2815</v>
      </c>
    </row>
    <row r="25" spans="1:10" x14ac:dyDescent="0.25" outlineLevel="4" collapsed="1">
      <c r="A25" s="7" t="s">
        <v>15</v>
      </c>
      <c r="B25" s="7" t="s">
        <v>64</v>
      </c>
      <c r="C25" s="7" t="s">
        <v>2</v>
      </c>
      <c r="D25" s="7"/>
      <c r="E25" s="7" t="s">
        <v>2816</v>
      </c>
      <c r="F25" s="7" t="s">
        <v>19</v>
      </c>
      <c r="G25" s="7">
        <v>1</v>
      </c>
      <c r="H25" s="7" t="s">
        <v>2</v>
      </c>
      <c r="I25" s="7" t="s">
        <v>2</v>
      </c>
      <c r="J25" s="7" t="s">
        <v>2817</v>
      </c>
    </row>
    <row r="26" spans="1:10" x14ac:dyDescent="0.25" outlineLevel="4" collapsed="1">
      <c r="A26" s="7" t="s">
        <v>15</v>
      </c>
      <c r="B26" s="7" t="s">
        <v>64</v>
      </c>
      <c r="C26" s="7" t="s">
        <v>2</v>
      </c>
      <c r="D26" s="7"/>
      <c r="E26" s="7" t="s">
        <v>2818</v>
      </c>
      <c r="F26" s="7" t="s">
        <v>19</v>
      </c>
      <c r="G26" s="7">
        <v>1</v>
      </c>
      <c r="H26" s="7" t="s">
        <v>2</v>
      </c>
      <c r="I26" s="7" t="s">
        <v>2</v>
      </c>
      <c r="J26" s="7" t="s">
        <v>2819</v>
      </c>
    </row>
    <row r="27" spans="1:10" x14ac:dyDescent="0.25" outlineLevel="4" collapsed="1">
      <c r="A27" s="7" t="s">
        <v>15</v>
      </c>
      <c r="B27" s="7" t="s">
        <v>64</v>
      </c>
      <c r="C27" s="7" t="s">
        <v>2</v>
      </c>
      <c r="D27" s="7"/>
      <c r="E27" s="7" t="s">
        <v>2820</v>
      </c>
      <c r="F27" s="7" t="s">
        <v>19</v>
      </c>
      <c r="G27" s="7">
        <v>1</v>
      </c>
      <c r="H27" s="7" t="s">
        <v>2</v>
      </c>
      <c r="I27" s="7" t="s">
        <v>2</v>
      </c>
      <c r="J27" s="7" t="s">
        <v>2821</v>
      </c>
    </row>
    <row r="28" spans="1:10" x14ac:dyDescent="0.25" outlineLevel="4" collapsed="1">
      <c r="A28" s="8" t="s">
        <v>15</v>
      </c>
      <c r="B28" s="9" t="s">
        <v>2822</v>
      </c>
      <c r="C28" s="8" t="s">
        <v>2</v>
      </c>
      <c r="D28" s="8"/>
      <c r="E28" s="8" t="s">
        <v>2823</v>
      </c>
      <c r="F28" s="8" t="s">
        <v>15</v>
      </c>
      <c r="G28" s="8" t="s">
        <v>2</v>
      </c>
      <c r="H28" s="8" t="s">
        <v>2</v>
      </c>
      <c r="I28" s="8" t="s">
        <v>2</v>
      </c>
      <c r="J28" s="8" t="s">
        <v>2824</v>
      </c>
    </row>
    <row r="29" spans="1:10" x14ac:dyDescent="0.25" outlineLevel="5" collapsed="1">
      <c r="A29" s="7" t="s">
        <v>15</v>
      </c>
      <c r="B29" s="7" t="s">
        <v>64</v>
      </c>
      <c r="C29" s="7" t="s">
        <v>2</v>
      </c>
      <c r="D29" s="7"/>
      <c r="E29" s="7" t="s">
        <v>2825</v>
      </c>
      <c r="F29" s="7" t="s">
        <v>19</v>
      </c>
      <c r="G29" s="7">
        <v>1</v>
      </c>
      <c r="H29" s="7" t="s">
        <v>2</v>
      </c>
      <c r="I29" s="7" t="s">
        <v>2</v>
      </c>
      <c r="J29" s="7" t="s">
        <v>2826</v>
      </c>
    </row>
    <row r="30" spans="1:10" x14ac:dyDescent="0.25" outlineLevel="5" collapsed="1">
      <c r="A30" s="7" t="s">
        <v>15</v>
      </c>
      <c r="B30" s="7" t="s">
        <v>64</v>
      </c>
      <c r="C30" s="7" t="s">
        <v>2</v>
      </c>
      <c r="D30" s="7"/>
      <c r="E30" s="7" t="s">
        <v>2827</v>
      </c>
      <c r="F30" s="7" t="s">
        <v>15</v>
      </c>
      <c r="G30" s="7">
        <v>1</v>
      </c>
      <c r="H30" s="7" t="s">
        <v>2</v>
      </c>
      <c r="I30" s="7" t="s">
        <v>2</v>
      </c>
      <c r="J30" s="7" t="s">
        <v>2828</v>
      </c>
    </row>
    <row r="31" spans="1:10" x14ac:dyDescent="0.25" outlineLevel="5" collapsed="1">
      <c r="A31" s="7" t="s">
        <v>15</v>
      </c>
      <c r="B31" s="7" t="s">
        <v>64</v>
      </c>
      <c r="C31" s="7" t="s">
        <v>2</v>
      </c>
      <c r="D31" s="7"/>
      <c r="E31" s="7" t="s">
        <v>2829</v>
      </c>
      <c r="F31" s="7" t="s">
        <v>19</v>
      </c>
      <c r="G31" s="7">
        <v>1</v>
      </c>
      <c r="H31" s="7" t="s">
        <v>2</v>
      </c>
      <c r="I31" s="7" t="s">
        <v>2</v>
      </c>
      <c r="J31" s="7" t="s">
        <v>2830</v>
      </c>
    </row>
    <row r="32" spans="1:10" x14ac:dyDescent="0.25" outlineLevel="5" collapsed="1">
      <c r="A32" s="7" t="s">
        <v>15</v>
      </c>
      <c r="B32" s="7" t="s">
        <v>64</v>
      </c>
      <c r="C32" s="7" t="s">
        <v>2</v>
      </c>
      <c r="D32" s="7"/>
      <c r="E32" s="7" t="s">
        <v>2831</v>
      </c>
      <c r="F32" s="7" t="s">
        <v>19</v>
      </c>
      <c r="G32" s="7">
        <v>1</v>
      </c>
      <c r="H32" s="7" t="s">
        <v>2</v>
      </c>
      <c r="I32" s="7" t="s">
        <v>2</v>
      </c>
      <c r="J32" s="7" t="s">
        <v>2832</v>
      </c>
    </row>
    <row r="33" spans="1:10" x14ac:dyDescent="0.25" outlineLevel="3" collapsed="1">
      <c r="A33" s="8" t="s">
        <v>19</v>
      </c>
      <c r="B33" s="9" t="s">
        <v>2322</v>
      </c>
      <c r="C33" s="8" t="s">
        <v>2</v>
      </c>
      <c r="D33" s="8">
        <f>EXACT(G12,"Difference of two independent stock estimations")</f>
      </c>
      <c r="E33" s="8" t="s">
        <v>2314</v>
      </c>
      <c r="F33" s="8" t="s">
        <v>19</v>
      </c>
      <c r="G33" s="8" t="s">
        <v>2</v>
      </c>
      <c r="H33" s="8" t="s">
        <v>2</v>
      </c>
      <c r="I33" s="8" t="s">
        <v>2</v>
      </c>
      <c r="J33" s="8" t="s">
        <v>2323</v>
      </c>
    </row>
    <row r="34" spans="1:10" x14ac:dyDescent="0.25" outlineLevel="4" collapsed="1">
      <c r="A34" s="7" t="s">
        <v>15</v>
      </c>
      <c r="B34" s="7" t="s">
        <v>64</v>
      </c>
      <c r="C34" s="7" t="s">
        <v>2</v>
      </c>
      <c r="D34" s="7"/>
      <c r="E34" s="7" t="s">
        <v>2833</v>
      </c>
      <c r="F34" s="7" t="s">
        <v>19</v>
      </c>
      <c r="G34" s="7">
        <v>1</v>
      </c>
      <c r="H34" s="7" t="s">
        <v>2</v>
      </c>
      <c r="I34" s="7" t="s">
        <v>2</v>
      </c>
      <c r="J34" s="7" t="s">
        <v>2331</v>
      </c>
    </row>
    <row r="35" spans="1:10" x14ac:dyDescent="0.25" outlineLevel="4" collapsed="1">
      <c r="A35" s="7" t="s">
        <v>15</v>
      </c>
      <c r="B35" s="7" t="s">
        <v>64</v>
      </c>
      <c r="C35" s="7" t="s">
        <v>2</v>
      </c>
      <c r="D35" s="7"/>
      <c r="E35" s="7" t="s">
        <v>2834</v>
      </c>
      <c r="F35" s="7" t="s">
        <v>19</v>
      </c>
      <c r="G35" s="7">
        <v>1</v>
      </c>
      <c r="H35" s="7" t="s">
        <v>2</v>
      </c>
      <c r="I35" s="7" t="s">
        <v>2</v>
      </c>
      <c r="J35" s="7" t="s">
        <v>2329</v>
      </c>
    </row>
    <row r="36" spans="1:10" x14ac:dyDescent="0.25" outlineLevel="4" collapsed="1">
      <c r="A36" s="7" t="s">
        <v>15</v>
      </c>
      <c r="B36" s="7" t="s">
        <v>64</v>
      </c>
      <c r="C36" s="7" t="s">
        <v>2</v>
      </c>
      <c r="D36" s="7"/>
      <c r="E36" s="7" t="s">
        <v>2835</v>
      </c>
      <c r="F36" s="7" t="s">
        <v>19</v>
      </c>
      <c r="G36" s="7">
        <v>1</v>
      </c>
      <c r="H36" s="7" t="s">
        <v>2</v>
      </c>
      <c r="I36" s="7" t="s">
        <v>2</v>
      </c>
      <c r="J36" s="7" t="s">
        <v>2836</v>
      </c>
    </row>
    <row r="37" spans="1:10" x14ac:dyDescent="0.25" outlineLevel="4" collapsed="1">
      <c r="A37" s="7" t="s">
        <v>15</v>
      </c>
      <c r="B37" s="7" t="s">
        <v>64</v>
      </c>
      <c r="C37" s="7" t="s">
        <v>2</v>
      </c>
      <c r="D37" s="7"/>
      <c r="E37" s="7" t="s">
        <v>2837</v>
      </c>
      <c r="F37" s="7" t="s">
        <v>19</v>
      </c>
      <c r="G37" s="7">
        <v>1</v>
      </c>
      <c r="H37" s="7" t="s">
        <v>2</v>
      </c>
      <c r="I37" s="7" t="s">
        <v>2</v>
      </c>
      <c r="J37" s="7" t="s">
        <v>2838</v>
      </c>
    </row>
    <row r="38" spans="1:10" x14ac:dyDescent="0.25" outlineLevel="4" collapsed="1">
      <c r="A38" s="7" t="s">
        <v>15</v>
      </c>
      <c r="B38" s="7" t="s">
        <v>64</v>
      </c>
      <c r="C38" s="7" t="s">
        <v>2</v>
      </c>
      <c r="D38" s="7"/>
      <c r="E38" s="7" t="s">
        <v>2839</v>
      </c>
      <c r="F38" s="7" t="s">
        <v>19</v>
      </c>
      <c r="G38" s="7">
        <v>1</v>
      </c>
      <c r="H38" s="7" t="s">
        <v>2</v>
      </c>
      <c r="I38" s="7" t="s">
        <v>2</v>
      </c>
      <c r="J38" s="7" t="s">
        <v>2840</v>
      </c>
    </row>
    <row r="39" spans="1:10" x14ac:dyDescent="0.25" outlineLevel="2" collapsed="1">
      <c r="A39" s="8" t="s">
        <v>19</v>
      </c>
      <c r="B39" s="9" t="s">
        <v>2324</v>
      </c>
      <c r="C39" s="8" t="s">
        <v>2</v>
      </c>
      <c r="D39" s="8">
        <f>NOT(EXACT(G10,"Between two points of time"))</f>
      </c>
      <c r="E39" s="8" t="s">
        <v>2325</v>
      </c>
      <c r="F39" s="8" t="s">
        <v>19</v>
      </c>
      <c r="G39" s="8" t="s">
        <v>2</v>
      </c>
      <c r="H39" s="8" t="s">
        <v>2</v>
      </c>
      <c r="I39" s="8" t="s">
        <v>2</v>
      </c>
      <c r="J39" s="8" t="s">
        <v>2326</v>
      </c>
    </row>
    <row r="40" spans="1:10" x14ac:dyDescent="0.25" outlineLevel="3" collapsed="1">
      <c r="A40" s="7" t="s">
        <v>15</v>
      </c>
      <c r="B40" s="7" t="s">
        <v>64</v>
      </c>
      <c r="C40" s="7" t="s">
        <v>2</v>
      </c>
      <c r="D40" s="7" t="s">
        <v>2327</v>
      </c>
      <c r="E40" s="7" t="s">
        <v>2328</v>
      </c>
      <c r="F40" s="7" t="s">
        <v>19</v>
      </c>
      <c r="G40" s="7">
        <v>1</v>
      </c>
      <c r="H40" s="7" t="s">
        <v>2</v>
      </c>
      <c r="I40" s="7" t="s">
        <v>2</v>
      </c>
      <c r="J40" s="7" t="s">
        <v>2329</v>
      </c>
    </row>
    <row r="41" spans="1:10" x14ac:dyDescent="0.25" outlineLevel="3" collapsed="1">
      <c r="A41" s="7" t="s">
        <v>15</v>
      </c>
      <c r="B41" s="7" t="s">
        <v>64</v>
      </c>
      <c r="C41" s="7" t="s">
        <v>2</v>
      </c>
      <c r="D41" s="7" t="s">
        <v>2327</v>
      </c>
      <c r="E41" s="7" t="s">
        <v>2330</v>
      </c>
      <c r="F41" s="7" t="s">
        <v>19</v>
      </c>
      <c r="G41" s="7">
        <v>1</v>
      </c>
      <c r="H41" s="7" t="s">
        <v>2</v>
      </c>
      <c r="I41" s="7" t="s">
        <v>2</v>
      </c>
      <c r="J41" s="7" t="s">
        <v>2331</v>
      </c>
    </row>
    <row r="42" spans="1:10" x14ac:dyDescent="0.25" outlineLevel="3" collapsed="1">
      <c r="A42" s="7" t="s">
        <v>15</v>
      </c>
      <c r="B42" s="7" t="s">
        <v>64</v>
      </c>
      <c r="C42" s="7" t="s">
        <v>2</v>
      </c>
      <c r="D42" s="7"/>
      <c r="E42" s="7" t="s">
        <v>2332</v>
      </c>
      <c r="F42" s="7" t="s">
        <v>19</v>
      </c>
      <c r="G42" s="7">
        <v>1</v>
      </c>
      <c r="H42" s="7" t="s">
        <v>2</v>
      </c>
      <c r="I42" s="7" t="s">
        <v>2</v>
      </c>
      <c r="J42" s="7" t="s">
        <v>1099</v>
      </c>
    </row>
    <row r="43" spans="1:10" x14ac:dyDescent="0.25" outlineLevel="2" collapsed="1">
      <c r="A43" s="8" t="s">
        <v>15</v>
      </c>
      <c r="B43" s="9" t="s">
        <v>2333</v>
      </c>
      <c r="C43" s="8" t="s">
        <v>2</v>
      </c>
      <c r="D43" s="8"/>
      <c r="E43" s="8" t="s">
        <v>2334</v>
      </c>
      <c r="F43" s="8" t="s">
        <v>19</v>
      </c>
      <c r="G43" s="8" t="s">
        <v>2</v>
      </c>
      <c r="H43" s="8" t="s">
        <v>2</v>
      </c>
      <c r="I43" s="8" t="s">
        <v>2</v>
      </c>
      <c r="J43" s="8" t="s">
        <v>2335</v>
      </c>
    </row>
    <row r="44" spans="1:10" x14ac:dyDescent="0.25" outlineLevel="3" collapsed="1">
      <c r="A44" s="7" t="s">
        <v>15</v>
      </c>
      <c r="B44" s="7" t="s">
        <v>16</v>
      </c>
      <c r="C44" s="10" t="s">
        <v>2336</v>
      </c>
      <c r="D44" s="7"/>
      <c r="E44" s="7" t="s">
        <v>2337</v>
      </c>
      <c r="F44" s="7" t="s">
        <v>19</v>
      </c>
      <c r="G44" s="7" t="s">
        <v>2338</v>
      </c>
      <c r="H44" s="7" t="s">
        <v>2</v>
      </c>
      <c r="I44" s="7" t="s">
        <v>2</v>
      </c>
      <c r="J44" s="7" t="s">
        <v>2339</v>
      </c>
    </row>
    <row r="45" spans="1:10" x14ac:dyDescent="0.25" outlineLevel="3" collapsed="1">
      <c r="A45" s="8" t="s">
        <v>19</v>
      </c>
      <c r="B45" s="9" t="s">
        <v>2340</v>
      </c>
      <c r="C45" s="8" t="s">
        <v>2</v>
      </c>
      <c r="D45" s="8">
        <f>EXACT(G44,"Updating the previous stock by independent measurement of change")</f>
      </c>
      <c r="E45" s="8" t="s">
        <v>2341</v>
      </c>
      <c r="F45" s="8" t="s">
        <v>19</v>
      </c>
      <c r="G45" s="8" t="s">
        <v>2</v>
      </c>
      <c r="H45" s="8" t="s">
        <v>2</v>
      </c>
      <c r="I45" s="8" t="s">
        <v>2</v>
      </c>
      <c r="J45" s="8" t="s">
        <v>2342</v>
      </c>
    </row>
    <row r="46" spans="1:10" x14ac:dyDescent="0.25" outlineLevel="4" collapsed="1">
      <c r="A46" s="7" t="s">
        <v>15</v>
      </c>
      <c r="B46" s="7" t="s">
        <v>64</v>
      </c>
      <c r="C46" s="7" t="s">
        <v>2</v>
      </c>
      <c r="D46" s="7"/>
      <c r="E46" s="7" t="s">
        <v>2841</v>
      </c>
      <c r="F46" s="7" t="s">
        <v>19</v>
      </c>
      <c r="G46" s="7">
        <v>1</v>
      </c>
      <c r="H46" s="7" t="s">
        <v>2</v>
      </c>
      <c r="I46" s="7" t="s">
        <v>2</v>
      </c>
      <c r="J46" s="7" t="s">
        <v>2331</v>
      </c>
    </row>
    <row r="47" spans="1:10" x14ac:dyDescent="0.25" outlineLevel="4" collapsed="1">
      <c r="A47" s="7" t="s">
        <v>15</v>
      </c>
      <c r="B47" s="7" t="s">
        <v>64</v>
      </c>
      <c r="C47" s="7" t="s">
        <v>2</v>
      </c>
      <c r="D47" s="7"/>
      <c r="E47" s="7" t="s">
        <v>2842</v>
      </c>
      <c r="F47" s="7" t="s">
        <v>19</v>
      </c>
      <c r="G47" s="7">
        <v>1</v>
      </c>
      <c r="H47" s="7" t="s">
        <v>2</v>
      </c>
      <c r="I47" s="7" t="s">
        <v>2</v>
      </c>
      <c r="J47" s="7" t="s">
        <v>2379</v>
      </c>
    </row>
    <row r="48" spans="1:10" x14ac:dyDescent="0.25" outlineLevel="4" collapsed="1">
      <c r="A48" s="7" t="s">
        <v>15</v>
      </c>
      <c r="B48" s="7" t="s">
        <v>64</v>
      </c>
      <c r="C48" s="7" t="s">
        <v>2</v>
      </c>
      <c r="D48" s="7"/>
      <c r="E48" s="7" t="s">
        <v>2843</v>
      </c>
      <c r="F48" s="7" t="s">
        <v>19</v>
      </c>
      <c r="G48" s="7">
        <v>1</v>
      </c>
      <c r="H48" s="7" t="s">
        <v>2</v>
      </c>
      <c r="I48" s="7" t="s">
        <v>2</v>
      </c>
      <c r="J48" s="7" t="s">
        <v>2844</v>
      </c>
    </row>
    <row r="49" spans="1:10" x14ac:dyDescent="0.25" outlineLevel="4" collapsed="1">
      <c r="A49" s="7" t="s">
        <v>15</v>
      </c>
      <c r="B49" s="7" t="s">
        <v>64</v>
      </c>
      <c r="C49" s="7" t="s">
        <v>2</v>
      </c>
      <c r="D49" s="7"/>
      <c r="E49" s="7" t="s">
        <v>2845</v>
      </c>
      <c r="F49" s="7" t="s">
        <v>19</v>
      </c>
      <c r="G49" s="7">
        <v>1</v>
      </c>
      <c r="H49" s="7" t="s">
        <v>2</v>
      </c>
      <c r="I49" s="7" t="s">
        <v>2</v>
      </c>
      <c r="J49" s="7" t="s">
        <v>2846</v>
      </c>
    </row>
    <row r="50" spans="1:10" x14ac:dyDescent="0.25" outlineLevel="4" collapsed="1">
      <c r="A50" s="7" t="s">
        <v>15</v>
      </c>
      <c r="B50" s="7" t="s">
        <v>64</v>
      </c>
      <c r="C50" s="7" t="s">
        <v>2</v>
      </c>
      <c r="D50" s="7"/>
      <c r="E50" s="7" t="s">
        <v>2847</v>
      </c>
      <c r="F50" s="7" t="s">
        <v>19</v>
      </c>
      <c r="G50" s="7">
        <v>1</v>
      </c>
      <c r="H50" s="7" t="s">
        <v>2</v>
      </c>
      <c r="I50" s="7" t="s">
        <v>2</v>
      </c>
      <c r="J50" s="7" t="s">
        <v>2848</v>
      </c>
    </row>
    <row r="51" spans="1:10" x14ac:dyDescent="0.25" outlineLevel="3" collapsed="1">
      <c r="A51" s="8" t="s">
        <v>19</v>
      </c>
      <c r="B51" s="9" t="s">
        <v>2343</v>
      </c>
      <c r="C51" s="8" t="s">
        <v>2</v>
      </c>
      <c r="D51" s="8">
        <f>EXACT(G44,"Proportionate crown cover")</f>
      </c>
      <c r="E51" s="8" t="s">
        <v>2344</v>
      </c>
      <c r="F51" s="8" t="s">
        <v>19</v>
      </c>
      <c r="G51" s="8" t="s">
        <v>2</v>
      </c>
      <c r="H51" s="8" t="s">
        <v>2</v>
      </c>
      <c r="I51" s="8" t="s">
        <v>2</v>
      </c>
      <c r="J51" s="8" t="s">
        <v>2345</v>
      </c>
    </row>
    <row r="52" spans="1:10" x14ac:dyDescent="0.25" outlineLevel="4" collapsed="1">
      <c r="A52" s="8" t="s">
        <v>15</v>
      </c>
      <c r="B52" s="9" t="s">
        <v>2849</v>
      </c>
      <c r="C52" s="8" t="s">
        <v>2</v>
      </c>
      <c r="D52" s="8"/>
      <c r="E52" s="8" t="s">
        <v>2850</v>
      </c>
      <c r="F52" s="8" t="s">
        <v>15</v>
      </c>
      <c r="G52" s="8" t="s">
        <v>2</v>
      </c>
      <c r="H52" s="8" t="s">
        <v>2</v>
      </c>
      <c r="I52" s="8" t="s">
        <v>2</v>
      </c>
      <c r="J52" s="8" t="s">
        <v>2851</v>
      </c>
    </row>
    <row r="53" spans="1:10" x14ac:dyDescent="0.25" outlineLevel="5" collapsed="1">
      <c r="A53" s="7" t="s">
        <v>15</v>
      </c>
      <c r="B53" s="7" t="s">
        <v>64</v>
      </c>
      <c r="C53" s="7" t="s">
        <v>2</v>
      </c>
      <c r="D53" s="7"/>
      <c r="E53" s="7" t="s">
        <v>2852</v>
      </c>
      <c r="F53" s="7" t="s">
        <v>19</v>
      </c>
      <c r="G53" s="7">
        <v>1</v>
      </c>
      <c r="H53" s="7" t="s">
        <v>2</v>
      </c>
      <c r="I53" s="7" t="s">
        <v>2</v>
      </c>
      <c r="J53" s="7" t="s">
        <v>2853</v>
      </c>
    </row>
    <row r="54" spans="1:10" x14ac:dyDescent="0.25" outlineLevel="5" collapsed="1">
      <c r="A54" s="7" t="s">
        <v>15</v>
      </c>
      <c r="B54" s="7" t="s">
        <v>64</v>
      </c>
      <c r="C54" s="7" t="s">
        <v>2</v>
      </c>
      <c r="D54" s="7"/>
      <c r="E54" s="7" t="s">
        <v>2802</v>
      </c>
      <c r="F54" s="7" t="s">
        <v>19</v>
      </c>
      <c r="G54" s="7">
        <v>1</v>
      </c>
      <c r="H54" s="7" t="s">
        <v>2</v>
      </c>
      <c r="I54" s="7" t="s">
        <v>2</v>
      </c>
      <c r="J54" s="7" t="s">
        <v>2803</v>
      </c>
    </row>
    <row r="55" spans="1:10" x14ac:dyDescent="0.25" outlineLevel="5" collapsed="1">
      <c r="A55" s="7" t="s">
        <v>15</v>
      </c>
      <c r="B55" s="7" t="s">
        <v>64</v>
      </c>
      <c r="C55" s="7" t="s">
        <v>2</v>
      </c>
      <c r="D55" s="7"/>
      <c r="E55" s="7" t="s">
        <v>2854</v>
      </c>
      <c r="F55" s="7" t="s">
        <v>19</v>
      </c>
      <c r="G55" s="7">
        <v>1</v>
      </c>
      <c r="H55" s="7" t="s">
        <v>2</v>
      </c>
      <c r="I55" s="7" t="s">
        <v>2</v>
      </c>
      <c r="J55" s="7" t="s">
        <v>2855</v>
      </c>
    </row>
    <row r="56" spans="1:10" x14ac:dyDescent="0.25" outlineLevel="5" collapsed="1">
      <c r="A56" s="7" t="s">
        <v>15</v>
      </c>
      <c r="B56" s="7" t="s">
        <v>64</v>
      </c>
      <c r="C56" s="7" t="s">
        <v>2</v>
      </c>
      <c r="D56" s="7"/>
      <c r="E56" s="7" t="s">
        <v>2856</v>
      </c>
      <c r="F56" s="7" t="s">
        <v>19</v>
      </c>
      <c r="G56" s="7">
        <v>1</v>
      </c>
      <c r="H56" s="7" t="s">
        <v>2</v>
      </c>
      <c r="I56" s="7" t="s">
        <v>2</v>
      </c>
      <c r="J56" s="7" t="s">
        <v>2807</v>
      </c>
    </row>
    <row r="57" spans="1:10" x14ac:dyDescent="0.25" outlineLevel="5" collapsed="1">
      <c r="A57" s="7" t="s">
        <v>15</v>
      </c>
      <c r="B57" s="7" t="s">
        <v>64</v>
      </c>
      <c r="C57" s="7" t="s">
        <v>2</v>
      </c>
      <c r="D57" s="7"/>
      <c r="E57" s="7" t="s">
        <v>2857</v>
      </c>
      <c r="F57" s="7" t="s">
        <v>19</v>
      </c>
      <c r="G57" s="7">
        <v>1</v>
      </c>
      <c r="H57" s="7" t="s">
        <v>2</v>
      </c>
      <c r="I57" s="7" t="s">
        <v>2</v>
      </c>
      <c r="J57" s="7" t="s">
        <v>2809</v>
      </c>
    </row>
    <row r="58" spans="1:10" x14ac:dyDescent="0.25" outlineLevel="5" collapsed="1">
      <c r="A58" s="7" t="s">
        <v>15</v>
      </c>
      <c r="B58" s="7" t="s">
        <v>64</v>
      </c>
      <c r="C58" s="7" t="s">
        <v>2</v>
      </c>
      <c r="D58" s="7"/>
      <c r="E58" s="7" t="s">
        <v>2858</v>
      </c>
      <c r="F58" s="7" t="s">
        <v>19</v>
      </c>
      <c r="G58" s="7">
        <v>1</v>
      </c>
      <c r="H58" s="7" t="s">
        <v>2</v>
      </c>
      <c r="I58" s="7" t="s">
        <v>2</v>
      </c>
      <c r="J58" s="7" t="s">
        <v>2811</v>
      </c>
    </row>
    <row r="59" spans="1:10" x14ac:dyDescent="0.25" outlineLevel="3" collapsed="1">
      <c r="A59" s="8" t="s">
        <v>19</v>
      </c>
      <c r="B59" s="9" t="s">
        <v>2346</v>
      </c>
      <c r="C59" s="8" t="s">
        <v>2</v>
      </c>
      <c r="D59" s="8">
        <f>EXACT(G44,"Measurement of sample plots")</f>
      </c>
      <c r="E59" s="8" t="s">
        <v>2338</v>
      </c>
      <c r="F59" s="8" t="s">
        <v>19</v>
      </c>
      <c r="G59" s="8" t="s">
        <v>2</v>
      </c>
      <c r="H59" s="8" t="s">
        <v>2</v>
      </c>
      <c r="I59" s="8" t="s">
        <v>2</v>
      </c>
      <c r="J59" s="8" t="s">
        <v>2347</v>
      </c>
    </row>
    <row r="60" spans="1:10" x14ac:dyDescent="0.25" outlineLevel="4" collapsed="1">
      <c r="A60" s="7" t="s">
        <v>15</v>
      </c>
      <c r="B60" s="7" t="s">
        <v>16</v>
      </c>
      <c r="C60" s="10" t="s">
        <v>2859</v>
      </c>
      <c r="D60" s="7"/>
      <c r="E60" s="7" t="s">
        <v>2860</v>
      </c>
      <c r="F60" s="7" t="s">
        <v>19</v>
      </c>
      <c r="G60" s="7" t="s">
        <v>2861</v>
      </c>
      <c r="H60" s="7" t="s">
        <v>2</v>
      </c>
      <c r="I60" s="7" t="s">
        <v>2</v>
      </c>
      <c r="J60" s="7" t="s">
        <v>2862</v>
      </c>
    </row>
    <row r="61" spans="1:10" x14ac:dyDescent="0.25" outlineLevel="4" collapsed="1">
      <c r="A61" s="8" t="s">
        <v>19</v>
      </c>
      <c r="B61" s="9" t="s">
        <v>2863</v>
      </c>
      <c r="C61" s="8" t="s">
        <v>2</v>
      </c>
      <c r="D61" s="8">
        <f>EXACT(G60,"Stratified random sampling")</f>
      </c>
      <c r="E61" s="8" t="s">
        <v>2861</v>
      </c>
      <c r="F61" s="8" t="s">
        <v>19</v>
      </c>
      <c r="G61" s="8" t="s">
        <v>2</v>
      </c>
      <c r="H61" s="8" t="s">
        <v>2</v>
      </c>
      <c r="I61" s="8" t="s">
        <v>2</v>
      </c>
      <c r="J61" s="8" t="s">
        <v>2864</v>
      </c>
    </row>
    <row r="62" spans="1:10" x14ac:dyDescent="0.25" outlineLevel="5" collapsed="1">
      <c r="A62" s="7" t="s">
        <v>15</v>
      </c>
      <c r="B62" s="7" t="s">
        <v>64</v>
      </c>
      <c r="C62" s="7" t="s">
        <v>2</v>
      </c>
      <c r="D62" s="7"/>
      <c r="E62" s="7" t="s">
        <v>2802</v>
      </c>
      <c r="F62" s="7" t="s">
        <v>19</v>
      </c>
      <c r="G62" s="7">
        <v>1</v>
      </c>
      <c r="H62" s="7" t="s">
        <v>2</v>
      </c>
      <c r="I62" s="7" t="s">
        <v>2</v>
      </c>
      <c r="J62" s="7" t="s">
        <v>2803</v>
      </c>
    </row>
    <row r="63" spans="1:10" x14ac:dyDescent="0.25" outlineLevel="5" collapsed="1">
      <c r="A63" s="7" t="s">
        <v>15</v>
      </c>
      <c r="B63" s="7" t="s">
        <v>64</v>
      </c>
      <c r="C63" s="7" t="s">
        <v>2</v>
      </c>
      <c r="D63" s="7"/>
      <c r="E63" s="7" t="s">
        <v>2865</v>
      </c>
      <c r="F63" s="7" t="s">
        <v>19</v>
      </c>
      <c r="G63" s="7">
        <v>1</v>
      </c>
      <c r="H63" s="7" t="s">
        <v>2</v>
      </c>
      <c r="I63" s="7" t="s">
        <v>2</v>
      </c>
      <c r="J63" s="7" t="s">
        <v>2866</v>
      </c>
    </row>
    <row r="64" spans="1:10" x14ac:dyDescent="0.25" outlineLevel="5" collapsed="1">
      <c r="A64" s="7" t="s">
        <v>15</v>
      </c>
      <c r="B64" s="7" t="s">
        <v>64</v>
      </c>
      <c r="C64" s="7" t="s">
        <v>2</v>
      </c>
      <c r="D64" s="7"/>
      <c r="E64" s="7" t="s">
        <v>2867</v>
      </c>
      <c r="F64" s="7" t="s">
        <v>19</v>
      </c>
      <c r="G64" s="7">
        <v>1</v>
      </c>
      <c r="H64" s="7" t="s">
        <v>2</v>
      </c>
      <c r="I64" s="7" t="s">
        <v>2</v>
      </c>
      <c r="J64" s="7" t="s">
        <v>2817</v>
      </c>
    </row>
    <row r="65" spans="1:10" x14ac:dyDescent="0.25" outlineLevel="5" collapsed="1">
      <c r="A65" s="7" t="s">
        <v>15</v>
      </c>
      <c r="B65" s="7" t="s">
        <v>64</v>
      </c>
      <c r="C65" s="7" t="s">
        <v>2</v>
      </c>
      <c r="D65" s="7"/>
      <c r="E65" s="7" t="s">
        <v>2868</v>
      </c>
      <c r="F65" s="7" t="s">
        <v>19</v>
      </c>
      <c r="G65" s="7">
        <v>1</v>
      </c>
      <c r="H65" s="7" t="s">
        <v>2</v>
      </c>
      <c r="I65" s="7" t="s">
        <v>2</v>
      </c>
      <c r="J65" s="7" t="s">
        <v>2869</v>
      </c>
    </row>
    <row r="66" spans="1:10" x14ac:dyDescent="0.25" outlineLevel="5" collapsed="1">
      <c r="A66" s="7" t="s">
        <v>15</v>
      </c>
      <c r="B66" s="7" t="s">
        <v>64</v>
      </c>
      <c r="C66" s="7" t="s">
        <v>2</v>
      </c>
      <c r="D66" s="7"/>
      <c r="E66" s="7" t="s">
        <v>2870</v>
      </c>
      <c r="F66" s="7" t="s">
        <v>19</v>
      </c>
      <c r="G66" s="7">
        <v>1</v>
      </c>
      <c r="H66" s="7" t="s">
        <v>2</v>
      </c>
      <c r="I66" s="7" t="s">
        <v>2</v>
      </c>
      <c r="J66" s="7" t="s">
        <v>2871</v>
      </c>
    </row>
    <row r="67" spans="1:10" x14ac:dyDescent="0.25" outlineLevel="5" collapsed="1">
      <c r="A67" s="7" t="s">
        <v>15</v>
      </c>
      <c r="B67" s="7" t="s">
        <v>64</v>
      </c>
      <c r="C67" s="7" t="s">
        <v>2</v>
      </c>
      <c r="D67" s="7"/>
      <c r="E67" s="7" t="s">
        <v>2872</v>
      </c>
      <c r="F67" s="7" t="s">
        <v>19</v>
      </c>
      <c r="G67" s="7">
        <v>1</v>
      </c>
      <c r="H67" s="7" t="s">
        <v>2</v>
      </c>
      <c r="I67" s="7" t="s">
        <v>2</v>
      </c>
      <c r="J67" s="7" t="s">
        <v>2821</v>
      </c>
    </row>
    <row r="68" spans="1:10" x14ac:dyDescent="0.25" outlineLevel="5" collapsed="1">
      <c r="A68" s="8" t="s">
        <v>15</v>
      </c>
      <c r="B68" s="9" t="s">
        <v>2873</v>
      </c>
      <c r="C68" s="8" t="s">
        <v>2</v>
      </c>
      <c r="D68" s="8"/>
      <c r="E68" s="8" t="s">
        <v>2874</v>
      </c>
      <c r="F68" s="8" t="s">
        <v>15</v>
      </c>
      <c r="G68" s="8" t="s">
        <v>2</v>
      </c>
      <c r="H68" s="8" t="s">
        <v>2</v>
      </c>
      <c r="I68" s="8" t="s">
        <v>2</v>
      </c>
      <c r="J68" s="8" t="s">
        <v>2875</v>
      </c>
    </row>
    <row r="69" spans="1:10" x14ac:dyDescent="0.25" outlineLevel="6" collapsed="1">
      <c r="A69" s="7" t="s">
        <v>15</v>
      </c>
      <c r="B69" s="7" t="s">
        <v>64</v>
      </c>
      <c r="C69" s="7" t="s">
        <v>2</v>
      </c>
      <c r="D69" s="7"/>
      <c r="E69" s="7" t="s">
        <v>2876</v>
      </c>
      <c r="F69" s="7" t="s">
        <v>19</v>
      </c>
      <c r="G69" s="7">
        <v>1</v>
      </c>
      <c r="H69" s="7" t="s">
        <v>2</v>
      </c>
      <c r="I69" s="7" t="s">
        <v>2</v>
      </c>
      <c r="J69" s="7" t="s">
        <v>2877</v>
      </c>
    </row>
    <row r="70" spans="1:10" x14ac:dyDescent="0.25" outlineLevel="6" collapsed="1">
      <c r="A70" s="7" t="s">
        <v>15</v>
      </c>
      <c r="B70" s="7" t="s">
        <v>64</v>
      </c>
      <c r="C70" s="7" t="s">
        <v>2</v>
      </c>
      <c r="D70" s="7"/>
      <c r="E70" s="7" t="s">
        <v>2878</v>
      </c>
      <c r="F70" s="7" t="s">
        <v>19</v>
      </c>
      <c r="G70" s="7">
        <v>1</v>
      </c>
      <c r="H70" s="7" t="s">
        <v>2</v>
      </c>
      <c r="I70" s="7" t="s">
        <v>2</v>
      </c>
      <c r="J70" s="7" t="s">
        <v>2830</v>
      </c>
    </row>
    <row r="71" spans="1:10" x14ac:dyDescent="0.25" outlineLevel="6" collapsed="1">
      <c r="A71" s="7" t="s">
        <v>15</v>
      </c>
      <c r="B71" s="7" t="s">
        <v>64</v>
      </c>
      <c r="C71" s="7" t="s">
        <v>2</v>
      </c>
      <c r="D71" s="7"/>
      <c r="E71" s="7" t="s">
        <v>2879</v>
      </c>
      <c r="F71" s="7" t="s">
        <v>15</v>
      </c>
      <c r="G71" s="7">
        <v>1</v>
      </c>
      <c r="H71" s="7" t="s">
        <v>2</v>
      </c>
      <c r="I71" s="7" t="s">
        <v>2</v>
      </c>
      <c r="J71" s="7" t="s">
        <v>2880</v>
      </c>
    </row>
    <row r="72" spans="1:10" x14ac:dyDescent="0.25" outlineLevel="6" collapsed="1">
      <c r="A72" s="7" t="s">
        <v>15</v>
      </c>
      <c r="B72" s="7" t="s">
        <v>64</v>
      </c>
      <c r="C72" s="7" t="s">
        <v>2</v>
      </c>
      <c r="D72" s="7"/>
      <c r="E72" s="7" t="s">
        <v>2881</v>
      </c>
      <c r="F72" s="7" t="s">
        <v>19</v>
      </c>
      <c r="G72" s="7">
        <v>1</v>
      </c>
      <c r="H72" s="7" t="s">
        <v>2</v>
      </c>
      <c r="I72" s="7" t="s">
        <v>2</v>
      </c>
      <c r="J72" s="7" t="s">
        <v>2882</v>
      </c>
    </row>
    <row r="73" spans="1:10" x14ac:dyDescent="0.25" outlineLevel="4" collapsed="1">
      <c r="A73" s="8" t="s">
        <v>19</v>
      </c>
      <c r="B73" s="9" t="s">
        <v>2883</v>
      </c>
      <c r="C73" s="8" t="s">
        <v>2</v>
      </c>
      <c r="D73" s="8">
        <f>NOT(EXACT(G60,"Stratified random sampling"))</f>
      </c>
      <c r="E73" s="8" t="s">
        <v>2884</v>
      </c>
      <c r="F73" s="8" t="s">
        <v>19</v>
      </c>
      <c r="G73" s="8" t="s">
        <v>2</v>
      </c>
      <c r="H73" s="8" t="s">
        <v>2</v>
      </c>
      <c r="I73" s="8" t="s">
        <v>2</v>
      </c>
      <c r="J73" s="8" t="s">
        <v>2885</v>
      </c>
    </row>
    <row r="74" spans="1:10" x14ac:dyDescent="0.25" outlineLevel="5" collapsed="1">
      <c r="A74" s="7" t="s">
        <v>15</v>
      </c>
      <c r="B74" s="7" t="s">
        <v>64</v>
      </c>
      <c r="C74" s="7" t="s">
        <v>2</v>
      </c>
      <c r="D74" s="7"/>
      <c r="E74" s="7" t="s">
        <v>2802</v>
      </c>
      <c r="F74" s="7" t="s">
        <v>19</v>
      </c>
      <c r="G74" s="7">
        <v>1</v>
      </c>
      <c r="H74" s="7" t="s">
        <v>2</v>
      </c>
      <c r="I74" s="7" t="s">
        <v>2</v>
      </c>
      <c r="J74" s="7" t="s">
        <v>2803</v>
      </c>
    </row>
    <row r="75" spans="1:10" x14ac:dyDescent="0.25" outlineLevel="5" collapsed="1">
      <c r="A75" s="7" t="s">
        <v>15</v>
      </c>
      <c r="B75" s="7" t="s">
        <v>64</v>
      </c>
      <c r="C75" s="7" t="s">
        <v>2</v>
      </c>
      <c r="D75" s="7"/>
      <c r="E75" s="7" t="s">
        <v>2865</v>
      </c>
      <c r="F75" s="7" t="s">
        <v>19</v>
      </c>
      <c r="G75" s="7">
        <v>1</v>
      </c>
      <c r="H75" s="7" t="s">
        <v>2</v>
      </c>
      <c r="I75" s="7" t="s">
        <v>2</v>
      </c>
      <c r="J75" s="7" t="s">
        <v>2866</v>
      </c>
    </row>
    <row r="76" spans="1:10" x14ac:dyDescent="0.25" outlineLevel="5" collapsed="1">
      <c r="A76" s="7" t="s">
        <v>15</v>
      </c>
      <c r="B76" s="7" t="s">
        <v>64</v>
      </c>
      <c r="C76" s="7" t="s">
        <v>2</v>
      </c>
      <c r="D76" s="7"/>
      <c r="E76" s="7" t="s">
        <v>2867</v>
      </c>
      <c r="F76" s="7" t="s">
        <v>19</v>
      </c>
      <c r="G76" s="7">
        <v>1</v>
      </c>
      <c r="H76" s="7" t="s">
        <v>2</v>
      </c>
      <c r="I76" s="7" t="s">
        <v>2</v>
      </c>
      <c r="J76" s="7" t="s">
        <v>2817</v>
      </c>
    </row>
    <row r="77" spans="1:10" x14ac:dyDescent="0.25" outlineLevel="5" collapsed="1">
      <c r="A77" s="7" t="s">
        <v>15</v>
      </c>
      <c r="B77" s="7" t="s">
        <v>64</v>
      </c>
      <c r="C77" s="7" t="s">
        <v>2</v>
      </c>
      <c r="D77" s="7"/>
      <c r="E77" s="7" t="s">
        <v>2868</v>
      </c>
      <c r="F77" s="7" t="s">
        <v>19</v>
      </c>
      <c r="G77" s="7">
        <v>1</v>
      </c>
      <c r="H77" s="7" t="s">
        <v>2</v>
      </c>
      <c r="I77" s="7" t="s">
        <v>2</v>
      </c>
      <c r="J77" s="7" t="s">
        <v>2869</v>
      </c>
    </row>
    <row r="78" spans="1:10" x14ac:dyDescent="0.25" outlineLevel="5" collapsed="1">
      <c r="A78" s="7" t="s">
        <v>15</v>
      </c>
      <c r="B78" s="7" t="s">
        <v>64</v>
      </c>
      <c r="C78" s="7" t="s">
        <v>2</v>
      </c>
      <c r="D78" s="7"/>
      <c r="E78" s="7" t="s">
        <v>2870</v>
      </c>
      <c r="F78" s="7" t="s">
        <v>19</v>
      </c>
      <c r="G78" s="7">
        <v>1</v>
      </c>
      <c r="H78" s="7" t="s">
        <v>2</v>
      </c>
      <c r="I78" s="7" t="s">
        <v>2</v>
      </c>
      <c r="J78" s="7" t="s">
        <v>2871</v>
      </c>
    </row>
    <row r="79" spans="1:10" x14ac:dyDescent="0.25" outlineLevel="5" collapsed="1">
      <c r="A79" s="7" t="s">
        <v>15</v>
      </c>
      <c r="B79" s="7" t="s">
        <v>64</v>
      </c>
      <c r="C79" s="7" t="s">
        <v>2</v>
      </c>
      <c r="D79" s="7"/>
      <c r="E79" s="7" t="s">
        <v>2872</v>
      </c>
      <c r="F79" s="7" t="s">
        <v>19</v>
      </c>
      <c r="G79" s="7">
        <v>1</v>
      </c>
      <c r="H79" s="7" t="s">
        <v>2</v>
      </c>
      <c r="I79" s="7" t="s">
        <v>2</v>
      </c>
      <c r="J79" s="7" t="s">
        <v>2821</v>
      </c>
    </row>
    <row r="80" spans="1:10" x14ac:dyDescent="0.25" outlineLevel="5" collapsed="1">
      <c r="A80" s="8" t="s">
        <v>15</v>
      </c>
      <c r="B80" s="9" t="s">
        <v>2886</v>
      </c>
      <c r="C80" s="8" t="s">
        <v>2</v>
      </c>
      <c r="D80" s="8"/>
      <c r="E80" s="8" t="s">
        <v>2874</v>
      </c>
      <c r="F80" s="8" t="s">
        <v>15</v>
      </c>
      <c r="G80" s="8" t="s">
        <v>2</v>
      </c>
      <c r="H80" s="8" t="s">
        <v>2</v>
      </c>
      <c r="I80" s="8" t="s">
        <v>2</v>
      </c>
      <c r="J80" s="8" t="s">
        <v>2887</v>
      </c>
    </row>
    <row r="81" spans="1:10" x14ac:dyDescent="0.25" outlineLevel="6" collapsed="1">
      <c r="A81" s="7" t="s">
        <v>15</v>
      </c>
      <c r="B81" s="7" t="s">
        <v>64</v>
      </c>
      <c r="C81" s="7" t="s">
        <v>2</v>
      </c>
      <c r="D81" s="7"/>
      <c r="E81" s="7" t="s">
        <v>2876</v>
      </c>
      <c r="F81" s="7" t="s">
        <v>19</v>
      </c>
      <c r="G81" s="7">
        <v>1</v>
      </c>
      <c r="H81" s="7" t="s">
        <v>2</v>
      </c>
      <c r="I81" s="7" t="s">
        <v>2</v>
      </c>
      <c r="J81" s="7" t="s">
        <v>2877</v>
      </c>
    </row>
    <row r="82" spans="1:10" x14ac:dyDescent="0.25" outlineLevel="6" collapsed="1">
      <c r="A82" s="7" t="s">
        <v>15</v>
      </c>
      <c r="B82" s="7" t="s">
        <v>64</v>
      </c>
      <c r="C82" s="7" t="s">
        <v>2</v>
      </c>
      <c r="D82" s="7"/>
      <c r="E82" s="7" t="s">
        <v>2879</v>
      </c>
      <c r="F82" s="7" t="s">
        <v>15</v>
      </c>
      <c r="G82" s="7">
        <v>1</v>
      </c>
      <c r="H82" s="7" t="s">
        <v>2</v>
      </c>
      <c r="I82" s="7" t="s">
        <v>2</v>
      </c>
      <c r="J82" s="7" t="s">
        <v>2880</v>
      </c>
    </row>
    <row r="83" spans="1:10" x14ac:dyDescent="0.25" outlineLevel="6" collapsed="1">
      <c r="A83" s="7" t="s">
        <v>15</v>
      </c>
      <c r="B83" s="7" t="s">
        <v>64</v>
      </c>
      <c r="C83" s="7" t="s">
        <v>2</v>
      </c>
      <c r="D83" s="7"/>
      <c r="E83" s="7" t="s">
        <v>2888</v>
      </c>
      <c r="F83" s="7" t="s">
        <v>19</v>
      </c>
      <c r="G83" s="7">
        <v>1</v>
      </c>
      <c r="H83" s="7" t="s">
        <v>2</v>
      </c>
      <c r="I83" s="7" t="s">
        <v>2</v>
      </c>
      <c r="J83" s="7" t="s">
        <v>2889</v>
      </c>
    </row>
    <row r="84" spans="1:10" x14ac:dyDescent="0.25" outlineLevel="6" collapsed="1">
      <c r="A84" s="7" t="s">
        <v>15</v>
      </c>
      <c r="B84" s="7" t="s">
        <v>64</v>
      </c>
      <c r="C84" s="7" t="s">
        <v>2</v>
      </c>
      <c r="D84" s="7"/>
      <c r="E84" s="7" t="s">
        <v>2890</v>
      </c>
      <c r="F84" s="7" t="s">
        <v>19</v>
      </c>
      <c r="G84" s="7">
        <v>1</v>
      </c>
      <c r="H84" s="7" t="s">
        <v>2</v>
      </c>
      <c r="I84" s="7" t="s">
        <v>2</v>
      </c>
      <c r="J84" s="7" t="s">
        <v>2891</v>
      </c>
    </row>
    <row r="85" spans="1:10" x14ac:dyDescent="0.25" outlineLevel="6" collapsed="1">
      <c r="A85" s="7" t="s">
        <v>15</v>
      </c>
      <c r="B85" s="7" t="s">
        <v>64</v>
      </c>
      <c r="C85" s="7" t="s">
        <v>2</v>
      </c>
      <c r="D85" s="7"/>
      <c r="E85" s="7" t="s">
        <v>2892</v>
      </c>
      <c r="F85" s="7" t="s">
        <v>19</v>
      </c>
      <c r="G85" s="7">
        <v>1</v>
      </c>
      <c r="H85" s="7" t="s">
        <v>2</v>
      </c>
      <c r="I85" s="7" t="s">
        <v>2</v>
      </c>
      <c r="J85" s="7" t="s">
        <v>2893</v>
      </c>
    </row>
    <row r="86" spans="1:10" x14ac:dyDescent="0.25" outlineLevel="6" collapsed="1">
      <c r="A86" s="7" t="s">
        <v>15</v>
      </c>
      <c r="B86" s="7" t="s">
        <v>64</v>
      </c>
      <c r="C86" s="7" t="s">
        <v>2</v>
      </c>
      <c r="D86" s="7"/>
      <c r="E86" s="7" t="s">
        <v>2894</v>
      </c>
      <c r="F86" s="7" t="s">
        <v>19</v>
      </c>
      <c r="G86" s="7">
        <v>1</v>
      </c>
      <c r="H86" s="7" t="s">
        <v>2</v>
      </c>
      <c r="I86" s="7" t="s">
        <v>2</v>
      </c>
      <c r="J86" s="7" t="s">
        <v>2882</v>
      </c>
    </row>
    <row r="87" spans="1:10" x14ac:dyDescent="0.25" outlineLevel="6" collapsed="1">
      <c r="A87" s="7" t="s">
        <v>15</v>
      </c>
      <c r="B87" s="7" t="s">
        <v>64</v>
      </c>
      <c r="C87" s="7" t="s">
        <v>2</v>
      </c>
      <c r="D87" s="7"/>
      <c r="E87" s="7" t="s">
        <v>2895</v>
      </c>
      <c r="F87" s="7" t="s">
        <v>19</v>
      </c>
      <c r="G87" s="7">
        <v>1</v>
      </c>
      <c r="H87" s="7" t="s">
        <v>2</v>
      </c>
      <c r="I87" s="7" t="s">
        <v>2</v>
      </c>
      <c r="J87" s="7" t="s">
        <v>2896</v>
      </c>
    </row>
    <row r="88" spans="1:10" x14ac:dyDescent="0.25" outlineLevel="6" collapsed="1">
      <c r="A88" s="7" t="s">
        <v>15</v>
      </c>
      <c r="B88" s="7" t="s">
        <v>64</v>
      </c>
      <c r="C88" s="7" t="s">
        <v>2</v>
      </c>
      <c r="D88" s="7"/>
      <c r="E88" s="7" t="s">
        <v>2897</v>
      </c>
      <c r="F88" s="7" t="s">
        <v>19</v>
      </c>
      <c r="G88" s="7">
        <v>1</v>
      </c>
      <c r="H88" s="7" t="s">
        <v>2</v>
      </c>
      <c r="I88" s="7" t="s">
        <v>2</v>
      </c>
      <c r="J88" s="7" t="s">
        <v>2898</v>
      </c>
    </row>
    <row r="89" spans="1:10" x14ac:dyDescent="0.25" outlineLevel="6" collapsed="1">
      <c r="A89" s="7" t="s">
        <v>15</v>
      </c>
      <c r="B89" s="7" t="s">
        <v>64</v>
      </c>
      <c r="C89" s="7" t="s">
        <v>2</v>
      </c>
      <c r="D89" s="7"/>
      <c r="E89" s="7" t="s">
        <v>2878</v>
      </c>
      <c r="F89" s="7" t="s">
        <v>19</v>
      </c>
      <c r="G89" s="7">
        <v>1</v>
      </c>
      <c r="H89" s="7" t="s">
        <v>2</v>
      </c>
      <c r="I89" s="7" t="s">
        <v>2</v>
      </c>
      <c r="J89" s="7" t="s">
        <v>2830</v>
      </c>
    </row>
    <row r="90" spans="1:10" x14ac:dyDescent="0.25" outlineLevel="2" collapsed="1">
      <c r="A90" s="7" t="s">
        <v>15</v>
      </c>
      <c r="B90" s="7" t="s">
        <v>16</v>
      </c>
      <c r="C90" s="10" t="s">
        <v>2348</v>
      </c>
      <c r="D90" s="7"/>
      <c r="E90" s="7" t="s">
        <v>2349</v>
      </c>
      <c r="F90" s="7" t="s">
        <v>19</v>
      </c>
      <c r="G90" s="7" t="s">
        <v>2307</v>
      </c>
      <c r="H90" s="7" t="s">
        <v>2</v>
      </c>
      <c r="I90" s="7" t="s">
        <v>2</v>
      </c>
      <c r="J90" s="7" t="s">
        <v>2350</v>
      </c>
    </row>
    <row r="91" spans="1:10" x14ac:dyDescent="0.25" outlineLevel="2" collapsed="1">
      <c r="A91" s="8" t="s">
        <v>19</v>
      </c>
      <c r="B91" s="9" t="s">
        <v>2351</v>
      </c>
      <c r="C91" s="8" t="s">
        <v>2</v>
      </c>
      <c r="D91" s="8">
        <f>EXACT(G90,"Between two points of time")</f>
      </c>
      <c r="E91" s="8" t="s">
        <v>2352</v>
      </c>
      <c r="F91" s="8" t="s">
        <v>19</v>
      </c>
      <c r="G91" s="8" t="s">
        <v>2</v>
      </c>
      <c r="H91" s="8" t="s">
        <v>2</v>
      </c>
      <c r="I91" s="8" t="s">
        <v>2</v>
      </c>
      <c r="J91" s="8" t="s">
        <v>2353</v>
      </c>
    </row>
    <row r="92" spans="1:10" x14ac:dyDescent="0.25" outlineLevel="3" collapsed="1">
      <c r="A92" s="7" t="s">
        <v>15</v>
      </c>
      <c r="B92" s="7" t="s">
        <v>64</v>
      </c>
      <c r="C92" s="7" t="s">
        <v>2</v>
      </c>
      <c r="D92" s="7"/>
      <c r="E92" s="7" t="s">
        <v>2354</v>
      </c>
      <c r="F92" s="7" t="s">
        <v>19</v>
      </c>
      <c r="G92" s="7">
        <v>1</v>
      </c>
      <c r="H92" s="7" t="s">
        <v>2</v>
      </c>
      <c r="I92" s="7" t="s">
        <v>2</v>
      </c>
      <c r="J92" s="7" t="s">
        <v>2355</v>
      </c>
    </row>
    <row r="93" spans="1:10" x14ac:dyDescent="0.25" outlineLevel="3" collapsed="1">
      <c r="A93" s="7" t="s">
        <v>15</v>
      </c>
      <c r="B93" s="7" t="s">
        <v>64</v>
      </c>
      <c r="C93" s="7" t="s">
        <v>2</v>
      </c>
      <c r="D93" s="7"/>
      <c r="E93" s="7" t="s">
        <v>2356</v>
      </c>
      <c r="F93" s="7" t="s">
        <v>19</v>
      </c>
      <c r="G93" s="7">
        <v>1</v>
      </c>
      <c r="H93" s="7" t="s">
        <v>2</v>
      </c>
      <c r="I93" s="7" t="s">
        <v>2</v>
      </c>
      <c r="J93" s="7" t="s">
        <v>2357</v>
      </c>
    </row>
    <row r="94" spans="1:10" x14ac:dyDescent="0.25" outlineLevel="2" collapsed="1">
      <c r="A94" s="8" t="s">
        <v>19</v>
      </c>
      <c r="B94" s="9" t="s">
        <v>2358</v>
      </c>
      <c r="C94" s="8" t="s">
        <v>2</v>
      </c>
      <c r="D94" s="8">
        <f>NOT(EXACT(G90,"Between two points of time"))</f>
      </c>
      <c r="E94" s="8" t="s">
        <v>2359</v>
      </c>
      <c r="F94" s="8" t="s">
        <v>19</v>
      </c>
      <c r="G94" s="8" t="s">
        <v>2</v>
      </c>
      <c r="H94" s="8" t="s">
        <v>2</v>
      </c>
      <c r="I94" s="8" t="s">
        <v>2</v>
      </c>
      <c r="J94" s="8" t="s">
        <v>2360</v>
      </c>
    </row>
    <row r="95" spans="1:10" x14ac:dyDescent="0.25" outlineLevel="3" collapsed="1">
      <c r="A95" s="7" t="s">
        <v>15</v>
      </c>
      <c r="B95" s="7" t="s">
        <v>64</v>
      </c>
      <c r="C95" s="7" t="s">
        <v>2</v>
      </c>
      <c r="D95" s="7"/>
      <c r="E95" s="7" t="s">
        <v>2361</v>
      </c>
      <c r="F95" s="7" t="s">
        <v>19</v>
      </c>
      <c r="G95" s="7">
        <v>1</v>
      </c>
      <c r="H95" s="7" t="s">
        <v>2</v>
      </c>
      <c r="I95" s="7" t="s">
        <v>2</v>
      </c>
      <c r="J95" s="7" t="s">
        <v>2355</v>
      </c>
    </row>
    <row r="96" spans="1:10" x14ac:dyDescent="0.25" outlineLevel="3" collapsed="1">
      <c r="A96" s="7" t="s">
        <v>15</v>
      </c>
      <c r="B96" s="7" t="s">
        <v>64</v>
      </c>
      <c r="C96" s="7" t="s">
        <v>2</v>
      </c>
      <c r="D96" s="7"/>
      <c r="E96" s="7" t="s">
        <v>2362</v>
      </c>
      <c r="F96" s="7" t="s">
        <v>19</v>
      </c>
      <c r="G96" s="7">
        <v>1</v>
      </c>
      <c r="H96" s="7" t="s">
        <v>2</v>
      </c>
      <c r="I96" s="7" t="s">
        <v>2</v>
      </c>
      <c r="J96" s="7" t="s">
        <v>2357</v>
      </c>
    </row>
    <row r="97" spans="1:10" x14ac:dyDescent="0.25" outlineLevel="3" collapsed="1">
      <c r="A97" s="7" t="s">
        <v>15</v>
      </c>
      <c r="B97" s="7" t="s">
        <v>64</v>
      </c>
      <c r="C97" s="7" t="s">
        <v>2</v>
      </c>
      <c r="D97" s="7"/>
      <c r="E97" s="7" t="s">
        <v>2363</v>
      </c>
      <c r="F97" s="7" t="s">
        <v>19</v>
      </c>
      <c r="G97" s="7">
        <v>1</v>
      </c>
      <c r="H97" s="7" t="s">
        <v>2</v>
      </c>
      <c r="I97" s="7" t="s">
        <v>2</v>
      </c>
      <c r="J97" s="7" t="s">
        <v>1099</v>
      </c>
    </row>
    <row r="98" spans="1:10" x14ac:dyDescent="0.25" outlineLevel="2" collapsed="1">
      <c r="A98" s="8" t="s">
        <v>15</v>
      </c>
      <c r="B98" s="9" t="s">
        <v>2364</v>
      </c>
      <c r="C98" s="8" t="s">
        <v>2</v>
      </c>
      <c r="D98" s="8"/>
      <c r="E98" s="8" t="s">
        <v>2365</v>
      </c>
      <c r="F98" s="8" t="s">
        <v>19</v>
      </c>
      <c r="G98" s="8" t="s">
        <v>2</v>
      </c>
      <c r="H98" s="8" t="s">
        <v>2</v>
      </c>
      <c r="I98" s="8" t="s">
        <v>2</v>
      </c>
      <c r="J98" s="8" t="s">
        <v>2366</v>
      </c>
    </row>
    <row r="99" spans="1:10" x14ac:dyDescent="0.25" outlineLevel="3" collapsed="1">
      <c r="A99" s="7" t="s">
        <v>15</v>
      </c>
      <c r="B99" s="7" t="s">
        <v>64</v>
      </c>
      <c r="C99" s="7" t="s">
        <v>2</v>
      </c>
      <c r="D99" s="7"/>
      <c r="E99" s="7" t="s">
        <v>2367</v>
      </c>
      <c r="F99" s="7" t="s">
        <v>19</v>
      </c>
      <c r="G99" s="7">
        <v>1</v>
      </c>
      <c r="H99" s="7" t="s">
        <v>2</v>
      </c>
      <c r="I99" s="7" t="s">
        <v>2</v>
      </c>
      <c r="J99" s="7" t="s">
        <v>2368</v>
      </c>
    </row>
    <row r="100" spans="1:10" x14ac:dyDescent="0.25" outlineLevel="3" collapsed="1">
      <c r="A100" s="7" t="s">
        <v>15</v>
      </c>
      <c r="B100" s="7" t="s">
        <v>64</v>
      </c>
      <c r="C100" s="7" t="s">
        <v>2</v>
      </c>
      <c r="D100" s="7"/>
      <c r="E100" s="7" t="s">
        <v>2369</v>
      </c>
      <c r="F100" s="7" t="s">
        <v>19</v>
      </c>
      <c r="G100" s="7">
        <v>1</v>
      </c>
      <c r="H100" s="7" t="s">
        <v>2</v>
      </c>
      <c r="I100" s="7" t="s">
        <v>2</v>
      </c>
      <c r="J100" s="7" t="s">
        <v>2370</v>
      </c>
    </row>
    <row r="101" spans="1:10" x14ac:dyDescent="0.25" outlineLevel="3" collapsed="1">
      <c r="A101" s="8" t="s">
        <v>15</v>
      </c>
      <c r="B101" s="9" t="s">
        <v>2371</v>
      </c>
      <c r="C101" s="8" t="s">
        <v>2</v>
      </c>
      <c r="D101" s="8"/>
      <c r="E101" s="8" t="s">
        <v>2372</v>
      </c>
      <c r="F101" s="8" t="s">
        <v>15</v>
      </c>
      <c r="G101" s="8" t="s">
        <v>2</v>
      </c>
      <c r="H101" s="8" t="s">
        <v>2</v>
      </c>
      <c r="I101" s="8" t="s">
        <v>2</v>
      </c>
      <c r="J101" s="8" t="s">
        <v>2373</v>
      </c>
    </row>
    <row r="102" spans="1:10" x14ac:dyDescent="0.25" outlineLevel="4" collapsed="1">
      <c r="A102" s="7" t="s">
        <v>15</v>
      </c>
      <c r="B102" s="7" t="s">
        <v>64</v>
      </c>
      <c r="C102" s="7" t="s">
        <v>2</v>
      </c>
      <c r="D102" s="7"/>
      <c r="E102" s="7" t="s">
        <v>2899</v>
      </c>
      <c r="F102" s="7" t="s">
        <v>19</v>
      </c>
      <c r="G102" s="7">
        <v>1</v>
      </c>
      <c r="H102" s="7" t="s">
        <v>2</v>
      </c>
      <c r="I102" s="7" t="s">
        <v>2</v>
      </c>
      <c r="J102" s="7" t="s">
        <v>2900</v>
      </c>
    </row>
    <row r="103" spans="1:10" x14ac:dyDescent="0.25" outlineLevel="4" collapsed="1">
      <c r="A103" s="7" t="s">
        <v>15</v>
      </c>
      <c r="B103" s="7" t="s">
        <v>64</v>
      </c>
      <c r="C103" s="7" t="s">
        <v>2</v>
      </c>
      <c r="D103" s="7"/>
      <c r="E103" s="7" t="s">
        <v>2901</v>
      </c>
      <c r="F103" s="7" t="s">
        <v>19</v>
      </c>
      <c r="G103" s="7">
        <v>1</v>
      </c>
      <c r="H103" s="7" t="s">
        <v>2</v>
      </c>
      <c r="I103" s="7" t="s">
        <v>2</v>
      </c>
      <c r="J103" s="7" t="s">
        <v>2902</v>
      </c>
    </row>
    <row r="104" spans="1:10" x14ac:dyDescent="0.25" outlineLevel="4" collapsed="1">
      <c r="A104" s="7" t="s">
        <v>15</v>
      </c>
      <c r="B104" s="7" t="s">
        <v>64</v>
      </c>
      <c r="C104" s="7" t="s">
        <v>2</v>
      </c>
      <c r="D104" s="7"/>
      <c r="E104" s="7" t="s">
        <v>2903</v>
      </c>
      <c r="F104" s="7" t="s">
        <v>19</v>
      </c>
      <c r="G104" s="7">
        <v>1</v>
      </c>
      <c r="H104" s="7" t="s">
        <v>2</v>
      </c>
      <c r="I104" s="7" t="s">
        <v>2</v>
      </c>
      <c r="J104" s="7" t="s">
        <v>2904</v>
      </c>
    </row>
    <row r="105" spans="1:10" x14ac:dyDescent="0.25" outlineLevel="4" collapsed="1">
      <c r="A105" s="7" t="s">
        <v>15</v>
      </c>
      <c r="B105" s="7" t="s">
        <v>64</v>
      </c>
      <c r="C105" s="7" t="s">
        <v>2</v>
      </c>
      <c r="D105" s="7"/>
      <c r="E105" s="7" t="s">
        <v>2905</v>
      </c>
      <c r="F105" s="7" t="s">
        <v>19</v>
      </c>
      <c r="G105" s="7">
        <v>1</v>
      </c>
      <c r="H105" s="7" t="s">
        <v>2</v>
      </c>
      <c r="I105" s="7" t="s">
        <v>2</v>
      </c>
      <c r="J105" s="7" t="s">
        <v>2906</v>
      </c>
    </row>
    <row r="106" spans="1:10" x14ac:dyDescent="0.25" outlineLevel="4" collapsed="1">
      <c r="A106" s="7" t="s">
        <v>15</v>
      </c>
      <c r="B106" s="7" t="s">
        <v>64</v>
      </c>
      <c r="C106" s="7" t="s">
        <v>2</v>
      </c>
      <c r="D106" s="7"/>
      <c r="E106" s="7" t="s">
        <v>2907</v>
      </c>
      <c r="F106" s="7" t="s">
        <v>19</v>
      </c>
      <c r="G106" s="7">
        <v>1</v>
      </c>
      <c r="H106" s="7" t="s">
        <v>2</v>
      </c>
      <c r="I106" s="7" t="s">
        <v>2</v>
      </c>
      <c r="J106" s="7" t="s">
        <v>2908</v>
      </c>
    </row>
    <row r="107" spans="1:10" x14ac:dyDescent="0.25" outlineLevel="2" collapsed="1">
      <c r="A107" s="7" t="s">
        <v>15</v>
      </c>
      <c r="B107" s="7" t="s">
        <v>64</v>
      </c>
      <c r="C107" s="7" t="s">
        <v>2</v>
      </c>
      <c r="D107" s="7"/>
      <c r="E107" s="7" t="s">
        <v>2374</v>
      </c>
      <c r="F107" s="7" t="s">
        <v>19</v>
      </c>
      <c r="G107" s="7">
        <v>1</v>
      </c>
      <c r="H107" s="7" t="s">
        <v>2</v>
      </c>
      <c r="I107" s="7" t="s">
        <v>2</v>
      </c>
      <c r="J107" s="7" t="s">
        <v>2375</v>
      </c>
    </row>
    <row r="108" spans="1:10" x14ac:dyDescent="0.25" outlineLevel="2" collapsed="1">
      <c r="A108" s="7" t="s">
        <v>15</v>
      </c>
      <c r="B108" s="7" t="s">
        <v>64</v>
      </c>
      <c r="C108" s="7" t="s">
        <v>2</v>
      </c>
      <c r="D108" s="7"/>
      <c r="E108" s="7" t="s">
        <v>2376</v>
      </c>
      <c r="F108" s="7" t="s">
        <v>19</v>
      </c>
      <c r="G108" s="7">
        <v>1</v>
      </c>
      <c r="H108" s="7" t="s">
        <v>2</v>
      </c>
      <c r="I108" s="7" t="s">
        <v>2</v>
      </c>
      <c r="J108" s="7" t="s">
        <v>2377</v>
      </c>
    </row>
    <row r="109" spans="1:10" x14ac:dyDescent="0.25" outlineLevel="2" collapsed="1">
      <c r="A109" s="7" t="s">
        <v>15</v>
      </c>
      <c r="B109" s="7" t="s">
        <v>64</v>
      </c>
      <c r="C109" s="7" t="s">
        <v>2</v>
      </c>
      <c r="D109" s="7"/>
      <c r="E109" s="7" t="s">
        <v>2378</v>
      </c>
      <c r="F109" s="7" t="s">
        <v>19</v>
      </c>
      <c r="G109" s="7">
        <v>1</v>
      </c>
      <c r="H109" s="7" t="s">
        <v>2</v>
      </c>
      <c r="I109" s="7" t="s">
        <v>2</v>
      </c>
      <c r="J109" s="7" t="s">
        <v>2379</v>
      </c>
    </row>
    <row r="110" spans="1:10" x14ac:dyDescent="0.25" outlineLevel="2" collapsed="1">
      <c r="A110" s="7" t="s">
        <v>15</v>
      </c>
      <c r="B110" s="7" t="s">
        <v>64</v>
      </c>
      <c r="C110" s="7" t="s">
        <v>2</v>
      </c>
      <c r="D110" s="7"/>
      <c r="E110" s="7" t="s">
        <v>2380</v>
      </c>
      <c r="F110" s="7" t="s">
        <v>19</v>
      </c>
      <c r="G110" s="7">
        <v>1</v>
      </c>
      <c r="H110" s="7" t="s">
        <v>2</v>
      </c>
      <c r="I110" s="7" t="s">
        <v>2</v>
      </c>
      <c r="J110" s="7" t="s">
        <v>2381</v>
      </c>
    </row>
    <row r="111" spans="1:10" x14ac:dyDescent="0.25" outlineLevel="1" collapsed="1">
      <c r="A111" s="8" t="s">
        <v>15</v>
      </c>
      <c r="B111" s="9" t="s">
        <v>2382</v>
      </c>
      <c r="C111" s="8" t="s">
        <v>2</v>
      </c>
      <c r="D111" s="8"/>
      <c r="E111" s="8" t="s">
        <v>2383</v>
      </c>
      <c r="F111" s="8" t="s">
        <v>19</v>
      </c>
      <c r="G111" s="8" t="s">
        <v>2</v>
      </c>
      <c r="H111" s="8" t="s">
        <v>2</v>
      </c>
      <c r="I111" s="8" t="s">
        <v>2</v>
      </c>
      <c r="J111" s="8" t="s">
        <v>2384</v>
      </c>
    </row>
    <row r="112" spans="1:10" x14ac:dyDescent="0.25" outlineLevel="2" collapsed="1">
      <c r="A112" s="7" t="s">
        <v>15</v>
      </c>
      <c r="B112" s="7" t="s">
        <v>16</v>
      </c>
      <c r="C112" s="10" t="s">
        <v>2385</v>
      </c>
      <c r="D112" s="7"/>
      <c r="E112" s="7" t="s">
        <v>2386</v>
      </c>
      <c r="F112" s="7" t="s">
        <v>19</v>
      </c>
      <c r="G112" s="7" t="s">
        <v>2387</v>
      </c>
      <c r="H112" s="7" t="s">
        <v>2</v>
      </c>
      <c r="I112" s="7" t="s">
        <v>2</v>
      </c>
      <c r="J112" s="7" t="s">
        <v>2388</v>
      </c>
    </row>
    <row r="113" spans="1:10" x14ac:dyDescent="0.25" outlineLevel="2" collapsed="1">
      <c r="A113" s="8" t="s">
        <v>19</v>
      </c>
      <c r="B113" s="9" t="s">
        <v>2389</v>
      </c>
      <c r="C113" s="8" t="s">
        <v>2</v>
      </c>
      <c r="D113" s="8">
        <f>EXACT(G112,"Direct Method")</f>
      </c>
      <c r="E113" s="8" t="s">
        <v>2387</v>
      </c>
      <c r="F113" s="8" t="s">
        <v>15</v>
      </c>
      <c r="G113" s="8" t="s">
        <v>2</v>
      </c>
      <c r="H113" s="8" t="s">
        <v>2</v>
      </c>
      <c r="I113" s="8" t="s">
        <v>2</v>
      </c>
      <c r="J113" s="8" t="s">
        <v>2390</v>
      </c>
    </row>
    <row r="114" spans="1:10" x14ac:dyDescent="0.25" outlineLevel="3" collapsed="1">
      <c r="A114" s="8" t="s">
        <v>15</v>
      </c>
      <c r="B114" s="9" t="s">
        <v>2391</v>
      </c>
      <c r="C114" s="8" t="s">
        <v>2</v>
      </c>
      <c r="D114" s="8"/>
      <c r="E114" s="8" t="s">
        <v>2392</v>
      </c>
      <c r="F114" s="8" t="s">
        <v>15</v>
      </c>
      <c r="G114" s="8" t="s">
        <v>2</v>
      </c>
      <c r="H114" s="8" t="s">
        <v>2</v>
      </c>
      <c r="I114" s="8" t="s">
        <v>2</v>
      </c>
      <c r="J114" s="8" t="s">
        <v>2393</v>
      </c>
    </row>
    <row r="115" spans="1:10" x14ac:dyDescent="0.25" outlineLevel="4" collapsed="1">
      <c r="A115" s="7" t="s">
        <v>15</v>
      </c>
      <c r="B115" s="7" t="s">
        <v>64</v>
      </c>
      <c r="C115" s="7" t="s">
        <v>2</v>
      </c>
      <c r="D115" s="7"/>
      <c r="E115" s="7" t="s">
        <v>2769</v>
      </c>
      <c r="F115" s="7" t="s">
        <v>19</v>
      </c>
      <c r="G115" s="7">
        <v>1</v>
      </c>
      <c r="H115" s="7" t="s">
        <v>2</v>
      </c>
      <c r="I115" s="7" t="s">
        <v>2</v>
      </c>
      <c r="J115" s="7" t="s">
        <v>2770</v>
      </c>
    </row>
    <row r="116" spans="1:10" x14ac:dyDescent="0.25" outlineLevel="4" collapsed="1">
      <c r="A116" s="7" t="s">
        <v>15</v>
      </c>
      <c r="B116" s="7" t="s">
        <v>64</v>
      </c>
      <c r="C116" s="7" t="s">
        <v>2</v>
      </c>
      <c r="D116" s="7"/>
      <c r="E116" s="7" t="s">
        <v>2771</v>
      </c>
      <c r="F116" s="7" t="s">
        <v>19</v>
      </c>
      <c r="G116" s="7">
        <v>1</v>
      </c>
      <c r="H116" s="7" t="s">
        <v>2</v>
      </c>
      <c r="I116" s="7" t="s">
        <v>2</v>
      </c>
      <c r="J116" s="7" t="s">
        <v>2772</v>
      </c>
    </row>
    <row r="117" spans="1:10" x14ac:dyDescent="0.25" outlineLevel="4" collapsed="1">
      <c r="A117" s="7" t="s">
        <v>15</v>
      </c>
      <c r="B117" s="7" t="s">
        <v>64</v>
      </c>
      <c r="C117" s="7" t="s">
        <v>2</v>
      </c>
      <c r="D117" s="7"/>
      <c r="E117" s="7" t="s">
        <v>2773</v>
      </c>
      <c r="F117" s="7" t="s">
        <v>19</v>
      </c>
      <c r="G117" s="7">
        <v>1</v>
      </c>
      <c r="H117" s="7" t="s">
        <v>2</v>
      </c>
      <c r="I117" s="7" t="s">
        <v>2</v>
      </c>
      <c r="J117" s="7" t="s">
        <v>2774</v>
      </c>
    </row>
    <row r="118" spans="1:10" x14ac:dyDescent="0.25" outlineLevel="2" collapsed="1">
      <c r="A118" s="8" t="s">
        <v>19</v>
      </c>
      <c r="B118" s="9" t="s">
        <v>2394</v>
      </c>
      <c r="C118" s="8" t="s">
        <v>2</v>
      </c>
      <c r="D118" s="8">
        <f>EXACT(G112,"Indirect method (stationary equipment)")</f>
      </c>
      <c r="E118" s="8" t="s">
        <v>2395</v>
      </c>
      <c r="F118" s="8" t="s">
        <v>15</v>
      </c>
      <c r="G118" s="8" t="s">
        <v>2</v>
      </c>
      <c r="H118" s="8" t="s">
        <v>2</v>
      </c>
      <c r="I118" s="8" t="s">
        <v>2</v>
      </c>
      <c r="J118" s="8" t="s">
        <v>2396</v>
      </c>
    </row>
    <row r="119" spans="1:10" x14ac:dyDescent="0.25" outlineLevel="3" collapsed="1">
      <c r="A119" s="8" t="s">
        <v>15</v>
      </c>
      <c r="B119" s="9" t="s">
        <v>2397</v>
      </c>
      <c r="C119" s="8" t="s">
        <v>2</v>
      </c>
      <c r="D119" s="8"/>
      <c r="E119" s="8" t="s">
        <v>2398</v>
      </c>
      <c r="F119" s="8" t="s">
        <v>15</v>
      </c>
      <c r="G119" s="8" t="s">
        <v>2</v>
      </c>
      <c r="H119" s="8" t="s">
        <v>2</v>
      </c>
      <c r="I119" s="8" t="s">
        <v>2</v>
      </c>
      <c r="J119" s="8" t="s">
        <v>2399</v>
      </c>
    </row>
    <row r="120" spans="1:10" x14ac:dyDescent="0.25" outlineLevel="4" collapsed="1">
      <c r="A120" s="7" t="s">
        <v>15</v>
      </c>
      <c r="B120" s="7" t="s">
        <v>64</v>
      </c>
      <c r="C120" s="7" t="s">
        <v>2</v>
      </c>
      <c r="D120" s="7"/>
      <c r="E120" s="7" t="s">
        <v>2775</v>
      </c>
      <c r="F120" s="7" t="s">
        <v>19</v>
      </c>
      <c r="G120" s="7">
        <v>1</v>
      </c>
      <c r="H120" s="7" t="s">
        <v>2</v>
      </c>
      <c r="I120" s="7" t="s">
        <v>2</v>
      </c>
      <c r="J120" s="7" t="s">
        <v>2776</v>
      </c>
    </row>
    <row r="121" spans="1:10" x14ac:dyDescent="0.25" outlineLevel="4" collapsed="1">
      <c r="A121" s="7" t="s">
        <v>15</v>
      </c>
      <c r="B121" s="7" t="s">
        <v>64</v>
      </c>
      <c r="C121" s="7" t="s">
        <v>2</v>
      </c>
      <c r="D121" s="7"/>
      <c r="E121" s="7" t="s">
        <v>2777</v>
      </c>
      <c r="F121" s="7" t="s">
        <v>19</v>
      </c>
      <c r="G121" s="7">
        <v>1</v>
      </c>
      <c r="H121" s="7" t="s">
        <v>2</v>
      </c>
      <c r="I121" s="7" t="s">
        <v>2</v>
      </c>
      <c r="J121" s="7" t="s">
        <v>2778</v>
      </c>
    </row>
    <row r="122" spans="1:10" x14ac:dyDescent="0.25" outlineLevel="4" collapsed="1">
      <c r="A122" s="7" t="s">
        <v>15</v>
      </c>
      <c r="B122" s="7" t="s">
        <v>64</v>
      </c>
      <c r="C122" s="7" t="s">
        <v>2</v>
      </c>
      <c r="D122" s="7"/>
      <c r="E122" s="7" t="s">
        <v>2779</v>
      </c>
      <c r="F122" s="7" t="s">
        <v>19</v>
      </c>
      <c r="G122" s="7">
        <v>1</v>
      </c>
      <c r="H122" s="7" t="s">
        <v>2</v>
      </c>
      <c r="I122" s="7" t="s">
        <v>2</v>
      </c>
      <c r="J122" s="7" t="s">
        <v>2780</v>
      </c>
    </row>
    <row r="123" spans="1:10" x14ac:dyDescent="0.25" outlineLevel="4" collapsed="1">
      <c r="A123" s="7" t="s">
        <v>15</v>
      </c>
      <c r="B123" s="7" t="s">
        <v>64</v>
      </c>
      <c r="C123" s="7" t="s">
        <v>2</v>
      </c>
      <c r="D123" s="7"/>
      <c r="E123" s="7" t="s">
        <v>2781</v>
      </c>
      <c r="F123" s="7" t="s">
        <v>19</v>
      </c>
      <c r="G123" s="7">
        <v>1</v>
      </c>
      <c r="H123" s="7" t="s">
        <v>2</v>
      </c>
      <c r="I123" s="7" t="s">
        <v>2</v>
      </c>
      <c r="J123" s="7" t="s">
        <v>2772</v>
      </c>
    </row>
    <row r="124" spans="1:10" x14ac:dyDescent="0.25" outlineLevel="4" collapsed="1">
      <c r="A124" s="7" t="s">
        <v>15</v>
      </c>
      <c r="B124" s="7" t="s">
        <v>64</v>
      </c>
      <c r="C124" s="7" t="s">
        <v>2</v>
      </c>
      <c r="D124" s="7"/>
      <c r="E124" s="7" t="s">
        <v>2773</v>
      </c>
      <c r="F124" s="7" t="s">
        <v>19</v>
      </c>
      <c r="G124" s="7">
        <v>1</v>
      </c>
      <c r="H124" s="7" t="s">
        <v>2</v>
      </c>
      <c r="I124" s="7" t="s">
        <v>2</v>
      </c>
      <c r="J124" s="7" t="s">
        <v>2774</v>
      </c>
    </row>
    <row r="125" spans="1:10" x14ac:dyDescent="0.25" outlineLevel="2" collapsed="1">
      <c r="A125" s="8" t="s">
        <v>19</v>
      </c>
      <c r="B125" s="9" t="s">
        <v>2400</v>
      </c>
      <c r="C125" s="8" t="s">
        <v>2</v>
      </c>
      <c r="D125" s="8">
        <f>EXACT(G112,"Indirect method (For vehicles)")</f>
      </c>
      <c r="E125" s="8" t="s">
        <v>2401</v>
      </c>
      <c r="F125" s="8" t="s">
        <v>15</v>
      </c>
      <c r="G125" s="8" t="s">
        <v>2</v>
      </c>
      <c r="H125" s="8" t="s">
        <v>2</v>
      </c>
      <c r="I125" s="8" t="s">
        <v>2</v>
      </c>
      <c r="J125" s="8" t="s">
        <v>2402</v>
      </c>
    </row>
    <row r="126" spans="1:10" x14ac:dyDescent="0.25" outlineLevel="3" collapsed="1">
      <c r="A126" s="7" t="s">
        <v>15</v>
      </c>
      <c r="B126" s="7" t="s">
        <v>16</v>
      </c>
      <c r="C126" s="10" t="s">
        <v>2403</v>
      </c>
      <c r="D126" s="7"/>
      <c r="E126" s="7" t="s">
        <v>2404</v>
      </c>
      <c r="F126" s="7" t="s">
        <v>19</v>
      </c>
      <c r="G126" s="7" t="s">
        <v>2405</v>
      </c>
      <c r="H126" s="7" t="s">
        <v>2</v>
      </c>
      <c r="I126" s="7" t="s">
        <v>2</v>
      </c>
      <c r="J126" s="7" t="s">
        <v>2406</v>
      </c>
    </row>
    <row r="127" spans="1:10" x14ac:dyDescent="0.25" outlineLevel="3" collapsed="1">
      <c r="A127" s="8" t="s">
        <v>15</v>
      </c>
      <c r="B127" s="9" t="s">
        <v>2401</v>
      </c>
      <c r="C127" s="8" t="s">
        <v>2</v>
      </c>
      <c r="D127" s="8"/>
      <c r="E127" s="8" t="s">
        <v>2398</v>
      </c>
      <c r="F127" s="8" t="s">
        <v>15</v>
      </c>
      <c r="G127" s="8" t="s">
        <v>2</v>
      </c>
      <c r="H127" s="8" t="s">
        <v>2</v>
      </c>
      <c r="I127" s="8" t="s">
        <v>2</v>
      </c>
      <c r="J127" s="8" t="s">
        <v>2407</v>
      </c>
    </row>
    <row r="128" spans="1:10" x14ac:dyDescent="0.25" outlineLevel="4" collapsed="1">
      <c r="A128" s="7" t="s">
        <v>15</v>
      </c>
      <c r="B128" s="7" t="s">
        <v>64</v>
      </c>
      <c r="C128" s="7" t="s">
        <v>2</v>
      </c>
      <c r="D128" s="7"/>
      <c r="E128" s="7" t="s">
        <v>2782</v>
      </c>
      <c r="F128" s="7" t="s">
        <v>19</v>
      </c>
      <c r="G128" s="7">
        <v>1</v>
      </c>
      <c r="H128" s="7" t="s">
        <v>2</v>
      </c>
      <c r="I128" s="7" t="s">
        <v>2</v>
      </c>
      <c r="J128" s="7" t="s">
        <v>2783</v>
      </c>
    </row>
    <row r="129" spans="1:10" x14ac:dyDescent="0.25" outlineLevel="4" collapsed="1">
      <c r="A129" s="7" t="s">
        <v>15</v>
      </c>
      <c r="B129" s="7" t="s">
        <v>64</v>
      </c>
      <c r="C129" s="7" t="s">
        <v>2</v>
      </c>
      <c r="D129" s="7"/>
      <c r="E129" s="7" t="s">
        <v>2784</v>
      </c>
      <c r="F129" s="7" t="s">
        <v>19</v>
      </c>
      <c r="G129" s="7">
        <v>1</v>
      </c>
      <c r="H129" s="7" t="s">
        <v>2</v>
      </c>
      <c r="I129" s="7" t="s">
        <v>2</v>
      </c>
      <c r="J129" s="7" t="s">
        <v>2785</v>
      </c>
    </row>
    <row r="130" spans="1:10" x14ac:dyDescent="0.25" outlineLevel="4" collapsed="1">
      <c r="A130" s="7" t="s">
        <v>15</v>
      </c>
      <c r="B130" s="7" t="s">
        <v>64</v>
      </c>
      <c r="C130" s="7" t="s">
        <v>2</v>
      </c>
      <c r="D130" s="7"/>
      <c r="E130" s="7" t="s">
        <v>2786</v>
      </c>
      <c r="F130" s="7" t="s">
        <v>19</v>
      </c>
      <c r="G130" s="7">
        <v>1</v>
      </c>
      <c r="H130" s="7" t="s">
        <v>2</v>
      </c>
      <c r="I130" s="7" t="s">
        <v>2</v>
      </c>
      <c r="J130" s="7" t="s">
        <v>2787</v>
      </c>
    </row>
    <row r="131" spans="1:10" x14ac:dyDescent="0.25" outlineLevel="4" collapsed="1">
      <c r="A131" s="7" t="s">
        <v>15</v>
      </c>
      <c r="B131" s="7" t="s">
        <v>64</v>
      </c>
      <c r="C131" s="7" t="s">
        <v>2</v>
      </c>
      <c r="D131" s="7"/>
      <c r="E131" s="7" t="s">
        <v>2788</v>
      </c>
      <c r="F131" s="7" t="s">
        <v>19</v>
      </c>
      <c r="G131" s="7">
        <v>1</v>
      </c>
      <c r="H131" s="7" t="s">
        <v>2</v>
      </c>
      <c r="I131" s="7" t="s">
        <v>2</v>
      </c>
      <c r="J131" s="7" t="s">
        <v>2789</v>
      </c>
    </row>
    <row r="132" spans="1:10" x14ac:dyDescent="0.25" outlineLevel="4" collapsed="1">
      <c r="A132" s="7" t="s">
        <v>15</v>
      </c>
      <c r="B132" s="7" t="s">
        <v>64</v>
      </c>
      <c r="C132" s="7" t="s">
        <v>2</v>
      </c>
      <c r="D132" s="7"/>
      <c r="E132" s="7" t="s">
        <v>2771</v>
      </c>
      <c r="F132" s="7" t="s">
        <v>19</v>
      </c>
      <c r="G132" s="7">
        <v>1</v>
      </c>
      <c r="H132" s="7" t="s">
        <v>2</v>
      </c>
      <c r="I132" s="7" t="s">
        <v>2</v>
      </c>
      <c r="J132" s="7" t="s">
        <v>2772</v>
      </c>
    </row>
    <row r="133" spans="1:10" x14ac:dyDescent="0.25" outlineLevel="4" collapsed="1">
      <c r="A133" s="7" t="s">
        <v>15</v>
      </c>
      <c r="B133" s="7" t="s">
        <v>64</v>
      </c>
      <c r="C133" s="7" t="s">
        <v>2</v>
      </c>
      <c r="D133" s="7"/>
      <c r="E133" s="7" t="s">
        <v>2773</v>
      </c>
      <c r="F133" s="7" t="s">
        <v>19</v>
      </c>
      <c r="G133" s="7">
        <v>1</v>
      </c>
      <c r="H133" s="7" t="s">
        <v>2</v>
      </c>
      <c r="I133" s="7" t="s">
        <v>2</v>
      </c>
      <c r="J133" s="7" t="s">
        <v>2774</v>
      </c>
    </row>
    <row r="134" spans="1:10" x14ac:dyDescent="0.25" outlineLevel="2" collapsed="1">
      <c r="A134" s="7" t="s">
        <v>15</v>
      </c>
      <c r="B134" s="7" t="s">
        <v>64</v>
      </c>
      <c r="C134" s="7" t="s">
        <v>2</v>
      </c>
      <c r="D134" s="7"/>
      <c r="E134" s="7" t="s">
        <v>2408</v>
      </c>
      <c r="F134" s="7" t="s">
        <v>19</v>
      </c>
      <c r="G134" s="7">
        <v>1</v>
      </c>
      <c r="H134" s="7" t="s">
        <v>2</v>
      </c>
      <c r="I134" s="7" t="s">
        <v>2</v>
      </c>
      <c r="J134" s="7" t="s">
        <v>2409</v>
      </c>
    </row>
    <row r="135" spans="1:10" x14ac:dyDescent="0.25" outlineLevel="1" collapsed="1">
      <c r="A135" s="8" t="s">
        <v>15</v>
      </c>
      <c r="B135" s="9" t="s">
        <v>2410</v>
      </c>
      <c r="C135" s="8" t="s">
        <v>2</v>
      </c>
      <c r="D135" s="8"/>
      <c r="E135" s="8" t="s">
        <v>2411</v>
      </c>
      <c r="F135" s="8" t="s">
        <v>19</v>
      </c>
      <c r="G135" s="8" t="s">
        <v>2</v>
      </c>
      <c r="H135" s="8" t="s">
        <v>2</v>
      </c>
      <c r="I135" s="8" t="s">
        <v>2</v>
      </c>
      <c r="J135" s="8" t="s">
        <v>2412</v>
      </c>
    </row>
    <row r="136" spans="1:10" x14ac:dyDescent="0.25" outlineLevel="2" collapsed="1">
      <c r="A136" s="7" t="s">
        <v>15</v>
      </c>
      <c r="B136" s="7" t="s">
        <v>16</v>
      </c>
      <c r="C136" s="10" t="s">
        <v>2413</v>
      </c>
      <c r="D136" s="7"/>
      <c r="E136" s="7" t="s">
        <v>2414</v>
      </c>
      <c r="F136" s="7" t="s">
        <v>19</v>
      </c>
      <c r="G136" s="7" t="s">
        <v>2415</v>
      </c>
      <c r="H136" s="7" t="s">
        <v>2</v>
      </c>
      <c r="I136" s="7" t="s">
        <v>2</v>
      </c>
      <c r="J136" s="7" t="s">
        <v>2414</v>
      </c>
    </row>
    <row r="137" spans="1:10" x14ac:dyDescent="0.25" outlineLevel="2" collapsed="1">
      <c r="A137" s="7" t="s">
        <v>15</v>
      </c>
      <c r="B137" s="7" t="s">
        <v>16</v>
      </c>
      <c r="C137" s="10" t="s">
        <v>2416</v>
      </c>
      <c r="D137" s="7"/>
      <c r="E137" s="7" t="s">
        <v>2417</v>
      </c>
      <c r="F137" s="7" t="s">
        <v>19</v>
      </c>
      <c r="G137" s="7" t="s">
        <v>2418</v>
      </c>
      <c r="H137" s="7" t="s">
        <v>2</v>
      </c>
      <c r="I137" s="7" t="s">
        <v>2</v>
      </c>
      <c r="J137" s="7" t="s">
        <v>2419</v>
      </c>
    </row>
    <row r="138" spans="1:10" x14ac:dyDescent="0.25" outlineLevel="2" collapsed="1">
      <c r="A138" s="7" t="s">
        <v>15</v>
      </c>
      <c r="B138" s="7" t="s">
        <v>64</v>
      </c>
      <c r="C138" s="7" t="s">
        <v>2</v>
      </c>
      <c r="D138" s="7"/>
      <c r="E138" s="7" t="s">
        <v>2420</v>
      </c>
      <c r="F138" s="7" t="s">
        <v>19</v>
      </c>
      <c r="G138" s="7">
        <v>100</v>
      </c>
      <c r="H138" s="7" t="s">
        <v>2</v>
      </c>
      <c r="I138" s="7" t="s">
        <v>2</v>
      </c>
      <c r="J138" s="7" t="s">
        <v>2421</v>
      </c>
    </row>
    <row r="139" spans="1:10" x14ac:dyDescent="0.25" outlineLevel="2" collapsed="1">
      <c r="A139" s="7" t="s">
        <v>15</v>
      </c>
      <c r="B139" s="7" t="s">
        <v>64</v>
      </c>
      <c r="C139" s="7" t="s">
        <v>2</v>
      </c>
      <c r="D139" s="7"/>
      <c r="E139" s="7" t="s">
        <v>2422</v>
      </c>
      <c r="F139" s="7" t="s">
        <v>19</v>
      </c>
      <c r="G139" s="7">
        <v>1</v>
      </c>
      <c r="H139" s="7" t="s">
        <v>2</v>
      </c>
      <c r="I139" s="7" t="s">
        <v>2</v>
      </c>
      <c r="J139" s="7" t="s">
        <v>2423</v>
      </c>
    </row>
    <row r="140" spans="1:10" x14ac:dyDescent="0.25" outlineLevel="2" collapsed="1">
      <c r="A140" s="7" t="s">
        <v>15</v>
      </c>
      <c r="B140" s="7" t="s">
        <v>295</v>
      </c>
      <c r="C140" s="7" t="s">
        <v>2</v>
      </c>
      <c r="D140" s="7"/>
      <c r="E140" s="7" t="s">
        <v>1882</v>
      </c>
      <c r="F140" s="7" t="s">
        <v>19</v>
      </c>
      <c r="G140" s="7" t="b">
        <v>1</v>
      </c>
      <c r="H140" s="7" t="s">
        <v>2</v>
      </c>
      <c r="I140" s="7" t="s">
        <v>2</v>
      </c>
      <c r="J140" s="7" t="s">
        <v>2424</v>
      </c>
    </row>
    <row r="141" spans="1:10" x14ac:dyDescent="0.25" outlineLevel="2" collapsed="1">
      <c r="A141" s="7" t="s">
        <v>19</v>
      </c>
      <c r="B141" s="7" t="s">
        <v>64</v>
      </c>
      <c r="C141" s="7" t="s">
        <v>2</v>
      </c>
      <c r="D141" s="7">
        <f>EXACT(G140,true)</f>
      </c>
      <c r="E141" s="7" t="s">
        <v>2425</v>
      </c>
      <c r="F141" s="7" t="s">
        <v>19</v>
      </c>
      <c r="G141" s="7">
        <v>1</v>
      </c>
      <c r="H141" s="7" t="s">
        <v>2</v>
      </c>
      <c r="I141" s="7" t="s">
        <v>2</v>
      </c>
      <c r="J141" s="7" t="s">
        <v>2426</v>
      </c>
    </row>
    <row r="142" spans="1:10" x14ac:dyDescent="0.25" outlineLevel="2" collapsed="1">
      <c r="A142" s="7" t="s">
        <v>19</v>
      </c>
      <c r="B142" s="7" t="s">
        <v>64</v>
      </c>
      <c r="C142" s="7" t="s">
        <v>2</v>
      </c>
      <c r="D142" s="7">
        <f>EXACT(G140,true)</f>
      </c>
      <c r="E142" s="7" t="s">
        <v>2427</v>
      </c>
      <c r="F142" s="7" t="s">
        <v>19</v>
      </c>
      <c r="G142" s="7">
        <v>1</v>
      </c>
      <c r="H142" s="7" t="s">
        <v>2</v>
      </c>
      <c r="I142" s="7" t="s">
        <v>2</v>
      </c>
      <c r="J142" s="7" t="s">
        <v>2428</v>
      </c>
    </row>
    <row r="143" spans="1:10" x14ac:dyDescent="0.25" outlineLevel="2" collapsed="1">
      <c r="A143" s="7" t="s">
        <v>19</v>
      </c>
      <c r="B143" s="7" t="s">
        <v>16</v>
      </c>
      <c r="C143" s="10" t="s">
        <v>2429</v>
      </c>
      <c r="D143" s="7">
        <f>EXACT(G140,true)</f>
      </c>
      <c r="E143" s="7" t="s">
        <v>942</v>
      </c>
      <c r="F143" s="7" t="s">
        <v>19</v>
      </c>
      <c r="G143" s="7" t="s">
        <v>2430</v>
      </c>
      <c r="H143" s="7" t="s">
        <v>2</v>
      </c>
      <c r="I143" s="7" t="s">
        <v>2</v>
      </c>
      <c r="J143" s="7" t="s">
        <v>2431</v>
      </c>
    </row>
    <row r="144" spans="1:10" x14ac:dyDescent="0.25" outlineLevel="2" collapsed="1">
      <c r="A144" s="7" t="s">
        <v>19</v>
      </c>
      <c r="B144" s="7" t="s">
        <v>295</v>
      </c>
      <c r="C144" s="7" t="s">
        <v>2</v>
      </c>
      <c r="D144" s="7">
        <f>EXACT(G140,true)</f>
      </c>
      <c r="E144" s="7" t="s">
        <v>2432</v>
      </c>
      <c r="F144" s="7" t="s">
        <v>19</v>
      </c>
      <c r="G144" s="7" t="b">
        <v>1</v>
      </c>
      <c r="H144" s="7" t="s">
        <v>2</v>
      </c>
      <c r="I144" s="7" t="s">
        <v>2</v>
      </c>
      <c r="J144" s="7" t="s">
        <v>2433</v>
      </c>
    </row>
    <row r="145" spans="1:10" x14ac:dyDescent="0.25" outlineLevel="2" collapsed="1">
      <c r="A145" s="7" t="s">
        <v>19</v>
      </c>
      <c r="B145" s="7" t="s">
        <v>295</v>
      </c>
      <c r="C145" s="7" t="s">
        <v>2</v>
      </c>
      <c r="D145" s="7">
        <f>EXACT(G140,true)</f>
      </c>
      <c r="E145" s="7" t="s">
        <v>2434</v>
      </c>
      <c r="F145" s="7" t="s">
        <v>19</v>
      </c>
      <c r="G145" s="7" t="b">
        <v>1</v>
      </c>
      <c r="H145" s="7" t="s">
        <v>2</v>
      </c>
      <c r="I145" s="7" t="s">
        <v>2</v>
      </c>
      <c r="J145" s="7" t="s">
        <v>2435</v>
      </c>
    </row>
    <row r="146" spans="1:10" x14ac:dyDescent="0.25" outlineLevel="2" collapsed="1">
      <c r="A146" s="7" t="s">
        <v>19</v>
      </c>
      <c r="B146" s="7" t="s">
        <v>64</v>
      </c>
      <c r="C146" s="7" t="s">
        <v>2</v>
      </c>
      <c r="D146" s="7">
        <f>EXACT(G140,true)</f>
      </c>
      <c r="E146" s="7" t="s">
        <v>2436</v>
      </c>
      <c r="F146" s="7" t="s">
        <v>19</v>
      </c>
      <c r="G146" s="7">
        <v>1</v>
      </c>
      <c r="H146" s="7" t="s">
        <v>2</v>
      </c>
      <c r="I146" s="7" t="s">
        <v>2</v>
      </c>
      <c r="J146" s="7" t="s">
        <v>2437</v>
      </c>
    </row>
    <row r="147" spans="1:10" x14ac:dyDescent="0.25" outlineLevel="2" collapsed="1">
      <c r="A147" s="7" t="s">
        <v>19</v>
      </c>
      <c r="B147" s="7" t="s">
        <v>64</v>
      </c>
      <c r="C147" s="7" t="s">
        <v>2</v>
      </c>
      <c r="D147" s="7">
        <f>EXACT(G140,true)</f>
      </c>
      <c r="E147" s="7" t="s">
        <v>2438</v>
      </c>
      <c r="F147" s="7" t="s">
        <v>19</v>
      </c>
      <c r="G147" s="7">
        <v>1</v>
      </c>
      <c r="H147" s="7" t="s">
        <v>2</v>
      </c>
      <c r="I147" s="7" t="s">
        <v>2</v>
      </c>
      <c r="J147" s="7" t="s">
        <v>2439</v>
      </c>
    </row>
    <row r="148" spans="1:10" x14ac:dyDescent="0.25" outlineLevel="2" collapsed="1">
      <c r="A148" s="7" t="s">
        <v>19</v>
      </c>
      <c r="B148" s="7" t="s">
        <v>64</v>
      </c>
      <c r="C148" s="7" t="s">
        <v>2</v>
      </c>
      <c r="D148" s="7">
        <f>EXACT(G140,true)</f>
      </c>
      <c r="E148" s="7" t="s">
        <v>2440</v>
      </c>
      <c r="F148" s="7" t="s">
        <v>19</v>
      </c>
      <c r="G148" s="7">
        <v>1</v>
      </c>
      <c r="H148" s="7" t="s">
        <v>2</v>
      </c>
      <c r="I148" s="7" t="s">
        <v>2</v>
      </c>
      <c r="J148" s="7" t="s">
        <v>2441</v>
      </c>
    </row>
    <row r="149" spans="1:10" x14ac:dyDescent="0.25" outlineLevel="2" collapsed="1">
      <c r="A149" s="7" t="s">
        <v>19</v>
      </c>
      <c r="B149" s="7" t="s">
        <v>64</v>
      </c>
      <c r="C149" s="7" t="s">
        <v>2</v>
      </c>
      <c r="D149" s="7">
        <f>EXACT(G140,true)</f>
      </c>
      <c r="E149" s="7" t="s">
        <v>2442</v>
      </c>
      <c r="F149" s="7" t="s">
        <v>19</v>
      </c>
      <c r="G149" s="7">
        <v>1</v>
      </c>
      <c r="H149" s="7" t="s">
        <v>2</v>
      </c>
      <c r="I149" s="7" t="s">
        <v>2</v>
      </c>
      <c r="J149" s="7" t="s">
        <v>2443</v>
      </c>
    </row>
    <row r="150" spans="1:10" x14ac:dyDescent="0.25" outlineLevel="2" collapsed="1">
      <c r="A150" s="7" t="s">
        <v>15</v>
      </c>
      <c r="B150" s="7" t="s">
        <v>16</v>
      </c>
      <c r="C150" s="10" t="s">
        <v>2444</v>
      </c>
      <c r="D150" s="7"/>
      <c r="E150" s="7" t="s">
        <v>768</v>
      </c>
      <c r="F150" s="7" t="s">
        <v>19</v>
      </c>
      <c r="G150" s="7" t="s">
        <v>1873</v>
      </c>
      <c r="H150" s="7" t="s">
        <v>2</v>
      </c>
      <c r="I150" s="7" t="s">
        <v>2</v>
      </c>
      <c r="J150" s="7" t="s">
        <v>2445</v>
      </c>
    </row>
    <row r="151" spans="1:10" x14ac:dyDescent="0.25" outlineLevel="2" collapsed="1">
      <c r="A151" s="7" t="s">
        <v>19</v>
      </c>
      <c r="B151" s="7" t="s">
        <v>64</v>
      </c>
      <c r="C151" s="7" t="s">
        <v>2</v>
      </c>
      <c r="D151" s="7">
        <f>EXACT(G150,"Proxies")</f>
      </c>
      <c r="E151" s="7" t="s">
        <v>2446</v>
      </c>
      <c r="F151" s="7" t="s">
        <v>19</v>
      </c>
      <c r="G151" s="7">
        <v>1</v>
      </c>
      <c r="H151" s="7" t="s">
        <v>2</v>
      </c>
      <c r="I151" s="7" t="s">
        <v>2</v>
      </c>
      <c r="J151" s="7" t="s">
        <v>2447</v>
      </c>
    </row>
    <row r="152" spans="1:10" x14ac:dyDescent="0.25" outlineLevel="2" collapsed="1">
      <c r="A152" s="7" t="s">
        <v>15</v>
      </c>
      <c r="B152" s="7" t="s">
        <v>295</v>
      </c>
      <c r="C152" s="7" t="s">
        <v>2</v>
      </c>
      <c r="D152" s="7"/>
      <c r="E152" s="7" t="s">
        <v>1753</v>
      </c>
      <c r="F152" s="7" t="s">
        <v>19</v>
      </c>
      <c r="G152" s="7" t="b">
        <v>1</v>
      </c>
      <c r="H152" s="7" t="s">
        <v>2</v>
      </c>
      <c r="I152" s="7" t="s">
        <v>2</v>
      </c>
      <c r="J152" s="7" t="s">
        <v>2448</v>
      </c>
    </row>
    <row r="153" spans="1:10" x14ac:dyDescent="0.25" outlineLevel="2" collapsed="1">
      <c r="A153" s="7" t="s">
        <v>19</v>
      </c>
      <c r="B153" s="7" t="s">
        <v>64</v>
      </c>
      <c r="C153" s="7" t="s">
        <v>2</v>
      </c>
      <c r="D153" s="7">
        <f>EXACT(G152,true)</f>
      </c>
      <c r="E153" s="7" t="s">
        <v>878</v>
      </c>
      <c r="F153" s="7" t="s">
        <v>19</v>
      </c>
      <c r="G153" s="7">
        <v>1</v>
      </c>
      <c r="H153" s="7" t="s">
        <v>2</v>
      </c>
      <c r="I153" s="7" t="s">
        <v>2</v>
      </c>
      <c r="J153" s="7" t="s">
        <v>2449</v>
      </c>
    </row>
    <row r="154" spans="1:10" x14ac:dyDescent="0.25" outlineLevel="2" collapsed="1">
      <c r="A154" s="7" t="s">
        <v>19</v>
      </c>
      <c r="B154" s="7" t="s">
        <v>64</v>
      </c>
      <c r="C154" s="7" t="s">
        <v>2</v>
      </c>
      <c r="D154" s="7">
        <f>EXACT(G152,true)</f>
      </c>
      <c r="E154" s="7" t="s">
        <v>887</v>
      </c>
      <c r="F154" s="7" t="s">
        <v>19</v>
      </c>
      <c r="G154" s="7">
        <v>1</v>
      </c>
      <c r="H154" s="7" t="s">
        <v>2</v>
      </c>
      <c r="I154" s="7" t="s">
        <v>2</v>
      </c>
      <c r="J154" s="7" t="s">
        <v>2450</v>
      </c>
    </row>
    <row r="155" spans="1:10" x14ac:dyDescent="0.25" outlineLevel="2" collapsed="1">
      <c r="A155" s="7" t="s">
        <v>19</v>
      </c>
      <c r="B155" s="7" t="s">
        <v>64</v>
      </c>
      <c r="C155" s="7" t="s">
        <v>2</v>
      </c>
      <c r="D155" s="7">
        <f>EXACT(G152,true)</f>
      </c>
      <c r="E155" s="7" t="s">
        <v>888</v>
      </c>
      <c r="F155" s="7" t="s">
        <v>19</v>
      </c>
      <c r="G155" s="7">
        <v>1</v>
      </c>
      <c r="H155" s="7" t="s">
        <v>2</v>
      </c>
      <c r="I155" s="7" t="s">
        <v>2</v>
      </c>
      <c r="J155" s="7" t="s">
        <v>2451</v>
      </c>
    </row>
    <row r="156" spans="1:10" x14ac:dyDescent="0.25" outlineLevel="2" collapsed="1">
      <c r="A156" s="7" t="s">
        <v>19</v>
      </c>
      <c r="B156" s="7" t="s">
        <v>64</v>
      </c>
      <c r="C156" s="7" t="s">
        <v>2</v>
      </c>
      <c r="D156" s="7">
        <f>EXACT(G152,true)</f>
      </c>
      <c r="E156" s="7" t="s">
        <v>889</v>
      </c>
      <c r="F156" s="7" t="s">
        <v>19</v>
      </c>
      <c r="G156" s="7">
        <v>1</v>
      </c>
      <c r="H156" s="7" t="s">
        <v>2</v>
      </c>
      <c r="I156" s="7" t="s">
        <v>2</v>
      </c>
      <c r="J156" s="7" t="s">
        <v>2452</v>
      </c>
    </row>
    <row r="157" spans="1:10" x14ac:dyDescent="0.25" outlineLevel="2" collapsed="1">
      <c r="A157" s="7" t="s">
        <v>19</v>
      </c>
      <c r="B157" s="7" t="s">
        <v>64</v>
      </c>
      <c r="C157" s="7" t="s">
        <v>2</v>
      </c>
      <c r="D157" s="7">
        <f>EXACT(G152,true)</f>
      </c>
      <c r="E157" s="7" t="s">
        <v>2453</v>
      </c>
      <c r="F157" s="7" t="s">
        <v>19</v>
      </c>
      <c r="G157" s="7">
        <v>1</v>
      </c>
      <c r="H157" s="7" t="s">
        <v>2</v>
      </c>
      <c r="I157" s="7" t="s">
        <v>2</v>
      </c>
      <c r="J157" s="7" t="s">
        <v>2454</v>
      </c>
    </row>
    <row r="158" spans="1:10" x14ac:dyDescent="0.25" outlineLevel="2" collapsed="1">
      <c r="A158" s="7" t="s">
        <v>15</v>
      </c>
      <c r="B158" s="7" t="s">
        <v>64</v>
      </c>
      <c r="C158" s="7" t="s">
        <v>2</v>
      </c>
      <c r="D158" s="7"/>
      <c r="E158" s="7" t="s">
        <v>849</v>
      </c>
      <c r="F158" s="7" t="s">
        <v>19</v>
      </c>
      <c r="G158" s="7">
        <v>1</v>
      </c>
      <c r="H158" s="7" t="s">
        <v>2</v>
      </c>
      <c r="I158" s="7" t="s">
        <v>2</v>
      </c>
      <c r="J158" s="7" t="s">
        <v>849</v>
      </c>
    </row>
    <row r="159" spans="1:10" x14ac:dyDescent="0.25" outlineLevel="1" collapsed="1">
      <c r="A159" s="8" t="s">
        <v>15</v>
      </c>
      <c r="B159" s="9" t="s">
        <v>2455</v>
      </c>
      <c r="C159" s="8" t="s">
        <v>2</v>
      </c>
      <c r="D159" s="8"/>
      <c r="E159" s="8" t="s">
        <v>2456</v>
      </c>
      <c r="F159" s="8" t="s">
        <v>19</v>
      </c>
      <c r="G159" s="8" t="s">
        <v>2</v>
      </c>
      <c r="H159" s="8" t="s">
        <v>2</v>
      </c>
      <c r="I159" s="8" t="s">
        <v>2</v>
      </c>
      <c r="J159" s="8" t="s">
        <v>2457</v>
      </c>
    </row>
    <row r="160" spans="1:10" x14ac:dyDescent="0.25" outlineLevel="2" collapsed="1">
      <c r="A160" s="7" t="s">
        <v>15</v>
      </c>
      <c r="B160" s="7" t="s">
        <v>64</v>
      </c>
      <c r="C160" s="7" t="s">
        <v>2</v>
      </c>
      <c r="D160" s="7"/>
      <c r="E160" s="7" t="s">
        <v>2458</v>
      </c>
      <c r="F160" s="7" t="s">
        <v>19</v>
      </c>
      <c r="G160" s="7">
        <v>1</v>
      </c>
      <c r="H160" s="7" t="s">
        <v>2</v>
      </c>
      <c r="I160" s="7" t="s">
        <v>2</v>
      </c>
      <c r="J160" s="7" t="s">
        <v>2459</v>
      </c>
    </row>
    <row r="161" spans="1:10" x14ac:dyDescent="0.25" outlineLevel="2" collapsed="1">
      <c r="A161" s="7" t="s">
        <v>15</v>
      </c>
      <c r="B161" s="7" t="s">
        <v>64</v>
      </c>
      <c r="C161" s="7" t="s">
        <v>2</v>
      </c>
      <c r="D161" s="7"/>
      <c r="E161" s="7" t="s">
        <v>2460</v>
      </c>
      <c r="F161" s="7" t="s">
        <v>19</v>
      </c>
      <c r="G161" s="7">
        <v>1</v>
      </c>
      <c r="H161" s="7" t="s">
        <v>2</v>
      </c>
      <c r="I161" s="7" t="s">
        <v>2</v>
      </c>
      <c r="J161" s="7" t="s">
        <v>2461</v>
      </c>
    </row>
    <row r="162" spans="1:10" x14ac:dyDescent="0.25" outlineLevel="2" collapsed="1">
      <c r="A162" s="7" t="s">
        <v>15</v>
      </c>
      <c r="B162" s="7" t="s">
        <v>64</v>
      </c>
      <c r="C162" s="7" t="s">
        <v>2</v>
      </c>
      <c r="D162" s="7"/>
      <c r="E162" s="7" t="s">
        <v>2462</v>
      </c>
      <c r="F162" s="7" t="s">
        <v>19</v>
      </c>
      <c r="G162" s="7">
        <v>1</v>
      </c>
      <c r="H162" s="7" t="s">
        <v>2</v>
      </c>
      <c r="I162" s="7" t="s">
        <v>2</v>
      </c>
      <c r="J162" s="7" t="s">
        <v>2463</v>
      </c>
    </row>
    <row r="163" spans="1:10" x14ac:dyDescent="0.25" outlineLevel="2" collapsed="1">
      <c r="A163" s="7" t="s">
        <v>15</v>
      </c>
      <c r="B163" s="7" t="s">
        <v>64</v>
      </c>
      <c r="C163" s="7" t="s">
        <v>2</v>
      </c>
      <c r="D163" s="7"/>
      <c r="E163" s="7" t="s">
        <v>2464</v>
      </c>
      <c r="F163" s="7" t="s">
        <v>19</v>
      </c>
      <c r="G163" s="7">
        <v>1</v>
      </c>
      <c r="H163" s="7" t="s">
        <v>2</v>
      </c>
      <c r="I163" s="7" t="s">
        <v>2</v>
      </c>
      <c r="J163" s="7" t="s">
        <v>2465</v>
      </c>
    </row>
    <row r="164" spans="1:10" x14ac:dyDescent="0.25" outlineLevel="2" collapsed="1">
      <c r="A164" s="7" t="s">
        <v>15</v>
      </c>
      <c r="B164" s="7" t="s">
        <v>64</v>
      </c>
      <c r="C164" s="7" t="s">
        <v>2</v>
      </c>
      <c r="D164" s="7"/>
      <c r="E164" s="7" t="s">
        <v>2466</v>
      </c>
      <c r="F164" s="7" t="s">
        <v>19</v>
      </c>
      <c r="G164" s="7">
        <v>1</v>
      </c>
      <c r="H164" s="7" t="s">
        <v>2</v>
      </c>
      <c r="I164" s="7" t="s">
        <v>2</v>
      </c>
      <c r="J164" s="7" t="s">
        <v>2467</v>
      </c>
    </row>
    <row r="165" spans="1:10" x14ac:dyDescent="0.25" outlineLevel="2" collapsed="1">
      <c r="A165" s="7" t="s">
        <v>15</v>
      </c>
      <c r="B165" s="7" t="s">
        <v>64</v>
      </c>
      <c r="C165" s="7" t="s">
        <v>2</v>
      </c>
      <c r="D165" s="7"/>
      <c r="E165" s="7" t="s">
        <v>2468</v>
      </c>
      <c r="F165" s="7" t="s">
        <v>19</v>
      </c>
      <c r="G165" s="7">
        <v>1</v>
      </c>
      <c r="H165" s="7" t="s">
        <v>2</v>
      </c>
      <c r="I165" s="7" t="s">
        <v>2</v>
      </c>
      <c r="J165" s="7" t="s">
        <v>2469</v>
      </c>
    </row>
    <row r="166" spans="1:10" x14ac:dyDescent="0.25" outlineLevel="2" collapsed="1">
      <c r="A166" s="7" t="s">
        <v>15</v>
      </c>
      <c r="B166" s="7" t="s">
        <v>64</v>
      </c>
      <c r="C166" s="7" t="s">
        <v>2</v>
      </c>
      <c r="D166" s="7"/>
      <c r="E166" s="7" t="s">
        <v>2470</v>
      </c>
      <c r="F166" s="7" t="s">
        <v>19</v>
      </c>
      <c r="G166" s="7">
        <v>1</v>
      </c>
      <c r="H166" s="7" t="s">
        <v>2</v>
      </c>
      <c r="I166" s="7" t="s">
        <v>2</v>
      </c>
      <c r="J166" s="7" t="s">
        <v>2471</v>
      </c>
    </row>
    <row r="167" spans="1:10" x14ac:dyDescent="0.25" outlineLevel="2" collapsed="1">
      <c r="A167" s="7" t="s">
        <v>15</v>
      </c>
      <c r="B167" s="7" t="s">
        <v>64</v>
      </c>
      <c r="C167" s="7" t="s">
        <v>2</v>
      </c>
      <c r="D167" s="7"/>
      <c r="E167" s="7" t="s">
        <v>2472</v>
      </c>
      <c r="F167" s="7" t="s">
        <v>19</v>
      </c>
      <c r="G167" s="7">
        <v>1</v>
      </c>
      <c r="H167" s="7" t="s">
        <v>2</v>
      </c>
      <c r="I167" s="7" t="s">
        <v>2</v>
      </c>
      <c r="J167" s="7" t="s">
        <v>2473</v>
      </c>
    </row>
    <row r="168" spans="1:10" x14ac:dyDescent="0.25" outlineLevel="2" collapsed="1">
      <c r="A168" s="7" t="s">
        <v>15</v>
      </c>
      <c r="B168" s="7" t="s">
        <v>64</v>
      </c>
      <c r="C168" s="7" t="s">
        <v>2</v>
      </c>
      <c r="D168" s="7"/>
      <c r="E168" s="7" t="s">
        <v>2474</v>
      </c>
      <c r="F168" s="7" t="s">
        <v>19</v>
      </c>
      <c r="G168" s="7">
        <v>1</v>
      </c>
      <c r="H168" s="7" t="s">
        <v>2</v>
      </c>
      <c r="I168" s="7" t="s">
        <v>2</v>
      </c>
      <c r="J168" s="7" t="s">
        <v>2475</v>
      </c>
    </row>
    <row r="169" spans="1:10" x14ac:dyDescent="0.25" outlineLevel="2" collapsed="1">
      <c r="A169" s="7" t="s">
        <v>15</v>
      </c>
      <c r="B169" s="7" t="s">
        <v>64</v>
      </c>
      <c r="C169" s="7" t="s">
        <v>2</v>
      </c>
      <c r="D169" s="7"/>
      <c r="E169" s="7" t="s">
        <v>2476</v>
      </c>
      <c r="F169" s="7" t="s">
        <v>19</v>
      </c>
      <c r="G169" s="7">
        <v>1</v>
      </c>
      <c r="H169" s="7" t="s">
        <v>2</v>
      </c>
      <c r="I169" s="7" t="s">
        <v>2</v>
      </c>
      <c r="J169" s="7" t="s">
        <v>2477</v>
      </c>
    </row>
    <row r="170" spans="1:10" x14ac:dyDescent="0.25" outlineLevel="2" collapsed="1">
      <c r="A170" s="7" t="s">
        <v>15</v>
      </c>
      <c r="B170" s="7" t="s">
        <v>64</v>
      </c>
      <c r="C170" s="7" t="s">
        <v>2</v>
      </c>
      <c r="D170" s="7"/>
      <c r="E170" s="7" t="s">
        <v>2478</v>
      </c>
      <c r="F170" s="7" t="s">
        <v>19</v>
      </c>
      <c r="G170" s="7">
        <v>1</v>
      </c>
      <c r="H170" s="7" t="s">
        <v>2</v>
      </c>
      <c r="I170" s="7" t="s">
        <v>2</v>
      </c>
      <c r="J170" s="7" t="s">
        <v>2479</v>
      </c>
    </row>
    <row r="171" spans="1:10" x14ac:dyDescent="0.25" outlineLevel="2" collapsed="1">
      <c r="A171" s="7" t="s">
        <v>15</v>
      </c>
      <c r="B171" s="7" t="s">
        <v>64</v>
      </c>
      <c r="C171" s="7" t="s">
        <v>2</v>
      </c>
      <c r="D171" s="7"/>
      <c r="E171" s="7" t="s">
        <v>2480</v>
      </c>
      <c r="F171" s="7" t="s">
        <v>19</v>
      </c>
      <c r="G171" s="7">
        <v>1</v>
      </c>
      <c r="H171" s="7" t="s">
        <v>2</v>
      </c>
      <c r="I171" s="7" t="s">
        <v>2</v>
      </c>
      <c r="J171" s="7" t="s">
        <v>2481</v>
      </c>
    </row>
    <row r="172" spans="1:10" x14ac:dyDescent="0.25" outlineLevel="2" collapsed="1">
      <c r="A172" s="7" t="s">
        <v>15</v>
      </c>
      <c r="B172" s="7" t="s">
        <v>64</v>
      </c>
      <c r="C172" s="7" t="s">
        <v>2</v>
      </c>
      <c r="D172" s="7"/>
      <c r="E172" s="7" t="s">
        <v>2482</v>
      </c>
      <c r="F172" s="7" t="s">
        <v>19</v>
      </c>
      <c r="G172" s="7">
        <v>1</v>
      </c>
      <c r="H172" s="7" t="s">
        <v>2</v>
      </c>
      <c r="I172" s="7" t="s">
        <v>2</v>
      </c>
      <c r="J172" s="7" t="s">
        <v>2483</v>
      </c>
    </row>
    <row r="173" spans="1:10" x14ac:dyDescent="0.25" outlineLevel="2" collapsed="1">
      <c r="A173" s="7" t="s">
        <v>15</v>
      </c>
      <c r="B173" s="7" t="s">
        <v>64</v>
      </c>
      <c r="C173" s="7" t="s">
        <v>2</v>
      </c>
      <c r="D173" s="7"/>
      <c r="E173" s="7" t="s">
        <v>2484</v>
      </c>
      <c r="F173" s="7" t="s">
        <v>19</v>
      </c>
      <c r="G173" s="7">
        <v>1</v>
      </c>
      <c r="H173" s="7" t="s">
        <v>2</v>
      </c>
      <c r="I173" s="7" t="s">
        <v>2</v>
      </c>
      <c r="J173" s="7" t="s">
        <v>2485</v>
      </c>
    </row>
    <row r="174" spans="1:10" x14ac:dyDescent="0.25" outlineLevel="2" collapsed="1">
      <c r="A174" s="7" t="s">
        <v>15</v>
      </c>
      <c r="B174" s="7" t="s">
        <v>64</v>
      </c>
      <c r="C174" s="7" t="s">
        <v>2</v>
      </c>
      <c r="D174" s="7"/>
      <c r="E174" s="7" t="s">
        <v>2486</v>
      </c>
      <c r="F174" s="7" t="s">
        <v>19</v>
      </c>
      <c r="G174" s="7">
        <v>1</v>
      </c>
      <c r="H174" s="7" t="s">
        <v>2</v>
      </c>
      <c r="I174" s="7" t="s">
        <v>2</v>
      </c>
      <c r="J174" s="7" t="s">
        <v>2487</v>
      </c>
    </row>
    <row r="175" spans="1:10" x14ac:dyDescent="0.25" outlineLevel="2" collapsed="1">
      <c r="A175" s="7" t="s">
        <v>15</v>
      </c>
      <c r="B175" s="7" t="s">
        <v>64</v>
      </c>
      <c r="C175" s="7" t="s">
        <v>2</v>
      </c>
      <c r="D175" s="7"/>
      <c r="E175" s="7" t="s">
        <v>2488</v>
      </c>
      <c r="F175" s="7" t="s">
        <v>19</v>
      </c>
      <c r="G175" s="7">
        <v>1</v>
      </c>
      <c r="H175" s="7" t="s">
        <v>2</v>
      </c>
      <c r="I175" s="7" t="s">
        <v>2</v>
      </c>
      <c r="J175" s="7" t="s">
        <v>2489</v>
      </c>
    </row>
    <row r="176" spans="1:10" x14ac:dyDescent="0.25" outlineLevel="2" collapsed="1">
      <c r="A176" s="7" t="s">
        <v>15</v>
      </c>
      <c r="B176" s="7" t="s">
        <v>64</v>
      </c>
      <c r="C176" s="7" t="s">
        <v>2</v>
      </c>
      <c r="D176" s="7"/>
      <c r="E176" s="7" t="s">
        <v>2490</v>
      </c>
      <c r="F176" s="7" t="s">
        <v>19</v>
      </c>
      <c r="G176" s="7">
        <v>1</v>
      </c>
      <c r="H176" s="7" t="s">
        <v>2</v>
      </c>
      <c r="I176" s="7" t="s">
        <v>2</v>
      </c>
      <c r="J176" s="7" t="s">
        <v>2491</v>
      </c>
    </row>
    <row r="177" spans="1:10" x14ac:dyDescent="0.25" outlineLevel="2" collapsed="1">
      <c r="A177" s="7" t="s">
        <v>15</v>
      </c>
      <c r="B177" s="7" t="s">
        <v>64</v>
      </c>
      <c r="C177" s="7" t="s">
        <v>2</v>
      </c>
      <c r="D177" s="7"/>
      <c r="E177" s="7" t="s">
        <v>1021</v>
      </c>
      <c r="F177" s="7" t="s">
        <v>19</v>
      </c>
      <c r="G177" s="7">
        <v>2</v>
      </c>
      <c r="H177" s="7" t="s">
        <v>2</v>
      </c>
      <c r="I177" s="7" t="s">
        <v>2</v>
      </c>
      <c r="J177" s="7" t="s">
        <v>2492</v>
      </c>
    </row>
    <row r="178" spans="1:10" x14ac:dyDescent="0.25" outlineLevel="2" collapsed="1">
      <c r="A178" s="7" t="s">
        <v>15</v>
      </c>
      <c r="B178" s="7" t="s">
        <v>64</v>
      </c>
      <c r="C178" s="7" t="s">
        <v>2</v>
      </c>
      <c r="D178" s="7"/>
      <c r="E178" s="7" t="s">
        <v>964</v>
      </c>
      <c r="F178" s="7" t="s">
        <v>19</v>
      </c>
      <c r="G178" s="7">
        <v>3</v>
      </c>
      <c r="H178" s="7" t="s">
        <v>2</v>
      </c>
      <c r="I178" s="7" t="s">
        <v>2</v>
      </c>
      <c r="J178" s="7" t="s">
        <v>2493</v>
      </c>
    </row>
    <row r="179" spans="1:10" x14ac:dyDescent="0.25" outlineLevel="2" collapsed="1">
      <c r="A179" s="7" t="s">
        <v>15</v>
      </c>
      <c r="B179" s="7" t="s">
        <v>64</v>
      </c>
      <c r="C179" s="7" t="s">
        <v>2</v>
      </c>
      <c r="D179" s="7"/>
      <c r="E179" s="7" t="s">
        <v>998</v>
      </c>
      <c r="F179" s="7" t="s">
        <v>19</v>
      </c>
      <c r="G179" s="7">
        <v>4</v>
      </c>
      <c r="H179" s="7" t="s">
        <v>2</v>
      </c>
      <c r="I179" s="7" t="s">
        <v>2</v>
      </c>
      <c r="J179" s="7" t="s">
        <v>2494</v>
      </c>
    </row>
    <row r="180" spans="1:10" x14ac:dyDescent="0.25" outlineLevel="2" collapsed="1">
      <c r="A180" s="7" t="s">
        <v>15</v>
      </c>
      <c r="B180" s="7" t="s">
        <v>64</v>
      </c>
      <c r="C180" s="7" t="s">
        <v>2</v>
      </c>
      <c r="D180" s="7"/>
      <c r="E180" s="7" t="s">
        <v>947</v>
      </c>
      <c r="F180" s="7" t="s">
        <v>19</v>
      </c>
      <c r="G180" s="7">
        <v>5</v>
      </c>
      <c r="H180" s="7" t="s">
        <v>2</v>
      </c>
      <c r="I180" s="7" t="s">
        <v>2</v>
      </c>
      <c r="J180" s="7" t="s">
        <v>2495</v>
      </c>
    </row>
    <row r="181" spans="1:10" x14ac:dyDescent="0.25" outlineLevel="2" collapsed="1">
      <c r="A181" s="7" t="s">
        <v>15</v>
      </c>
      <c r="B181" s="7" t="s">
        <v>64</v>
      </c>
      <c r="C181" s="7" t="s">
        <v>2</v>
      </c>
      <c r="D181" s="7"/>
      <c r="E181" s="7" t="s">
        <v>970</v>
      </c>
      <c r="F181" s="7" t="s">
        <v>19</v>
      </c>
      <c r="G181" s="7">
        <v>6</v>
      </c>
      <c r="H181" s="7" t="s">
        <v>2</v>
      </c>
      <c r="I181" s="7" t="s">
        <v>2</v>
      </c>
      <c r="J181" s="7" t="s">
        <v>2496</v>
      </c>
    </row>
    <row r="182" spans="1:10" x14ac:dyDescent="0.25" outlineLevel="2" collapsed="1">
      <c r="A182" s="7" t="s">
        <v>15</v>
      </c>
      <c r="B182" s="7" t="s">
        <v>64</v>
      </c>
      <c r="C182" s="7" t="s">
        <v>2</v>
      </c>
      <c r="D182" s="7"/>
      <c r="E182" s="7" t="s">
        <v>993</v>
      </c>
      <c r="F182" s="7" t="s">
        <v>19</v>
      </c>
      <c r="G182" s="7">
        <v>7</v>
      </c>
      <c r="H182" s="7" t="s">
        <v>2</v>
      </c>
      <c r="I182" s="7" t="s">
        <v>2</v>
      </c>
      <c r="J182" s="7" t="s">
        <v>2497</v>
      </c>
    </row>
    <row r="183" spans="1:10" x14ac:dyDescent="0.25" outlineLevel="2" collapsed="1">
      <c r="A183" s="7" t="s">
        <v>15</v>
      </c>
      <c r="B183" s="7" t="s">
        <v>64</v>
      </c>
      <c r="C183" s="7" t="s">
        <v>2</v>
      </c>
      <c r="D183" s="7"/>
      <c r="E183" s="7" t="s">
        <v>2498</v>
      </c>
      <c r="F183" s="7" t="s">
        <v>19</v>
      </c>
      <c r="G183" s="7">
        <v>8</v>
      </c>
      <c r="H183" s="7" t="s">
        <v>2</v>
      </c>
      <c r="I183" s="7" t="s">
        <v>2</v>
      </c>
      <c r="J183" s="7" t="s">
        <v>2499</v>
      </c>
    </row>
    <row r="184" spans="1:10" x14ac:dyDescent="0.25" outlineLevel="2" collapsed="1">
      <c r="A184" s="7" t="s">
        <v>15</v>
      </c>
      <c r="B184" s="7" t="s">
        <v>64</v>
      </c>
      <c r="C184" s="7" t="s">
        <v>2</v>
      </c>
      <c r="D184" s="7"/>
      <c r="E184" s="7" t="s">
        <v>2500</v>
      </c>
      <c r="F184" s="7" t="s">
        <v>19</v>
      </c>
      <c r="G184" s="7">
        <v>3</v>
      </c>
      <c r="H184" s="7" t="s">
        <v>2</v>
      </c>
      <c r="I184" s="7" t="s">
        <v>2</v>
      </c>
      <c r="J184" s="7" t="s">
        <v>2501</v>
      </c>
    </row>
    <row r="185" spans="1:10" x14ac:dyDescent="0.25" outlineLevel="2" collapsed="1">
      <c r="A185" s="7" t="s">
        <v>19</v>
      </c>
      <c r="B185" s="7" t="s">
        <v>64</v>
      </c>
      <c r="C185" s="7" t="s">
        <v>2</v>
      </c>
      <c r="D185" s="7"/>
      <c r="E185" s="7" t="s">
        <v>1142</v>
      </c>
      <c r="F185" s="7" t="s">
        <v>19</v>
      </c>
      <c r="G185" s="7">
        <v>5</v>
      </c>
      <c r="H185" s="7" t="s">
        <v>2</v>
      </c>
      <c r="I185" s="7" t="s">
        <v>2</v>
      </c>
      <c r="J185" s="7" t="s">
        <v>2502</v>
      </c>
    </row>
    <row r="186" spans="1:10" x14ac:dyDescent="0.25" outlineLevel="2" collapsed="1">
      <c r="A186" s="7" t="s">
        <v>19</v>
      </c>
      <c r="B186" s="7" t="s">
        <v>64</v>
      </c>
      <c r="C186" s="7" t="s">
        <v>2</v>
      </c>
      <c r="D186" s="7"/>
      <c r="E186" s="7" t="s">
        <v>2503</v>
      </c>
      <c r="F186" s="7" t="s">
        <v>19</v>
      </c>
      <c r="G186" s="7">
        <v>1</v>
      </c>
      <c r="H186" s="7" t="s">
        <v>2</v>
      </c>
      <c r="I186" s="7" t="s">
        <v>2</v>
      </c>
      <c r="J186" s="7" t="s">
        <v>2504</v>
      </c>
    </row>
    <row r="187" spans="1:10" x14ac:dyDescent="0.25" outlineLevel="2" collapsed="1">
      <c r="A187" s="7" t="s">
        <v>19</v>
      </c>
      <c r="B187" s="7" t="s">
        <v>64</v>
      </c>
      <c r="C187" s="7" t="s">
        <v>2</v>
      </c>
      <c r="D187" s="7"/>
      <c r="E187" s="7" t="s">
        <v>2505</v>
      </c>
      <c r="F187" s="7" t="s">
        <v>19</v>
      </c>
      <c r="G187" s="7">
        <v>1</v>
      </c>
      <c r="H187" s="7" t="s">
        <v>2</v>
      </c>
      <c r="I187" s="7" t="s">
        <v>2</v>
      </c>
      <c r="J187" s="7" t="s">
        <v>2506</v>
      </c>
    </row>
    <row r="188" spans="1:10" x14ac:dyDescent="0.25" outlineLevel="2" collapsed="1">
      <c r="A188" s="7" t="s">
        <v>19</v>
      </c>
      <c r="B188" s="7" t="s">
        <v>64</v>
      </c>
      <c r="C188" s="7" t="s">
        <v>2</v>
      </c>
      <c r="D188" s="7"/>
      <c r="E188" s="7" t="s">
        <v>2507</v>
      </c>
      <c r="F188" s="7" t="s">
        <v>19</v>
      </c>
      <c r="G188" s="7">
        <v>1</v>
      </c>
      <c r="H188" s="7" t="s">
        <v>2</v>
      </c>
      <c r="I188" s="7" t="s">
        <v>2</v>
      </c>
      <c r="J188" s="7" t="s">
        <v>2508</v>
      </c>
    </row>
    <row r="189" spans="1:10" x14ac:dyDescent="0.25" outlineLevel="2" collapsed="1">
      <c r="A189" s="7" t="s">
        <v>19</v>
      </c>
      <c r="B189" s="7" t="s">
        <v>64</v>
      </c>
      <c r="C189" s="7" t="s">
        <v>2</v>
      </c>
      <c r="D189" s="7"/>
      <c r="E189" s="7" t="s">
        <v>2509</v>
      </c>
      <c r="F189" s="7" t="s">
        <v>19</v>
      </c>
      <c r="G189" s="7">
        <v>1</v>
      </c>
      <c r="H189" s="7" t="s">
        <v>2</v>
      </c>
      <c r="I189" s="7" t="s">
        <v>2</v>
      </c>
      <c r="J189" s="7" t="s">
        <v>2510</v>
      </c>
    </row>
    <row r="190" spans="1:10" x14ac:dyDescent="0.25" outlineLevel="2" collapsed="1">
      <c r="A190" s="7" t="s">
        <v>19</v>
      </c>
      <c r="B190" s="7" t="s">
        <v>64</v>
      </c>
      <c r="C190" s="7" t="s">
        <v>2</v>
      </c>
      <c r="D190" s="7"/>
      <c r="E190" s="7" t="s">
        <v>2511</v>
      </c>
      <c r="F190" s="7" t="s">
        <v>19</v>
      </c>
      <c r="G190" s="7">
        <v>1</v>
      </c>
      <c r="H190" s="7" t="s">
        <v>2</v>
      </c>
      <c r="I190" s="7" t="s">
        <v>2</v>
      </c>
      <c r="J190" s="7" t="s">
        <v>2512</v>
      </c>
    </row>
    <row r="191" spans="1:10" x14ac:dyDescent="0.25" outlineLevel="2" collapsed="1">
      <c r="A191" s="7" t="s">
        <v>19</v>
      </c>
      <c r="B191" s="7" t="s">
        <v>64</v>
      </c>
      <c r="C191" s="7" t="s">
        <v>2</v>
      </c>
      <c r="D191" s="7"/>
      <c r="E191" s="7" t="s">
        <v>2513</v>
      </c>
      <c r="F191" s="7" t="s">
        <v>19</v>
      </c>
      <c r="G191" s="7">
        <v>1</v>
      </c>
      <c r="H191" s="7" t="s">
        <v>2</v>
      </c>
      <c r="I191" s="7" t="s">
        <v>2</v>
      </c>
      <c r="J191" s="7" t="s">
        <v>2514</v>
      </c>
    </row>
    <row r="192" spans="1:10" x14ac:dyDescent="0.25" outlineLevel="2" collapsed="1">
      <c r="A192" s="7" t="s">
        <v>19</v>
      </c>
      <c r="B192" s="7" t="s">
        <v>64</v>
      </c>
      <c r="C192" s="7" t="s">
        <v>2</v>
      </c>
      <c r="D192" s="7"/>
      <c r="E192" s="7" t="s">
        <v>2515</v>
      </c>
      <c r="F192" s="7" t="s">
        <v>19</v>
      </c>
      <c r="G192" s="7">
        <v>1</v>
      </c>
      <c r="H192" s="7" t="s">
        <v>2</v>
      </c>
      <c r="I192" s="7" t="s">
        <v>2</v>
      </c>
      <c r="J192" s="7" t="s">
        <v>2516</v>
      </c>
    </row>
    <row r="193" spans="1:10" x14ac:dyDescent="0.25" outlineLevel="2" collapsed="1">
      <c r="A193" s="7" t="s">
        <v>19</v>
      </c>
      <c r="B193" s="7" t="s">
        <v>64</v>
      </c>
      <c r="C193" s="7" t="s">
        <v>2</v>
      </c>
      <c r="D193" s="7"/>
      <c r="E193" s="7" t="s">
        <v>2517</v>
      </c>
      <c r="F193" s="7" t="s">
        <v>19</v>
      </c>
      <c r="G193" s="7">
        <v>1</v>
      </c>
      <c r="H193" s="7" t="s">
        <v>2</v>
      </c>
      <c r="I193" s="7" t="s">
        <v>2</v>
      </c>
      <c r="J193" s="7" t="s">
        <v>2518</v>
      </c>
    </row>
    <row r="194" spans="1:10" x14ac:dyDescent="0.25" outlineLevel="2" collapsed="1">
      <c r="A194" s="7" t="s">
        <v>15</v>
      </c>
      <c r="B194" s="7" t="s">
        <v>295</v>
      </c>
      <c r="C194" s="7" t="s">
        <v>2</v>
      </c>
      <c r="D194" s="7"/>
      <c r="E194" s="7" t="s">
        <v>1737</v>
      </c>
      <c r="F194" s="7" t="s">
        <v>19</v>
      </c>
      <c r="G194" s="7" t="b">
        <v>1</v>
      </c>
      <c r="H194" s="7" t="s">
        <v>2</v>
      </c>
      <c r="I194" s="7" t="s">
        <v>2</v>
      </c>
      <c r="J194" s="7" t="s">
        <v>2519</v>
      </c>
    </row>
    <row r="195" spans="1:10" x14ac:dyDescent="0.25" outlineLevel="2" collapsed="1">
      <c r="A195" s="7" t="s">
        <v>19</v>
      </c>
      <c r="B195" s="7" t="s">
        <v>64</v>
      </c>
      <c r="C195" s="7" t="s">
        <v>2</v>
      </c>
      <c r="D195" s="7">
        <f>EXACT(G194,true)</f>
      </c>
      <c r="E195" s="7" t="s">
        <v>2520</v>
      </c>
      <c r="F195" s="7" t="s">
        <v>19</v>
      </c>
      <c r="G195" s="7">
        <v>1</v>
      </c>
      <c r="H195" s="7" t="s">
        <v>2</v>
      </c>
      <c r="I195" s="7" t="s">
        <v>2</v>
      </c>
      <c r="J195" s="7" t="s">
        <v>2521</v>
      </c>
    </row>
    <row r="196" spans="1:10" x14ac:dyDescent="0.25" outlineLevel="2" collapsed="1">
      <c r="A196" s="7" t="s">
        <v>15</v>
      </c>
      <c r="B196" s="7" t="s">
        <v>295</v>
      </c>
      <c r="C196" s="7" t="s">
        <v>2</v>
      </c>
      <c r="D196" s="7"/>
      <c r="E196" s="7" t="s">
        <v>1753</v>
      </c>
      <c r="F196" s="7" t="s">
        <v>19</v>
      </c>
      <c r="G196" s="7" t="b">
        <v>1</v>
      </c>
      <c r="H196" s="7" t="s">
        <v>2</v>
      </c>
      <c r="I196" s="7" t="s">
        <v>2</v>
      </c>
      <c r="J196" s="7" t="s">
        <v>2448</v>
      </c>
    </row>
    <row r="197" spans="1:10" x14ac:dyDescent="0.25" outlineLevel="2" collapsed="1">
      <c r="A197" s="7" t="s">
        <v>19</v>
      </c>
      <c r="B197" s="7" t="s">
        <v>64</v>
      </c>
      <c r="C197" s="7" t="s">
        <v>2</v>
      </c>
      <c r="D197" s="7">
        <f>EXACT(G196,true)</f>
      </c>
      <c r="E197" s="7" t="s">
        <v>2522</v>
      </c>
      <c r="F197" s="7" t="s">
        <v>19</v>
      </c>
      <c r="G197" s="7">
        <v>1</v>
      </c>
      <c r="H197" s="7" t="s">
        <v>2</v>
      </c>
      <c r="I197" s="7" t="s">
        <v>2</v>
      </c>
      <c r="J197" s="7" t="s">
        <v>2523</v>
      </c>
    </row>
    <row r="198" spans="1:10" x14ac:dyDescent="0.25" outlineLevel="2" collapsed="1">
      <c r="A198" s="7" t="s">
        <v>15</v>
      </c>
      <c r="B198" s="7" t="s">
        <v>295</v>
      </c>
      <c r="C198" s="7" t="s">
        <v>2</v>
      </c>
      <c r="D198" s="7"/>
      <c r="E198" s="7" t="s">
        <v>2524</v>
      </c>
      <c r="F198" s="7" t="s">
        <v>19</v>
      </c>
      <c r="G198" s="7" t="b">
        <v>1</v>
      </c>
      <c r="H198" s="7" t="s">
        <v>2</v>
      </c>
      <c r="I198" s="7" t="s">
        <v>2</v>
      </c>
      <c r="J198" s="7" t="s">
        <v>2525</v>
      </c>
    </row>
    <row r="199" spans="1:10" x14ac:dyDescent="0.25" outlineLevel="2" collapsed="1">
      <c r="A199" s="7" t="s">
        <v>19</v>
      </c>
      <c r="B199" s="7" t="s">
        <v>64</v>
      </c>
      <c r="C199" s="7" t="s">
        <v>2</v>
      </c>
      <c r="D199" s="7">
        <f>EXACT(G198,true)</f>
      </c>
      <c r="E199" s="7" t="s">
        <v>2526</v>
      </c>
      <c r="F199" s="7" t="s">
        <v>19</v>
      </c>
      <c r="G199" s="7">
        <v>1</v>
      </c>
      <c r="H199" s="7" t="s">
        <v>2</v>
      </c>
      <c r="I199" s="7" t="s">
        <v>2</v>
      </c>
      <c r="J199" s="7" t="s">
        <v>2527</v>
      </c>
    </row>
    <row r="200" spans="1:10" x14ac:dyDescent="0.25">
      <c r="A200" s="5" t="s">
        <v>19</v>
      </c>
      <c r="B200" s="5" t="s">
        <v>64</v>
      </c>
      <c r="C200" s="5" t="s">
        <v>2</v>
      </c>
      <c r="D200" s="5"/>
      <c r="E200" s="5" t="s">
        <v>2528</v>
      </c>
      <c r="F200" s="5" t="s">
        <v>19</v>
      </c>
      <c r="G200" s="5">
        <v>1</v>
      </c>
      <c r="H200" s="5" t="s">
        <v>2</v>
      </c>
      <c r="I200" s="5" t="s">
        <v>2</v>
      </c>
      <c r="J200" s="5" t="s">
        <v>2529</v>
      </c>
    </row>
    <row r="201" spans="1:10" x14ac:dyDescent="0.25">
      <c r="A201" s="5" t="s">
        <v>19</v>
      </c>
      <c r="B201" s="5" t="s">
        <v>64</v>
      </c>
      <c r="C201" s="5" t="s">
        <v>2</v>
      </c>
      <c r="D201" s="5"/>
      <c r="E201" s="5" t="s">
        <v>2530</v>
      </c>
      <c r="F201" s="5" t="s">
        <v>19</v>
      </c>
      <c r="G201" s="5">
        <v>1</v>
      </c>
      <c r="H201" s="5" t="s">
        <v>2</v>
      </c>
      <c r="I201" s="5" t="s">
        <v>2</v>
      </c>
      <c r="J201" s="5" t="s">
        <v>2531</v>
      </c>
    </row>
    <row r="202" spans="1:10" x14ac:dyDescent="0.25">
      <c r="A202" s="5" t="s">
        <v>19</v>
      </c>
      <c r="B202" s="5" t="s">
        <v>64</v>
      </c>
      <c r="C202" s="5" t="s">
        <v>2</v>
      </c>
      <c r="D202" s="5"/>
      <c r="E202" s="5" t="s">
        <v>2532</v>
      </c>
      <c r="F202" s="5" t="s">
        <v>19</v>
      </c>
      <c r="G202" s="5">
        <v>1</v>
      </c>
      <c r="H202" s="5" t="s">
        <v>2</v>
      </c>
      <c r="I202" s="5" t="s">
        <v>2</v>
      </c>
      <c r="J202" s="5" t="s">
        <v>2533</v>
      </c>
    </row>
    <row r="203" spans="1:10" x14ac:dyDescent="0.25">
      <c r="A203" s="5" t="s">
        <v>19</v>
      </c>
      <c r="B203" s="5" t="s">
        <v>64</v>
      </c>
      <c r="C203" s="5" t="s">
        <v>2</v>
      </c>
      <c r="D203" s="5"/>
      <c r="E203" s="5" t="s">
        <v>2534</v>
      </c>
      <c r="F203" s="5" t="s">
        <v>19</v>
      </c>
      <c r="G203" s="5">
        <v>1</v>
      </c>
      <c r="H203" s="5" t="s">
        <v>2</v>
      </c>
      <c r="I203" s="5" t="s">
        <v>2</v>
      </c>
      <c r="J203" s="5" t="s">
        <v>2535</v>
      </c>
    </row>
  </sheetData>
  <mergeCells count="3">
    <mergeCell ref="A1:J1"/>
    <mergeCell ref="B2:J2"/>
    <mergeCell ref="B3:J3"/>
  </mergeCells>
  <dataValidations count="12">
    <dataValidation type="list" allowBlank="1" sqref="G10:I10">
      <formula1>'Which method did you us (enum)'!A4:A5</formula1>
    </dataValidation>
    <dataValidation type="list" allowBlank="1" sqref="G112:I112">
      <formula1>'Which method will you u (enum)'!A4:A6</formula1>
    </dataValidation>
    <dataValidation type="list" allowBlank="1" sqref="G12:I12">
      <formula1>'Which method did you 3 (enum)'!A4:A7</formula1>
    </dataValidation>
    <dataValidation type="list" allowBlank="1" sqref="G126:I126">
      <formula1>'What is the return load (enum)'!A4:A6</formula1>
    </dataValidation>
    <dataValidation type="list" allowBlank="1" sqref="G136:I136">
      <formula1>'ecosystem (enum)'!A4:A5</formula1>
    </dataValidation>
    <dataValidation type="list" allowBlank="1" sqref="G137:I137">
      <formula1>'Soil type (at Project S (enum)'!A4:A6</formula1>
    </dataValidation>
    <dataValidation type="list" allowBlank="1" sqref="G143:I143">
      <formula1>'Soil disturbance type (enum)'!A4:A6</formula1>
    </dataValidation>
    <dataValidation type="list" allowBlank="1" sqref="G150:I150">
      <formula1>'CO2 emissions from s 1 (enum)'!A4:A6</formula1>
    </dataValidation>
    <dataValidation type="list" allowBlank="1" sqref="G44:I44">
      <formula1>'Which method did you 2 (enum)'!A4:A6</formula1>
    </dataValidation>
    <dataValidation type="list" allowBlank="1" sqref="G60:I60">
      <formula1>'Which sampling design w (enum)'!A4:A5</formula1>
    </dataValidation>
    <dataValidation type="list" allowBlank="1" sqref="G9:I9">
      <formula1>'It's a baseline scenari (enum)'!A4:A5</formula1>
    </dataValidation>
    <dataValidation type="list" allowBlank="1" sqref="G90:I90">
      <formula1>'Which method did you 1 (enum)'!A4:A5</formula1>
    </dataValidation>
  </dataValidations>
  <hyperlinks>
    <hyperlink ref="B6" r:id="rId1" location="#'(New) Baseline Emissions Strat'!A1"/>
    <hyperlink ref="B8" r:id="rId2" location="#'AR Tool 14'!A1"/>
    <hyperlink ref="C9" r:id="rId3" location="#'It's a baseline scenari (enum)'!A3"/>
    <hyperlink ref="C10" r:id="rId4" location="#'Which method did you us (enum)'!A3"/>
    <hyperlink ref="B11" r:id="rId5" location="#'AR Tool 14 Estimating chang 2'!A1"/>
    <hyperlink ref="C12" r:id="rId6" location="#'Which method did you 3 (enum)'!A3"/>
    <hyperlink ref="B13" r:id="rId7" location="#'AR Tool 14 Estimation by propo'!A1"/>
    <hyperlink ref="B14" r:id="rId8" location="#'Mean annual change in carbon s'!A1"/>
    <hyperlink ref="B21" r:id="rId9" location="#'AR Tool 14 Direct estimating C'!A1"/>
    <hyperlink ref="B28" r:id="rId10" location="#'Mean change in tree biomass pe'!A1"/>
    <hyperlink ref="B33" r:id="rId11" location="#'AR Tool 14 Difference of two i'!A1"/>
    <hyperlink ref="B39" r:id="rId12" location="#'AR Tool 14 Estimating change i'!A1"/>
    <hyperlink ref="B43" r:id="rId13" location="#'AR Tool 14 Determination of Es'!A1"/>
    <hyperlink ref="C44" r:id="rId14" location="#'Which method did you 2 (enum)'!A3"/>
    <hyperlink ref="B45" r:id="rId15" location="#'AR Tool 14 Updating previous s'!A1"/>
    <hyperlink ref="B51" r:id="rId16" location="#'AR Tool 14 Estimating Sample P'!A1"/>
    <hyperlink ref="B52" r:id="rId17" location="#'Crown Cover Proportion Carbon '!A1"/>
    <hyperlink ref="B59" r:id="rId18" location="#'Sampling design selection'!A1"/>
    <hyperlink ref="C60" r:id="rId19" location="#'Which sampling design w (enum)'!A3"/>
    <hyperlink ref="B61" r:id="rId20" location="#'AR Tool 14 Sample Plot Measure'!A1"/>
    <hyperlink ref="B68" r:id="rId21" location="#'Stratified random sampling mea'!A1"/>
    <hyperlink ref="B73" r:id="rId22" location="#'AR Tool 14 Double Sampling for'!A1"/>
    <hyperlink ref="B80" r:id="rId23" location="#'Double Sampling Mean tree biom'!A1"/>
    <hyperlink ref="C90" r:id="rId24" location="#'Which method did you 1 (enum)'!A3"/>
    <hyperlink ref="B91" r:id="rId25" location="#'AR Tool 14 Estimating Shrub Ca'!A1"/>
    <hyperlink ref="B94" r:id="rId26" location="#'AR Tool 14 Estimating chang 1'!A1"/>
    <hyperlink ref="B98" r:id="rId27" location="#'AR Tool 14 Estimating carbon s'!A1"/>
    <hyperlink ref="B101" r:id="rId28" location="#'Shrub biomass per hectare in s'!A1"/>
    <hyperlink ref="B111" r:id="rId29" location="#'AR Tool 5'!A1"/>
    <hyperlink ref="C112" r:id="rId30" location="#'Which method will you u (enum)'!A3"/>
    <hyperlink ref="B113" r:id="rId31" location="#'AR Tool 05 Direct method'!A1"/>
    <hyperlink ref="B114" r:id="rId32" location="#'Direct Method Variables'!A1"/>
    <hyperlink ref="B118" r:id="rId33" location="#'AR Tool 05 Indirect method (st'!A1"/>
    <hyperlink ref="B119" r:id="rId34" location="#'Indirect method (stationary eq'!A1"/>
    <hyperlink ref="B125" r:id="rId35" location="#'AR Tool 05 Indirect method (Fo'!A1"/>
    <hyperlink ref="C126" r:id="rId36" location="#'What is the return load (enum)'!A3"/>
    <hyperlink ref="B127" r:id="rId37" location="#'Indirect method (For vehicles)'!A1"/>
    <hyperlink ref="B135" r:id="rId38" location="#'(New) Individual Stratum Param'!A1"/>
    <hyperlink ref="C136" r:id="rId39" location="#'ecosystem (enum)'!A3"/>
    <hyperlink ref="C137" r:id="rId40" location="#'Soil type (at Project S (enum)'!A3"/>
    <hyperlink ref="C143" r:id="rId41" location="#'Soil disturbance type (enum)'!A3"/>
    <hyperlink ref="C150" r:id="rId42" location="#'CO2 emissions from s 1 (enum)'!A3"/>
    <hyperlink ref="B159" r:id="rId43" location="#'(New) Annual Inputs Parameters'!A1"/>
  </hyperlinks>
  <pageMargins left="0.7" right="0.7" top="0.75" bottom="0.75" header="0.3" footer="0.3"/>
  <pageSetup orientation="portrait" horizontalDpi="4294967295" verticalDpi="4294967295" scale="100" fitToWidth="1" fitToHeight="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2226</v>
      </c>
      <c r="F5" s="5" t="s">
        <v>19</v>
      </c>
      <c r="G5" s="5" t="s">
        <v>27</v>
      </c>
      <c r="H5" s="5" t="s">
        <v>2</v>
      </c>
      <c r="I5" s="5" t="s">
        <v>2</v>
      </c>
      <c r="J5" s="5" t="s">
        <v>2227</v>
      </c>
    </row>
    <row r="6" spans="1:10" x14ac:dyDescent="0.25">
      <c r="A6" s="5" t="s">
        <v>15</v>
      </c>
      <c r="B6" s="6" t="s">
        <v>2299</v>
      </c>
      <c r="C6" s="5" t="s">
        <v>2</v>
      </c>
      <c r="D6" s="5"/>
      <c r="E6" s="5" t="s">
        <v>2299</v>
      </c>
      <c r="F6" s="5" t="s">
        <v>19</v>
      </c>
      <c r="G6" s="5" t="s">
        <v>2</v>
      </c>
      <c r="H6" s="5" t="s">
        <v>2</v>
      </c>
      <c r="I6" s="5" t="s">
        <v>2</v>
      </c>
      <c r="J6" s="5" t="s">
        <v>2300</v>
      </c>
    </row>
    <row r="7" spans="1:10" x14ac:dyDescent="0.25" outlineLevel="1" collapsed="1">
      <c r="A7" s="7" t="s">
        <v>15</v>
      </c>
      <c r="B7" s="7" t="s">
        <v>16</v>
      </c>
      <c r="C7" s="10" t="s">
        <v>2301</v>
      </c>
      <c r="D7" s="7"/>
      <c r="E7" s="7" t="s">
        <v>2302</v>
      </c>
      <c r="F7" s="7" t="s">
        <v>19</v>
      </c>
      <c r="G7" s="7" t="s">
        <v>2303</v>
      </c>
      <c r="H7" s="7" t="s">
        <v>2</v>
      </c>
      <c r="I7" s="7" t="s">
        <v>2</v>
      </c>
      <c r="J7" s="7" t="s">
        <v>2304</v>
      </c>
    </row>
    <row r="8" spans="1:10" x14ac:dyDescent="0.25" outlineLevel="1" collapsed="1">
      <c r="A8" s="7" t="s">
        <v>15</v>
      </c>
      <c r="B8" s="7" t="s">
        <v>16</v>
      </c>
      <c r="C8" s="10" t="s">
        <v>2305</v>
      </c>
      <c r="D8" s="7"/>
      <c r="E8" s="7" t="s">
        <v>2306</v>
      </c>
      <c r="F8" s="7" t="s">
        <v>19</v>
      </c>
      <c r="G8" s="7" t="s">
        <v>2307</v>
      </c>
      <c r="H8" s="7" t="s">
        <v>2</v>
      </c>
      <c r="I8" s="7" t="s">
        <v>2</v>
      </c>
      <c r="J8" s="7" t="s">
        <v>2308</v>
      </c>
    </row>
    <row r="9" spans="1:10" x14ac:dyDescent="0.25" outlineLevel="1" collapsed="1">
      <c r="A9" s="8" t="s">
        <v>19</v>
      </c>
      <c r="B9" s="9" t="s">
        <v>2309</v>
      </c>
      <c r="C9" s="8" t="s">
        <v>2</v>
      </c>
      <c r="D9" s="8">
        <f>EXACT(G8,"Between two points of time")</f>
      </c>
      <c r="E9" s="8" t="s">
        <v>2310</v>
      </c>
      <c r="F9" s="8" t="s">
        <v>19</v>
      </c>
      <c r="G9" s="8" t="s">
        <v>2</v>
      </c>
      <c r="H9" s="8" t="s">
        <v>2</v>
      </c>
      <c r="I9" s="8" t="s">
        <v>2</v>
      </c>
      <c r="J9" s="8" t="s">
        <v>2311</v>
      </c>
    </row>
    <row r="10" spans="1:10" x14ac:dyDescent="0.25" outlineLevel="2" collapsed="1">
      <c r="A10" s="7" t="s">
        <v>15</v>
      </c>
      <c r="B10" s="7" t="s">
        <v>16</v>
      </c>
      <c r="C10" s="10" t="s">
        <v>2312</v>
      </c>
      <c r="D10" s="7"/>
      <c r="E10" s="7" t="s">
        <v>2313</v>
      </c>
      <c r="F10" s="7" t="s">
        <v>19</v>
      </c>
      <c r="G10" s="7" t="s">
        <v>2314</v>
      </c>
      <c r="H10" s="7" t="s">
        <v>2</v>
      </c>
      <c r="I10" s="7" t="s">
        <v>2</v>
      </c>
      <c r="J10" s="7" t="s">
        <v>2315</v>
      </c>
    </row>
    <row r="11" spans="1:10" x14ac:dyDescent="0.25" outlineLevel="2" collapsed="1">
      <c r="A11" s="8" t="s">
        <v>19</v>
      </c>
      <c r="B11" s="9" t="s">
        <v>2316</v>
      </c>
      <c r="C11" s="8" t="s">
        <v>2</v>
      </c>
      <c r="D11" s="8">
        <f>EXACT(G10,"Estimation by proportionate crown cover")</f>
      </c>
      <c r="E11" s="8" t="s">
        <v>2317</v>
      </c>
      <c r="F11" s="8" t="s">
        <v>19</v>
      </c>
      <c r="G11" s="8" t="s">
        <v>2</v>
      </c>
      <c r="H11" s="8" t="s">
        <v>2</v>
      </c>
      <c r="I11" s="8" t="s">
        <v>2</v>
      </c>
      <c r="J11" s="8" t="s">
        <v>2318</v>
      </c>
    </row>
    <row r="12" spans="1:10" x14ac:dyDescent="0.25" outlineLevel="3" collapsed="1">
      <c r="A12" s="8" t="s">
        <v>15</v>
      </c>
      <c r="B12" s="9" t="s">
        <v>2797</v>
      </c>
      <c r="C12" s="8" t="s">
        <v>2</v>
      </c>
      <c r="D12" s="8"/>
      <c r="E12" s="8" t="s">
        <v>2798</v>
      </c>
      <c r="F12" s="8" t="s">
        <v>15</v>
      </c>
      <c r="G12" s="8" t="s">
        <v>2</v>
      </c>
      <c r="H12" s="8" t="s">
        <v>2</v>
      </c>
      <c r="I12" s="8" t="s">
        <v>2</v>
      </c>
      <c r="J12" s="8" t="s">
        <v>2799</v>
      </c>
    </row>
    <row r="13" spans="1:10" x14ac:dyDescent="0.25" outlineLevel="4" collapsed="1">
      <c r="A13" s="7" t="s">
        <v>15</v>
      </c>
      <c r="B13" s="7" t="s">
        <v>64</v>
      </c>
      <c r="C13" s="7" t="s">
        <v>2</v>
      </c>
      <c r="D13" s="7"/>
      <c r="E13" s="7" t="s">
        <v>2800</v>
      </c>
      <c r="F13" s="7" t="s">
        <v>19</v>
      </c>
      <c r="G13" s="7">
        <v>1</v>
      </c>
      <c r="H13" s="7" t="s">
        <v>2</v>
      </c>
      <c r="I13" s="7" t="s">
        <v>2</v>
      </c>
      <c r="J13" s="7" t="s">
        <v>2801</v>
      </c>
    </row>
    <row r="14" spans="1:10" x14ac:dyDescent="0.25" outlineLevel="4" collapsed="1">
      <c r="A14" s="7" t="s">
        <v>15</v>
      </c>
      <c r="B14" s="7" t="s">
        <v>64</v>
      </c>
      <c r="C14" s="7" t="s">
        <v>2</v>
      </c>
      <c r="D14" s="7"/>
      <c r="E14" s="7" t="s">
        <v>2802</v>
      </c>
      <c r="F14" s="7" t="s">
        <v>19</v>
      </c>
      <c r="G14" s="7">
        <v>1</v>
      </c>
      <c r="H14" s="7" t="s">
        <v>2</v>
      </c>
      <c r="I14" s="7" t="s">
        <v>2</v>
      </c>
      <c r="J14" s="7" t="s">
        <v>2803</v>
      </c>
    </row>
    <row r="15" spans="1:10" x14ac:dyDescent="0.25" outlineLevel="4" collapsed="1">
      <c r="A15" s="7" t="s">
        <v>15</v>
      </c>
      <c r="B15" s="7" t="s">
        <v>64</v>
      </c>
      <c r="C15" s="7" t="s">
        <v>2</v>
      </c>
      <c r="D15" s="7"/>
      <c r="E15" s="7" t="s">
        <v>2804</v>
      </c>
      <c r="F15" s="7" t="s">
        <v>19</v>
      </c>
      <c r="G15" s="7">
        <v>1</v>
      </c>
      <c r="H15" s="7" t="s">
        <v>2</v>
      </c>
      <c r="I15" s="7" t="s">
        <v>2</v>
      </c>
      <c r="J15" s="7" t="s">
        <v>2805</v>
      </c>
    </row>
    <row r="16" spans="1:10" x14ac:dyDescent="0.25" outlineLevel="4" collapsed="1">
      <c r="A16" s="7" t="s">
        <v>15</v>
      </c>
      <c r="B16" s="7" t="s">
        <v>64</v>
      </c>
      <c r="C16" s="7" t="s">
        <v>2</v>
      </c>
      <c r="D16" s="7"/>
      <c r="E16" s="7" t="s">
        <v>2806</v>
      </c>
      <c r="F16" s="7" t="s">
        <v>19</v>
      </c>
      <c r="G16" s="7">
        <v>1</v>
      </c>
      <c r="H16" s="7" t="s">
        <v>2</v>
      </c>
      <c r="I16" s="7" t="s">
        <v>2</v>
      </c>
      <c r="J16" s="7" t="s">
        <v>2807</v>
      </c>
    </row>
    <row r="17" spans="1:10" x14ac:dyDescent="0.25" outlineLevel="4" collapsed="1">
      <c r="A17" s="7" t="s">
        <v>15</v>
      </c>
      <c r="B17" s="7" t="s">
        <v>64</v>
      </c>
      <c r="C17" s="7" t="s">
        <v>2</v>
      </c>
      <c r="D17" s="7"/>
      <c r="E17" s="7" t="s">
        <v>2808</v>
      </c>
      <c r="F17" s="7" t="s">
        <v>19</v>
      </c>
      <c r="G17" s="7">
        <v>1</v>
      </c>
      <c r="H17" s="7" t="s">
        <v>2</v>
      </c>
      <c r="I17" s="7" t="s">
        <v>2</v>
      </c>
      <c r="J17" s="7" t="s">
        <v>2809</v>
      </c>
    </row>
    <row r="18" spans="1:10" x14ac:dyDescent="0.25" outlineLevel="4" collapsed="1">
      <c r="A18" s="7" t="s">
        <v>15</v>
      </c>
      <c r="B18" s="7" t="s">
        <v>64</v>
      </c>
      <c r="C18" s="7" t="s">
        <v>2</v>
      </c>
      <c r="D18" s="7"/>
      <c r="E18" s="7" t="s">
        <v>2810</v>
      </c>
      <c r="F18" s="7" t="s">
        <v>19</v>
      </c>
      <c r="G18" s="7">
        <v>1</v>
      </c>
      <c r="H18" s="7" t="s">
        <v>2</v>
      </c>
      <c r="I18" s="7" t="s">
        <v>2</v>
      </c>
      <c r="J18" s="7" t="s">
        <v>2811</v>
      </c>
    </row>
    <row r="19" spans="1:10" x14ac:dyDescent="0.25" outlineLevel="2" collapsed="1">
      <c r="A19" s="8" t="s">
        <v>19</v>
      </c>
      <c r="B19" s="9" t="s">
        <v>2319</v>
      </c>
      <c r="C19" s="8" t="s">
        <v>2</v>
      </c>
      <c r="D19" s="8">
        <f>EXACT(G10,"Direct estimation of change by re-measurement of sample plots")</f>
      </c>
      <c r="E19" s="8" t="s">
        <v>2320</v>
      </c>
      <c r="F19" s="8" t="s">
        <v>19</v>
      </c>
      <c r="G19" s="8" t="s">
        <v>2</v>
      </c>
      <c r="H19" s="8" t="s">
        <v>2</v>
      </c>
      <c r="I19" s="8" t="s">
        <v>2</v>
      </c>
      <c r="J19" s="8" t="s">
        <v>2321</v>
      </c>
    </row>
    <row r="20" spans="1:10" x14ac:dyDescent="0.25" outlineLevel="3" collapsed="1">
      <c r="A20" s="7" t="s">
        <v>15</v>
      </c>
      <c r="B20" s="7" t="s">
        <v>64</v>
      </c>
      <c r="C20" s="7" t="s">
        <v>2</v>
      </c>
      <c r="D20" s="7"/>
      <c r="E20" s="7" t="s">
        <v>2802</v>
      </c>
      <c r="F20" s="7" t="s">
        <v>19</v>
      </c>
      <c r="G20" s="7">
        <v>1</v>
      </c>
      <c r="H20" s="7" t="s">
        <v>2</v>
      </c>
      <c r="I20" s="7" t="s">
        <v>2</v>
      </c>
      <c r="J20" s="7" t="s">
        <v>2803</v>
      </c>
    </row>
    <row r="21" spans="1:10" x14ac:dyDescent="0.25" outlineLevel="3" collapsed="1">
      <c r="A21" s="7" t="s">
        <v>15</v>
      </c>
      <c r="B21" s="7" t="s">
        <v>64</v>
      </c>
      <c r="C21" s="7" t="s">
        <v>2</v>
      </c>
      <c r="D21" s="7"/>
      <c r="E21" s="7" t="s">
        <v>2812</v>
      </c>
      <c r="F21" s="7" t="s">
        <v>19</v>
      </c>
      <c r="G21" s="7">
        <v>1</v>
      </c>
      <c r="H21" s="7" t="s">
        <v>2</v>
      </c>
      <c r="I21" s="7" t="s">
        <v>2</v>
      </c>
      <c r="J21" s="7" t="s">
        <v>2813</v>
      </c>
    </row>
    <row r="22" spans="1:10" x14ac:dyDescent="0.25" outlineLevel="3" collapsed="1">
      <c r="A22" s="7" t="s">
        <v>15</v>
      </c>
      <c r="B22" s="7" t="s">
        <v>64</v>
      </c>
      <c r="C22" s="7" t="s">
        <v>2</v>
      </c>
      <c r="D22" s="7"/>
      <c r="E22" s="7" t="s">
        <v>2814</v>
      </c>
      <c r="F22" s="7" t="s">
        <v>19</v>
      </c>
      <c r="G22" s="7">
        <v>1</v>
      </c>
      <c r="H22" s="7" t="s">
        <v>2</v>
      </c>
      <c r="I22" s="7" t="s">
        <v>2</v>
      </c>
      <c r="J22" s="7" t="s">
        <v>2815</v>
      </c>
    </row>
    <row r="23" spans="1:10" x14ac:dyDescent="0.25" outlineLevel="3" collapsed="1">
      <c r="A23" s="7" t="s">
        <v>15</v>
      </c>
      <c r="B23" s="7" t="s">
        <v>64</v>
      </c>
      <c r="C23" s="7" t="s">
        <v>2</v>
      </c>
      <c r="D23" s="7"/>
      <c r="E23" s="7" t="s">
        <v>2816</v>
      </c>
      <c r="F23" s="7" t="s">
        <v>19</v>
      </c>
      <c r="G23" s="7">
        <v>1</v>
      </c>
      <c r="H23" s="7" t="s">
        <v>2</v>
      </c>
      <c r="I23" s="7" t="s">
        <v>2</v>
      </c>
      <c r="J23" s="7" t="s">
        <v>2817</v>
      </c>
    </row>
    <row r="24" spans="1:10" x14ac:dyDescent="0.25" outlineLevel="3" collapsed="1">
      <c r="A24" s="7" t="s">
        <v>15</v>
      </c>
      <c r="B24" s="7" t="s">
        <v>64</v>
      </c>
      <c r="C24" s="7" t="s">
        <v>2</v>
      </c>
      <c r="D24" s="7"/>
      <c r="E24" s="7" t="s">
        <v>2818</v>
      </c>
      <c r="F24" s="7" t="s">
        <v>19</v>
      </c>
      <c r="G24" s="7">
        <v>1</v>
      </c>
      <c r="H24" s="7" t="s">
        <v>2</v>
      </c>
      <c r="I24" s="7" t="s">
        <v>2</v>
      </c>
      <c r="J24" s="7" t="s">
        <v>2819</v>
      </c>
    </row>
    <row r="25" spans="1:10" x14ac:dyDescent="0.25" outlineLevel="3" collapsed="1">
      <c r="A25" s="7" t="s">
        <v>15</v>
      </c>
      <c r="B25" s="7" t="s">
        <v>64</v>
      </c>
      <c r="C25" s="7" t="s">
        <v>2</v>
      </c>
      <c r="D25" s="7"/>
      <c r="E25" s="7" t="s">
        <v>2820</v>
      </c>
      <c r="F25" s="7" t="s">
        <v>19</v>
      </c>
      <c r="G25" s="7">
        <v>1</v>
      </c>
      <c r="H25" s="7" t="s">
        <v>2</v>
      </c>
      <c r="I25" s="7" t="s">
        <v>2</v>
      </c>
      <c r="J25" s="7" t="s">
        <v>2821</v>
      </c>
    </row>
    <row r="26" spans="1:10" x14ac:dyDescent="0.25" outlineLevel="3" collapsed="1">
      <c r="A26" s="8" t="s">
        <v>15</v>
      </c>
      <c r="B26" s="9" t="s">
        <v>2822</v>
      </c>
      <c r="C26" s="8" t="s">
        <v>2</v>
      </c>
      <c r="D26" s="8"/>
      <c r="E26" s="8" t="s">
        <v>2823</v>
      </c>
      <c r="F26" s="8" t="s">
        <v>15</v>
      </c>
      <c r="G26" s="8" t="s">
        <v>2</v>
      </c>
      <c r="H26" s="8" t="s">
        <v>2</v>
      </c>
      <c r="I26" s="8" t="s">
        <v>2</v>
      </c>
      <c r="J26" s="8" t="s">
        <v>2824</v>
      </c>
    </row>
    <row r="27" spans="1:10" x14ac:dyDescent="0.25" outlineLevel="4" collapsed="1">
      <c r="A27" s="7" t="s">
        <v>15</v>
      </c>
      <c r="B27" s="7" t="s">
        <v>64</v>
      </c>
      <c r="C27" s="7" t="s">
        <v>2</v>
      </c>
      <c r="D27" s="7"/>
      <c r="E27" s="7" t="s">
        <v>2825</v>
      </c>
      <c r="F27" s="7" t="s">
        <v>19</v>
      </c>
      <c r="G27" s="7">
        <v>1</v>
      </c>
      <c r="H27" s="7" t="s">
        <v>2</v>
      </c>
      <c r="I27" s="7" t="s">
        <v>2</v>
      </c>
      <c r="J27" s="7" t="s">
        <v>2826</v>
      </c>
    </row>
    <row r="28" spans="1:10" x14ac:dyDescent="0.25" outlineLevel="4" collapsed="1">
      <c r="A28" s="7" t="s">
        <v>15</v>
      </c>
      <c r="B28" s="7" t="s">
        <v>64</v>
      </c>
      <c r="C28" s="7" t="s">
        <v>2</v>
      </c>
      <c r="D28" s="7"/>
      <c r="E28" s="7" t="s">
        <v>2827</v>
      </c>
      <c r="F28" s="7" t="s">
        <v>15</v>
      </c>
      <c r="G28" s="7">
        <v>1</v>
      </c>
      <c r="H28" s="7" t="s">
        <v>2</v>
      </c>
      <c r="I28" s="7" t="s">
        <v>2</v>
      </c>
      <c r="J28" s="7" t="s">
        <v>2828</v>
      </c>
    </row>
    <row r="29" spans="1:10" x14ac:dyDescent="0.25" outlineLevel="4" collapsed="1">
      <c r="A29" s="7" t="s">
        <v>15</v>
      </c>
      <c r="B29" s="7" t="s">
        <v>64</v>
      </c>
      <c r="C29" s="7" t="s">
        <v>2</v>
      </c>
      <c r="D29" s="7"/>
      <c r="E29" s="7" t="s">
        <v>2829</v>
      </c>
      <c r="F29" s="7" t="s">
        <v>19</v>
      </c>
      <c r="G29" s="7">
        <v>1</v>
      </c>
      <c r="H29" s="7" t="s">
        <v>2</v>
      </c>
      <c r="I29" s="7" t="s">
        <v>2</v>
      </c>
      <c r="J29" s="7" t="s">
        <v>2830</v>
      </c>
    </row>
    <row r="30" spans="1:10" x14ac:dyDescent="0.25" outlineLevel="4" collapsed="1">
      <c r="A30" s="7" t="s">
        <v>15</v>
      </c>
      <c r="B30" s="7" t="s">
        <v>64</v>
      </c>
      <c r="C30" s="7" t="s">
        <v>2</v>
      </c>
      <c r="D30" s="7"/>
      <c r="E30" s="7" t="s">
        <v>2831</v>
      </c>
      <c r="F30" s="7" t="s">
        <v>19</v>
      </c>
      <c r="G30" s="7">
        <v>1</v>
      </c>
      <c r="H30" s="7" t="s">
        <v>2</v>
      </c>
      <c r="I30" s="7" t="s">
        <v>2</v>
      </c>
      <c r="J30" s="7" t="s">
        <v>2832</v>
      </c>
    </row>
    <row r="31" spans="1:10" x14ac:dyDescent="0.25" outlineLevel="2" collapsed="1">
      <c r="A31" s="8" t="s">
        <v>19</v>
      </c>
      <c r="B31" s="9" t="s">
        <v>2322</v>
      </c>
      <c r="C31" s="8" t="s">
        <v>2</v>
      </c>
      <c r="D31" s="8">
        <f>EXACT(G10,"Difference of two independent stock estimations")</f>
      </c>
      <c r="E31" s="8" t="s">
        <v>2314</v>
      </c>
      <c r="F31" s="8" t="s">
        <v>19</v>
      </c>
      <c r="G31" s="8" t="s">
        <v>2</v>
      </c>
      <c r="H31" s="8" t="s">
        <v>2</v>
      </c>
      <c r="I31" s="8" t="s">
        <v>2</v>
      </c>
      <c r="J31" s="8" t="s">
        <v>2323</v>
      </c>
    </row>
    <row r="32" spans="1:10" x14ac:dyDescent="0.25" outlineLevel="3" collapsed="1">
      <c r="A32" s="7" t="s">
        <v>15</v>
      </c>
      <c r="B32" s="7" t="s">
        <v>64</v>
      </c>
      <c r="C32" s="7" t="s">
        <v>2</v>
      </c>
      <c r="D32" s="7"/>
      <c r="E32" s="7" t="s">
        <v>2833</v>
      </c>
      <c r="F32" s="7" t="s">
        <v>19</v>
      </c>
      <c r="G32" s="7">
        <v>1</v>
      </c>
      <c r="H32" s="7" t="s">
        <v>2</v>
      </c>
      <c r="I32" s="7" t="s">
        <v>2</v>
      </c>
      <c r="J32" s="7" t="s">
        <v>2331</v>
      </c>
    </row>
    <row r="33" spans="1:10" x14ac:dyDescent="0.25" outlineLevel="3" collapsed="1">
      <c r="A33" s="7" t="s">
        <v>15</v>
      </c>
      <c r="B33" s="7" t="s">
        <v>64</v>
      </c>
      <c r="C33" s="7" t="s">
        <v>2</v>
      </c>
      <c r="D33" s="7"/>
      <c r="E33" s="7" t="s">
        <v>2834</v>
      </c>
      <c r="F33" s="7" t="s">
        <v>19</v>
      </c>
      <c r="G33" s="7">
        <v>1</v>
      </c>
      <c r="H33" s="7" t="s">
        <v>2</v>
      </c>
      <c r="I33" s="7" t="s">
        <v>2</v>
      </c>
      <c r="J33" s="7" t="s">
        <v>2329</v>
      </c>
    </row>
    <row r="34" spans="1:10" x14ac:dyDescent="0.25" outlineLevel="3" collapsed="1">
      <c r="A34" s="7" t="s">
        <v>15</v>
      </c>
      <c r="B34" s="7" t="s">
        <v>64</v>
      </c>
      <c r="C34" s="7" t="s">
        <v>2</v>
      </c>
      <c r="D34" s="7"/>
      <c r="E34" s="7" t="s">
        <v>2835</v>
      </c>
      <c r="F34" s="7" t="s">
        <v>19</v>
      </c>
      <c r="G34" s="7">
        <v>1</v>
      </c>
      <c r="H34" s="7" t="s">
        <v>2</v>
      </c>
      <c r="I34" s="7" t="s">
        <v>2</v>
      </c>
      <c r="J34" s="7" t="s">
        <v>2836</v>
      </c>
    </row>
    <row r="35" spans="1:10" x14ac:dyDescent="0.25" outlineLevel="3" collapsed="1">
      <c r="A35" s="7" t="s">
        <v>15</v>
      </c>
      <c r="B35" s="7" t="s">
        <v>64</v>
      </c>
      <c r="C35" s="7" t="s">
        <v>2</v>
      </c>
      <c r="D35" s="7"/>
      <c r="E35" s="7" t="s">
        <v>2837</v>
      </c>
      <c r="F35" s="7" t="s">
        <v>19</v>
      </c>
      <c r="G35" s="7">
        <v>1</v>
      </c>
      <c r="H35" s="7" t="s">
        <v>2</v>
      </c>
      <c r="I35" s="7" t="s">
        <v>2</v>
      </c>
      <c r="J35" s="7" t="s">
        <v>2838</v>
      </c>
    </row>
    <row r="36" spans="1:10" x14ac:dyDescent="0.25" outlineLevel="3" collapsed="1">
      <c r="A36" s="7" t="s">
        <v>15</v>
      </c>
      <c r="B36" s="7" t="s">
        <v>64</v>
      </c>
      <c r="C36" s="7" t="s">
        <v>2</v>
      </c>
      <c r="D36" s="7"/>
      <c r="E36" s="7" t="s">
        <v>2839</v>
      </c>
      <c r="F36" s="7" t="s">
        <v>19</v>
      </c>
      <c r="G36" s="7">
        <v>1</v>
      </c>
      <c r="H36" s="7" t="s">
        <v>2</v>
      </c>
      <c r="I36" s="7" t="s">
        <v>2</v>
      </c>
      <c r="J36" s="7" t="s">
        <v>2840</v>
      </c>
    </row>
    <row r="37" spans="1:10" x14ac:dyDescent="0.25" outlineLevel="1" collapsed="1">
      <c r="A37" s="8" t="s">
        <v>19</v>
      </c>
      <c r="B37" s="9" t="s">
        <v>2324</v>
      </c>
      <c r="C37" s="8" t="s">
        <v>2</v>
      </c>
      <c r="D37" s="8">
        <f>NOT(EXACT(G8,"Between two points of time"))</f>
      </c>
      <c r="E37" s="8" t="s">
        <v>2325</v>
      </c>
      <c r="F37" s="8" t="s">
        <v>19</v>
      </c>
      <c r="G37" s="8" t="s">
        <v>2</v>
      </c>
      <c r="H37" s="8" t="s">
        <v>2</v>
      </c>
      <c r="I37" s="8" t="s">
        <v>2</v>
      </c>
      <c r="J37" s="8" t="s">
        <v>2326</v>
      </c>
    </row>
    <row r="38" spans="1:10" x14ac:dyDescent="0.25" outlineLevel="2" collapsed="1">
      <c r="A38" s="7" t="s">
        <v>15</v>
      </c>
      <c r="B38" s="7" t="s">
        <v>64</v>
      </c>
      <c r="C38" s="7" t="s">
        <v>2</v>
      </c>
      <c r="D38" s="7" t="s">
        <v>2327</v>
      </c>
      <c r="E38" s="7" t="s">
        <v>2328</v>
      </c>
      <c r="F38" s="7" t="s">
        <v>19</v>
      </c>
      <c r="G38" s="7">
        <v>1</v>
      </c>
      <c r="H38" s="7" t="s">
        <v>2</v>
      </c>
      <c r="I38" s="7" t="s">
        <v>2</v>
      </c>
      <c r="J38" s="7" t="s">
        <v>2329</v>
      </c>
    </row>
    <row r="39" spans="1:10" x14ac:dyDescent="0.25" outlineLevel="2" collapsed="1">
      <c r="A39" s="7" t="s">
        <v>15</v>
      </c>
      <c r="B39" s="7" t="s">
        <v>64</v>
      </c>
      <c r="C39" s="7" t="s">
        <v>2</v>
      </c>
      <c r="D39" s="7" t="s">
        <v>2327</v>
      </c>
      <c r="E39" s="7" t="s">
        <v>2330</v>
      </c>
      <c r="F39" s="7" t="s">
        <v>19</v>
      </c>
      <c r="G39" s="7">
        <v>1</v>
      </c>
      <c r="H39" s="7" t="s">
        <v>2</v>
      </c>
      <c r="I39" s="7" t="s">
        <v>2</v>
      </c>
      <c r="J39" s="7" t="s">
        <v>2331</v>
      </c>
    </row>
    <row r="40" spans="1:10" x14ac:dyDescent="0.25" outlineLevel="2" collapsed="1">
      <c r="A40" s="7" t="s">
        <v>15</v>
      </c>
      <c r="B40" s="7" t="s">
        <v>64</v>
      </c>
      <c r="C40" s="7" t="s">
        <v>2</v>
      </c>
      <c r="D40" s="7"/>
      <c r="E40" s="7" t="s">
        <v>2332</v>
      </c>
      <c r="F40" s="7" t="s">
        <v>19</v>
      </c>
      <c r="G40" s="7">
        <v>1</v>
      </c>
      <c r="H40" s="7" t="s">
        <v>2</v>
      </c>
      <c r="I40" s="7" t="s">
        <v>2</v>
      </c>
      <c r="J40" s="7" t="s">
        <v>1099</v>
      </c>
    </row>
    <row r="41" spans="1:10" x14ac:dyDescent="0.25" outlineLevel="1" collapsed="1">
      <c r="A41" s="8" t="s">
        <v>15</v>
      </c>
      <c r="B41" s="9" t="s">
        <v>2333</v>
      </c>
      <c r="C41" s="8" t="s">
        <v>2</v>
      </c>
      <c r="D41" s="8"/>
      <c r="E41" s="8" t="s">
        <v>2334</v>
      </c>
      <c r="F41" s="8" t="s">
        <v>19</v>
      </c>
      <c r="G41" s="8" t="s">
        <v>2</v>
      </c>
      <c r="H41" s="8" t="s">
        <v>2</v>
      </c>
      <c r="I41" s="8" t="s">
        <v>2</v>
      </c>
      <c r="J41" s="8" t="s">
        <v>2335</v>
      </c>
    </row>
    <row r="42" spans="1:10" x14ac:dyDescent="0.25" outlineLevel="2" collapsed="1">
      <c r="A42" s="7" t="s">
        <v>15</v>
      </c>
      <c r="B42" s="7" t="s">
        <v>16</v>
      </c>
      <c r="C42" s="10" t="s">
        <v>2336</v>
      </c>
      <c r="D42" s="7"/>
      <c r="E42" s="7" t="s">
        <v>2337</v>
      </c>
      <c r="F42" s="7" t="s">
        <v>19</v>
      </c>
      <c r="G42" s="7" t="s">
        <v>2338</v>
      </c>
      <c r="H42" s="7" t="s">
        <v>2</v>
      </c>
      <c r="I42" s="7" t="s">
        <v>2</v>
      </c>
      <c r="J42" s="7" t="s">
        <v>2339</v>
      </c>
    </row>
    <row r="43" spans="1:10" x14ac:dyDescent="0.25" outlineLevel="2" collapsed="1">
      <c r="A43" s="8" t="s">
        <v>19</v>
      </c>
      <c r="B43" s="9" t="s">
        <v>2340</v>
      </c>
      <c r="C43" s="8" t="s">
        <v>2</v>
      </c>
      <c r="D43" s="8">
        <f>EXACT(G42,"Updating the previous stock by independent measurement of change")</f>
      </c>
      <c r="E43" s="8" t="s">
        <v>2341</v>
      </c>
      <c r="F43" s="8" t="s">
        <v>19</v>
      </c>
      <c r="G43" s="8" t="s">
        <v>2</v>
      </c>
      <c r="H43" s="8" t="s">
        <v>2</v>
      </c>
      <c r="I43" s="8" t="s">
        <v>2</v>
      </c>
      <c r="J43" s="8" t="s">
        <v>2342</v>
      </c>
    </row>
    <row r="44" spans="1:10" x14ac:dyDescent="0.25" outlineLevel="3" collapsed="1">
      <c r="A44" s="7" t="s">
        <v>15</v>
      </c>
      <c r="B44" s="7" t="s">
        <v>64</v>
      </c>
      <c r="C44" s="7" t="s">
        <v>2</v>
      </c>
      <c r="D44" s="7"/>
      <c r="E44" s="7" t="s">
        <v>2841</v>
      </c>
      <c r="F44" s="7" t="s">
        <v>19</v>
      </c>
      <c r="G44" s="7">
        <v>1</v>
      </c>
      <c r="H44" s="7" t="s">
        <v>2</v>
      </c>
      <c r="I44" s="7" t="s">
        <v>2</v>
      </c>
      <c r="J44" s="7" t="s">
        <v>2331</v>
      </c>
    </row>
    <row r="45" spans="1:10" x14ac:dyDescent="0.25" outlineLevel="3" collapsed="1">
      <c r="A45" s="7" t="s">
        <v>15</v>
      </c>
      <c r="B45" s="7" t="s">
        <v>64</v>
      </c>
      <c r="C45" s="7" t="s">
        <v>2</v>
      </c>
      <c r="D45" s="7"/>
      <c r="E45" s="7" t="s">
        <v>2842</v>
      </c>
      <c r="F45" s="7" t="s">
        <v>19</v>
      </c>
      <c r="G45" s="7">
        <v>1</v>
      </c>
      <c r="H45" s="7" t="s">
        <v>2</v>
      </c>
      <c r="I45" s="7" t="s">
        <v>2</v>
      </c>
      <c r="J45" s="7" t="s">
        <v>2379</v>
      </c>
    </row>
    <row r="46" spans="1:10" x14ac:dyDescent="0.25" outlineLevel="3" collapsed="1">
      <c r="A46" s="7" t="s">
        <v>15</v>
      </c>
      <c r="B46" s="7" t="s">
        <v>64</v>
      </c>
      <c r="C46" s="7" t="s">
        <v>2</v>
      </c>
      <c r="D46" s="7"/>
      <c r="E46" s="7" t="s">
        <v>2843</v>
      </c>
      <c r="F46" s="7" t="s">
        <v>19</v>
      </c>
      <c r="G46" s="7">
        <v>1</v>
      </c>
      <c r="H46" s="7" t="s">
        <v>2</v>
      </c>
      <c r="I46" s="7" t="s">
        <v>2</v>
      </c>
      <c r="J46" s="7" t="s">
        <v>2844</v>
      </c>
    </row>
    <row r="47" spans="1:10" x14ac:dyDescent="0.25" outlineLevel="3" collapsed="1">
      <c r="A47" s="7" t="s">
        <v>15</v>
      </c>
      <c r="B47" s="7" t="s">
        <v>64</v>
      </c>
      <c r="C47" s="7" t="s">
        <v>2</v>
      </c>
      <c r="D47" s="7"/>
      <c r="E47" s="7" t="s">
        <v>2845</v>
      </c>
      <c r="F47" s="7" t="s">
        <v>19</v>
      </c>
      <c r="G47" s="7">
        <v>1</v>
      </c>
      <c r="H47" s="7" t="s">
        <v>2</v>
      </c>
      <c r="I47" s="7" t="s">
        <v>2</v>
      </c>
      <c r="J47" s="7" t="s">
        <v>2846</v>
      </c>
    </row>
    <row r="48" spans="1:10" x14ac:dyDescent="0.25" outlineLevel="3" collapsed="1">
      <c r="A48" s="7" t="s">
        <v>15</v>
      </c>
      <c r="B48" s="7" t="s">
        <v>64</v>
      </c>
      <c r="C48" s="7" t="s">
        <v>2</v>
      </c>
      <c r="D48" s="7"/>
      <c r="E48" s="7" t="s">
        <v>2847</v>
      </c>
      <c r="F48" s="7" t="s">
        <v>19</v>
      </c>
      <c r="G48" s="7">
        <v>1</v>
      </c>
      <c r="H48" s="7" t="s">
        <v>2</v>
      </c>
      <c r="I48" s="7" t="s">
        <v>2</v>
      </c>
      <c r="J48" s="7" t="s">
        <v>2848</v>
      </c>
    </row>
    <row r="49" spans="1:10" x14ac:dyDescent="0.25" outlineLevel="2" collapsed="1">
      <c r="A49" s="8" t="s">
        <v>19</v>
      </c>
      <c r="B49" s="9" t="s">
        <v>2343</v>
      </c>
      <c r="C49" s="8" t="s">
        <v>2</v>
      </c>
      <c r="D49" s="8">
        <f>EXACT(G42,"Proportionate crown cover")</f>
      </c>
      <c r="E49" s="8" t="s">
        <v>2344</v>
      </c>
      <c r="F49" s="8" t="s">
        <v>19</v>
      </c>
      <c r="G49" s="8" t="s">
        <v>2</v>
      </c>
      <c r="H49" s="8" t="s">
        <v>2</v>
      </c>
      <c r="I49" s="8" t="s">
        <v>2</v>
      </c>
      <c r="J49" s="8" t="s">
        <v>2345</v>
      </c>
    </row>
    <row r="50" spans="1:10" x14ac:dyDescent="0.25" outlineLevel="3" collapsed="1">
      <c r="A50" s="8" t="s">
        <v>15</v>
      </c>
      <c r="B50" s="9" t="s">
        <v>2849</v>
      </c>
      <c r="C50" s="8" t="s">
        <v>2</v>
      </c>
      <c r="D50" s="8"/>
      <c r="E50" s="8" t="s">
        <v>2850</v>
      </c>
      <c r="F50" s="8" t="s">
        <v>15</v>
      </c>
      <c r="G50" s="8" t="s">
        <v>2</v>
      </c>
      <c r="H50" s="8" t="s">
        <v>2</v>
      </c>
      <c r="I50" s="8" t="s">
        <v>2</v>
      </c>
      <c r="J50" s="8" t="s">
        <v>2851</v>
      </c>
    </row>
    <row r="51" spans="1:10" x14ac:dyDescent="0.25" outlineLevel="4" collapsed="1">
      <c r="A51" s="7" t="s">
        <v>15</v>
      </c>
      <c r="B51" s="7" t="s">
        <v>64</v>
      </c>
      <c r="C51" s="7" t="s">
        <v>2</v>
      </c>
      <c r="D51" s="7"/>
      <c r="E51" s="7" t="s">
        <v>2852</v>
      </c>
      <c r="F51" s="7" t="s">
        <v>19</v>
      </c>
      <c r="G51" s="7">
        <v>1</v>
      </c>
      <c r="H51" s="7" t="s">
        <v>2</v>
      </c>
      <c r="I51" s="7" t="s">
        <v>2</v>
      </c>
      <c r="J51" s="7" t="s">
        <v>2853</v>
      </c>
    </row>
    <row r="52" spans="1:10" x14ac:dyDescent="0.25" outlineLevel="4" collapsed="1">
      <c r="A52" s="7" t="s">
        <v>15</v>
      </c>
      <c r="B52" s="7" t="s">
        <v>64</v>
      </c>
      <c r="C52" s="7" t="s">
        <v>2</v>
      </c>
      <c r="D52" s="7"/>
      <c r="E52" s="7" t="s">
        <v>2802</v>
      </c>
      <c r="F52" s="7" t="s">
        <v>19</v>
      </c>
      <c r="G52" s="7">
        <v>1</v>
      </c>
      <c r="H52" s="7" t="s">
        <v>2</v>
      </c>
      <c r="I52" s="7" t="s">
        <v>2</v>
      </c>
      <c r="J52" s="7" t="s">
        <v>2803</v>
      </c>
    </row>
    <row r="53" spans="1:10" x14ac:dyDescent="0.25" outlineLevel="4" collapsed="1">
      <c r="A53" s="7" t="s">
        <v>15</v>
      </c>
      <c r="B53" s="7" t="s">
        <v>64</v>
      </c>
      <c r="C53" s="7" t="s">
        <v>2</v>
      </c>
      <c r="D53" s="7"/>
      <c r="E53" s="7" t="s">
        <v>2854</v>
      </c>
      <c r="F53" s="7" t="s">
        <v>19</v>
      </c>
      <c r="G53" s="7">
        <v>1</v>
      </c>
      <c r="H53" s="7" t="s">
        <v>2</v>
      </c>
      <c r="I53" s="7" t="s">
        <v>2</v>
      </c>
      <c r="J53" s="7" t="s">
        <v>2855</v>
      </c>
    </row>
    <row r="54" spans="1:10" x14ac:dyDescent="0.25" outlineLevel="4" collapsed="1">
      <c r="A54" s="7" t="s">
        <v>15</v>
      </c>
      <c r="B54" s="7" t="s">
        <v>64</v>
      </c>
      <c r="C54" s="7" t="s">
        <v>2</v>
      </c>
      <c r="D54" s="7"/>
      <c r="E54" s="7" t="s">
        <v>2856</v>
      </c>
      <c r="F54" s="7" t="s">
        <v>19</v>
      </c>
      <c r="G54" s="7">
        <v>1</v>
      </c>
      <c r="H54" s="7" t="s">
        <v>2</v>
      </c>
      <c r="I54" s="7" t="s">
        <v>2</v>
      </c>
      <c r="J54" s="7" t="s">
        <v>2807</v>
      </c>
    </row>
    <row r="55" spans="1:10" x14ac:dyDescent="0.25" outlineLevel="4" collapsed="1">
      <c r="A55" s="7" t="s">
        <v>15</v>
      </c>
      <c r="B55" s="7" t="s">
        <v>64</v>
      </c>
      <c r="C55" s="7" t="s">
        <v>2</v>
      </c>
      <c r="D55" s="7"/>
      <c r="E55" s="7" t="s">
        <v>2857</v>
      </c>
      <c r="F55" s="7" t="s">
        <v>19</v>
      </c>
      <c r="G55" s="7">
        <v>1</v>
      </c>
      <c r="H55" s="7" t="s">
        <v>2</v>
      </c>
      <c r="I55" s="7" t="s">
        <v>2</v>
      </c>
      <c r="J55" s="7" t="s">
        <v>2809</v>
      </c>
    </row>
    <row r="56" spans="1:10" x14ac:dyDescent="0.25" outlineLevel="4" collapsed="1">
      <c r="A56" s="7" t="s">
        <v>15</v>
      </c>
      <c r="B56" s="7" t="s">
        <v>64</v>
      </c>
      <c r="C56" s="7" t="s">
        <v>2</v>
      </c>
      <c r="D56" s="7"/>
      <c r="E56" s="7" t="s">
        <v>2858</v>
      </c>
      <c r="F56" s="7" t="s">
        <v>19</v>
      </c>
      <c r="G56" s="7">
        <v>1</v>
      </c>
      <c r="H56" s="7" t="s">
        <v>2</v>
      </c>
      <c r="I56" s="7" t="s">
        <v>2</v>
      </c>
      <c r="J56" s="7" t="s">
        <v>2811</v>
      </c>
    </row>
    <row r="57" spans="1:10" x14ac:dyDescent="0.25" outlineLevel="2" collapsed="1">
      <c r="A57" s="8" t="s">
        <v>19</v>
      </c>
      <c r="B57" s="9" t="s">
        <v>2346</v>
      </c>
      <c r="C57" s="8" t="s">
        <v>2</v>
      </c>
      <c r="D57" s="8">
        <f>EXACT(G42,"Measurement of sample plots")</f>
      </c>
      <c r="E57" s="8" t="s">
        <v>2338</v>
      </c>
      <c r="F57" s="8" t="s">
        <v>19</v>
      </c>
      <c r="G57" s="8" t="s">
        <v>2</v>
      </c>
      <c r="H57" s="8" t="s">
        <v>2</v>
      </c>
      <c r="I57" s="8" t="s">
        <v>2</v>
      </c>
      <c r="J57" s="8" t="s">
        <v>2347</v>
      </c>
    </row>
    <row r="58" spans="1:10" x14ac:dyDescent="0.25" outlineLevel="3" collapsed="1">
      <c r="A58" s="7" t="s">
        <v>15</v>
      </c>
      <c r="B58" s="7" t="s">
        <v>16</v>
      </c>
      <c r="C58" s="10" t="s">
        <v>2859</v>
      </c>
      <c r="D58" s="7"/>
      <c r="E58" s="7" t="s">
        <v>2860</v>
      </c>
      <c r="F58" s="7" t="s">
        <v>19</v>
      </c>
      <c r="G58" s="7" t="s">
        <v>2861</v>
      </c>
      <c r="H58" s="7" t="s">
        <v>2</v>
      </c>
      <c r="I58" s="7" t="s">
        <v>2</v>
      </c>
      <c r="J58" s="7" t="s">
        <v>2862</v>
      </c>
    </row>
    <row r="59" spans="1:10" x14ac:dyDescent="0.25" outlineLevel="3" collapsed="1">
      <c r="A59" s="8" t="s">
        <v>19</v>
      </c>
      <c r="B59" s="9" t="s">
        <v>2863</v>
      </c>
      <c r="C59" s="8" t="s">
        <v>2</v>
      </c>
      <c r="D59" s="8">
        <f>EXACT(G58,"Stratified random sampling")</f>
      </c>
      <c r="E59" s="8" t="s">
        <v>2861</v>
      </c>
      <c r="F59" s="8" t="s">
        <v>19</v>
      </c>
      <c r="G59" s="8" t="s">
        <v>2</v>
      </c>
      <c r="H59" s="8" t="s">
        <v>2</v>
      </c>
      <c r="I59" s="8" t="s">
        <v>2</v>
      </c>
      <c r="J59" s="8" t="s">
        <v>2864</v>
      </c>
    </row>
    <row r="60" spans="1:10" x14ac:dyDescent="0.25" outlineLevel="4" collapsed="1">
      <c r="A60" s="7" t="s">
        <v>15</v>
      </c>
      <c r="B60" s="7" t="s">
        <v>64</v>
      </c>
      <c r="C60" s="7" t="s">
        <v>2</v>
      </c>
      <c r="D60" s="7"/>
      <c r="E60" s="7" t="s">
        <v>2802</v>
      </c>
      <c r="F60" s="7" t="s">
        <v>19</v>
      </c>
      <c r="G60" s="7">
        <v>1</v>
      </c>
      <c r="H60" s="7" t="s">
        <v>2</v>
      </c>
      <c r="I60" s="7" t="s">
        <v>2</v>
      </c>
      <c r="J60" s="7" t="s">
        <v>2803</v>
      </c>
    </row>
    <row r="61" spans="1:10" x14ac:dyDescent="0.25" outlineLevel="4" collapsed="1">
      <c r="A61" s="7" t="s">
        <v>15</v>
      </c>
      <c r="B61" s="7" t="s">
        <v>64</v>
      </c>
      <c r="C61" s="7" t="s">
        <v>2</v>
      </c>
      <c r="D61" s="7"/>
      <c r="E61" s="7" t="s">
        <v>2865</v>
      </c>
      <c r="F61" s="7" t="s">
        <v>19</v>
      </c>
      <c r="G61" s="7">
        <v>1</v>
      </c>
      <c r="H61" s="7" t="s">
        <v>2</v>
      </c>
      <c r="I61" s="7" t="s">
        <v>2</v>
      </c>
      <c r="J61" s="7" t="s">
        <v>2866</v>
      </c>
    </row>
    <row r="62" spans="1:10" x14ac:dyDescent="0.25" outlineLevel="4" collapsed="1">
      <c r="A62" s="7" t="s">
        <v>15</v>
      </c>
      <c r="B62" s="7" t="s">
        <v>64</v>
      </c>
      <c r="C62" s="7" t="s">
        <v>2</v>
      </c>
      <c r="D62" s="7"/>
      <c r="E62" s="7" t="s">
        <v>2867</v>
      </c>
      <c r="F62" s="7" t="s">
        <v>19</v>
      </c>
      <c r="G62" s="7">
        <v>1</v>
      </c>
      <c r="H62" s="7" t="s">
        <v>2</v>
      </c>
      <c r="I62" s="7" t="s">
        <v>2</v>
      </c>
      <c r="J62" s="7" t="s">
        <v>2817</v>
      </c>
    </row>
    <row r="63" spans="1:10" x14ac:dyDescent="0.25" outlineLevel="4" collapsed="1">
      <c r="A63" s="7" t="s">
        <v>15</v>
      </c>
      <c r="B63" s="7" t="s">
        <v>64</v>
      </c>
      <c r="C63" s="7" t="s">
        <v>2</v>
      </c>
      <c r="D63" s="7"/>
      <c r="E63" s="7" t="s">
        <v>2868</v>
      </c>
      <c r="F63" s="7" t="s">
        <v>19</v>
      </c>
      <c r="G63" s="7">
        <v>1</v>
      </c>
      <c r="H63" s="7" t="s">
        <v>2</v>
      </c>
      <c r="I63" s="7" t="s">
        <v>2</v>
      </c>
      <c r="J63" s="7" t="s">
        <v>2869</v>
      </c>
    </row>
    <row r="64" spans="1:10" x14ac:dyDescent="0.25" outlineLevel="4" collapsed="1">
      <c r="A64" s="7" t="s">
        <v>15</v>
      </c>
      <c r="B64" s="7" t="s">
        <v>64</v>
      </c>
      <c r="C64" s="7" t="s">
        <v>2</v>
      </c>
      <c r="D64" s="7"/>
      <c r="E64" s="7" t="s">
        <v>2870</v>
      </c>
      <c r="F64" s="7" t="s">
        <v>19</v>
      </c>
      <c r="G64" s="7">
        <v>1</v>
      </c>
      <c r="H64" s="7" t="s">
        <v>2</v>
      </c>
      <c r="I64" s="7" t="s">
        <v>2</v>
      </c>
      <c r="J64" s="7" t="s">
        <v>2871</v>
      </c>
    </row>
    <row r="65" spans="1:10" x14ac:dyDescent="0.25" outlineLevel="4" collapsed="1">
      <c r="A65" s="7" t="s">
        <v>15</v>
      </c>
      <c r="B65" s="7" t="s">
        <v>64</v>
      </c>
      <c r="C65" s="7" t="s">
        <v>2</v>
      </c>
      <c r="D65" s="7"/>
      <c r="E65" s="7" t="s">
        <v>2872</v>
      </c>
      <c r="F65" s="7" t="s">
        <v>19</v>
      </c>
      <c r="G65" s="7">
        <v>1</v>
      </c>
      <c r="H65" s="7" t="s">
        <v>2</v>
      </c>
      <c r="I65" s="7" t="s">
        <v>2</v>
      </c>
      <c r="J65" s="7" t="s">
        <v>2821</v>
      </c>
    </row>
    <row r="66" spans="1:10" x14ac:dyDescent="0.25" outlineLevel="4" collapsed="1">
      <c r="A66" s="8" t="s">
        <v>15</v>
      </c>
      <c r="B66" s="9" t="s">
        <v>2873</v>
      </c>
      <c r="C66" s="8" t="s">
        <v>2</v>
      </c>
      <c r="D66" s="8"/>
      <c r="E66" s="8" t="s">
        <v>2874</v>
      </c>
      <c r="F66" s="8" t="s">
        <v>15</v>
      </c>
      <c r="G66" s="8" t="s">
        <v>2</v>
      </c>
      <c r="H66" s="8" t="s">
        <v>2</v>
      </c>
      <c r="I66" s="8" t="s">
        <v>2</v>
      </c>
      <c r="J66" s="8" t="s">
        <v>2875</v>
      </c>
    </row>
    <row r="67" spans="1:10" x14ac:dyDescent="0.25" outlineLevel="5" collapsed="1">
      <c r="A67" s="7" t="s">
        <v>15</v>
      </c>
      <c r="B67" s="7" t="s">
        <v>64</v>
      </c>
      <c r="C67" s="7" t="s">
        <v>2</v>
      </c>
      <c r="D67" s="7"/>
      <c r="E67" s="7" t="s">
        <v>2876</v>
      </c>
      <c r="F67" s="7" t="s">
        <v>19</v>
      </c>
      <c r="G67" s="7">
        <v>1</v>
      </c>
      <c r="H67" s="7" t="s">
        <v>2</v>
      </c>
      <c r="I67" s="7" t="s">
        <v>2</v>
      </c>
      <c r="J67" s="7" t="s">
        <v>2877</v>
      </c>
    </row>
    <row r="68" spans="1:10" x14ac:dyDescent="0.25" outlineLevel="5" collapsed="1">
      <c r="A68" s="7" t="s">
        <v>15</v>
      </c>
      <c r="B68" s="7" t="s">
        <v>64</v>
      </c>
      <c r="C68" s="7" t="s">
        <v>2</v>
      </c>
      <c r="D68" s="7"/>
      <c r="E68" s="7" t="s">
        <v>2878</v>
      </c>
      <c r="F68" s="7" t="s">
        <v>19</v>
      </c>
      <c r="G68" s="7">
        <v>1</v>
      </c>
      <c r="H68" s="7" t="s">
        <v>2</v>
      </c>
      <c r="I68" s="7" t="s">
        <v>2</v>
      </c>
      <c r="J68" s="7" t="s">
        <v>2830</v>
      </c>
    </row>
    <row r="69" spans="1:10" x14ac:dyDescent="0.25" outlineLevel="5" collapsed="1">
      <c r="A69" s="7" t="s">
        <v>15</v>
      </c>
      <c r="B69" s="7" t="s">
        <v>64</v>
      </c>
      <c r="C69" s="7" t="s">
        <v>2</v>
      </c>
      <c r="D69" s="7"/>
      <c r="E69" s="7" t="s">
        <v>2879</v>
      </c>
      <c r="F69" s="7" t="s">
        <v>15</v>
      </c>
      <c r="G69" s="7">
        <v>1</v>
      </c>
      <c r="H69" s="7" t="s">
        <v>2</v>
      </c>
      <c r="I69" s="7" t="s">
        <v>2</v>
      </c>
      <c r="J69" s="7" t="s">
        <v>2880</v>
      </c>
    </row>
    <row r="70" spans="1:10" x14ac:dyDescent="0.25" outlineLevel="5" collapsed="1">
      <c r="A70" s="7" t="s">
        <v>15</v>
      </c>
      <c r="B70" s="7" t="s">
        <v>64</v>
      </c>
      <c r="C70" s="7" t="s">
        <v>2</v>
      </c>
      <c r="D70" s="7"/>
      <c r="E70" s="7" t="s">
        <v>2881</v>
      </c>
      <c r="F70" s="7" t="s">
        <v>19</v>
      </c>
      <c r="G70" s="7">
        <v>1</v>
      </c>
      <c r="H70" s="7" t="s">
        <v>2</v>
      </c>
      <c r="I70" s="7" t="s">
        <v>2</v>
      </c>
      <c r="J70" s="7" t="s">
        <v>2882</v>
      </c>
    </row>
    <row r="71" spans="1:10" x14ac:dyDescent="0.25" outlineLevel="3" collapsed="1">
      <c r="A71" s="8" t="s">
        <v>19</v>
      </c>
      <c r="B71" s="9" t="s">
        <v>2883</v>
      </c>
      <c r="C71" s="8" t="s">
        <v>2</v>
      </c>
      <c r="D71" s="8">
        <f>NOT(EXACT(G58,"Stratified random sampling"))</f>
      </c>
      <c r="E71" s="8" t="s">
        <v>2884</v>
      </c>
      <c r="F71" s="8" t="s">
        <v>19</v>
      </c>
      <c r="G71" s="8" t="s">
        <v>2</v>
      </c>
      <c r="H71" s="8" t="s">
        <v>2</v>
      </c>
      <c r="I71" s="8" t="s">
        <v>2</v>
      </c>
      <c r="J71" s="8" t="s">
        <v>2885</v>
      </c>
    </row>
    <row r="72" spans="1:10" x14ac:dyDescent="0.25" outlineLevel="4" collapsed="1">
      <c r="A72" s="7" t="s">
        <v>15</v>
      </c>
      <c r="B72" s="7" t="s">
        <v>64</v>
      </c>
      <c r="C72" s="7" t="s">
        <v>2</v>
      </c>
      <c r="D72" s="7"/>
      <c r="E72" s="7" t="s">
        <v>2802</v>
      </c>
      <c r="F72" s="7" t="s">
        <v>19</v>
      </c>
      <c r="G72" s="7">
        <v>1</v>
      </c>
      <c r="H72" s="7" t="s">
        <v>2</v>
      </c>
      <c r="I72" s="7" t="s">
        <v>2</v>
      </c>
      <c r="J72" s="7" t="s">
        <v>2803</v>
      </c>
    </row>
    <row r="73" spans="1:10" x14ac:dyDescent="0.25" outlineLevel="4" collapsed="1">
      <c r="A73" s="7" t="s">
        <v>15</v>
      </c>
      <c r="B73" s="7" t="s">
        <v>64</v>
      </c>
      <c r="C73" s="7" t="s">
        <v>2</v>
      </c>
      <c r="D73" s="7"/>
      <c r="E73" s="7" t="s">
        <v>2865</v>
      </c>
      <c r="F73" s="7" t="s">
        <v>19</v>
      </c>
      <c r="G73" s="7">
        <v>1</v>
      </c>
      <c r="H73" s="7" t="s">
        <v>2</v>
      </c>
      <c r="I73" s="7" t="s">
        <v>2</v>
      </c>
      <c r="J73" s="7" t="s">
        <v>2866</v>
      </c>
    </row>
    <row r="74" spans="1:10" x14ac:dyDescent="0.25" outlineLevel="4" collapsed="1">
      <c r="A74" s="7" t="s">
        <v>15</v>
      </c>
      <c r="B74" s="7" t="s">
        <v>64</v>
      </c>
      <c r="C74" s="7" t="s">
        <v>2</v>
      </c>
      <c r="D74" s="7"/>
      <c r="E74" s="7" t="s">
        <v>2867</v>
      </c>
      <c r="F74" s="7" t="s">
        <v>19</v>
      </c>
      <c r="G74" s="7">
        <v>1</v>
      </c>
      <c r="H74" s="7" t="s">
        <v>2</v>
      </c>
      <c r="I74" s="7" t="s">
        <v>2</v>
      </c>
      <c r="J74" s="7" t="s">
        <v>2817</v>
      </c>
    </row>
    <row r="75" spans="1:10" x14ac:dyDescent="0.25" outlineLevel="4" collapsed="1">
      <c r="A75" s="7" t="s">
        <v>15</v>
      </c>
      <c r="B75" s="7" t="s">
        <v>64</v>
      </c>
      <c r="C75" s="7" t="s">
        <v>2</v>
      </c>
      <c r="D75" s="7"/>
      <c r="E75" s="7" t="s">
        <v>2868</v>
      </c>
      <c r="F75" s="7" t="s">
        <v>19</v>
      </c>
      <c r="G75" s="7">
        <v>1</v>
      </c>
      <c r="H75" s="7" t="s">
        <v>2</v>
      </c>
      <c r="I75" s="7" t="s">
        <v>2</v>
      </c>
      <c r="J75" s="7" t="s">
        <v>2869</v>
      </c>
    </row>
    <row r="76" spans="1:10" x14ac:dyDescent="0.25" outlineLevel="4" collapsed="1">
      <c r="A76" s="7" t="s">
        <v>15</v>
      </c>
      <c r="B76" s="7" t="s">
        <v>64</v>
      </c>
      <c r="C76" s="7" t="s">
        <v>2</v>
      </c>
      <c r="D76" s="7"/>
      <c r="E76" s="7" t="s">
        <v>2870</v>
      </c>
      <c r="F76" s="7" t="s">
        <v>19</v>
      </c>
      <c r="G76" s="7">
        <v>1</v>
      </c>
      <c r="H76" s="7" t="s">
        <v>2</v>
      </c>
      <c r="I76" s="7" t="s">
        <v>2</v>
      </c>
      <c r="J76" s="7" t="s">
        <v>2871</v>
      </c>
    </row>
    <row r="77" spans="1:10" x14ac:dyDescent="0.25" outlineLevel="4" collapsed="1">
      <c r="A77" s="7" t="s">
        <v>15</v>
      </c>
      <c r="B77" s="7" t="s">
        <v>64</v>
      </c>
      <c r="C77" s="7" t="s">
        <v>2</v>
      </c>
      <c r="D77" s="7"/>
      <c r="E77" s="7" t="s">
        <v>2872</v>
      </c>
      <c r="F77" s="7" t="s">
        <v>19</v>
      </c>
      <c r="G77" s="7">
        <v>1</v>
      </c>
      <c r="H77" s="7" t="s">
        <v>2</v>
      </c>
      <c r="I77" s="7" t="s">
        <v>2</v>
      </c>
      <c r="J77" s="7" t="s">
        <v>2821</v>
      </c>
    </row>
    <row r="78" spans="1:10" x14ac:dyDescent="0.25" outlineLevel="4" collapsed="1">
      <c r="A78" s="8" t="s">
        <v>15</v>
      </c>
      <c r="B78" s="9" t="s">
        <v>2886</v>
      </c>
      <c r="C78" s="8" t="s">
        <v>2</v>
      </c>
      <c r="D78" s="8"/>
      <c r="E78" s="8" t="s">
        <v>2874</v>
      </c>
      <c r="F78" s="8" t="s">
        <v>15</v>
      </c>
      <c r="G78" s="8" t="s">
        <v>2</v>
      </c>
      <c r="H78" s="8" t="s">
        <v>2</v>
      </c>
      <c r="I78" s="8" t="s">
        <v>2</v>
      </c>
      <c r="J78" s="8" t="s">
        <v>2887</v>
      </c>
    </row>
    <row r="79" spans="1:10" x14ac:dyDescent="0.25" outlineLevel="5" collapsed="1">
      <c r="A79" s="7" t="s">
        <v>15</v>
      </c>
      <c r="B79" s="7" t="s">
        <v>64</v>
      </c>
      <c r="C79" s="7" t="s">
        <v>2</v>
      </c>
      <c r="D79" s="7"/>
      <c r="E79" s="7" t="s">
        <v>2876</v>
      </c>
      <c r="F79" s="7" t="s">
        <v>19</v>
      </c>
      <c r="G79" s="7">
        <v>1</v>
      </c>
      <c r="H79" s="7" t="s">
        <v>2</v>
      </c>
      <c r="I79" s="7" t="s">
        <v>2</v>
      </c>
      <c r="J79" s="7" t="s">
        <v>2877</v>
      </c>
    </row>
    <row r="80" spans="1:10" x14ac:dyDescent="0.25" outlineLevel="5" collapsed="1">
      <c r="A80" s="7" t="s">
        <v>15</v>
      </c>
      <c r="B80" s="7" t="s">
        <v>64</v>
      </c>
      <c r="C80" s="7" t="s">
        <v>2</v>
      </c>
      <c r="D80" s="7"/>
      <c r="E80" s="7" t="s">
        <v>2879</v>
      </c>
      <c r="F80" s="7" t="s">
        <v>15</v>
      </c>
      <c r="G80" s="7">
        <v>1</v>
      </c>
      <c r="H80" s="7" t="s">
        <v>2</v>
      </c>
      <c r="I80" s="7" t="s">
        <v>2</v>
      </c>
      <c r="J80" s="7" t="s">
        <v>2880</v>
      </c>
    </row>
    <row r="81" spans="1:10" x14ac:dyDescent="0.25" outlineLevel="5" collapsed="1">
      <c r="A81" s="7" t="s">
        <v>15</v>
      </c>
      <c r="B81" s="7" t="s">
        <v>64</v>
      </c>
      <c r="C81" s="7" t="s">
        <v>2</v>
      </c>
      <c r="D81" s="7"/>
      <c r="E81" s="7" t="s">
        <v>2888</v>
      </c>
      <c r="F81" s="7" t="s">
        <v>19</v>
      </c>
      <c r="G81" s="7">
        <v>1</v>
      </c>
      <c r="H81" s="7" t="s">
        <v>2</v>
      </c>
      <c r="I81" s="7" t="s">
        <v>2</v>
      </c>
      <c r="J81" s="7" t="s">
        <v>2889</v>
      </c>
    </row>
    <row r="82" spans="1:10" x14ac:dyDescent="0.25" outlineLevel="5" collapsed="1">
      <c r="A82" s="7" t="s">
        <v>15</v>
      </c>
      <c r="B82" s="7" t="s">
        <v>64</v>
      </c>
      <c r="C82" s="7" t="s">
        <v>2</v>
      </c>
      <c r="D82" s="7"/>
      <c r="E82" s="7" t="s">
        <v>2890</v>
      </c>
      <c r="F82" s="7" t="s">
        <v>19</v>
      </c>
      <c r="G82" s="7">
        <v>1</v>
      </c>
      <c r="H82" s="7" t="s">
        <v>2</v>
      </c>
      <c r="I82" s="7" t="s">
        <v>2</v>
      </c>
      <c r="J82" s="7" t="s">
        <v>2891</v>
      </c>
    </row>
    <row r="83" spans="1:10" x14ac:dyDescent="0.25" outlineLevel="5" collapsed="1">
      <c r="A83" s="7" t="s">
        <v>15</v>
      </c>
      <c r="B83" s="7" t="s">
        <v>64</v>
      </c>
      <c r="C83" s="7" t="s">
        <v>2</v>
      </c>
      <c r="D83" s="7"/>
      <c r="E83" s="7" t="s">
        <v>2892</v>
      </c>
      <c r="F83" s="7" t="s">
        <v>19</v>
      </c>
      <c r="G83" s="7">
        <v>1</v>
      </c>
      <c r="H83" s="7" t="s">
        <v>2</v>
      </c>
      <c r="I83" s="7" t="s">
        <v>2</v>
      </c>
      <c r="J83" s="7" t="s">
        <v>2893</v>
      </c>
    </row>
    <row r="84" spans="1:10" x14ac:dyDescent="0.25" outlineLevel="5" collapsed="1">
      <c r="A84" s="7" t="s">
        <v>15</v>
      </c>
      <c r="B84" s="7" t="s">
        <v>64</v>
      </c>
      <c r="C84" s="7" t="s">
        <v>2</v>
      </c>
      <c r="D84" s="7"/>
      <c r="E84" s="7" t="s">
        <v>2894</v>
      </c>
      <c r="F84" s="7" t="s">
        <v>19</v>
      </c>
      <c r="G84" s="7">
        <v>1</v>
      </c>
      <c r="H84" s="7" t="s">
        <v>2</v>
      </c>
      <c r="I84" s="7" t="s">
        <v>2</v>
      </c>
      <c r="J84" s="7" t="s">
        <v>2882</v>
      </c>
    </row>
    <row r="85" spans="1:10" x14ac:dyDescent="0.25" outlineLevel="5" collapsed="1">
      <c r="A85" s="7" t="s">
        <v>15</v>
      </c>
      <c r="B85" s="7" t="s">
        <v>64</v>
      </c>
      <c r="C85" s="7" t="s">
        <v>2</v>
      </c>
      <c r="D85" s="7"/>
      <c r="E85" s="7" t="s">
        <v>2895</v>
      </c>
      <c r="F85" s="7" t="s">
        <v>19</v>
      </c>
      <c r="G85" s="7">
        <v>1</v>
      </c>
      <c r="H85" s="7" t="s">
        <v>2</v>
      </c>
      <c r="I85" s="7" t="s">
        <v>2</v>
      </c>
      <c r="J85" s="7" t="s">
        <v>2896</v>
      </c>
    </row>
    <row r="86" spans="1:10" x14ac:dyDescent="0.25" outlineLevel="5" collapsed="1">
      <c r="A86" s="7" t="s">
        <v>15</v>
      </c>
      <c r="B86" s="7" t="s">
        <v>64</v>
      </c>
      <c r="C86" s="7" t="s">
        <v>2</v>
      </c>
      <c r="D86" s="7"/>
      <c r="E86" s="7" t="s">
        <v>2897</v>
      </c>
      <c r="F86" s="7" t="s">
        <v>19</v>
      </c>
      <c r="G86" s="7">
        <v>1</v>
      </c>
      <c r="H86" s="7" t="s">
        <v>2</v>
      </c>
      <c r="I86" s="7" t="s">
        <v>2</v>
      </c>
      <c r="J86" s="7" t="s">
        <v>2898</v>
      </c>
    </row>
    <row r="87" spans="1:10" x14ac:dyDescent="0.25" outlineLevel="5" collapsed="1">
      <c r="A87" s="7" t="s">
        <v>15</v>
      </c>
      <c r="B87" s="7" t="s">
        <v>64</v>
      </c>
      <c r="C87" s="7" t="s">
        <v>2</v>
      </c>
      <c r="D87" s="7"/>
      <c r="E87" s="7" t="s">
        <v>2878</v>
      </c>
      <c r="F87" s="7" t="s">
        <v>19</v>
      </c>
      <c r="G87" s="7">
        <v>1</v>
      </c>
      <c r="H87" s="7" t="s">
        <v>2</v>
      </c>
      <c r="I87" s="7" t="s">
        <v>2</v>
      </c>
      <c r="J87" s="7" t="s">
        <v>2830</v>
      </c>
    </row>
    <row r="88" spans="1:10" x14ac:dyDescent="0.25" outlineLevel="1" collapsed="1">
      <c r="A88" s="7" t="s">
        <v>15</v>
      </c>
      <c r="B88" s="7" t="s">
        <v>16</v>
      </c>
      <c r="C88" s="10" t="s">
        <v>2348</v>
      </c>
      <c r="D88" s="7"/>
      <c r="E88" s="7" t="s">
        <v>2349</v>
      </c>
      <c r="F88" s="7" t="s">
        <v>19</v>
      </c>
      <c r="G88" s="7" t="s">
        <v>2307</v>
      </c>
      <c r="H88" s="7" t="s">
        <v>2</v>
      </c>
      <c r="I88" s="7" t="s">
        <v>2</v>
      </c>
      <c r="J88" s="7" t="s">
        <v>2350</v>
      </c>
    </row>
    <row r="89" spans="1:10" x14ac:dyDescent="0.25" outlineLevel="1" collapsed="1">
      <c r="A89" s="8" t="s">
        <v>19</v>
      </c>
      <c r="B89" s="9" t="s">
        <v>2351</v>
      </c>
      <c r="C89" s="8" t="s">
        <v>2</v>
      </c>
      <c r="D89" s="8">
        <f>EXACT(G88,"Between two points of time")</f>
      </c>
      <c r="E89" s="8" t="s">
        <v>2352</v>
      </c>
      <c r="F89" s="8" t="s">
        <v>19</v>
      </c>
      <c r="G89" s="8" t="s">
        <v>2</v>
      </c>
      <c r="H89" s="8" t="s">
        <v>2</v>
      </c>
      <c r="I89" s="8" t="s">
        <v>2</v>
      </c>
      <c r="J89" s="8" t="s">
        <v>2353</v>
      </c>
    </row>
    <row r="90" spans="1:10" x14ac:dyDescent="0.25" outlineLevel="2" collapsed="1">
      <c r="A90" s="7" t="s">
        <v>15</v>
      </c>
      <c r="B90" s="7" t="s">
        <v>64</v>
      </c>
      <c r="C90" s="7" t="s">
        <v>2</v>
      </c>
      <c r="D90" s="7"/>
      <c r="E90" s="7" t="s">
        <v>2354</v>
      </c>
      <c r="F90" s="7" t="s">
        <v>19</v>
      </c>
      <c r="G90" s="7">
        <v>1</v>
      </c>
      <c r="H90" s="7" t="s">
        <v>2</v>
      </c>
      <c r="I90" s="7" t="s">
        <v>2</v>
      </c>
      <c r="J90" s="7" t="s">
        <v>2355</v>
      </c>
    </row>
    <row r="91" spans="1:10" x14ac:dyDescent="0.25" outlineLevel="2" collapsed="1">
      <c r="A91" s="7" t="s">
        <v>15</v>
      </c>
      <c r="B91" s="7" t="s">
        <v>64</v>
      </c>
      <c r="C91" s="7" t="s">
        <v>2</v>
      </c>
      <c r="D91" s="7"/>
      <c r="E91" s="7" t="s">
        <v>2356</v>
      </c>
      <c r="F91" s="7" t="s">
        <v>19</v>
      </c>
      <c r="G91" s="7">
        <v>1</v>
      </c>
      <c r="H91" s="7" t="s">
        <v>2</v>
      </c>
      <c r="I91" s="7" t="s">
        <v>2</v>
      </c>
      <c r="J91" s="7" t="s">
        <v>2357</v>
      </c>
    </row>
    <row r="92" spans="1:10" x14ac:dyDescent="0.25" outlineLevel="1" collapsed="1">
      <c r="A92" s="8" t="s">
        <v>19</v>
      </c>
      <c r="B92" s="9" t="s">
        <v>2358</v>
      </c>
      <c r="C92" s="8" t="s">
        <v>2</v>
      </c>
      <c r="D92" s="8">
        <f>NOT(EXACT(G88,"Between two points of time"))</f>
      </c>
      <c r="E92" s="8" t="s">
        <v>2359</v>
      </c>
      <c r="F92" s="8" t="s">
        <v>19</v>
      </c>
      <c r="G92" s="8" t="s">
        <v>2</v>
      </c>
      <c r="H92" s="8" t="s">
        <v>2</v>
      </c>
      <c r="I92" s="8" t="s">
        <v>2</v>
      </c>
      <c r="J92" s="8" t="s">
        <v>2360</v>
      </c>
    </row>
    <row r="93" spans="1:10" x14ac:dyDescent="0.25" outlineLevel="2" collapsed="1">
      <c r="A93" s="7" t="s">
        <v>15</v>
      </c>
      <c r="B93" s="7" t="s">
        <v>64</v>
      </c>
      <c r="C93" s="7" t="s">
        <v>2</v>
      </c>
      <c r="D93" s="7"/>
      <c r="E93" s="7" t="s">
        <v>2361</v>
      </c>
      <c r="F93" s="7" t="s">
        <v>19</v>
      </c>
      <c r="G93" s="7">
        <v>1</v>
      </c>
      <c r="H93" s="7" t="s">
        <v>2</v>
      </c>
      <c r="I93" s="7" t="s">
        <v>2</v>
      </c>
      <c r="J93" s="7" t="s">
        <v>2355</v>
      </c>
    </row>
    <row r="94" spans="1:10" x14ac:dyDescent="0.25" outlineLevel="2" collapsed="1">
      <c r="A94" s="7" t="s">
        <v>15</v>
      </c>
      <c r="B94" s="7" t="s">
        <v>64</v>
      </c>
      <c r="C94" s="7" t="s">
        <v>2</v>
      </c>
      <c r="D94" s="7"/>
      <c r="E94" s="7" t="s">
        <v>2362</v>
      </c>
      <c r="F94" s="7" t="s">
        <v>19</v>
      </c>
      <c r="G94" s="7">
        <v>1</v>
      </c>
      <c r="H94" s="7" t="s">
        <v>2</v>
      </c>
      <c r="I94" s="7" t="s">
        <v>2</v>
      </c>
      <c r="J94" s="7" t="s">
        <v>2357</v>
      </c>
    </row>
    <row r="95" spans="1:10" x14ac:dyDescent="0.25" outlineLevel="2" collapsed="1">
      <c r="A95" s="7" t="s">
        <v>15</v>
      </c>
      <c r="B95" s="7" t="s">
        <v>64</v>
      </c>
      <c r="C95" s="7" t="s">
        <v>2</v>
      </c>
      <c r="D95" s="7"/>
      <c r="E95" s="7" t="s">
        <v>2363</v>
      </c>
      <c r="F95" s="7" t="s">
        <v>19</v>
      </c>
      <c r="G95" s="7">
        <v>1</v>
      </c>
      <c r="H95" s="7" t="s">
        <v>2</v>
      </c>
      <c r="I95" s="7" t="s">
        <v>2</v>
      </c>
      <c r="J95" s="7" t="s">
        <v>1099</v>
      </c>
    </row>
    <row r="96" spans="1:10" x14ac:dyDescent="0.25" outlineLevel="1" collapsed="1">
      <c r="A96" s="8" t="s">
        <v>15</v>
      </c>
      <c r="B96" s="9" t="s">
        <v>2364</v>
      </c>
      <c r="C96" s="8" t="s">
        <v>2</v>
      </c>
      <c r="D96" s="8"/>
      <c r="E96" s="8" t="s">
        <v>2365</v>
      </c>
      <c r="F96" s="8" t="s">
        <v>19</v>
      </c>
      <c r="G96" s="8" t="s">
        <v>2</v>
      </c>
      <c r="H96" s="8" t="s">
        <v>2</v>
      </c>
      <c r="I96" s="8" t="s">
        <v>2</v>
      </c>
      <c r="J96" s="8" t="s">
        <v>2366</v>
      </c>
    </row>
    <row r="97" spans="1:10" x14ac:dyDescent="0.25" outlineLevel="2" collapsed="1">
      <c r="A97" s="7" t="s">
        <v>15</v>
      </c>
      <c r="B97" s="7" t="s">
        <v>64</v>
      </c>
      <c r="C97" s="7" t="s">
        <v>2</v>
      </c>
      <c r="D97" s="7"/>
      <c r="E97" s="7" t="s">
        <v>2367</v>
      </c>
      <c r="F97" s="7" t="s">
        <v>19</v>
      </c>
      <c r="G97" s="7">
        <v>1</v>
      </c>
      <c r="H97" s="7" t="s">
        <v>2</v>
      </c>
      <c r="I97" s="7" t="s">
        <v>2</v>
      </c>
      <c r="J97" s="7" t="s">
        <v>2368</v>
      </c>
    </row>
    <row r="98" spans="1:10" x14ac:dyDescent="0.25" outlineLevel="2" collapsed="1">
      <c r="A98" s="7" t="s">
        <v>15</v>
      </c>
      <c r="B98" s="7" t="s">
        <v>64</v>
      </c>
      <c r="C98" s="7" t="s">
        <v>2</v>
      </c>
      <c r="D98" s="7"/>
      <c r="E98" s="7" t="s">
        <v>2369</v>
      </c>
      <c r="F98" s="7" t="s">
        <v>19</v>
      </c>
      <c r="G98" s="7">
        <v>1</v>
      </c>
      <c r="H98" s="7" t="s">
        <v>2</v>
      </c>
      <c r="I98" s="7" t="s">
        <v>2</v>
      </c>
      <c r="J98" s="7" t="s">
        <v>2370</v>
      </c>
    </row>
    <row r="99" spans="1:10" x14ac:dyDescent="0.25" outlineLevel="2" collapsed="1">
      <c r="A99" s="8" t="s">
        <v>15</v>
      </c>
      <c r="B99" s="9" t="s">
        <v>2371</v>
      </c>
      <c r="C99" s="8" t="s">
        <v>2</v>
      </c>
      <c r="D99" s="8"/>
      <c r="E99" s="8" t="s">
        <v>2372</v>
      </c>
      <c r="F99" s="8" t="s">
        <v>15</v>
      </c>
      <c r="G99" s="8" t="s">
        <v>2</v>
      </c>
      <c r="H99" s="8" t="s">
        <v>2</v>
      </c>
      <c r="I99" s="8" t="s">
        <v>2</v>
      </c>
      <c r="J99" s="8" t="s">
        <v>2373</v>
      </c>
    </row>
    <row r="100" spans="1:10" x14ac:dyDescent="0.25" outlineLevel="3" collapsed="1">
      <c r="A100" s="7" t="s">
        <v>15</v>
      </c>
      <c r="B100" s="7" t="s">
        <v>64</v>
      </c>
      <c r="C100" s="7" t="s">
        <v>2</v>
      </c>
      <c r="D100" s="7"/>
      <c r="E100" s="7" t="s">
        <v>2899</v>
      </c>
      <c r="F100" s="7" t="s">
        <v>19</v>
      </c>
      <c r="G100" s="7">
        <v>1</v>
      </c>
      <c r="H100" s="7" t="s">
        <v>2</v>
      </c>
      <c r="I100" s="7" t="s">
        <v>2</v>
      </c>
      <c r="J100" s="7" t="s">
        <v>2900</v>
      </c>
    </row>
    <row r="101" spans="1:10" x14ac:dyDescent="0.25" outlineLevel="3" collapsed="1">
      <c r="A101" s="7" t="s">
        <v>15</v>
      </c>
      <c r="B101" s="7" t="s">
        <v>64</v>
      </c>
      <c r="C101" s="7" t="s">
        <v>2</v>
      </c>
      <c r="D101" s="7"/>
      <c r="E101" s="7" t="s">
        <v>2901</v>
      </c>
      <c r="F101" s="7" t="s">
        <v>19</v>
      </c>
      <c r="G101" s="7">
        <v>1</v>
      </c>
      <c r="H101" s="7" t="s">
        <v>2</v>
      </c>
      <c r="I101" s="7" t="s">
        <v>2</v>
      </c>
      <c r="J101" s="7" t="s">
        <v>2902</v>
      </c>
    </row>
    <row r="102" spans="1:10" x14ac:dyDescent="0.25" outlineLevel="3" collapsed="1">
      <c r="A102" s="7" t="s">
        <v>15</v>
      </c>
      <c r="B102" s="7" t="s">
        <v>64</v>
      </c>
      <c r="C102" s="7" t="s">
        <v>2</v>
      </c>
      <c r="D102" s="7"/>
      <c r="E102" s="7" t="s">
        <v>2903</v>
      </c>
      <c r="F102" s="7" t="s">
        <v>19</v>
      </c>
      <c r="G102" s="7">
        <v>1</v>
      </c>
      <c r="H102" s="7" t="s">
        <v>2</v>
      </c>
      <c r="I102" s="7" t="s">
        <v>2</v>
      </c>
      <c r="J102" s="7" t="s">
        <v>2904</v>
      </c>
    </row>
    <row r="103" spans="1:10" x14ac:dyDescent="0.25" outlineLevel="3" collapsed="1">
      <c r="A103" s="7" t="s">
        <v>15</v>
      </c>
      <c r="B103" s="7" t="s">
        <v>64</v>
      </c>
      <c r="C103" s="7" t="s">
        <v>2</v>
      </c>
      <c r="D103" s="7"/>
      <c r="E103" s="7" t="s">
        <v>2905</v>
      </c>
      <c r="F103" s="7" t="s">
        <v>19</v>
      </c>
      <c r="G103" s="7">
        <v>1</v>
      </c>
      <c r="H103" s="7" t="s">
        <v>2</v>
      </c>
      <c r="I103" s="7" t="s">
        <v>2</v>
      </c>
      <c r="J103" s="7" t="s">
        <v>2906</v>
      </c>
    </row>
    <row r="104" spans="1:10" x14ac:dyDescent="0.25" outlineLevel="3" collapsed="1">
      <c r="A104" s="7" t="s">
        <v>15</v>
      </c>
      <c r="B104" s="7" t="s">
        <v>64</v>
      </c>
      <c r="C104" s="7" t="s">
        <v>2</v>
      </c>
      <c r="D104" s="7"/>
      <c r="E104" s="7" t="s">
        <v>2907</v>
      </c>
      <c r="F104" s="7" t="s">
        <v>19</v>
      </c>
      <c r="G104" s="7">
        <v>1</v>
      </c>
      <c r="H104" s="7" t="s">
        <v>2</v>
      </c>
      <c r="I104" s="7" t="s">
        <v>2</v>
      </c>
      <c r="J104" s="7" t="s">
        <v>2908</v>
      </c>
    </row>
    <row r="105" spans="1:10" x14ac:dyDescent="0.25" outlineLevel="1" collapsed="1">
      <c r="A105" s="7" t="s">
        <v>15</v>
      </c>
      <c r="B105" s="7" t="s">
        <v>64</v>
      </c>
      <c r="C105" s="7" t="s">
        <v>2</v>
      </c>
      <c r="D105" s="7"/>
      <c r="E105" s="7" t="s">
        <v>2374</v>
      </c>
      <c r="F105" s="7" t="s">
        <v>19</v>
      </c>
      <c r="G105" s="7">
        <v>1</v>
      </c>
      <c r="H105" s="7" t="s">
        <v>2</v>
      </c>
      <c r="I105" s="7" t="s">
        <v>2</v>
      </c>
      <c r="J105" s="7" t="s">
        <v>2375</v>
      </c>
    </row>
    <row r="106" spans="1:10" x14ac:dyDescent="0.25" outlineLevel="1" collapsed="1">
      <c r="A106" s="7" t="s">
        <v>15</v>
      </c>
      <c r="B106" s="7" t="s">
        <v>64</v>
      </c>
      <c r="C106" s="7" t="s">
        <v>2</v>
      </c>
      <c r="D106" s="7"/>
      <c r="E106" s="7" t="s">
        <v>2376</v>
      </c>
      <c r="F106" s="7" t="s">
        <v>19</v>
      </c>
      <c r="G106" s="7">
        <v>1</v>
      </c>
      <c r="H106" s="7" t="s">
        <v>2</v>
      </c>
      <c r="I106" s="7" t="s">
        <v>2</v>
      </c>
      <c r="J106" s="7" t="s">
        <v>2377</v>
      </c>
    </row>
    <row r="107" spans="1:10" x14ac:dyDescent="0.25" outlineLevel="1" collapsed="1">
      <c r="A107" s="7" t="s">
        <v>15</v>
      </c>
      <c r="B107" s="7" t="s">
        <v>64</v>
      </c>
      <c r="C107" s="7" t="s">
        <v>2</v>
      </c>
      <c r="D107" s="7"/>
      <c r="E107" s="7" t="s">
        <v>2378</v>
      </c>
      <c r="F107" s="7" t="s">
        <v>19</v>
      </c>
      <c r="G107" s="7">
        <v>1</v>
      </c>
      <c r="H107" s="7" t="s">
        <v>2</v>
      </c>
      <c r="I107" s="7" t="s">
        <v>2</v>
      </c>
      <c r="J107" s="7" t="s">
        <v>2379</v>
      </c>
    </row>
    <row r="108" spans="1:10" x14ac:dyDescent="0.25" outlineLevel="1" collapsed="1">
      <c r="A108" s="7" t="s">
        <v>15</v>
      </c>
      <c r="B108" s="7" t="s">
        <v>64</v>
      </c>
      <c r="C108" s="7" t="s">
        <v>2</v>
      </c>
      <c r="D108" s="7"/>
      <c r="E108" s="7" t="s">
        <v>2380</v>
      </c>
      <c r="F108" s="7" t="s">
        <v>19</v>
      </c>
      <c r="G108" s="7">
        <v>1</v>
      </c>
      <c r="H108" s="7" t="s">
        <v>2</v>
      </c>
      <c r="I108" s="7" t="s">
        <v>2</v>
      </c>
      <c r="J108" s="7" t="s">
        <v>2381</v>
      </c>
    </row>
    <row r="109" spans="1:10" x14ac:dyDescent="0.25">
      <c r="A109" s="5" t="s">
        <v>15</v>
      </c>
      <c r="B109" s="6" t="s">
        <v>2382</v>
      </c>
      <c r="C109" s="5" t="s">
        <v>2</v>
      </c>
      <c r="D109" s="5"/>
      <c r="E109" s="5" t="s">
        <v>2383</v>
      </c>
      <c r="F109" s="5" t="s">
        <v>19</v>
      </c>
      <c r="G109" s="5" t="s">
        <v>2</v>
      </c>
      <c r="H109" s="5" t="s">
        <v>2</v>
      </c>
      <c r="I109" s="5" t="s">
        <v>2</v>
      </c>
      <c r="J109" s="5" t="s">
        <v>2384</v>
      </c>
    </row>
    <row r="110" spans="1:10" x14ac:dyDescent="0.25" outlineLevel="1" collapsed="1">
      <c r="A110" s="7" t="s">
        <v>15</v>
      </c>
      <c r="B110" s="7" t="s">
        <v>16</v>
      </c>
      <c r="C110" s="10" t="s">
        <v>2385</v>
      </c>
      <c r="D110" s="7"/>
      <c r="E110" s="7" t="s">
        <v>2386</v>
      </c>
      <c r="F110" s="7" t="s">
        <v>19</v>
      </c>
      <c r="G110" s="7" t="s">
        <v>2387</v>
      </c>
      <c r="H110" s="7" t="s">
        <v>2</v>
      </c>
      <c r="I110" s="7" t="s">
        <v>2</v>
      </c>
      <c r="J110" s="7" t="s">
        <v>2388</v>
      </c>
    </row>
    <row r="111" spans="1:10" x14ac:dyDescent="0.25" outlineLevel="1" collapsed="1">
      <c r="A111" s="8" t="s">
        <v>19</v>
      </c>
      <c r="B111" s="9" t="s">
        <v>2389</v>
      </c>
      <c r="C111" s="8" t="s">
        <v>2</v>
      </c>
      <c r="D111" s="8">
        <f>EXACT(G110,"Direct Method")</f>
      </c>
      <c r="E111" s="8" t="s">
        <v>2387</v>
      </c>
      <c r="F111" s="8" t="s">
        <v>15</v>
      </c>
      <c r="G111" s="8" t="s">
        <v>2</v>
      </c>
      <c r="H111" s="8" t="s">
        <v>2</v>
      </c>
      <c r="I111" s="8" t="s">
        <v>2</v>
      </c>
      <c r="J111" s="8" t="s">
        <v>2390</v>
      </c>
    </row>
    <row r="112" spans="1:10" x14ac:dyDescent="0.25" outlineLevel="2" collapsed="1">
      <c r="A112" s="8" t="s">
        <v>15</v>
      </c>
      <c r="B112" s="9" t="s">
        <v>2391</v>
      </c>
      <c r="C112" s="8" t="s">
        <v>2</v>
      </c>
      <c r="D112" s="8"/>
      <c r="E112" s="8" t="s">
        <v>2392</v>
      </c>
      <c r="F112" s="8" t="s">
        <v>15</v>
      </c>
      <c r="G112" s="8" t="s">
        <v>2</v>
      </c>
      <c r="H112" s="8" t="s">
        <v>2</v>
      </c>
      <c r="I112" s="8" t="s">
        <v>2</v>
      </c>
      <c r="J112" s="8" t="s">
        <v>2393</v>
      </c>
    </row>
    <row r="113" spans="1:10" x14ac:dyDescent="0.25" outlineLevel="3" collapsed="1">
      <c r="A113" s="7" t="s">
        <v>15</v>
      </c>
      <c r="B113" s="7" t="s">
        <v>64</v>
      </c>
      <c r="C113" s="7" t="s">
        <v>2</v>
      </c>
      <c r="D113" s="7"/>
      <c r="E113" s="7" t="s">
        <v>2769</v>
      </c>
      <c r="F113" s="7" t="s">
        <v>19</v>
      </c>
      <c r="G113" s="7">
        <v>1</v>
      </c>
      <c r="H113" s="7" t="s">
        <v>2</v>
      </c>
      <c r="I113" s="7" t="s">
        <v>2</v>
      </c>
      <c r="J113" s="7" t="s">
        <v>2770</v>
      </c>
    </row>
    <row r="114" spans="1:10" x14ac:dyDescent="0.25" outlineLevel="3" collapsed="1">
      <c r="A114" s="7" t="s">
        <v>15</v>
      </c>
      <c r="B114" s="7" t="s">
        <v>64</v>
      </c>
      <c r="C114" s="7" t="s">
        <v>2</v>
      </c>
      <c r="D114" s="7"/>
      <c r="E114" s="7" t="s">
        <v>2771</v>
      </c>
      <c r="F114" s="7" t="s">
        <v>19</v>
      </c>
      <c r="G114" s="7">
        <v>1</v>
      </c>
      <c r="H114" s="7" t="s">
        <v>2</v>
      </c>
      <c r="I114" s="7" t="s">
        <v>2</v>
      </c>
      <c r="J114" s="7" t="s">
        <v>2772</v>
      </c>
    </row>
    <row r="115" spans="1:10" x14ac:dyDescent="0.25" outlineLevel="3" collapsed="1">
      <c r="A115" s="7" t="s">
        <v>15</v>
      </c>
      <c r="B115" s="7" t="s">
        <v>64</v>
      </c>
      <c r="C115" s="7" t="s">
        <v>2</v>
      </c>
      <c r="D115" s="7"/>
      <c r="E115" s="7" t="s">
        <v>2773</v>
      </c>
      <c r="F115" s="7" t="s">
        <v>19</v>
      </c>
      <c r="G115" s="7">
        <v>1</v>
      </c>
      <c r="H115" s="7" t="s">
        <v>2</v>
      </c>
      <c r="I115" s="7" t="s">
        <v>2</v>
      </c>
      <c r="J115" s="7" t="s">
        <v>2774</v>
      </c>
    </row>
    <row r="116" spans="1:10" x14ac:dyDescent="0.25" outlineLevel="1" collapsed="1">
      <c r="A116" s="8" t="s">
        <v>19</v>
      </c>
      <c r="B116" s="9" t="s">
        <v>2394</v>
      </c>
      <c r="C116" s="8" t="s">
        <v>2</v>
      </c>
      <c r="D116" s="8">
        <f>EXACT(G110,"Indirect method (stationary equipment)")</f>
      </c>
      <c r="E116" s="8" t="s">
        <v>2395</v>
      </c>
      <c r="F116" s="8" t="s">
        <v>15</v>
      </c>
      <c r="G116" s="8" t="s">
        <v>2</v>
      </c>
      <c r="H116" s="8" t="s">
        <v>2</v>
      </c>
      <c r="I116" s="8" t="s">
        <v>2</v>
      </c>
      <c r="J116" s="8" t="s">
        <v>2396</v>
      </c>
    </row>
    <row r="117" spans="1:10" x14ac:dyDescent="0.25" outlineLevel="2" collapsed="1">
      <c r="A117" s="8" t="s">
        <v>15</v>
      </c>
      <c r="B117" s="9" t="s">
        <v>2397</v>
      </c>
      <c r="C117" s="8" t="s">
        <v>2</v>
      </c>
      <c r="D117" s="8"/>
      <c r="E117" s="8" t="s">
        <v>2398</v>
      </c>
      <c r="F117" s="8" t="s">
        <v>15</v>
      </c>
      <c r="G117" s="8" t="s">
        <v>2</v>
      </c>
      <c r="H117" s="8" t="s">
        <v>2</v>
      </c>
      <c r="I117" s="8" t="s">
        <v>2</v>
      </c>
      <c r="J117" s="8" t="s">
        <v>2399</v>
      </c>
    </row>
    <row r="118" spans="1:10" x14ac:dyDescent="0.25" outlineLevel="3" collapsed="1">
      <c r="A118" s="7" t="s">
        <v>15</v>
      </c>
      <c r="B118" s="7" t="s">
        <v>64</v>
      </c>
      <c r="C118" s="7" t="s">
        <v>2</v>
      </c>
      <c r="D118" s="7"/>
      <c r="E118" s="7" t="s">
        <v>2775</v>
      </c>
      <c r="F118" s="7" t="s">
        <v>19</v>
      </c>
      <c r="G118" s="7">
        <v>1</v>
      </c>
      <c r="H118" s="7" t="s">
        <v>2</v>
      </c>
      <c r="I118" s="7" t="s">
        <v>2</v>
      </c>
      <c r="J118" s="7" t="s">
        <v>2776</v>
      </c>
    </row>
    <row r="119" spans="1:10" x14ac:dyDescent="0.25" outlineLevel="3" collapsed="1">
      <c r="A119" s="7" t="s">
        <v>15</v>
      </c>
      <c r="B119" s="7" t="s">
        <v>64</v>
      </c>
      <c r="C119" s="7" t="s">
        <v>2</v>
      </c>
      <c r="D119" s="7"/>
      <c r="E119" s="7" t="s">
        <v>2777</v>
      </c>
      <c r="F119" s="7" t="s">
        <v>19</v>
      </c>
      <c r="G119" s="7">
        <v>1</v>
      </c>
      <c r="H119" s="7" t="s">
        <v>2</v>
      </c>
      <c r="I119" s="7" t="s">
        <v>2</v>
      </c>
      <c r="J119" s="7" t="s">
        <v>2778</v>
      </c>
    </row>
    <row r="120" spans="1:10" x14ac:dyDescent="0.25" outlineLevel="3" collapsed="1">
      <c r="A120" s="7" t="s">
        <v>15</v>
      </c>
      <c r="B120" s="7" t="s">
        <v>64</v>
      </c>
      <c r="C120" s="7" t="s">
        <v>2</v>
      </c>
      <c r="D120" s="7"/>
      <c r="E120" s="7" t="s">
        <v>2779</v>
      </c>
      <c r="F120" s="7" t="s">
        <v>19</v>
      </c>
      <c r="G120" s="7">
        <v>1</v>
      </c>
      <c r="H120" s="7" t="s">
        <v>2</v>
      </c>
      <c r="I120" s="7" t="s">
        <v>2</v>
      </c>
      <c r="J120" s="7" t="s">
        <v>2780</v>
      </c>
    </row>
    <row r="121" spans="1:10" x14ac:dyDescent="0.25" outlineLevel="3" collapsed="1">
      <c r="A121" s="7" t="s">
        <v>15</v>
      </c>
      <c r="B121" s="7" t="s">
        <v>64</v>
      </c>
      <c r="C121" s="7" t="s">
        <v>2</v>
      </c>
      <c r="D121" s="7"/>
      <c r="E121" s="7" t="s">
        <v>2781</v>
      </c>
      <c r="F121" s="7" t="s">
        <v>19</v>
      </c>
      <c r="G121" s="7">
        <v>1</v>
      </c>
      <c r="H121" s="7" t="s">
        <v>2</v>
      </c>
      <c r="I121" s="7" t="s">
        <v>2</v>
      </c>
      <c r="J121" s="7" t="s">
        <v>2772</v>
      </c>
    </row>
    <row r="122" spans="1:10" x14ac:dyDescent="0.25" outlineLevel="3" collapsed="1">
      <c r="A122" s="7" t="s">
        <v>15</v>
      </c>
      <c r="B122" s="7" t="s">
        <v>64</v>
      </c>
      <c r="C122" s="7" t="s">
        <v>2</v>
      </c>
      <c r="D122" s="7"/>
      <c r="E122" s="7" t="s">
        <v>2773</v>
      </c>
      <c r="F122" s="7" t="s">
        <v>19</v>
      </c>
      <c r="G122" s="7">
        <v>1</v>
      </c>
      <c r="H122" s="7" t="s">
        <v>2</v>
      </c>
      <c r="I122" s="7" t="s">
        <v>2</v>
      </c>
      <c r="J122" s="7" t="s">
        <v>2774</v>
      </c>
    </row>
    <row r="123" spans="1:10" x14ac:dyDescent="0.25" outlineLevel="1" collapsed="1">
      <c r="A123" s="8" t="s">
        <v>19</v>
      </c>
      <c r="B123" s="9" t="s">
        <v>2400</v>
      </c>
      <c r="C123" s="8" t="s">
        <v>2</v>
      </c>
      <c r="D123" s="8">
        <f>EXACT(G110,"Indirect method (For vehicles)")</f>
      </c>
      <c r="E123" s="8" t="s">
        <v>2401</v>
      </c>
      <c r="F123" s="8" t="s">
        <v>15</v>
      </c>
      <c r="G123" s="8" t="s">
        <v>2</v>
      </c>
      <c r="H123" s="8" t="s">
        <v>2</v>
      </c>
      <c r="I123" s="8" t="s">
        <v>2</v>
      </c>
      <c r="J123" s="8" t="s">
        <v>2402</v>
      </c>
    </row>
    <row r="124" spans="1:10" x14ac:dyDescent="0.25" outlineLevel="2" collapsed="1">
      <c r="A124" s="7" t="s">
        <v>15</v>
      </c>
      <c r="B124" s="7" t="s">
        <v>16</v>
      </c>
      <c r="C124" s="10" t="s">
        <v>2403</v>
      </c>
      <c r="D124" s="7"/>
      <c r="E124" s="7" t="s">
        <v>2404</v>
      </c>
      <c r="F124" s="7" t="s">
        <v>19</v>
      </c>
      <c r="G124" s="7" t="s">
        <v>2405</v>
      </c>
      <c r="H124" s="7" t="s">
        <v>2</v>
      </c>
      <c r="I124" s="7" t="s">
        <v>2</v>
      </c>
      <c r="J124" s="7" t="s">
        <v>2406</v>
      </c>
    </row>
    <row r="125" spans="1:10" x14ac:dyDescent="0.25" outlineLevel="2" collapsed="1">
      <c r="A125" s="8" t="s">
        <v>15</v>
      </c>
      <c r="B125" s="9" t="s">
        <v>2401</v>
      </c>
      <c r="C125" s="8" t="s">
        <v>2</v>
      </c>
      <c r="D125" s="8"/>
      <c r="E125" s="8" t="s">
        <v>2398</v>
      </c>
      <c r="F125" s="8" t="s">
        <v>15</v>
      </c>
      <c r="G125" s="8" t="s">
        <v>2</v>
      </c>
      <c r="H125" s="8" t="s">
        <v>2</v>
      </c>
      <c r="I125" s="8" t="s">
        <v>2</v>
      </c>
      <c r="J125" s="8" t="s">
        <v>2407</v>
      </c>
    </row>
    <row r="126" spans="1:10" x14ac:dyDescent="0.25" outlineLevel="3" collapsed="1">
      <c r="A126" s="7" t="s">
        <v>15</v>
      </c>
      <c r="B126" s="7" t="s">
        <v>64</v>
      </c>
      <c r="C126" s="7" t="s">
        <v>2</v>
      </c>
      <c r="D126" s="7"/>
      <c r="E126" s="7" t="s">
        <v>2782</v>
      </c>
      <c r="F126" s="7" t="s">
        <v>19</v>
      </c>
      <c r="G126" s="7">
        <v>1</v>
      </c>
      <c r="H126" s="7" t="s">
        <v>2</v>
      </c>
      <c r="I126" s="7" t="s">
        <v>2</v>
      </c>
      <c r="J126" s="7" t="s">
        <v>2783</v>
      </c>
    </row>
    <row r="127" spans="1:10" x14ac:dyDescent="0.25" outlineLevel="3" collapsed="1">
      <c r="A127" s="7" t="s">
        <v>15</v>
      </c>
      <c r="B127" s="7" t="s">
        <v>64</v>
      </c>
      <c r="C127" s="7" t="s">
        <v>2</v>
      </c>
      <c r="D127" s="7"/>
      <c r="E127" s="7" t="s">
        <v>2784</v>
      </c>
      <c r="F127" s="7" t="s">
        <v>19</v>
      </c>
      <c r="G127" s="7">
        <v>1</v>
      </c>
      <c r="H127" s="7" t="s">
        <v>2</v>
      </c>
      <c r="I127" s="7" t="s">
        <v>2</v>
      </c>
      <c r="J127" s="7" t="s">
        <v>2785</v>
      </c>
    </row>
    <row r="128" spans="1:10" x14ac:dyDescent="0.25" outlineLevel="3" collapsed="1">
      <c r="A128" s="7" t="s">
        <v>15</v>
      </c>
      <c r="B128" s="7" t="s">
        <v>64</v>
      </c>
      <c r="C128" s="7" t="s">
        <v>2</v>
      </c>
      <c r="D128" s="7"/>
      <c r="E128" s="7" t="s">
        <v>2786</v>
      </c>
      <c r="F128" s="7" t="s">
        <v>19</v>
      </c>
      <c r="G128" s="7">
        <v>1</v>
      </c>
      <c r="H128" s="7" t="s">
        <v>2</v>
      </c>
      <c r="I128" s="7" t="s">
        <v>2</v>
      </c>
      <c r="J128" s="7" t="s">
        <v>2787</v>
      </c>
    </row>
    <row r="129" spans="1:10" x14ac:dyDescent="0.25" outlineLevel="3" collapsed="1">
      <c r="A129" s="7" t="s">
        <v>15</v>
      </c>
      <c r="B129" s="7" t="s">
        <v>64</v>
      </c>
      <c r="C129" s="7" t="s">
        <v>2</v>
      </c>
      <c r="D129" s="7"/>
      <c r="E129" s="7" t="s">
        <v>2788</v>
      </c>
      <c r="F129" s="7" t="s">
        <v>19</v>
      </c>
      <c r="G129" s="7">
        <v>1</v>
      </c>
      <c r="H129" s="7" t="s">
        <v>2</v>
      </c>
      <c r="I129" s="7" t="s">
        <v>2</v>
      </c>
      <c r="J129" s="7" t="s">
        <v>2789</v>
      </c>
    </row>
    <row r="130" spans="1:10" x14ac:dyDescent="0.25" outlineLevel="3" collapsed="1">
      <c r="A130" s="7" t="s">
        <v>15</v>
      </c>
      <c r="B130" s="7" t="s">
        <v>64</v>
      </c>
      <c r="C130" s="7" t="s">
        <v>2</v>
      </c>
      <c r="D130" s="7"/>
      <c r="E130" s="7" t="s">
        <v>2771</v>
      </c>
      <c r="F130" s="7" t="s">
        <v>19</v>
      </c>
      <c r="G130" s="7">
        <v>1</v>
      </c>
      <c r="H130" s="7" t="s">
        <v>2</v>
      </c>
      <c r="I130" s="7" t="s">
        <v>2</v>
      </c>
      <c r="J130" s="7" t="s">
        <v>2772</v>
      </c>
    </row>
    <row r="131" spans="1:10" x14ac:dyDescent="0.25" outlineLevel="3" collapsed="1">
      <c r="A131" s="7" t="s">
        <v>15</v>
      </c>
      <c r="B131" s="7" t="s">
        <v>64</v>
      </c>
      <c r="C131" s="7" t="s">
        <v>2</v>
      </c>
      <c r="D131" s="7"/>
      <c r="E131" s="7" t="s">
        <v>2773</v>
      </c>
      <c r="F131" s="7" t="s">
        <v>19</v>
      </c>
      <c r="G131" s="7">
        <v>1</v>
      </c>
      <c r="H131" s="7" t="s">
        <v>2</v>
      </c>
      <c r="I131" s="7" t="s">
        <v>2</v>
      </c>
      <c r="J131" s="7" t="s">
        <v>2774</v>
      </c>
    </row>
    <row r="132" spans="1:10" x14ac:dyDescent="0.25" outlineLevel="1" collapsed="1">
      <c r="A132" s="7" t="s">
        <v>15</v>
      </c>
      <c r="B132" s="7" t="s">
        <v>64</v>
      </c>
      <c r="C132" s="7" t="s">
        <v>2</v>
      </c>
      <c r="D132" s="7"/>
      <c r="E132" s="7" t="s">
        <v>2408</v>
      </c>
      <c r="F132" s="7" t="s">
        <v>19</v>
      </c>
      <c r="G132" s="7">
        <v>1</v>
      </c>
      <c r="H132" s="7" t="s">
        <v>2</v>
      </c>
      <c r="I132" s="7" t="s">
        <v>2</v>
      </c>
      <c r="J132" s="7" t="s">
        <v>2409</v>
      </c>
    </row>
    <row r="133" spans="1:10" x14ac:dyDescent="0.25">
      <c r="A133" s="5" t="s">
        <v>15</v>
      </c>
      <c r="B133" s="6" t="s">
        <v>2543</v>
      </c>
      <c r="C133" s="5" t="s">
        <v>2</v>
      </c>
      <c r="D133" s="5"/>
      <c r="E133" s="5" t="s">
        <v>2456</v>
      </c>
      <c r="F133" s="5" t="s">
        <v>19</v>
      </c>
      <c r="G133" s="5" t="s">
        <v>2</v>
      </c>
      <c r="H133" s="5" t="s">
        <v>2</v>
      </c>
      <c r="I133" s="5" t="s">
        <v>2</v>
      </c>
      <c r="J133" s="5" t="s">
        <v>2457</v>
      </c>
    </row>
    <row r="134" spans="1:10" x14ac:dyDescent="0.25" outlineLevel="1" collapsed="1">
      <c r="A134" s="7" t="s">
        <v>15</v>
      </c>
      <c r="B134" s="7" t="s">
        <v>64</v>
      </c>
      <c r="C134" s="7" t="s">
        <v>2</v>
      </c>
      <c r="D134" s="7"/>
      <c r="E134" s="7" t="s">
        <v>2458</v>
      </c>
      <c r="F134" s="7" t="s">
        <v>19</v>
      </c>
      <c r="G134" s="7">
        <v>1</v>
      </c>
      <c r="H134" s="7" t="s">
        <v>2</v>
      </c>
      <c r="I134" s="7" t="s">
        <v>2</v>
      </c>
      <c r="J134" s="7" t="s">
        <v>2459</v>
      </c>
    </row>
    <row r="135" spans="1:10" x14ac:dyDescent="0.25" outlineLevel="1" collapsed="1">
      <c r="A135" s="7" t="s">
        <v>15</v>
      </c>
      <c r="B135" s="7" t="s">
        <v>64</v>
      </c>
      <c r="C135" s="7" t="s">
        <v>2</v>
      </c>
      <c r="D135" s="7"/>
      <c r="E135" s="7" t="s">
        <v>2544</v>
      </c>
      <c r="F135" s="7" t="s">
        <v>19</v>
      </c>
      <c r="G135" s="7">
        <v>1</v>
      </c>
      <c r="H135" s="7" t="s">
        <v>2</v>
      </c>
      <c r="I135" s="7" t="s">
        <v>2</v>
      </c>
      <c r="J135" s="7" t="s">
        <v>2545</v>
      </c>
    </row>
    <row r="136" spans="1:10" x14ac:dyDescent="0.25" outlineLevel="1" collapsed="1">
      <c r="A136" s="7" t="s">
        <v>15</v>
      </c>
      <c r="B136" s="7" t="s">
        <v>64</v>
      </c>
      <c r="C136" s="7" t="s">
        <v>2</v>
      </c>
      <c r="D136" s="7"/>
      <c r="E136" s="7" t="s">
        <v>2546</v>
      </c>
      <c r="F136" s="7" t="s">
        <v>19</v>
      </c>
      <c r="G136" s="7">
        <v>1</v>
      </c>
      <c r="H136" s="7" t="s">
        <v>2</v>
      </c>
      <c r="I136" s="7" t="s">
        <v>2</v>
      </c>
      <c r="J136" s="7" t="s">
        <v>2547</v>
      </c>
    </row>
    <row r="137" spans="1:10" x14ac:dyDescent="0.25" outlineLevel="1" collapsed="1">
      <c r="A137" s="7" t="s">
        <v>15</v>
      </c>
      <c r="B137" s="7" t="s">
        <v>64</v>
      </c>
      <c r="C137" s="7" t="s">
        <v>2</v>
      </c>
      <c r="D137" s="7"/>
      <c r="E137" s="7" t="s">
        <v>2548</v>
      </c>
      <c r="F137" s="7" t="s">
        <v>19</v>
      </c>
      <c r="G137" s="7">
        <v>1</v>
      </c>
      <c r="H137" s="7" t="s">
        <v>2</v>
      </c>
      <c r="I137" s="7" t="s">
        <v>2</v>
      </c>
      <c r="J137" s="7" t="s">
        <v>2549</v>
      </c>
    </row>
    <row r="138" spans="1:10" x14ac:dyDescent="0.25" outlineLevel="1" collapsed="1">
      <c r="A138" s="7" t="s">
        <v>15</v>
      </c>
      <c r="B138" s="7" t="s">
        <v>64</v>
      </c>
      <c r="C138" s="7" t="s">
        <v>2</v>
      </c>
      <c r="D138" s="7"/>
      <c r="E138" s="7" t="s">
        <v>2550</v>
      </c>
      <c r="F138" s="7" t="s">
        <v>19</v>
      </c>
      <c r="G138" s="7">
        <v>1</v>
      </c>
      <c r="H138" s="7" t="s">
        <v>2</v>
      </c>
      <c r="I138" s="7" t="s">
        <v>2</v>
      </c>
      <c r="J138" s="7" t="s">
        <v>2551</v>
      </c>
    </row>
    <row r="139" spans="1:10" x14ac:dyDescent="0.25" outlineLevel="1" collapsed="1">
      <c r="A139" s="7" t="s">
        <v>15</v>
      </c>
      <c r="B139" s="7" t="s">
        <v>64</v>
      </c>
      <c r="C139" s="7" t="s">
        <v>2</v>
      </c>
      <c r="D139" s="7"/>
      <c r="E139" s="7" t="s">
        <v>2552</v>
      </c>
      <c r="F139" s="7" t="s">
        <v>19</v>
      </c>
      <c r="G139" s="7">
        <v>1</v>
      </c>
      <c r="H139" s="7" t="s">
        <v>2</v>
      </c>
      <c r="I139" s="7" t="s">
        <v>2</v>
      </c>
      <c r="J139" s="7" t="s">
        <v>2553</v>
      </c>
    </row>
    <row r="140" spans="1:10" x14ac:dyDescent="0.25" outlineLevel="1" collapsed="1">
      <c r="A140" s="7" t="s">
        <v>15</v>
      </c>
      <c r="B140" s="7" t="s">
        <v>64</v>
      </c>
      <c r="C140" s="7" t="s">
        <v>2</v>
      </c>
      <c r="D140" s="7"/>
      <c r="E140" s="7" t="s">
        <v>2554</v>
      </c>
      <c r="F140" s="7" t="s">
        <v>19</v>
      </c>
      <c r="G140" s="7">
        <v>1</v>
      </c>
      <c r="H140" s="7" t="s">
        <v>2</v>
      </c>
      <c r="I140" s="7" t="s">
        <v>2</v>
      </c>
      <c r="J140" s="7" t="s">
        <v>2555</v>
      </c>
    </row>
    <row r="141" spans="1:10" x14ac:dyDescent="0.25" outlineLevel="1" collapsed="1">
      <c r="A141" s="7" t="s">
        <v>15</v>
      </c>
      <c r="B141" s="7" t="s">
        <v>64</v>
      </c>
      <c r="C141" s="7" t="s">
        <v>2</v>
      </c>
      <c r="D141" s="7"/>
      <c r="E141" s="7" t="s">
        <v>2556</v>
      </c>
      <c r="F141" s="7" t="s">
        <v>19</v>
      </c>
      <c r="G141" s="7">
        <v>1</v>
      </c>
      <c r="H141" s="7" t="s">
        <v>2</v>
      </c>
      <c r="I141" s="7" t="s">
        <v>2</v>
      </c>
      <c r="J141" s="7" t="s">
        <v>2557</v>
      </c>
    </row>
    <row r="142" spans="1:10" x14ac:dyDescent="0.25" outlineLevel="1" collapsed="1">
      <c r="A142" s="7" t="s">
        <v>15</v>
      </c>
      <c r="B142" s="7" t="s">
        <v>64</v>
      </c>
      <c r="C142" s="7" t="s">
        <v>2</v>
      </c>
      <c r="D142" s="7"/>
      <c r="E142" s="7" t="s">
        <v>2558</v>
      </c>
      <c r="F142" s="7" t="s">
        <v>19</v>
      </c>
      <c r="G142" s="7">
        <v>1</v>
      </c>
      <c r="H142" s="7" t="s">
        <v>2</v>
      </c>
      <c r="I142" s="7" t="s">
        <v>2</v>
      </c>
      <c r="J142" s="7" t="s">
        <v>2559</v>
      </c>
    </row>
    <row r="143" spans="1:10" x14ac:dyDescent="0.25" outlineLevel="1" collapsed="1">
      <c r="A143" s="7" t="s">
        <v>15</v>
      </c>
      <c r="B143" s="7" t="s">
        <v>64</v>
      </c>
      <c r="C143" s="7" t="s">
        <v>2</v>
      </c>
      <c r="D143" s="7"/>
      <c r="E143" s="7" t="s">
        <v>2560</v>
      </c>
      <c r="F143" s="7" t="s">
        <v>19</v>
      </c>
      <c r="G143" s="7">
        <v>1</v>
      </c>
      <c r="H143" s="7" t="s">
        <v>2</v>
      </c>
      <c r="I143" s="7" t="s">
        <v>2</v>
      </c>
      <c r="J143" s="7" t="s">
        <v>2561</v>
      </c>
    </row>
    <row r="144" spans="1:10" x14ac:dyDescent="0.25" outlineLevel="1" collapsed="1">
      <c r="A144" s="7" t="s">
        <v>15</v>
      </c>
      <c r="B144" s="7" t="s">
        <v>64</v>
      </c>
      <c r="C144" s="7" t="s">
        <v>2</v>
      </c>
      <c r="D144" s="7"/>
      <c r="E144" s="7" t="s">
        <v>2562</v>
      </c>
      <c r="F144" s="7" t="s">
        <v>19</v>
      </c>
      <c r="G144" s="7">
        <v>1</v>
      </c>
      <c r="H144" s="7" t="s">
        <v>2</v>
      </c>
      <c r="I144" s="7" t="s">
        <v>2</v>
      </c>
      <c r="J144" s="7" t="s">
        <v>2563</v>
      </c>
    </row>
    <row r="145" spans="1:10" x14ac:dyDescent="0.25" outlineLevel="1" collapsed="1">
      <c r="A145" s="7" t="s">
        <v>15</v>
      </c>
      <c r="B145" s="7" t="s">
        <v>64</v>
      </c>
      <c r="C145" s="7" t="s">
        <v>2</v>
      </c>
      <c r="D145" s="7"/>
      <c r="E145" s="7" t="s">
        <v>2564</v>
      </c>
      <c r="F145" s="7" t="s">
        <v>19</v>
      </c>
      <c r="G145" s="7">
        <v>1</v>
      </c>
      <c r="H145" s="7" t="s">
        <v>2</v>
      </c>
      <c r="I145" s="7" t="s">
        <v>2</v>
      </c>
      <c r="J145" s="7" t="s">
        <v>2565</v>
      </c>
    </row>
    <row r="146" spans="1:10" x14ac:dyDescent="0.25" outlineLevel="1" collapsed="1">
      <c r="A146" s="7" t="s">
        <v>15</v>
      </c>
      <c r="B146" s="7" t="s">
        <v>64</v>
      </c>
      <c r="C146" s="7" t="s">
        <v>2</v>
      </c>
      <c r="D146" s="7"/>
      <c r="E146" s="7" t="s">
        <v>2566</v>
      </c>
      <c r="F146" s="7" t="s">
        <v>19</v>
      </c>
      <c r="G146" s="7">
        <v>1</v>
      </c>
      <c r="H146" s="7" t="s">
        <v>2</v>
      </c>
      <c r="I146" s="7" t="s">
        <v>2</v>
      </c>
      <c r="J146" s="7" t="s">
        <v>2567</v>
      </c>
    </row>
    <row r="147" spans="1:10" x14ac:dyDescent="0.25" outlineLevel="1" collapsed="1">
      <c r="A147" s="7" t="s">
        <v>15</v>
      </c>
      <c r="B147" s="7" t="s">
        <v>64</v>
      </c>
      <c r="C147" s="7" t="s">
        <v>2</v>
      </c>
      <c r="D147" s="7"/>
      <c r="E147" s="7" t="s">
        <v>2568</v>
      </c>
      <c r="F147" s="7" t="s">
        <v>19</v>
      </c>
      <c r="G147" s="7">
        <v>1</v>
      </c>
      <c r="H147" s="7" t="s">
        <v>2</v>
      </c>
      <c r="I147" s="7" t="s">
        <v>2</v>
      </c>
      <c r="J147" s="7" t="s">
        <v>2569</v>
      </c>
    </row>
    <row r="148" spans="1:10" x14ac:dyDescent="0.25" outlineLevel="1" collapsed="1">
      <c r="A148" s="7" t="s">
        <v>15</v>
      </c>
      <c r="B148" s="7" t="s">
        <v>64</v>
      </c>
      <c r="C148" s="7" t="s">
        <v>2</v>
      </c>
      <c r="D148" s="7"/>
      <c r="E148" s="7" t="s">
        <v>2570</v>
      </c>
      <c r="F148" s="7" t="s">
        <v>19</v>
      </c>
      <c r="G148" s="7">
        <v>1</v>
      </c>
      <c r="H148" s="7" t="s">
        <v>2</v>
      </c>
      <c r="I148" s="7" t="s">
        <v>2</v>
      </c>
      <c r="J148" s="7" t="s">
        <v>2571</v>
      </c>
    </row>
    <row r="149" spans="1:10" x14ac:dyDescent="0.25" outlineLevel="1" collapsed="1">
      <c r="A149" s="7" t="s">
        <v>15</v>
      </c>
      <c r="B149" s="7" t="s">
        <v>64</v>
      </c>
      <c r="C149" s="7" t="s">
        <v>2</v>
      </c>
      <c r="D149" s="7"/>
      <c r="E149" s="7" t="s">
        <v>2572</v>
      </c>
      <c r="F149" s="7" t="s">
        <v>19</v>
      </c>
      <c r="G149" s="7">
        <v>1</v>
      </c>
      <c r="H149" s="7" t="s">
        <v>2</v>
      </c>
      <c r="I149" s="7" t="s">
        <v>2</v>
      </c>
      <c r="J149" s="7" t="s">
        <v>2573</v>
      </c>
    </row>
    <row r="150" spans="1:10" x14ac:dyDescent="0.25" outlineLevel="1" collapsed="1">
      <c r="A150" s="7" t="s">
        <v>15</v>
      </c>
      <c r="B150" s="7" t="s">
        <v>64</v>
      </c>
      <c r="C150" s="7" t="s">
        <v>2</v>
      </c>
      <c r="D150" s="7"/>
      <c r="E150" s="7" t="s">
        <v>1168</v>
      </c>
      <c r="F150" s="7" t="s">
        <v>19</v>
      </c>
      <c r="G150" s="7">
        <v>1</v>
      </c>
      <c r="H150" s="7" t="s">
        <v>2</v>
      </c>
      <c r="I150" s="7" t="s">
        <v>2</v>
      </c>
      <c r="J150" s="7" t="s">
        <v>2574</v>
      </c>
    </row>
    <row r="151" spans="1:10" x14ac:dyDescent="0.25" outlineLevel="1" collapsed="1">
      <c r="A151" s="7" t="s">
        <v>15</v>
      </c>
      <c r="B151" s="7" t="s">
        <v>64</v>
      </c>
      <c r="C151" s="7" t="s">
        <v>2</v>
      </c>
      <c r="D151" s="7"/>
      <c r="E151" s="7" t="s">
        <v>1205</v>
      </c>
      <c r="F151" s="7" t="s">
        <v>19</v>
      </c>
      <c r="G151" s="7">
        <v>1</v>
      </c>
      <c r="H151" s="7" t="s">
        <v>2</v>
      </c>
      <c r="I151" s="7" t="s">
        <v>2</v>
      </c>
      <c r="J151" s="7" t="s">
        <v>2575</v>
      </c>
    </row>
    <row r="152" spans="1:10" x14ac:dyDescent="0.25" outlineLevel="1" collapsed="1">
      <c r="A152" s="7" t="s">
        <v>15</v>
      </c>
      <c r="B152" s="7" t="s">
        <v>64</v>
      </c>
      <c r="C152" s="7" t="s">
        <v>2</v>
      </c>
      <c r="D152" s="7"/>
      <c r="E152" s="7" t="s">
        <v>1183</v>
      </c>
      <c r="F152" s="7" t="s">
        <v>19</v>
      </c>
      <c r="G152" s="7">
        <v>1</v>
      </c>
      <c r="H152" s="7" t="s">
        <v>2</v>
      </c>
      <c r="I152" s="7" t="s">
        <v>2</v>
      </c>
      <c r="J152" s="7" t="s">
        <v>2576</v>
      </c>
    </row>
    <row r="153" spans="1:10" x14ac:dyDescent="0.25" outlineLevel="1" collapsed="1">
      <c r="A153" s="7" t="s">
        <v>15</v>
      </c>
      <c r="B153" s="7" t="s">
        <v>64</v>
      </c>
      <c r="C153" s="7" t="s">
        <v>2</v>
      </c>
      <c r="D153" s="7"/>
      <c r="E153" s="7" t="s">
        <v>1148</v>
      </c>
      <c r="F153" s="7" t="s">
        <v>19</v>
      </c>
      <c r="G153" s="7">
        <v>1</v>
      </c>
      <c r="H153" s="7" t="s">
        <v>2</v>
      </c>
      <c r="I153" s="7" t="s">
        <v>2</v>
      </c>
      <c r="J153" s="7" t="s">
        <v>2577</v>
      </c>
    </row>
    <row r="154" spans="1:10" x14ac:dyDescent="0.25" outlineLevel="1" collapsed="1">
      <c r="A154" s="7" t="s">
        <v>15</v>
      </c>
      <c r="B154" s="7" t="s">
        <v>64</v>
      </c>
      <c r="C154" s="7" t="s">
        <v>2</v>
      </c>
      <c r="D154" s="7"/>
      <c r="E154" s="7" t="s">
        <v>1210</v>
      </c>
      <c r="F154" s="7" t="s">
        <v>19</v>
      </c>
      <c r="G154" s="7">
        <v>1</v>
      </c>
      <c r="H154" s="7" t="s">
        <v>2</v>
      </c>
      <c r="I154" s="7" t="s">
        <v>2</v>
      </c>
      <c r="J154" s="7" t="s">
        <v>2578</v>
      </c>
    </row>
    <row r="155" spans="1:10" x14ac:dyDescent="0.25" outlineLevel="1" collapsed="1">
      <c r="A155" s="7" t="s">
        <v>15</v>
      </c>
      <c r="B155" s="7" t="s">
        <v>64</v>
      </c>
      <c r="C155" s="7" t="s">
        <v>2</v>
      </c>
      <c r="D155" s="7"/>
      <c r="E155" s="7" t="s">
        <v>1188</v>
      </c>
      <c r="F155" s="7" t="s">
        <v>19</v>
      </c>
      <c r="G155" s="7">
        <v>1</v>
      </c>
      <c r="H155" s="7" t="s">
        <v>2</v>
      </c>
      <c r="I155" s="7" t="s">
        <v>2</v>
      </c>
      <c r="J155" s="7" t="s">
        <v>2579</v>
      </c>
    </row>
    <row r="156" spans="1:10" x14ac:dyDescent="0.25" outlineLevel="1" collapsed="1">
      <c r="A156" s="7" t="s">
        <v>15</v>
      </c>
      <c r="B156" s="7" t="s">
        <v>64</v>
      </c>
      <c r="C156" s="7" t="s">
        <v>2</v>
      </c>
      <c r="D156" s="7"/>
      <c r="E156" s="7" t="s">
        <v>1153</v>
      </c>
      <c r="F156" s="7" t="s">
        <v>19</v>
      </c>
      <c r="G156" s="7">
        <v>1</v>
      </c>
      <c r="H156" s="7" t="s">
        <v>2</v>
      </c>
      <c r="I156" s="7" t="s">
        <v>2</v>
      </c>
      <c r="J156" s="7" t="s">
        <v>2580</v>
      </c>
    </row>
    <row r="157" spans="1:10" x14ac:dyDescent="0.25" outlineLevel="1" collapsed="1">
      <c r="A157" s="7" t="s">
        <v>15</v>
      </c>
      <c r="B157" s="7" t="s">
        <v>64</v>
      </c>
      <c r="C157" s="7" t="s">
        <v>2</v>
      </c>
      <c r="D157" s="7"/>
      <c r="E157" s="7" t="s">
        <v>2581</v>
      </c>
      <c r="F157" s="7" t="s">
        <v>19</v>
      </c>
      <c r="G157" s="7">
        <v>1</v>
      </c>
      <c r="H157" s="7" t="s">
        <v>2</v>
      </c>
      <c r="I157" s="7" t="s">
        <v>2</v>
      </c>
      <c r="J157" s="7" t="s">
        <v>2582</v>
      </c>
    </row>
    <row r="158" spans="1:10" x14ac:dyDescent="0.25" outlineLevel="1" collapsed="1">
      <c r="A158" s="7" t="s">
        <v>15</v>
      </c>
      <c r="B158" s="7" t="s">
        <v>64</v>
      </c>
      <c r="C158" s="7" t="s">
        <v>2</v>
      </c>
      <c r="D158" s="7"/>
      <c r="E158" s="7" t="s">
        <v>1200</v>
      </c>
      <c r="F158" s="7" t="s">
        <v>19</v>
      </c>
      <c r="G158" s="7">
        <v>1</v>
      </c>
      <c r="H158" s="7" t="s">
        <v>2</v>
      </c>
      <c r="I158" s="7" t="s">
        <v>2</v>
      </c>
      <c r="J158" s="7" t="s">
        <v>2583</v>
      </c>
    </row>
    <row r="159" spans="1:10" x14ac:dyDescent="0.25" outlineLevel="1" collapsed="1">
      <c r="A159" s="7" t="s">
        <v>19</v>
      </c>
      <c r="B159" s="7" t="s">
        <v>64</v>
      </c>
      <c r="C159" s="7" t="s">
        <v>2</v>
      </c>
      <c r="D159" s="7"/>
      <c r="E159" s="7" t="s">
        <v>2584</v>
      </c>
      <c r="F159" s="7" t="s">
        <v>19</v>
      </c>
      <c r="G159" s="7">
        <v>1</v>
      </c>
      <c r="H159" s="7" t="s">
        <v>2</v>
      </c>
      <c r="I159" s="7" t="s">
        <v>2</v>
      </c>
      <c r="J159" s="7" t="s">
        <v>2585</v>
      </c>
    </row>
    <row r="160" spans="1:10" x14ac:dyDescent="0.25" outlineLevel="1" collapsed="1">
      <c r="A160" s="7" t="s">
        <v>19</v>
      </c>
      <c r="B160" s="7" t="s">
        <v>64</v>
      </c>
      <c r="C160" s="7" t="s">
        <v>2</v>
      </c>
      <c r="D160" s="7"/>
      <c r="E160" s="7" t="s">
        <v>2586</v>
      </c>
      <c r="F160" s="7" t="s">
        <v>19</v>
      </c>
      <c r="G160" s="7">
        <v>1</v>
      </c>
      <c r="H160" s="7" t="s">
        <v>2</v>
      </c>
      <c r="I160" s="7" t="s">
        <v>2</v>
      </c>
      <c r="J160" s="7" t="s">
        <v>2587</v>
      </c>
    </row>
    <row r="161" spans="1:10" x14ac:dyDescent="0.25" outlineLevel="1" collapsed="1">
      <c r="A161" s="7" t="s">
        <v>19</v>
      </c>
      <c r="B161" s="7" t="s">
        <v>64</v>
      </c>
      <c r="C161" s="7" t="s">
        <v>2</v>
      </c>
      <c r="D161" s="7"/>
      <c r="E161" s="7" t="s">
        <v>2588</v>
      </c>
      <c r="F161" s="7" t="s">
        <v>19</v>
      </c>
      <c r="G161" s="7">
        <v>1</v>
      </c>
      <c r="H161" s="7" t="s">
        <v>2</v>
      </c>
      <c r="I161" s="7" t="s">
        <v>2</v>
      </c>
      <c r="J161" s="7" t="s">
        <v>2589</v>
      </c>
    </row>
    <row r="162" spans="1:10" x14ac:dyDescent="0.25" outlineLevel="1" collapsed="1">
      <c r="A162" s="7" t="s">
        <v>19</v>
      </c>
      <c r="B162" s="7" t="s">
        <v>64</v>
      </c>
      <c r="C162" s="7" t="s">
        <v>2</v>
      </c>
      <c r="D162" s="7"/>
      <c r="E162" s="7" t="s">
        <v>2590</v>
      </c>
      <c r="F162" s="7" t="s">
        <v>19</v>
      </c>
      <c r="G162" s="7">
        <v>1</v>
      </c>
      <c r="H162" s="7" t="s">
        <v>2</v>
      </c>
      <c r="I162" s="7" t="s">
        <v>2</v>
      </c>
      <c r="J162" s="7" t="s">
        <v>2591</v>
      </c>
    </row>
    <row r="163" spans="1:10" x14ac:dyDescent="0.25" outlineLevel="1" collapsed="1">
      <c r="A163" s="7" t="s">
        <v>19</v>
      </c>
      <c r="B163" s="7" t="s">
        <v>64</v>
      </c>
      <c r="C163" s="7" t="s">
        <v>2</v>
      </c>
      <c r="D163" s="7"/>
      <c r="E163" s="7" t="s">
        <v>2592</v>
      </c>
      <c r="F163" s="7" t="s">
        <v>19</v>
      </c>
      <c r="G163" s="7">
        <v>1</v>
      </c>
      <c r="H163" s="7" t="s">
        <v>2</v>
      </c>
      <c r="I163" s="7" t="s">
        <v>2</v>
      </c>
      <c r="J163" s="7" t="s">
        <v>2593</v>
      </c>
    </row>
    <row r="164" spans="1:10" x14ac:dyDescent="0.25" outlineLevel="1" collapsed="1">
      <c r="A164" s="7" t="s">
        <v>19</v>
      </c>
      <c r="B164" s="7" t="s">
        <v>64</v>
      </c>
      <c r="C164" s="7" t="s">
        <v>2</v>
      </c>
      <c r="D164" s="7"/>
      <c r="E164" s="7" t="s">
        <v>2594</v>
      </c>
      <c r="F164" s="7" t="s">
        <v>19</v>
      </c>
      <c r="G164" s="7">
        <v>1</v>
      </c>
      <c r="H164" s="7" t="s">
        <v>2</v>
      </c>
      <c r="I164" s="7" t="s">
        <v>2</v>
      </c>
      <c r="J164" s="7" t="s">
        <v>2595</v>
      </c>
    </row>
    <row r="165" spans="1:10" x14ac:dyDescent="0.25" outlineLevel="1" collapsed="1">
      <c r="A165" s="7" t="s">
        <v>19</v>
      </c>
      <c r="B165" s="7" t="s">
        <v>64</v>
      </c>
      <c r="C165" s="7" t="s">
        <v>2</v>
      </c>
      <c r="D165" s="7"/>
      <c r="E165" s="7" t="s">
        <v>2596</v>
      </c>
      <c r="F165" s="7" t="s">
        <v>19</v>
      </c>
      <c r="G165" s="7">
        <v>1</v>
      </c>
      <c r="H165" s="7" t="s">
        <v>2</v>
      </c>
      <c r="I165" s="7" t="s">
        <v>2</v>
      </c>
      <c r="J165" s="7" t="s">
        <v>2597</v>
      </c>
    </row>
    <row r="166" spans="1:10" x14ac:dyDescent="0.25" outlineLevel="1" collapsed="1">
      <c r="A166" s="7" t="s">
        <v>19</v>
      </c>
      <c r="B166" s="7" t="s">
        <v>64</v>
      </c>
      <c r="C166" s="7" t="s">
        <v>2</v>
      </c>
      <c r="D166" s="7"/>
      <c r="E166" s="7" t="s">
        <v>2598</v>
      </c>
      <c r="F166" s="7" t="s">
        <v>19</v>
      </c>
      <c r="G166" s="7">
        <v>1</v>
      </c>
      <c r="H166" s="7" t="s">
        <v>2</v>
      </c>
      <c r="I166" s="7" t="s">
        <v>2</v>
      </c>
      <c r="J166" s="7" t="s">
        <v>2599</v>
      </c>
    </row>
    <row r="167" spans="1:10" x14ac:dyDescent="0.25" outlineLevel="1" collapsed="1">
      <c r="A167" s="7" t="s">
        <v>19</v>
      </c>
      <c r="B167" s="7" t="s">
        <v>64</v>
      </c>
      <c r="C167" s="7" t="s">
        <v>2</v>
      </c>
      <c r="D167" s="7"/>
      <c r="E167" s="7" t="s">
        <v>2600</v>
      </c>
      <c r="F167" s="7" t="s">
        <v>19</v>
      </c>
      <c r="G167" s="7">
        <v>1</v>
      </c>
      <c r="H167" s="7" t="s">
        <v>2</v>
      </c>
      <c r="I167" s="7" t="s">
        <v>2</v>
      </c>
      <c r="J167" s="7" t="s">
        <v>2601</v>
      </c>
    </row>
    <row r="168" spans="1:10" x14ac:dyDescent="0.25" outlineLevel="1" collapsed="1">
      <c r="A168" s="7" t="s">
        <v>19</v>
      </c>
      <c r="B168" s="7" t="s">
        <v>64</v>
      </c>
      <c r="C168" s="7" t="s">
        <v>2</v>
      </c>
      <c r="D168" s="7"/>
      <c r="E168" s="7" t="s">
        <v>2602</v>
      </c>
      <c r="F168" s="7" t="s">
        <v>19</v>
      </c>
      <c r="G168" s="7">
        <v>1</v>
      </c>
      <c r="H168" s="7" t="s">
        <v>2</v>
      </c>
      <c r="I168" s="7" t="s">
        <v>2</v>
      </c>
      <c r="J168" s="7" t="s">
        <v>2603</v>
      </c>
    </row>
    <row r="169" spans="1:10" x14ac:dyDescent="0.25" outlineLevel="1" collapsed="1">
      <c r="A169" s="7" t="s">
        <v>19</v>
      </c>
      <c r="B169" s="7" t="s">
        <v>64</v>
      </c>
      <c r="C169" s="7" t="s">
        <v>2</v>
      </c>
      <c r="D169" s="7"/>
      <c r="E169" s="7" t="s">
        <v>2604</v>
      </c>
      <c r="F169" s="7" t="s">
        <v>19</v>
      </c>
      <c r="G169" s="7">
        <v>1</v>
      </c>
      <c r="H169" s="7" t="s">
        <v>2</v>
      </c>
      <c r="I169" s="7" t="s">
        <v>2</v>
      </c>
      <c r="J169" s="7" t="s">
        <v>2605</v>
      </c>
    </row>
    <row r="170" spans="1:10" x14ac:dyDescent="0.25" outlineLevel="1" collapsed="1">
      <c r="A170" s="7" t="s">
        <v>15</v>
      </c>
      <c r="B170" s="7" t="s">
        <v>295</v>
      </c>
      <c r="C170" s="7" t="s">
        <v>2</v>
      </c>
      <c r="D170" s="7"/>
      <c r="E170" s="7" t="s">
        <v>1727</v>
      </c>
      <c r="F170" s="7" t="s">
        <v>19</v>
      </c>
      <c r="G170" s="7" t="b">
        <v>1</v>
      </c>
      <c r="H170" s="7" t="s">
        <v>2</v>
      </c>
      <c r="I170" s="7" t="s">
        <v>2</v>
      </c>
      <c r="J170" s="7" t="s">
        <v>2606</v>
      </c>
    </row>
    <row r="171" spans="1:10" x14ac:dyDescent="0.25" outlineLevel="1" collapsed="1">
      <c r="A171" s="7" t="s">
        <v>19</v>
      </c>
      <c r="B171" s="7" t="s">
        <v>64</v>
      </c>
      <c r="C171" s="7" t="s">
        <v>2</v>
      </c>
      <c r="D171" s="7">
        <f>EXACT(G170,true)</f>
      </c>
      <c r="E171" s="7" t="s">
        <v>2607</v>
      </c>
      <c r="F171" s="7" t="s">
        <v>19</v>
      </c>
      <c r="G171" s="7">
        <v>1</v>
      </c>
      <c r="H171" s="7" t="s">
        <v>2</v>
      </c>
      <c r="I171" s="7" t="s">
        <v>2</v>
      </c>
      <c r="J171" s="7" t="s">
        <v>2608</v>
      </c>
    </row>
    <row r="172" spans="1:10" x14ac:dyDescent="0.25" outlineLevel="1" collapsed="1">
      <c r="A172" s="7" t="s">
        <v>15</v>
      </c>
      <c r="B172" s="7" t="s">
        <v>295</v>
      </c>
      <c r="C172" s="7" t="s">
        <v>2</v>
      </c>
      <c r="D172" s="7"/>
      <c r="E172" s="7" t="s">
        <v>1737</v>
      </c>
      <c r="F172" s="7" t="s">
        <v>19</v>
      </c>
      <c r="G172" s="7" t="b">
        <v>1</v>
      </c>
      <c r="H172" s="7" t="s">
        <v>2</v>
      </c>
      <c r="I172" s="7" t="s">
        <v>2</v>
      </c>
      <c r="J172" s="7" t="s">
        <v>2519</v>
      </c>
    </row>
    <row r="173" spans="1:10" x14ac:dyDescent="0.25" outlineLevel="1" collapsed="1">
      <c r="A173" s="7" t="s">
        <v>19</v>
      </c>
      <c r="B173" s="7" t="s">
        <v>64</v>
      </c>
      <c r="C173" s="7" t="s">
        <v>2</v>
      </c>
      <c r="D173" s="7">
        <f>EXACT(G172,true)</f>
      </c>
      <c r="E173" s="7" t="s">
        <v>2609</v>
      </c>
      <c r="F173" s="7" t="s">
        <v>19</v>
      </c>
      <c r="G173" s="7">
        <v>1</v>
      </c>
      <c r="H173" s="7" t="s">
        <v>2</v>
      </c>
      <c r="I173" s="7" t="s">
        <v>2</v>
      </c>
      <c r="J173" s="7" t="s">
        <v>2610</v>
      </c>
    </row>
    <row r="174" spans="1:10" x14ac:dyDescent="0.25" outlineLevel="1" collapsed="1">
      <c r="A174" s="7" t="s">
        <v>15</v>
      </c>
      <c r="B174" s="7" t="s">
        <v>295</v>
      </c>
      <c r="C174" s="7" t="s">
        <v>2</v>
      </c>
      <c r="D174" s="7"/>
      <c r="E174" s="7" t="s">
        <v>1753</v>
      </c>
      <c r="F174" s="7" t="s">
        <v>19</v>
      </c>
      <c r="G174" s="7" t="b">
        <v>1</v>
      </c>
      <c r="H174" s="7" t="s">
        <v>2</v>
      </c>
      <c r="I174" s="7" t="s">
        <v>2</v>
      </c>
      <c r="J174" s="7" t="s">
        <v>2448</v>
      </c>
    </row>
    <row r="175" spans="1:10" x14ac:dyDescent="0.25" outlineLevel="1" collapsed="1">
      <c r="A175" s="7" t="s">
        <v>19</v>
      </c>
      <c r="B175" s="7" t="s">
        <v>64</v>
      </c>
      <c r="C175" s="7" t="s">
        <v>2</v>
      </c>
      <c r="D175" s="7">
        <f>EXACT(G174,true)</f>
      </c>
      <c r="E175" s="7" t="s">
        <v>2611</v>
      </c>
      <c r="F175" s="7" t="s">
        <v>19</v>
      </c>
      <c r="G175" s="7">
        <v>1</v>
      </c>
      <c r="H175" s="7" t="s">
        <v>2</v>
      </c>
      <c r="I175" s="7" t="s">
        <v>2</v>
      </c>
      <c r="J175" s="7" t="s">
        <v>2612</v>
      </c>
    </row>
    <row r="176" spans="1:10" x14ac:dyDescent="0.25" outlineLevel="1" collapsed="1">
      <c r="A176" s="7" t="s">
        <v>15</v>
      </c>
      <c r="B176" s="7" t="s">
        <v>295</v>
      </c>
      <c r="C176" s="7" t="s">
        <v>2</v>
      </c>
      <c r="D176" s="7"/>
      <c r="E176" s="7" t="s">
        <v>2613</v>
      </c>
      <c r="F176" s="7" t="s">
        <v>19</v>
      </c>
      <c r="G176" s="7" t="b">
        <v>1</v>
      </c>
      <c r="H176" s="7" t="s">
        <v>2</v>
      </c>
      <c r="I176" s="7" t="s">
        <v>2</v>
      </c>
      <c r="J176" s="7" t="s">
        <v>2525</v>
      </c>
    </row>
    <row r="177" spans="1:10" x14ac:dyDescent="0.25" outlineLevel="1" collapsed="1">
      <c r="A177" s="7" t="s">
        <v>19</v>
      </c>
      <c r="B177" s="7" t="s">
        <v>64</v>
      </c>
      <c r="C177" s="7" t="s">
        <v>2</v>
      </c>
      <c r="D177" s="7">
        <f>EXACT(G176,true)</f>
      </c>
      <c r="E177" s="7" t="s">
        <v>2614</v>
      </c>
      <c r="F177" s="7" t="s">
        <v>19</v>
      </c>
      <c r="G177" s="7">
        <v>1</v>
      </c>
      <c r="H177" s="7" t="s">
        <v>2</v>
      </c>
      <c r="I177" s="7" t="s">
        <v>2</v>
      </c>
      <c r="J177" s="7" t="s">
        <v>2615</v>
      </c>
    </row>
    <row r="178" spans="1:10" x14ac:dyDescent="0.25" outlineLevel="1" collapsed="1">
      <c r="A178" s="7" t="s">
        <v>15</v>
      </c>
      <c r="B178" s="7" t="s">
        <v>295</v>
      </c>
      <c r="C178" s="7" t="s">
        <v>2</v>
      </c>
      <c r="D178" s="7"/>
      <c r="E178" s="7" t="s">
        <v>1851</v>
      </c>
      <c r="F178" s="7" t="s">
        <v>19</v>
      </c>
      <c r="G178" s="7" t="b">
        <v>1</v>
      </c>
      <c r="H178" s="7" t="s">
        <v>2</v>
      </c>
      <c r="I178" s="7" t="s">
        <v>2</v>
      </c>
      <c r="J178" s="7" t="s">
        <v>1910</v>
      </c>
    </row>
    <row r="179" spans="1:10" x14ac:dyDescent="0.25" outlineLevel="1" collapsed="1">
      <c r="A179" s="7" t="s">
        <v>19</v>
      </c>
      <c r="B179" s="7" t="s">
        <v>64</v>
      </c>
      <c r="C179" s="7" t="s">
        <v>2</v>
      </c>
      <c r="D179" s="7">
        <f>EXACT(G178,true)</f>
      </c>
      <c r="E179" s="7" t="s">
        <v>2616</v>
      </c>
      <c r="F179" s="7" t="s">
        <v>19</v>
      </c>
      <c r="G179" s="7">
        <v>1</v>
      </c>
      <c r="H179" s="7" t="s">
        <v>2</v>
      </c>
      <c r="I179" s="7" t="s">
        <v>2</v>
      </c>
      <c r="J179" s="7" t="s">
        <v>2617</v>
      </c>
    </row>
    <row r="180" spans="1:10" x14ac:dyDescent="0.25">
      <c r="A180" s="5" t="s">
        <v>15</v>
      </c>
      <c r="B180" s="6" t="s">
        <v>2618</v>
      </c>
      <c r="C180" s="5" t="s">
        <v>2</v>
      </c>
      <c r="D180" s="5"/>
      <c r="E180" s="5" t="s">
        <v>2411</v>
      </c>
      <c r="F180" s="5" t="s">
        <v>19</v>
      </c>
      <c r="G180" s="5" t="s">
        <v>2</v>
      </c>
      <c r="H180" s="5" t="s">
        <v>2</v>
      </c>
      <c r="I180" s="5" t="s">
        <v>2</v>
      </c>
      <c r="J180" s="5" t="s">
        <v>2412</v>
      </c>
    </row>
    <row r="181" spans="1:10" x14ac:dyDescent="0.25" outlineLevel="1" collapsed="1">
      <c r="A181" s="7" t="s">
        <v>15</v>
      </c>
      <c r="B181" s="7" t="s">
        <v>16</v>
      </c>
      <c r="C181" s="10" t="s">
        <v>2619</v>
      </c>
      <c r="D181" s="7"/>
      <c r="E181" s="7" t="s">
        <v>2620</v>
      </c>
      <c r="F181" s="7" t="s">
        <v>19</v>
      </c>
      <c r="G181" s="7" t="s">
        <v>2621</v>
      </c>
      <c r="H181" s="7" t="s">
        <v>2</v>
      </c>
      <c r="I181" s="7" t="s">
        <v>2</v>
      </c>
      <c r="J181" s="7" t="s">
        <v>2622</v>
      </c>
    </row>
    <row r="182" spans="1:10" x14ac:dyDescent="0.25" outlineLevel="1" collapsed="1">
      <c r="A182" s="7" t="s">
        <v>15</v>
      </c>
      <c r="B182" s="7" t="s">
        <v>16</v>
      </c>
      <c r="C182" s="10" t="s">
        <v>2623</v>
      </c>
      <c r="D182" s="7"/>
      <c r="E182" s="7" t="s">
        <v>2414</v>
      </c>
      <c r="F182" s="7" t="s">
        <v>19</v>
      </c>
      <c r="G182" s="7" t="s">
        <v>2415</v>
      </c>
      <c r="H182" s="7" t="s">
        <v>2</v>
      </c>
      <c r="I182" s="7" t="s">
        <v>2</v>
      </c>
      <c r="J182" s="7" t="s">
        <v>2414</v>
      </c>
    </row>
    <row r="183" spans="1:10" x14ac:dyDescent="0.25" outlineLevel="1" collapsed="1">
      <c r="A183" s="7" t="s">
        <v>15</v>
      </c>
      <c r="B183" s="7" t="s">
        <v>16</v>
      </c>
      <c r="C183" s="10" t="s">
        <v>2624</v>
      </c>
      <c r="D183" s="7"/>
      <c r="E183" s="7" t="s">
        <v>2417</v>
      </c>
      <c r="F183" s="7" t="s">
        <v>19</v>
      </c>
      <c r="G183" s="7" t="s">
        <v>2418</v>
      </c>
      <c r="H183" s="7" t="s">
        <v>2</v>
      </c>
      <c r="I183" s="7" t="s">
        <v>2</v>
      </c>
      <c r="J183" s="7" t="s">
        <v>2419</v>
      </c>
    </row>
    <row r="184" spans="1:10" x14ac:dyDescent="0.25" outlineLevel="1" collapsed="1">
      <c r="A184" s="7" t="s">
        <v>15</v>
      </c>
      <c r="B184" s="7" t="s">
        <v>295</v>
      </c>
      <c r="C184" s="7" t="s">
        <v>2</v>
      </c>
      <c r="D184" s="7"/>
      <c r="E184" s="7" t="s">
        <v>2625</v>
      </c>
      <c r="F184" s="7" t="s">
        <v>19</v>
      </c>
      <c r="G184" s="7" t="b">
        <v>1</v>
      </c>
      <c r="H184" s="7" t="s">
        <v>2</v>
      </c>
      <c r="I184" s="7" t="s">
        <v>2</v>
      </c>
      <c r="J184" s="7" t="s">
        <v>2424</v>
      </c>
    </row>
    <row r="185" spans="1:10" x14ac:dyDescent="0.25" outlineLevel="1" collapsed="1">
      <c r="A185" s="7" t="s">
        <v>19</v>
      </c>
      <c r="B185" s="7" t="s">
        <v>64</v>
      </c>
      <c r="C185" s="7" t="s">
        <v>2</v>
      </c>
      <c r="D185" s="7">
        <f>EXACT(G184,true)</f>
      </c>
      <c r="E185" s="7" t="s">
        <v>2427</v>
      </c>
      <c r="F185" s="7" t="s">
        <v>19</v>
      </c>
      <c r="G185" s="7">
        <v>1</v>
      </c>
      <c r="H185" s="7" t="s">
        <v>2</v>
      </c>
      <c r="I185" s="7" t="s">
        <v>2</v>
      </c>
      <c r="J185" s="7" t="s">
        <v>2428</v>
      </c>
    </row>
    <row r="186" spans="1:10" x14ac:dyDescent="0.25" outlineLevel="1" collapsed="1">
      <c r="A186" s="7" t="s">
        <v>19</v>
      </c>
      <c r="B186" s="7" t="s">
        <v>16</v>
      </c>
      <c r="C186" s="10" t="s">
        <v>2626</v>
      </c>
      <c r="D186" s="7">
        <f>EXACT(G184,true)</f>
      </c>
      <c r="E186" s="7" t="s">
        <v>942</v>
      </c>
      <c r="F186" s="7" t="s">
        <v>19</v>
      </c>
      <c r="G186" s="7" t="s">
        <v>2430</v>
      </c>
      <c r="H186" s="7" t="s">
        <v>2</v>
      </c>
      <c r="I186" s="7" t="s">
        <v>2</v>
      </c>
      <c r="J186" s="7" t="s">
        <v>2431</v>
      </c>
    </row>
    <row r="187" spans="1:10" x14ac:dyDescent="0.25" outlineLevel="1" collapsed="1">
      <c r="A187" s="7" t="s">
        <v>19</v>
      </c>
      <c r="B187" s="7" t="s">
        <v>295</v>
      </c>
      <c r="C187" s="7" t="s">
        <v>2</v>
      </c>
      <c r="D187" s="7">
        <f>EXACT(G184,true)</f>
      </c>
      <c r="E187" s="7" t="s">
        <v>2432</v>
      </c>
      <c r="F187" s="7" t="s">
        <v>19</v>
      </c>
      <c r="G187" s="7" t="b">
        <v>1</v>
      </c>
      <c r="H187" s="7" t="s">
        <v>2</v>
      </c>
      <c r="I187" s="7" t="s">
        <v>2</v>
      </c>
      <c r="J187" s="7" t="s">
        <v>2433</v>
      </c>
    </row>
    <row r="188" spans="1:10" x14ac:dyDescent="0.25" outlineLevel="1" collapsed="1">
      <c r="A188" s="7" t="s">
        <v>19</v>
      </c>
      <c r="B188" s="7" t="s">
        <v>295</v>
      </c>
      <c r="C188" s="7" t="s">
        <v>2</v>
      </c>
      <c r="D188" s="7">
        <f>EXACT(G184,true)</f>
      </c>
      <c r="E188" s="7" t="s">
        <v>2434</v>
      </c>
      <c r="F188" s="7" t="s">
        <v>19</v>
      </c>
      <c r="G188" s="7" t="b">
        <v>1</v>
      </c>
      <c r="H188" s="7" t="s">
        <v>2</v>
      </c>
      <c r="I188" s="7" t="s">
        <v>2</v>
      </c>
      <c r="J188" s="7" t="s">
        <v>2435</v>
      </c>
    </row>
    <row r="189" spans="1:10" x14ac:dyDescent="0.25" outlineLevel="1" collapsed="1">
      <c r="A189" s="7" t="s">
        <v>19</v>
      </c>
      <c r="B189" s="7" t="s">
        <v>64</v>
      </c>
      <c r="C189" s="7" t="s">
        <v>2</v>
      </c>
      <c r="D189" s="7">
        <f>EXACT(G184,true)</f>
      </c>
      <c r="E189" s="7" t="s">
        <v>2436</v>
      </c>
      <c r="F189" s="7" t="s">
        <v>19</v>
      </c>
      <c r="G189" s="7">
        <v>1</v>
      </c>
      <c r="H189" s="7" t="s">
        <v>2</v>
      </c>
      <c r="I189" s="7" t="s">
        <v>2</v>
      </c>
      <c r="J189" s="7" t="s">
        <v>2437</v>
      </c>
    </row>
    <row r="190" spans="1:10" x14ac:dyDescent="0.25" outlineLevel="1" collapsed="1">
      <c r="A190" s="7" t="s">
        <v>19</v>
      </c>
      <c r="B190" s="7" t="s">
        <v>64</v>
      </c>
      <c r="C190" s="7" t="s">
        <v>2</v>
      </c>
      <c r="D190" s="7">
        <f>EXACT(G184,true)</f>
      </c>
      <c r="E190" s="7" t="s">
        <v>2438</v>
      </c>
      <c r="F190" s="7" t="s">
        <v>19</v>
      </c>
      <c r="G190" s="7">
        <v>1</v>
      </c>
      <c r="H190" s="7" t="s">
        <v>2</v>
      </c>
      <c r="I190" s="7" t="s">
        <v>2</v>
      </c>
      <c r="J190" s="7" t="s">
        <v>2439</v>
      </c>
    </row>
    <row r="191" spans="1:10" x14ac:dyDescent="0.25" outlineLevel="1" collapsed="1">
      <c r="A191" s="7" t="s">
        <v>19</v>
      </c>
      <c r="B191" s="7" t="s">
        <v>64</v>
      </c>
      <c r="C191" s="7" t="s">
        <v>2</v>
      </c>
      <c r="D191" s="7">
        <f>EXACT(G184,true)</f>
      </c>
      <c r="E191" s="7" t="s">
        <v>2440</v>
      </c>
      <c r="F191" s="7" t="s">
        <v>19</v>
      </c>
      <c r="G191" s="7">
        <v>1</v>
      </c>
      <c r="H191" s="7" t="s">
        <v>2</v>
      </c>
      <c r="I191" s="7" t="s">
        <v>2</v>
      </c>
      <c r="J191" s="7" t="s">
        <v>2441</v>
      </c>
    </row>
    <row r="192" spans="1:10" x14ac:dyDescent="0.25" outlineLevel="1" collapsed="1">
      <c r="A192" s="7" t="s">
        <v>15</v>
      </c>
      <c r="B192" s="7" t="s">
        <v>16</v>
      </c>
      <c r="C192" s="10" t="s">
        <v>2627</v>
      </c>
      <c r="D192" s="7"/>
      <c r="E192" s="7" t="s">
        <v>768</v>
      </c>
      <c r="F192" s="7" t="s">
        <v>19</v>
      </c>
      <c r="G192" s="7" t="s">
        <v>1873</v>
      </c>
      <c r="H192" s="7" t="s">
        <v>2</v>
      </c>
      <c r="I192" s="7" t="s">
        <v>2</v>
      </c>
      <c r="J192" s="7" t="s">
        <v>2445</v>
      </c>
    </row>
    <row r="193" spans="1:10" x14ac:dyDescent="0.25" outlineLevel="1" collapsed="1">
      <c r="A193" s="7" t="s">
        <v>19</v>
      </c>
      <c r="B193" s="7" t="s">
        <v>64</v>
      </c>
      <c r="C193" s="7" t="s">
        <v>2</v>
      </c>
      <c r="D193" s="7">
        <f>EXACT(G192,"Proxies")</f>
      </c>
      <c r="E193" s="7" t="s">
        <v>2628</v>
      </c>
      <c r="F193" s="7" t="s">
        <v>19</v>
      </c>
      <c r="G193" s="7">
        <v>1</v>
      </c>
      <c r="H193" s="7" t="s">
        <v>2</v>
      </c>
      <c r="I193" s="7" t="s">
        <v>2</v>
      </c>
      <c r="J193" s="7" t="s">
        <v>2629</v>
      </c>
    </row>
    <row r="194" spans="1:10" x14ac:dyDescent="0.25" outlineLevel="1" collapsed="1">
      <c r="A194" s="7" t="s">
        <v>15</v>
      </c>
      <c r="B194" s="7" t="s">
        <v>64</v>
      </c>
      <c r="C194" s="7" t="s">
        <v>2</v>
      </c>
      <c r="D194" s="7"/>
      <c r="E194" s="7" t="s">
        <v>2630</v>
      </c>
      <c r="F194" s="7" t="s">
        <v>19</v>
      </c>
      <c r="G194" s="7">
        <v>1</v>
      </c>
      <c r="H194" s="7" t="s">
        <v>2</v>
      </c>
      <c r="I194" s="7" t="s">
        <v>2</v>
      </c>
      <c r="J194" s="7" t="s">
        <v>2631</v>
      </c>
    </row>
    <row r="195" spans="1:10" x14ac:dyDescent="0.25" outlineLevel="1" collapsed="1">
      <c r="A195" s="7" t="s">
        <v>15</v>
      </c>
      <c r="B195" s="7" t="s">
        <v>64</v>
      </c>
      <c r="C195" s="7" t="s">
        <v>2</v>
      </c>
      <c r="D195" s="7"/>
      <c r="E195" s="7" t="s">
        <v>2632</v>
      </c>
      <c r="F195" s="7" t="s">
        <v>19</v>
      </c>
      <c r="G195" s="7">
        <v>1</v>
      </c>
      <c r="H195" s="7" t="s">
        <v>2</v>
      </c>
      <c r="I195" s="7" t="s">
        <v>2</v>
      </c>
      <c r="J195" s="7" t="s">
        <v>2633</v>
      </c>
    </row>
    <row r="196" spans="1:10" x14ac:dyDescent="0.25" outlineLevel="1" collapsed="1">
      <c r="A196" s="7" t="s">
        <v>15</v>
      </c>
      <c r="B196" s="7" t="s">
        <v>64</v>
      </c>
      <c r="C196" s="7" t="s">
        <v>2</v>
      </c>
      <c r="D196" s="7"/>
      <c r="E196" s="7" t="s">
        <v>849</v>
      </c>
      <c r="F196" s="7" t="s">
        <v>19</v>
      </c>
      <c r="G196" s="7">
        <v>1</v>
      </c>
      <c r="H196" s="7" t="s">
        <v>2</v>
      </c>
      <c r="I196" s="7" t="s">
        <v>2</v>
      </c>
      <c r="J196" s="7" t="s">
        <v>849</v>
      </c>
    </row>
  </sheetData>
  <mergeCells count="3">
    <mergeCell ref="A1:J1"/>
    <mergeCell ref="B2:J2"/>
    <mergeCell ref="B3:J3"/>
  </mergeCells>
  <dataValidations count="13">
    <dataValidation type="list" allowBlank="1" sqref="G10:I10">
      <formula1>'Which method did you 3 (enum)'!A4:A7</formula1>
    </dataValidation>
    <dataValidation type="list" allowBlank="1" sqref="G110:I110">
      <formula1>'Which method will you u (enum)'!A4:A6</formula1>
    </dataValidation>
    <dataValidation type="list" allowBlank="1" sqref="G124:I124">
      <formula1>'What is the return load (enum)'!A4:A6</formula1>
    </dataValidation>
    <dataValidation type="list" allowBlank="1" sqref="G181:I181">
      <formula1>'CPDE (enum)'!A4:A8</formula1>
    </dataValidation>
    <dataValidation type="list" allowBlank="1" sqref="G182:I182">
      <formula1>'ecosystem 1 (enum)'!A4:A5</formula1>
    </dataValidation>
    <dataValidation type="list" allowBlank="1" sqref="G183:I183">
      <formula1>'Soil type (at Projec 1 (enum)'!A4:A6</formula1>
    </dataValidation>
    <dataValidation type="list" allowBlank="1" sqref="G186:I186">
      <formula1>'Soil disturbance typ 1 (enum)'!A4:A6</formula1>
    </dataValidation>
    <dataValidation type="list" allowBlank="1" sqref="G192:I192">
      <formula1>'CO2 emissions from s 2 (enum)'!A4:A6</formula1>
    </dataValidation>
    <dataValidation type="list" allowBlank="1" sqref="G42:I42">
      <formula1>'Which method did you 2 (enum)'!A4:A6</formula1>
    </dataValidation>
    <dataValidation type="list" allowBlank="1" sqref="G58:I58">
      <formula1>'Which sampling design w (enum)'!A4:A5</formula1>
    </dataValidation>
    <dataValidation type="list" allowBlank="1" sqref="G7:I7">
      <formula1>'It's a baseline scenari (enum)'!A4:A5</formula1>
    </dataValidation>
    <dataValidation type="list" allowBlank="1" sqref="G8:I8">
      <formula1>'Which method did you us (enum)'!A4:A5</formula1>
    </dataValidation>
    <dataValidation type="list" allowBlank="1" sqref="G88:I88">
      <formula1>'Which method did you 1 (enum)'!A4:A5</formula1>
    </dataValidation>
  </dataValidations>
  <hyperlinks>
    <hyperlink ref="B6" r:id="rId1" location="#'AR Tool 14'!A1"/>
    <hyperlink ref="C7" r:id="rId2" location="#'It's a baseline scenari (enum)'!A3"/>
    <hyperlink ref="C8" r:id="rId3" location="#'Which method did you us (enum)'!A3"/>
    <hyperlink ref="B9" r:id="rId4" location="#'AR Tool 14 Estimating chang 2'!A1"/>
    <hyperlink ref="C10" r:id="rId5" location="#'Which method did you 3 (enum)'!A3"/>
    <hyperlink ref="B11" r:id="rId6" location="#'AR Tool 14 Estimation by propo'!A1"/>
    <hyperlink ref="B12" r:id="rId7" location="#'Mean annual change in carbon s'!A1"/>
    <hyperlink ref="B19" r:id="rId8" location="#'AR Tool 14 Direct estimating C'!A1"/>
    <hyperlink ref="B26" r:id="rId9" location="#'Mean change in tree biomass pe'!A1"/>
    <hyperlink ref="B31" r:id="rId10" location="#'AR Tool 14 Difference of two i'!A1"/>
    <hyperlink ref="B37" r:id="rId11" location="#'AR Tool 14 Estimating change i'!A1"/>
    <hyperlink ref="B41" r:id="rId12" location="#'AR Tool 14 Determination of Es'!A1"/>
    <hyperlink ref="C42" r:id="rId13" location="#'Which method did you 2 (enum)'!A3"/>
    <hyperlink ref="B43" r:id="rId14" location="#'AR Tool 14 Updating previous s'!A1"/>
    <hyperlink ref="B49" r:id="rId15" location="#'AR Tool 14 Estimating Sample P'!A1"/>
    <hyperlink ref="B50" r:id="rId16" location="#'Crown Cover Proportion Carbon '!A1"/>
    <hyperlink ref="B57" r:id="rId17" location="#'Sampling design selection'!A1"/>
    <hyperlink ref="C58" r:id="rId18" location="#'Which sampling design w (enum)'!A3"/>
    <hyperlink ref="B59" r:id="rId19" location="#'AR Tool 14 Sample Plot Measure'!A1"/>
    <hyperlink ref="B66" r:id="rId20" location="#'Stratified random sampling mea'!A1"/>
    <hyperlink ref="B71" r:id="rId21" location="#'AR Tool 14 Double Sampling for'!A1"/>
    <hyperlink ref="B78" r:id="rId22" location="#'Double Sampling Mean tree biom'!A1"/>
    <hyperlink ref="C88" r:id="rId23" location="#'Which method did you 1 (enum)'!A3"/>
    <hyperlink ref="B89" r:id="rId24" location="#'AR Tool 14 Estimating Shrub Ca'!A1"/>
    <hyperlink ref="B92" r:id="rId25" location="#'AR Tool 14 Estimating chang 1'!A1"/>
    <hyperlink ref="B96" r:id="rId26" location="#'AR Tool 14 Estimating carbon s'!A1"/>
    <hyperlink ref="B99" r:id="rId27" location="#'Shrub biomass per hectare in s'!A1"/>
    <hyperlink ref="B109" r:id="rId28" location="#'AR Tool 5'!A1"/>
    <hyperlink ref="C110" r:id="rId29" location="#'Which method will you u (enum)'!A3"/>
    <hyperlink ref="B111" r:id="rId30" location="#'AR Tool 05 Direct method'!A1"/>
    <hyperlink ref="B112" r:id="rId31" location="#'Direct Method Variables'!A1"/>
    <hyperlink ref="B116" r:id="rId32" location="#'AR Tool 05 Indirect method (st'!A1"/>
    <hyperlink ref="B117" r:id="rId33" location="#'Indirect method (stationary eq'!A1"/>
    <hyperlink ref="B123" r:id="rId34" location="#'AR Tool 05 Indirect method (Fo'!A1"/>
    <hyperlink ref="C124" r:id="rId35" location="#'What is the return load (enum)'!A3"/>
    <hyperlink ref="B125" r:id="rId36" location="#'Indirect method (For vehicles)'!A1"/>
    <hyperlink ref="B133" r:id="rId37" location="#'(New) Annual Inputs Paramet 1'!A1"/>
    <hyperlink ref="B180" r:id="rId38" location="#'(New) Individual Stratum Pa 1'!A1"/>
    <hyperlink ref="C181" r:id="rId39" location="#'CPDE (enum)'!A3"/>
    <hyperlink ref="C182" r:id="rId40" location="#'ecosystem 1 (enum)'!A3"/>
    <hyperlink ref="C183" r:id="rId41" location="#'Soil type (at Projec 1 (enum)'!A3"/>
    <hyperlink ref="C186" r:id="rId42" location="#'Soil disturbance typ 1 (enum)'!A3"/>
    <hyperlink ref="C192" r:id="rId43" location="#'CO2 emissions from s 2 (enum)'!A3"/>
  </hyperlinks>
  <pageMargins left="0.7" right="0.7" top="0.75" bottom="0.75" header="0.3" footer="0.3"/>
  <pageSetup orientation="portrait" horizontalDpi="4294967295" verticalDpi="4294967295" scale="100" fitToWidth="1" fitToHeight="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2295</v>
      </c>
      <c r="F5" s="5" t="s">
        <v>19</v>
      </c>
      <c r="G5" s="5">
        <v>1</v>
      </c>
      <c r="H5" s="5" t="s">
        <v>2</v>
      </c>
      <c r="I5" s="5" t="s">
        <v>2</v>
      </c>
      <c r="J5" s="5" t="s">
        <v>1891</v>
      </c>
    </row>
    <row r="6" spans="1:10" x14ac:dyDescent="0.25">
      <c r="A6" s="5" t="s">
        <v>15</v>
      </c>
      <c r="B6" s="6" t="s">
        <v>2542</v>
      </c>
      <c r="C6" s="5" t="s">
        <v>2</v>
      </c>
      <c r="D6" s="5"/>
      <c r="E6" s="5" t="s">
        <v>2297</v>
      </c>
      <c r="F6" s="5" t="s">
        <v>15</v>
      </c>
      <c r="G6" s="5" t="s">
        <v>2</v>
      </c>
      <c r="H6" s="5" t="s">
        <v>2</v>
      </c>
      <c r="I6" s="5" t="s">
        <v>2</v>
      </c>
      <c r="J6" s="5" t="s">
        <v>2298</v>
      </c>
    </row>
    <row r="7" spans="1:10" x14ac:dyDescent="0.25" outlineLevel="1" collapsed="1">
      <c r="A7" s="7" t="s">
        <v>15</v>
      </c>
      <c r="B7" s="7" t="s">
        <v>25</v>
      </c>
      <c r="C7" s="7" t="s">
        <v>2</v>
      </c>
      <c r="D7" s="7"/>
      <c r="E7" s="7" t="s">
        <v>2226</v>
      </c>
      <c r="F7" s="7" t="s">
        <v>19</v>
      </c>
      <c r="G7" s="7" t="s">
        <v>27</v>
      </c>
      <c r="H7" s="7" t="s">
        <v>2</v>
      </c>
      <c r="I7" s="7" t="s">
        <v>2</v>
      </c>
      <c r="J7" s="7" t="s">
        <v>2227</v>
      </c>
    </row>
    <row r="8" spans="1:10" x14ac:dyDescent="0.25" outlineLevel="1" collapsed="1">
      <c r="A8" s="8" t="s">
        <v>15</v>
      </c>
      <c r="B8" s="9" t="s">
        <v>2299</v>
      </c>
      <c r="C8" s="8" t="s">
        <v>2</v>
      </c>
      <c r="D8" s="8"/>
      <c r="E8" s="8" t="s">
        <v>2299</v>
      </c>
      <c r="F8" s="8" t="s">
        <v>19</v>
      </c>
      <c r="G8" s="8" t="s">
        <v>2</v>
      </c>
      <c r="H8" s="8" t="s">
        <v>2</v>
      </c>
      <c r="I8" s="8" t="s">
        <v>2</v>
      </c>
      <c r="J8" s="8" t="s">
        <v>2300</v>
      </c>
    </row>
    <row r="9" spans="1:10" x14ac:dyDescent="0.25" outlineLevel="2" collapsed="1">
      <c r="A9" s="7" t="s">
        <v>15</v>
      </c>
      <c r="B9" s="7" t="s">
        <v>16</v>
      </c>
      <c r="C9" s="10" t="s">
        <v>2301</v>
      </c>
      <c r="D9" s="7"/>
      <c r="E9" s="7" t="s">
        <v>2302</v>
      </c>
      <c r="F9" s="7" t="s">
        <v>19</v>
      </c>
      <c r="G9" s="7" t="s">
        <v>2303</v>
      </c>
      <c r="H9" s="7" t="s">
        <v>2</v>
      </c>
      <c r="I9" s="7" t="s">
        <v>2</v>
      </c>
      <c r="J9" s="7" t="s">
        <v>2304</v>
      </c>
    </row>
    <row r="10" spans="1:10" x14ac:dyDescent="0.25" outlineLevel="2" collapsed="1">
      <c r="A10" s="7" t="s">
        <v>15</v>
      </c>
      <c r="B10" s="7" t="s">
        <v>16</v>
      </c>
      <c r="C10" s="10" t="s">
        <v>2305</v>
      </c>
      <c r="D10" s="7"/>
      <c r="E10" s="7" t="s">
        <v>2306</v>
      </c>
      <c r="F10" s="7" t="s">
        <v>19</v>
      </c>
      <c r="G10" s="7" t="s">
        <v>2307</v>
      </c>
      <c r="H10" s="7" t="s">
        <v>2</v>
      </c>
      <c r="I10" s="7" t="s">
        <v>2</v>
      </c>
      <c r="J10" s="7" t="s">
        <v>2308</v>
      </c>
    </row>
    <row r="11" spans="1:10" x14ac:dyDescent="0.25" outlineLevel="2" collapsed="1">
      <c r="A11" s="8" t="s">
        <v>19</v>
      </c>
      <c r="B11" s="9" t="s">
        <v>2309</v>
      </c>
      <c r="C11" s="8" t="s">
        <v>2</v>
      </c>
      <c r="D11" s="8">
        <f>EXACT(G10,"Between two points of time")</f>
      </c>
      <c r="E11" s="8" t="s">
        <v>2310</v>
      </c>
      <c r="F11" s="8" t="s">
        <v>19</v>
      </c>
      <c r="G11" s="8" t="s">
        <v>2</v>
      </c>
      <c r="H11" s="8" t="s">
        <v>2</v>
      </c>
      <c r="I11" s="8" t="s">
        <v>2</v>
      </c>
      <c r="J11" s="8" t="s">
        <v>2311</v>
      </c>
    </row>
    <row r="12" spans="1:10" x14ac:dyDescent="0.25" outlineLevel="3" collapsed="1">
      <c r="A12" s="7" t="s">
        <v>15</v>
      </c>
      <c r="B12" s="7" t="s">
        <v>16</v>
      </c>
      <c r="C12" s="10" t="s">
        <v>2312</v>
      </c>
      <c r="D12" s="7"/>
      <c r="E12" s="7" t="s">
        <v>2313</v>
      </c>
      <c r="F12" s="7" t="s">
        <v>19</v>
      </c>
      <c r="G12" s="7" t="s">
        <v>2314</v>
      </c>
      <c r="H12" s="7" t="s">
        <v>2</v>
      </c>
      <c r="I12" s="7" t="s">
        <v>2</v>
      </c>
      <c r="J12" s="7" t="s">
        <v>2315</v>
      </c>
    </row>
    <row r="13" spans="1:10" x14ac:dyDescent="0.25" outlineLevel="3" collapsed="1">
      <c r="A13" s="8" t="s">
        <v>19</v>
      </c>
      <c r="B13" s="9" t="s">
        <v>2316</v>
      </c>
      <c r="C13" s="8" t="s">
        <v>2</v>
      </c>
      <c r="D13" s="8">
        <f>EXACT(G12,"Estimation by proportionate crown cover")</f>
      </c>
      <c r="E13" s="8" t="s">
        <v>2317</v>
      </c>
      <c r="F13" s="8" t="s">
        <v>19</v>
      </c>
      <c r="G13" s="8" t="s">
        <v>2</v>
      </c>
      <c r="H13" s="8" t="s">
        <v>2</v>
      </c>
      <c r="I13" s="8" t="s">
        <v>2</v>
      </c>
      <c r="J13" s="8" t="s">
        <v>2318</v>
      </c>
    </row>
    <row r="14" spans="1:10" x14ac:dyDescent="0.25" outlineLevel="4" collapsed="1">
      <c r="A14" s="8" t="s">
        <v>15</v>
      </c>
      <c r="B14" s="9" t="s">
        <v>2797</v>
      </c>
      <c r="C14" s="8" t="s">
        <v>2</v>
      </c>
      <c r="D14" s="8"/>
      <c r="E14" s="8" t="s">
        <v>2798</v>
      </c>
      <c r="F14" s="8" t="s">
        <v>15</v>
      </c>
      <c r="G14" s="8" t="s">
        <v>2</v>
      </c>
      <c r="H14" s="8" t="s">
        <v>2</v>
      </c>
      <c r="I14" s="8" t="s">
        <v>2</v>
      </c>
      <c r="J14" s="8" t="s">
        <v>2799</v>
      </c>
    </row>
    <row r="15" spans="1:10" x14ac:dyDescent="0.25" outlineLevel="5" collapsed="1">
      <c r="A15" s="7" t="s">
        <v>15</v>
      </c>
      <c r="B15" s="7" t="s">
        <v>64</v>
      </c>
      <c r="C15" s="7" t="s">
        <v>2</v>
      </c>
      <c r="D15" s="7"/>
      <c r="E15" s="7" t="s">
        <v>2800</v>
      </c>
      <c r="F15" s="7" t="s">
        <v>19</v>
      </c>
      <c r="G15" s="7">
        <v>1</v>
      </c>
      <c r="H15" s="7" t="s">
        <v>2</v>
      </c>
      <c r="I15" s="7" t="s">
        <v>2</v>
      </c>
      <c r="J15" s="7" t="s">
        <v>2801</v>
      </c>
    </row>
    <row r="16" spans="1:10" x14ac:dyDescent="0.25" outlineLevel="5" collapsed="1">
      <c r="A16" s="7" t="s">
        <v>15</v>
      </c>
      <c r="B16" s="7" t="s">
        <v>64</v>
      </c>
      <c r="C16" s="7" t="s">
        <v>2</v>
      </c>
      <c r="D16" s="7"/>
      <c r="E16" s="7" t="s">
        <v>2802</v>
      </c>
      <c r="F16" s="7" t="s">
        <v>19</v>
      </c>
      <c r="G16" s="7">
        <v>1</v>
      </c>
      <c r="H16" s="7" t="s">
        <v>2</v>
      </c>
      <c r="I16" s="7" t="s">
        <v>2</v>
      </c>
      <c r="J16" s="7" t="s">
        <v>2803</v>
      </c>
    </row>
    <row r="17" spans="1:10" x14ac:dyDescent="0.25" outlineLevel="5" collapsed="1">
      <c r="A17" s="7" t="s">
        <v>15</v>
      </c>
      <c r="B17" s="7" t="s">
        <v>64</v>
      </c>
      <c r="C17" s="7" t="s">
        <v>2</v>
      </c>
      <c r="D17" s="7"/>
      <c r="E17" s="7" t="s">
        <v>2804</v>
      </c>
      <c r="F17" s="7" t="s">
        <v>19</v>
      </c>
      <c r="G17" s="7">
        <v>1</v>
      </c>
      <c r="H17" s="7" t="s">
        <v>2</v>
      </c>
      <c r="I17" s="7" t="s">
        <v>2</v>
      </c>
      <c r="J17" s="7" t="s">
        <v>2805</v>
      </c>
    </row>
    <row r="18" spans="1:10" x14ac:dyDescent="0.25" outlineLevel="5" collapsed="1">
      <c r="A18" s="7" t="s">
        <v>15</v>
      </c>
      <c r="B18" s="7" t="s">
        <v>64</v>
      </c>
      <c r="C18" s="7" t="s">
        <v>2</v>
      </c>
      <c r="D18" s="7"/>
      <c r="E18" s="7" t="s">
        <v>2806</v>
      </c>
      <c r="F18" s="7" t="s">
        <v>19</v>
      </c>
      <c r="G18" s="7">
        <v>1</v>
      </c>
      <c r="H18" s="7" t="s">
        <v>2</v>
      </c>
      <c r="I18" s="7" t="s">
        <v>2</v>
      </c>
      <c r="J18" s="7" t="s">
        <v>2807</v>
      </c>
    </row>
    <row r="19" spans="1:10" x14ac:dyDescent="0.25" outlineLevel="5" collapsed="1">
      <c r="A19" s="7" t="s">
        <v>15</v>
      </c>
      <c r="B19" s="7" t="s">
        <v>64</v>
      </c>
      <c r="C19" s="7" t="s">
        <v>2</v>
      </c>
      <c r="D19" s="7"/>
      <c r="E19" s="7" t="s">
        <v>2808</v>
      </c>
      <c r="F19" s="7" t="s">
        <v>19</v>
      </c>
      <c r="G19" s="7">
        <v>1</v>
      </c>
      <c r="H19" s="7" t="s">
        <v>2</v>
      </c>
      <c r="I19" s="7" t="s">
        <v>2</v>
      </c>
      <c r="J19" s="7" t="s">
        <v>2809</v>
      </c>
    </row>
    <row r="20" spans="1:10" x14ac:dyDescent="0.25" outlineLevel="5" collapsed="1">
      <c r="A20" s="7" t="s">
        <v>15</v>
      </c>
      <c r="B20" s="7" t="s">
        <v>64</v>
      </c>
      <c r="C20" s="7" t="s">
        <v>2</v>
      </c>
      <c r="D20" s="7"/>
      <c r="E20" s="7" t="s">
        <v>2810</v>
      </c>
      <c r="F20" s="7" t="s">
        <v>19</v>
      </c>
      <c r="G20" s="7">
        <v>1</v>
      </c>
      <c r="H20" s="7" t="s">
        <v>2</v>
      </c>
      <c r="I20" s="7" t="s">
        <v>2</v>
      </c>
      <c r="J20" s="7" t="s">
        <v>2811</v>
      </c>
    </row>
    <row r="21" spans="1:10" x14ac:dyDescent="0.25" outlineLevel="3" collapsed="1">
      <c r="A21" s="8" t="s">
        <v>19</v>
      </c>
      <c r="B21" s="9" t="s">
        <v>2319</v>
      </c>
      <c r="C21" s="8" t="s">
        <v>2</v>
      </c>
      <c r="D21" s="8">
        <f>EXACT(G12,"Direct estimation of change by re-measurement of sample plots")</f>
      </c>
      <c r="E21" s="8" t="s">
        <v>2320</v>
      </c>
      <c r="F21" s="8" t="s">
        <v>19</v>
      </c>
      <c r="G21" s="8" t="s">
        <v>2</v>
      </c>
      <c r="H21" s="8" t="s">
        <v>2</v>
      </c>
      <c r="I21" s="8" t="s">
        <v>2</v>
      </c>
      <c r="J21" s="8" t="s">
        <v>2321</v>
      </c>
    </row>
    <row r="22" spans="1:10" x14ac:dyDescent="0.25" outlineLevel="4" collapsed="1">
      <c r="A22" s="7" t="s">
        <v>15</v>
      </c>
      <c r="B22" s="7" t="s">
        <v>64</v>
      </c>
      <c r="C22" s="7" t="s">
        <v>2</v>
      </c>
      <c r="D22" s="7"/>
      <c r="E22" s="7" t="s">
        <v>2802</v>
      </c>
      <c r="F22" s="7" t="s">
        <v>19</v>
      </c>
      <c r="G22" s="7">
        <v>1</v>
      </c>
      <c r="H22" s="7" t="s">
        <v>2</v>
      </c>
      <c r="I22" s="7" t="s">
        <v>2</v>
      </c>
      <c r="J22" s="7" t="s">
        <v>2803</v>
      </c>
    </row>
    <row r="23" spans="1:10" x14ac:dyDescent="0.25" outlineLevel="4" collapsed="1">
      <c r="A23" s="7" t="s">
        <v>15</v>
      </c>
      <c r="B23" s="7" t="s">
        <v>64</v>
      </c>
      <c r="C23" s="7" t="s">
        <v>2</v>
      </c>
      <c r="D23" s="7"/>
      <c r="E23" s="7" t="s">
        <v>2812</v>
      </c>
      <c r="F23" s="7" t="s">
        <v>19</v>
      </c>
      <c r="G23" s="7">
        <v>1</v>
      </c>
      <c r="H23" s="7" t="s">
        <v>2</v>
      </c>
      <c r="I23" s="7" t="s">
        <v>2</v>
      </c>
      <c r="J23" s="7" t="s">
        <v>2813</v>
      </c>
    </row>
    <row r="24" spans="1:10" x14ac:dyDescent="0.25" outlineLevel="4" collapsed="1">
      <c r="A24" s="7" t="s">
        <v>15</v>
      </c>
      <c r="B24" s="7" t="s">
        <v>64</v>
      </c>
      <c r="C24" s="7" t="s">
        <v>2</v>
      </c>
      <c r="D24" s="7"/>
      <c r="E24" s="7" t="s">
        <v>2814</v>
      </c>
      <c r="F24" s="7" t="s">
        <v>19</v>
      </c>
      <c r="G24" s="7">
        <v>1</v>
      </c>
      <c r="H24" s="7" t="s">
        <v>2</v>
      </c>
      <c r="I24" s="7" t="s">
        <v>2</v>
      </c>
      <c r="J24" s="7" t="s">
        <v>2815</v>
      </c>
    </row>
    <row r="25" spans="1:10" x14ac:dyDescent="0.25" outlineLevel="4" collapsed="1">
      <c r="A25" s="7" t="s">
        <v>15</v>
      </c>
      <c r="B25" s="7" t="s">
        <v>64</v>
      </c>
      <c r="C25" s="7" t="s">
        <v>2</v>
      </c>
      <c r="D25" s="7"/>
      <c r="E25" s="7" t="s">
        <v>2816</v>
      </c>
      <c r="F25" s="7" t="s">
        <v>19</v>
      </c>
      <c r="G25" s="7">
        <v>1</v>
      </c>
      <c r="H25" s="7" t="s">
        <v>2</v>
      </c>
      <c r="I25" s="7" t="s">
        <v>2</v>
      </c>
      <c r="J25" s="7" t="s">
        <v>2817</v>
      </c>
    </row>
    <row r="26" spans="1:10" x14ac:dyDescent="0.25" outlineLevel="4" collapsed="1">
      <c r="A26" s="7" t="s">
        <v>15</v>
      </c>
      <c r="B26" s="7" t="s">
        <v>64</v>
      </c>
      <c r="C26" s="7" t="s">
        <v>2</v>
      </c>
      <c r="D26" s="7"/>
      <c r="E26" s="7" t="s">
        <v>2818</v>
      </c>
      <c r="F26" s="7" t="s">
        <v>19</v>
      </c>
      <c r="G26" s="7">
        <v>1</v>
      </c>
      <c r="H26" s="7" t="s">
        <v>2</v>
      </c>
      <c r="I26" s="7" t="s">
        <v>2</v>
      </c>
      <c r="J26" s="7" t="s">
        <v>2819</v>
      </c>
    </row>
    <row r="27" spans="1:10" x14ac:dyDescent="0.25" outlineLevel="4" collapsed="1">
      <c r="A27" s="7" t="s">
        <v>15</v>
      </c>
      <c r="B27" s="7" t="s">
        <v>64</v>
      </c>
      <c r="C27" s="7" t="s">
        <v>2</v>
      </c>
      <c r="D27" s="7"/>
      <c r="E27" s="7" t="s">
        <v>2820</v>
      </c>
      <c r="F27" s="7" t="s">
        <v>19</v>
      </c>
      <c r="G27" s="7">
        <v>1</v>
      </c>
      <c r="H27" s="7" t="s">
        <v>2</v>
      </c>
      <c r="I27" s="7" t="s">
        <v>2</v>
      </c>
      <c r="J27" s="7" t="s">
        <v>2821</v>
      </c>
    </row>
    <row r="28" spans="1:10" x14ac:dyDescent="0.25" outlineLevel="4" collapsed="1">
      <c r="A28" s="8" t="s">
        <v>15</v>
      </c>
      <c r="B28" s="9" t="s">
        <v>2822</v>
      </c>
      <c r="C28" s="8" t="s">
        <v>2</v>
      </c>
      <c r="D28" s="8"/>
      <c r="E28" s="8" t="s">
        <v>2823</v>
      </c>
      <c r="F28" s="8" t="s">
        <v>15</v>
      </c>
      <c r="G28" s="8" t="s">
        <v>2</v>
      </c>
      <c r="H28" s="8" t="s">
        <v>2</v>
      </c>
      <c r="I28" s="8" t="s">
        <v>2</v>
      </c>
      <c r="J28" s="8" t="s">
        <v>2824</v>
      </c>
    </row>
    <row r="29" spans="1:10" x14ac:dyDescent="0.25" outlineLevel="5" collapsed="1">
      <c r="A29" s="7" t="s">
        <v>15</v>
      </c>
      <c r="B29" s="7" t="s">
        <v>64</v>
      </c>
      <c r="C29" s="7" t="s">
        <v>2</v>
      </c>
      <c r="D29" s="7"/>
      <c r="E29" s="7" t="s">
        <v>2825</v>
      </c>
      <c r="F29" s="7" t="s">
        <v>19</v>
      </c>
      <c r="G29" s="7">
        <v>1</v>
      </c>
      <c r="H29" s="7" t="s">
        <v>2</v>
      </c>
      <c r="I29" s="7" t="s">
        <v>2</v>
      </c>
      <c r="J29" s="7" t="s">
        <v>2826</v>
      </c>
    </row>
    <row r="30" spans="1:10" x14ac:dyDescent="0.25" outlineLevel="5" collapsed="1">
      <c r="A30" s="7" t="s">
        <v>15</v>
      </c>
      <c r="B30" s="7" t="s">
        <v>64</v>
      </c>
      <c r="C30" s="7" t="s">
        <v>2</v>
      </c>
      <c r="D30" s="7"/>
      <c r="E30" s="7" t="s">
        <v>2827</v>
      </c>
      <c r="F30" s="7" t="s">
        <v>15</v>
      </c>
      <c r="G30" s="7">
        <v>1</v>
      </c>
      <c r="H30" s="7" t="s">
        <v>2</v>
      </c>
      <c r="I30" s="7" t="s">
        <v>2</v>
      </c>
      <c r="J30" s="7" t="s">
        <v>2828</v>
      </c>
    </row>
    <row r="31" spans="1:10" x14ac:dyDescent="0.25" outlineLevel="5" collapsed="1">
      <c r="A31" s="7" t="s">
        <v>15</v>
      </c>
      <c r="B31" s="7" t="s">
        <v>64</v>
      </c>
      <c r="C31" s="7" t="s">
        <v>2</v>
      </c>
      <c r="D31" s="7"/>
      <c r="E31" s="7" t="s">
        <v>2829</v>
      </c>
      <c r="F31" s="7" t="s">
        <v>19</v>
      </c>
      <c r="G31" s="7">
        <v>1</v>
      </c>
      <c r="H31" s="7" t="s">
        <v>2</v>
      </c>
      <c r="I31" s="7" t="s">
        <v>2</v>
      </c>
      <c r="J31" s="7" t="s">
        <v>2830</v>
      </c>
    </row>
    <row r="32" spans="1:10" x14ac:dyDescent="0.25" outlineLevel="5" collapsed="1">
      <c r="A32" s="7" t="s">
        <v>15</v>
      </c>
      <c r="B32" s="7" t="s">
        <v>64</v>
      </c>
      <c r="C32" s="7" t="s">
        <v>2</v>
      </c>
      <c r="D32" s="7"/>
      <c r="E32" s="7" t="s">
        <v>2831</v>
      </c>
      <c r="F32" s="7" t="s">
        <v>19</v>
      </c>
      <c r="G32" s="7">
        <v>1</v>
      </c>
      <c r="H32" s="7" t="s">
        <v>2</v>
      </c>
      <c r="I32" s="7" t="s">
        <v>2</v>
      </c>
      <c r="J32" s="7" t="s">
        <v>2832</v>
      </c>
    </row>
    <row r="33" spans="1:10" x14ac:dyDescent="0.25" outlineLevel="3" collapsed="1">
      <c r="A33" s="8" t="s">
        <v>19</v>
      </c>
      <c r="B33" s="9" t="s">
        <v>2322</v>
      </c>
      <c r="C33" s="8" t="s">
        <v>2</v>
      </c>
      <c r="D33" s="8">
        <f>EXACT(G12,"Difference of two independent stock estimations")</f>
      </c>
      <c r="E33" s="8" t="s">
        <v>2314</v>
      </c>
      <c r="F33" s="8" t="s">
        <v>19</v>
      </c>
      <c r="G33" s="8" t="s">
        <v>2</v>
      </c>
      <c r="H33" s="8" t="s">
        <v>2</v>
      </c>
      <c r="I33" s="8" t="s">
        <v>2</v>
      </c>
      <c r="J33" s="8" t="s">
        <v>2323</v>
      </c>
    </row>
    <row r="34" spans="1:10" x14ac:dyDescent="0.25" outlineLevel="4" collapsed="1">
      <c r="A34" s="7" t="s">
        <v>15</v>
      </c>
      <c r="B34" s="7" t="s">
        <v>64</v>
      </c>
      <c r="C34" s="7" t="s">
        <v>2</v>
      </c>
      <c r="D34" s="7"/>
      <c r="E34" s="7" t="s">
        <v>2833</v>
      </c>
      <c r="F34" s="7" t="s">
        <v>19</v>
      </c>
      <c r="G34" s="7">
        <v>1</v>
      </c>
      <c r="H34" s="7" t="s">
        <v>2</v>
      </c>
      <c r="I34" s="7" t="s">
        <v>2</v>
      </c>
      <c r="J34" s="7" t="s">
        <v>2331</v>
      </c>
    </row>
    <row r="35" spans="1:10" x14ac:dyDescent="0.25" outlineLevel="4" collapsed="1">
      <c r="A35" s="7" t="s">
        <v>15</v>
      </c>
      <c r="B35" s="7" t="s">
        <v>64</v>
      </c>
      <c r="C35" s="7" t="s">
        <v>2</v>
      </c>
      <c r="D35" s="7"/>
      <c r="E35" s="7" t="s">
        <v>2834</v>
      </c>
      <c r="F35" s="7" t="s">
        <v>19</v>
      </c>
      <c r="G35" s="7">
        <v>1</v>
      </c>
      <c r="H35" s="7" t="s">
        <v>2</v>
      </c>
      <c r="I35" s="7" t="s">
        <v>2</v>
      </c>
      <c r="J35" s="7" t="s">
        <v>2329</v>
      </c>
    </row>
    <row r="36" spans="1:10" x14ac:dyDescent="0.25" outlineLevel="4" collapsed="1">
      <c r="A36" s="7" t="s">
        <v>15</v>
      </c>
      <c r="B36" s="7" t="s">
        <v>64</v>
      </c>
      <c r="C36" s="7" t="s">
        <v>2</v>
      </c>
      <c r="D36" s="7"/>
      <c r="E36" s="7" t="s">
        <v>2835</v>
      </c>
      <c r="F36" s="7" t="s">
        <v>19</v>
      </c>
      <c r="G36" s="7">
        <v>1</v>
      </c>
      <c r="H36" s="7" t="s">
        <v>2</v>
      </c>
      <c r="I36" s="7" t="s">
        <v>2</v>
      </c>
      <c r="J36" s="7" t="s">
        <v>2836</v>
      </c>
    </row>
    <row r="37" spans="1:10" x14ac:dyDescent="0.25" outlineLevel="4" collapsed="1">
      <c r="A37" s="7" t="s">
        <v>15</v>
      </c>
      <c r="B37" s="7" t="s">
        <v>64</v>
      </c>
      <c r="C37" s="7" t="s">
        <v>2</v>
      </c>
      <c r="D37" s="7"/>
      <c r="E37" s="7" t="s">
        <v>2837</v>
      </c>
      <c r="F37" s="7" t="s">
        <v>19</v>
      </c>
      <c r="G37" s="7">
        <v>1</v>
      </c>
      <c r="H37" s="7" t="s">
        <v>2</v>
      </c>
      <c r="I37" s="7" t="s">
        <v>2</v>
      </c>
      <c r="J37" s="7" t="s">
        <v>2838</v>
      </c>
    </row>
    <row r="38" spans="1:10" x14ac:dyDescent="0.25" outlineLevel="4" collapsed="1">
      <c r="A38" s="7" t="s">
        <v>15</v>
      </c>
      <c r="B38" s="7" t="s">
        <v>64</v>
      </c>
      <c r="C38" s="7" t="s">
        <v>2</v>
      </c>
      <c r="D38" s="7"/>
      <c r="E38" s="7" t="s">
        <v>2839</v>
      </c>
      <c r="F38" s="7" t="s">
        <v>19</v>
      </c>
      <c r="G38" s="7">
        <v>1</v>
      </c>
      <c r="H38" s="7" t="s">
        <v>2</v>
      </c>
      <c r="I38" s="7" t="s">
        <v>2</v>
      </c>
      <c r="J38" s="7" t="s">
        <v>2840</v>
      </c>
    </row>
    <row r="39" spans="1:10" x14ac:dyDescent="0.25" outlineLevel="2" collapsed="1">
      <c r="A39" s="8" t="s">
        <v>19</v>
      </c>
      <c r="B39" s="9" t="s">
        <v>2324</v>
      </c>
      <c r="C39" s="8" t="s">
        <v>2</v>
      </c>
      <c r="D39" s="8">
        <f>NOT(EXACT(G10,"Between two points of time"))</f>
      </c>
      <c r="E39" s="8" t="s">
        <v>2325</v>
      </c>
      <c r="F39" s="8" t="s">
        <v>19</v>
      </c>
      <c r="G39" s="8" t="s">
        <v>2</v>
      </c>
      <c r="H39" s="8" t="s">
        <v>2</v>
      </c>
      <c r="I39" s="8" t="s">
        <v>2</v>
      </c>
      <c r="J39" s="8" t="s">
        <v>2326</v>
      </c>
    </row>
    <row r="40" spans="1:10" x14ac:dyDescent="0.25" outlineLevel="3" collapsed="1">
      <c r="A40" s="7" t="s">
        <v>15</v>
      </c>
      <c r="B40" s="7" t="s">
        <v>64</v>
      </c>
      <c r="C40" s="7" t="s">
        <v>2</v>
      </c>
      <c r="D40" s="7" t="s">
        <v>2327</v>
      </c>
      <c r="E40" s="7" t="s">
        <v>2328</v>
      </c>
      <c r="F40" s="7" t="s">
        <v>19</v>
      </c>
      <c r="G40" s="7">
        <v>1</v>
      </c>
      <c r="H40" s="7" t="s">
        <v>2</v>
      </c>
      <c r="I40" s="7" t="s">
        <v>2</v>
      </c>
      <c r="J40" s="7" t="s">
        <v>2329</v>
      </c>
    </row>
    <row r="41" spans="1:10" x14ac:dyDescent="0.25" outlineLevel="3" collapsed="1">
      <c r="A41" s="7" t="s">
        <v>15</v>
      </c>
      <c r="B41" s="7" t="s">
        <v>64</v>
      </c>
      <c r="C41" s="7" t="s">
        <v>2</v>
      </c>
      <c r="D41" s="7" t="s">
        <v>2327</v>
      </c>
      <c r="E41" s="7" t="s">
        <v>2330</v>
      </c>
      <c r="F41" s="7" t="s">
        <v>19</v>
      </c>
      <c r="G41" s="7">
        <v>1</v>
      </c>
      <c r="H41" s="7" t="s">
        <v>2</v>
      </c>
      <c r="I41" s="7" t="s">
        <v>2</v>
      </c>
      <c r="J41" s="7" t="s">
        <v>2331</v>
      </c>
    </row>
    <row r="42" spans="1:10" x14ac:dyDescent="0.25" outlineLevel="3" collapsed="1">
      <c r="A42" s="7" t="s">
        <v>15</v>
      </c>
      <c r="B42" s="7" t="s">
        <v>64</v>
      </c>
      <c r="C42" s="7" t="s">
        <v>2</v>
      </c>
      <c r="D42" s="7"/>
      <c r="E42" s="7" t="s">
        <v>2332</v>
      </c>
      <c r="F42" s="7" t="s">
        <v>19</v>
      </c>
      <c r="G42" s="7">
        <v>1</v>
      </c>
      <c r="H42" s="7" t="s">
        <v>2</v>
      </c>
      <c r="I42" s="7" t="s">
        <v>2</v>
      </c>
      <c r="J42" s="7" t="s">
        <v>1099</v>
      </c>
    </row>
    <row r="43" spans="1:10" x14ac:dyDescent="0.25" outlineLevel="2" collapsed="1">
      <c r="A43" s="8" t="s">
        <v>15</v>
      </c>
      <c r="B43" s="9" t="s">
        <v>2333</v>
      </c>
      <c r="C43" s="8" t="s">
        <v>2</v>
      </c>
      <c r="D43" s="8"/>
      <c r="E43" s="8" t="s">
        <v>2334</v>
      </c>
      <c r="F43" s="8" t="s">
        <v>19</v>
      </c>
      <c r="G43" s="8" t="s">
        <v>2</v>
      </c>
      <c r="H43" s="8" t="s">
        <v>2</v>
      </c>
      <c r="I43" s="8" t="s">
        <v>2</v>
      </c>
      <c r="J43" s="8" t="s">
        <v>2335</v>
      </c>
    </row>
    <row r="44" spans="1:10" x14ac:dyDescent="0.25" outlineLevel="3" collapsed="1">
      <c r="A44" s="7" t="s">
        <v>15</v>
      </c>
      <c r="B44" s="7" t="s">
        <v>16</v>
      </c>
      <c r="C44" s="10" t="s">
        <v>2336</v>
      </c>
      <c r="D44" s="7"/>
      <c r="E44" s="7" t="s">
        <v>2337</v>
      </c>
      <c r="F44" s="7" t="s">
        <v>19</v>
      </c>
      <c r="G44" s="7" t="s">
        <v>2338</v>
      </c>
      <c r="H44" s="7" t="s">
        <v>2</v>
      </c>
      <c r="I44" s="7" t="s">
        <v>2</v>
      </c>
      <c r="J44" s="7" t="s">
        <v>2339</v>
      </c>
    </row>
    <row r="45" spans="1:10" x14ac:dyDescent="0.25" outlineLevel="3" collapsed="1">
      <c r="A45" s="8" t="s">
        <v>19</v>
      </c>
      <c r="B45" s="9" t="s">
        <v>2340</v>
      </c>
      <c r="C45" s="8" t="s">
        <v>2</v>
      </c>
      <c r="D45" s="8">
        <f>EXACT(G44,"Updating the previous stock by independent measurement of change")</f>
      </c>
      <c r="E45" s="8" t="s">
        <v>2341</v>
      </c>
      <c r="F45" s="8" t="s">
        <v>19</v>
      </c>
      <c r="G45" s="8" t="s">
        <v>2</v>
      </c>
      <c r="H45" s="8" t="s">
        <v>2</v>
      </c>
      <c r="I45" s="8" t="s">
        <v>2</v>
      </c>
      <c r="J45" s="8" t="s">
        <v>2342</v>
      </c>
    </row>
    <row r="46" spans="1:10" x14ac:dyDescent="0.25" outlineLevel="4" collapsed="1">
      <c r="A46" s="7" t="s">
        <v>15</v>
      </c>
      <c r="B46" s="7" t="s">
        <v>64</v>
      </c>
      <c r="C46" s="7" t="s">
        <v>2</v>
      </c>
      <c r="D46" s="7"/>
      <c r="E46" s="7" t="s">
        <v>2841</v>
      </c>
      <c r="F46" s="7" t="s">
        <v>19</v>
      </c>
      <c r="G46" s="7">
        <v>1</v>
      </c>
      <c r="H46" s="7" t="s">
        <v>2</v>
      </c>
      <c r="I46" s="7" t="s">
        <v>2</v>
      </c>
      <c r="J46" s="7" t="s">
        <v>2331</v>
      </c>
    </row>
    <row r="47" spans="1:10" x14ac:dyDescent="0.25" outlineLevel="4" collapsed="1">
      <c r="A47" s="7" t="s">
        <v>15</v>
      </c>
      <c r="B47" s="7" t="s">
        <v>64</v>
      </c>
      <c r="C47" s="7" t="s">
        <v>2</v>
      </c>
      <c r="D47" s="7"/>
      <c r="E47" s="7" t="s">
        <v>2842</v>
      </c>
      <c r="F47" s="7" t="s">
        <v>19</v>
      </c>
      <c r="G47" s="7">
        <v>1</v>
      </c>
      <c r="H47" s="7" t="s">
        <v>2</v>
      </c>
      <c r="I47" s="7" t="s">
        <v>2</v>
      </c>
      <c r="J47" s="7" t="s">
        <v>2379</v>
      </c>
    </row>
    <row r="48" spans="1:10" x14ac:dyDescent="0.25" outlineLevel="4" collapsed="1">
      <c r="A48" s="7" t="s">
        <v>15</v>
      </c>
      <c r="B48" s="7" t="s">
        <v>64</v>
      </c>
      <c r="C48" s="7" t="s">
        <v>2</v>
      </c>
      <c r="D48" s="7"/>
      <c r="E48" s="7" t="s">
        <v>2843</v>
      </c>
      <c r="F48" s="7" t="s">
        <v>19</v>
      </c>
      <c r="G48" s="7">
        <v>1</v>
      </c>
      <c r="H48" s="7" t="s">
        <v>2</v>
      </c>
      <c r="I48" s="7" t="s">
        <v>2</v>
      </c>
      <c r="J48" s="7" t="s">
        <v>2844</v>
      </c>
    </row>
    <row r="49" spans="1:10" x14ac:dyDescent="0.25" outlineLevel="4" collapsed="1">
      <c r="A49" s="7" t="s">
        <v>15</v>
      </c>
      <c r="B49" s="7" t="s">
        <v>64</v>
      </c>
      <c r="C49" s="7" t="s">
        <v>2</v>
      </c>
      <c r="D49" s="7"/>
      <c r="E49" s="7" t="s">
        <v>2845</v>
      </c>
      <c r="F49" s="7" t="s">
        <v>19</v>
      </c>
      <c r="G49" s="7">
        <v>1</v>
      </c>
      <c r="H49" s="7" t="s">
        <v>2</v>
      </c>
      <c r="I49" s="7" t="s">
        <v>2</v>
      </c>
      <c r="J49" s="7" t="s">
        <v>2846</v>
      </c>
    </row>
    <row r="50" spans="1:10" x14ac:dyDescent="0.25" outlineLevel="4" collapsed="1">
      <c r="A50" s="7" t="s">
        <v>15</v>
      </c>
      <c r="B50" s="7" t="s">
        <v>64</v>
      </c>
      <c r="C50" s="7" t="s">
        <v>2</v>
      </c>
      <c r="D50" s="7"/>
      <c r="E50" s="7" t="s">
        <v>2847</v>
      </c>
      <c r="F50" s="7" t="s">
        <v>19</v>
      </c>
      <c r="G50" s="7">
        <v>1</v>
      </c>
      <c r="H50" s="7" t="s">
        <v>2</v>
      </c>
      <c r="I50" s="7" t="s">
        <v>2</v>
      </c>
      <c r="J50" s="7" t="s">
        <v>2848</v>
      </c>
    </row>
    <row r="51" spans="1:10" x14ac:dyDescent="0.25" outlineLevel="3" collapsed="1">
      <c r="A51" s="8" t="s">
        <v>19</v>
      </c>
      <c r="B51" s="9" t="s">
        <v>2343</v>
      </c>
      <c r="C51" s="8" t="s">
        <v>2</v>
      </c>
      <c r="D51" s="8">
        <f>EXACT(G44,"Proportionate crown cover")</f>
      </c>
      <c r="E51" s="8" t="s">
        <v>2344</v>
      </c>
      <c r="F51" s="8" t="s">
        <v>19</v>
      </c>
      <c r="G51" s="8" t="s">
        <v>2</v>
      </c>
      <c r="H51" s="8" t="s">
        <v>2</v>
      </c>
      <c r="I51" s="8" t="s">
        <v>2</v>
      </c>
      <c r="J51" s="8" t="s">
        <v>2345</v>
      </c>
    </row>
    <row r="52" spans="1:10" x14ac:dyDescent="0.25" outlineLevel="4" collapsed="1">
      <c r="A52" s="8" t="s">
        <v>15</v>
      </c>
      <c r="B52" s="9" t="s">
        <v>2849</v>
      </c>
      <c r="C52" s="8" t="s">
        <v>2</v>
      </c>
      <c r="D52" s="8"/>
      <c r="E52" s="8" t="s">
        <v>2850</v>
      </c>
      <c r="F52" s="8" t="s">
        <v>15</v>
      </c>
      <c r="G52" s="8" t="s">
        <v>2</v>
      </c>
      <c r="H52" s="8" t="s">
        <v>2</v>
      </c>
      <c r="I52" s="8" t="s">
        <v>2</v>
      </c>
      <c r="J52" s="8" t="s">
        <v>2851</v>
      </c>
    </row>
    <row r="53" spans="1:10" x14ac:dyDescent="0.25" outlineLevel="5" collapsed="1">
      <c r="A53" s="7" t="s">
        <v>15</v>
      </c>
      <c r="B53" s="7" t="s">
        <v>64</v>
      </c>
      <c r="C53" s="7" t="s">
        <v>2</v>
      </c>
      <c r="D53" s="7"/>
      <c r="E53" s="7" t="s">
        <v>2852</v>
      </c>
      <c r="F53" s="7" t="s">
        <v>19</v>
      </c>
      <c r="G53" s="7">
        <v>1</v>
      </c>
      <c r="H53" s="7" t="s">
        <v>2</v>
      </c>
      <c r="I53" s="7" t="s">
        <v>2</v>
      </c>
      <c r="J53" s="7" t="s">
        <v>2853</v>
      </c>
    </row>
    <row r="54" spans="1:10" x14ac:dyDescent="0.25" outlineLevel="5" collapsed="1">
      <c r="A54" s="7" t="s">
        <v>15</v>
      </c>
      <c r="B54" s="7" t="s">
        <v>64</v>
      </c>
      <c r="C54" s="7" t="s">
        <v>2</v>
      </c>
      <c r="D54" s="7"/>
      <c r="E54" s="7" t="s">
        <v>2802</v>
      </c>
      <c r="F54" s="7" t="s">
        <v>19</v>
      </c>
      <c r="G54" s="7">
        <v>1</v>
      </c>
      <c r="H54" s="7" t="s">
        <v>2</v>
      </c>
      <c r="I54" s="7" t="s">
        <v>2</v>
      </c>
      <c r="J54" s="7" t="s">
        <v>2803</v>
      </c>
    </row>
    <row r="55" spans="1:10" x14ac:dyDescent="0.25" outlineLevel="5" collapsed="1">
      <c r="A55" s="7" t="s">
        <v>15</v>
      </c>
      <c r="B55" s="7" t="s">
        <v>64</v>
      </c>
      <c r="C55" s="7" t="s">
        <v>2</v>
      </c>
      <c r="D55" s="7"/>
      <c r="E55" s="7" t="s">
        <v>2854</v>
      </c>
      <c r="F55" s="7" t="s">
        <v>19</v>
      </c>
      <c r="G55" s="7">
        <v>1</v>
      </c>
      <c r="H55" s="7" t="s">
        <v>2</v>
      </c>
      <c r="I55" s="7" t="s">
        <v>2</v>
      </c>
      <c r="J55" s="7" t="s">
        <v>2855</v>
      </c>
    </row>
    <row r="56" spans="1:10" x14ac:dyDescent="0.25" outlineLevel="5" collapsed="1">
      <c r="A56" s="7" t="s">
        <v>15</v>
      </c>
      <c r="B56" s="7" t="s">
        <v>64</v>
      </c>
      <c r="C56" s="7" t="s">
        <v>2</v>
      </c>
      <c r="D56" s="7"/>
      <c r="E56" s="7" t="s">
        <v>2856</v>
      </c>
      <c r="F56" s="7" t="s">
        <v>19</v>
      </c>
      <c r="G56" s="7">
        <v>1</v>
      </c>
      <c r="H56" s="7" t="s">
        <v>2</v>
      </c>
      <c r="I56" s="7" t="s">
        <v>2</v>
      </c>
      <c r="J56" s="7" t="s">
        <v>2807</v>
      </c>
    </row>
    <row r="57" spans="1:10" x14ac:dyDescent="0.25" outlineLevel="5" collapsed="1">
      <c r="A57" s="7" t="s">
        <v>15</v>
      </c>
      <c r="B57" s="7" t="s">
        <v>64</v>
      </c>
      <c r="C57" s="7" t="s">
        <v>2</v>
      </c>
      <c r="D57" s="7"/>
      <c r="E57" s="7" t="s">
        <v>2857</v>
      </c>
      <c r="F57" s="7" t="s">
        <v>19</v>
      </c>
      <c r="G57" s="7">
        <v>1</v>
      </c>
      <c r="H57" s="7" t="s">
        <v>2</v>
      </c>
      <c r="I57" s="7" t="s">
        <v>2</v>
      </c>
      <c r="J57" s="7" t="s">
        <v>2809</v>
      </c>
    </row>
    <row r="58" spans="1:10" x14ac:dyDescent="0.25" outlineLevel="5" collapsed="1">
      <c r="A58" s="7" t="s">
        <v>15</v>
      </c>
      <c r="B58" s="7" t="s">
        <v>64</v>
      </c>
      <c r="C58" s="7" t="s">
        <v>2</v>
      </c>
      <c r="D58" s="7"/>
      <c r="E58" s="7" t="s">
        <v>2858</v>
      </c>
      <c r="F58" s="7" t="s">
        <v>19</v>
      </c>
      <c r="G58" s="7">
        <v>1</v>
      </c>
      <c r="H58" s="7" t="s">
        <v>2</v>
      </c>
      <c r="I58" s="7" t="s">
        <v>2</v>
      </c>
      <c r="J58" s="7" t="s">
        <v>2811</v>
      </c>
    </row>
    <row r="59" spans="1:10" x14ac:dyDescent="0.25" outlineLevel="3" collapsed="1">
      <c r="A59" s="8" t="s">
        <v>19</v>
      </c>
      <c r="B59" s="9" t="s">
        <v>2346</v>
      </c>
      <c r="C59" s="8" t="s">
        <v>2</v>
      </c>
      <c r="D59" s="8">
        <f>EXACT(G44,"Measurement of sample plots")</f>
      </c>
      <c r="E59" s="8" t="s">
        <v>2338</v>
      </c>
      <c r="F59" s="8" t="s">
        <v>19</v>
      </c>
      <c r="G59" s="8" t="s">
        <v>2</v>
      </c>
      <c r="H59" s="8" t="s">
        <v>2</v>
      </c>
      <c r="I59" s="8" t="s">
        <v>2</v>
      </c>
      <c r="J59" s="8" t="s">
        <v>2347</v>
      </c>
    </row>
    <row r="60" spans="1:10" x14ac:dyDescent="0.25" outlineLevel="4" collapsed="1">
      <c r="A60" s="7" t="s">
        <v>15</v>
      </c>
      <c r="B60" s="7" t="s">
        <v>16</v>
      </c>
      <c r="C60" s="10" t="s">
        <v>2859</v>
      </c>
      <c r="D60" s="7"/>
      <c r="E60" s="7" t="s">
        <v>2860</v>
      </c>
      <c r="F60" s="7" t="s">
        <v>19</v>
      </c>
      <c r="G60" s="7" t="s">
        <v>2861</v>
      </c>
      <c r="H60" s="7" t="s">
        <v>2</v>
      </c>
      <c r="I60" s="7" t="s">
        <v>2</v>
      </c>
      <c r="J60" s="7" t="s">
        <v>2862</v>
      </c>
    </row>
    <row r="61" spans="1:10" x14ac:dyDescent="0.25" outlineLevel="4" collapsed="1">
      <c r="A61" s="8" t="s">
        <v>19</v>
      </c>
      <c r="B61" s="9" t="s">
        <v>2863</v>
      </c>
      <c r="C61" s="8" t="s">
        <v>2</v>
      </c>
      <c r="D61" s="8">
        <f>EXACT(G60,"Stratified random sampling")</f>
      </c>
      <c r="E61" s="8" t="s">
        <v>2861</v>
      </c>
      <c r="F61" s="8" t="s">
        <v>19</v>
      </c>
      <c r="G61" s="8" t="s">
        <v>2</v>
      </c>
      <c r="H61" s="8" t="s">
        <v>2</v>
      </c>
      <c r="I61" s="8" t="s">
        <v>2</v>
      </c>
      <c r="J61" s="8" t="s">
        <v>2864</v>
      </c>
    </row>
    <row r="62" spans="1:10" x14ac:dyDescent="0.25" outlineLevel="5" collapsed="1">
      <c r="A62" s="7" t="s">
        <v>15</v>
      </c>
      <c r="B62" s="7" t="s">
        <v>64</v>
      </c>
      <c r="C62" s="7" t="s">
        <v>2</v>
      </c>
      <c r="D62" s="7"/>
      <c r="E62" s="7" t="s">
        <v>2802</v>
      </c>
      <c r="F62" s="7" t="s">
        <v>19</v>
      </c>
      <c r="G62" s="7">
        <v>1</v>
      </c>
      <c r="H62" s="7" t="s">
        <v>2</v>
      </c>
      <c r="I62" s="7" t="s">
        <v>2</v>
      </c>
      <c r="J62" s="7" t="s">
        <v>2803</v>
      </c>
    </row>
    <row r="63" spans="1:10" x14ac:dyDescent="0.25" outlineLevel="5" collapsed="1">
      <c r="A63" s="7" t="s">
        <v>15</v>
      </c>
      <c r="B63" s="7" t="s">
        <v>64</v>
      </c>
      <c r="C63" s="7" t="s">
        <v>2</v>
      </c>
      <c r="D63" s="7"/>
      <c r="E63" s="7" t="s">
        <v>2865</v>
      </c>
      <c r="F63" s="7" t="s">
        <v>19</v>
      </c>
      <c r="G63" s="7">
        <v>1</v>
      </c>
      <c r="H63" s="7" t="s">
        <v>2</v>
      </c>
      <c r="I63" s="7" t="s">
        <v>2</v>
      </c>
      <c r="J63" s="7" t="s">
        <v>2866</v>
      </c>
    </row>
    <row r="64" spans="1:10" x14ac:dyDescent="0.25" outlineLevel="5" collapsed="1">
      <c r="A64" s="7" t="s">
        <v>15</v>
      </c>
      <c r="B64" s="7" t="s">
        <v>64</v>
      </c>
      <c r="C64" s="7" t="s">
        <v>2</v>
      </c>
      <c r="D64" s="7"/>
      <c r="E64" s="7" t="s">
        <v>2867</v>
      </c>
      <c r="F64" s="7" t="s">
        <v>19</v>
      </c>
      <c r="G64" s="7">
        <v>1</v>
      </c>
      <c r="H64" s="7" t="s">
        <v>2</v>
      </c>
      <c r="I64" s="7" t="s">
        <v>2</v>
      </c>
      <c r="J64" s="7" t="s">
        <v>2817</v>
      </c>
    </row>
    <row r="65" spans="1:10" x14ac:dyDescent="0.25" outlineLevel="5" collapsed="1">
      <c r="A65" s="7" t="s">
        <v>15</v>
      </c>
      <c r="B65" s="7" t="s">
        <v>64</v>
      </c>
      <c r="C65" s="7" t="s">
        <v>2</v>
      </c>
      <c r="D65" s="7"/>
      <c r="E65" s="7" t="s">
        <v>2868</v>
      </c>
      <c r="F65" s="7" t="s">
        <v>19</v>
      </c>
      <c r="G65" s="7">
        <v>1</v>
      </c>
      <c r="H65" s="7" t="s">
        <v>2</v>
      </c>
      <c r="I65" s="7" t="s">
        <v>2</v>
      </c>
      <c r="J65" s="7" t="s">
        <v>2869</v>
      </c>
    </row>
    <row r="66" spans="1:10" x14ac:dyDescent="0.25" outlineLevel="5" collapsed="1">
      <c r="A66" s="7" t="s">
        <v>15</v>
      </c>
      <c r="B66" s="7" t="s">
        <v>64</v>
      </c>
      <c r="C66" s="7" t="s">
        <v>2</v>
      </c>
      <c r="D66" s="7"/>
      <c r="E66" s="7" t="s">
        <v>2870</v>
      </c>
      <c r="F66" s="7" t="s">
        <v>19</v>
      </c>
      <c r="G66" s="7">
        <v>1</v>
      </c>
      <c r="H66" s="7" t="s">
        <v>2</v>
      </c>
      <c r="I66" s="7" t="s">
        <v>2</v>
      </c>
      <c r="J66" s="7" t="s">
        <v>2871</v>
      </c>
    </row>
    <row r="67" spans="1:10" x14ac:dyDescent="0.25" outlineLevel="5" collapsed="1">
      <c r="A67" s="7" t="s">
        <v>15</v>
      </c>
      <c r="B67" s="7" t="s">
        <v>64</v>
      </c>
      <c r="C67" s="7" t="s">
        <v>2</v>
      </c>
      <c r="D67" s="7"/>
      <c r="E67" s="7" t="s">
        <v>2872</v>
      </c>
      <c r="F67" s="7" t="s">
        <v>19</v>
      </c>
      <c r="G67" s="7">
        <v>1</v>
      </c>
      <c r="H67" s="7" t="s">
        <v>2</v>
      </c>
      <c r="I67" s="7" t="s">
        <v>2</v>
      </c>
      <c r="J67" s="7" t="s">
        <v>2821</v>
      </c>
    </row>
    <row r="68" spans="1:10" x14ac:dyDescent="0.25" outlineLevel="5" collapsed="1">
      <c r="A68" s="8" t="s">
        <v>15</v>
      </c>
      <c r="B68" s="9" t="s">
        <v>2873</v>
      </c>
      <c r="C68" s="8" t="s">
        <v>2</v>
      </c>
      <c r="D68" s="8"/>
      <c r="E68" s="8" t="s">
        <v>2874</v>
      </c>
      <c r="F68" s="8" t="s">
        <v>15</v>
      </c>
      <c r="G68" s="8" t="s">
        <v>2</v>
      </c>
      <c r="H68" s="8" t="s">
        <v>2</v>
      </c>
      <c r="I68" s="8" t="s">
        <v>2</v>
      </c>
      <c r="J68" s="8" t="s">
        <v>2875</v>
      </c>
    </row>
    <row r="69" spans="1:10" x14ac:dyDescent="0.25" outlineLevel="6" collapsed="1">
      <c r="A69" s="7" t="s">
        <v>15</v>
      </c>
      <c r="B69" s="7" t="s">
        <v>64</v>
      </c>
      <c r="C69" s="7" t="s">
        <v>2</v>
      </c>
      <c r="D69" s="7"/>
      <c r="E69" s="7" t="s">
        <v>2876</v>
      </c>
      <c r="F69" s="7" t="s">
        <v>19</v>
      </c>
      <c r="G69" s="7">
        <v>1</v>
      </c>
      <c r="H69" s="7" t="s">
        <v>2</v>
      </c>
      <c r="I69" s="7" t="s">
        <v>2</v>
      </c>
      <c r="J69" s="7" t="s">
        <v>2877</v>
      </c>
    </row>
    <row r="70" spans="1:10" x14ac:dyDescent="0.25" outlineLevel="6" collapsed="1">
      <c r="A70" s="7" t="s">
        <v>15</v>
      </c>
      <c r="B70" s="7" t="s">
        <v>64</v>
      </c>
      <c r="C70" s="7" t="s">
        <v>2</v>
      </c>
      <c r="D70" s="7"/>
      <c r="E70" s="7" t="s">
        <v>2878</v>
      </c>
      <c r="F70" s="7" t="s">
        <v>19</v>
      </c>
      <c r="G70" s="7">
        <v>1</v>
      </c>
      <c r="H70" s="7" t="s">
        <v>2</v>
      </c>
      <c r="I70" s="7" t="s">
        <v>2</v>
      </c>
      <c r="J70" s="7" t="s">
        <v>2830</v>
      </c>
    </row>
    <row r="71" spans="1:10" x14ac:dyDescent="0.25" outlineLevel="6" collapsed="1">
      <c r="A71" s="7" t="s">
        <v>15</v>
      </c>
      <c r="B71" s="7" t="s">
        <v>64</v>
      </c>
      <c r="C71" s="7" t="s">
        <v>2</v>
      </c>
      <c r="D71" s="7"/>
      <c r="E71" s="7" t="s">
        <v>2879</v>
      </c>
      <c r="F71" s="7" t="s">
        <v>15</v>
      </c>
      <c r="G71" s="7">
        <v>1</v>
      </c>
      <c r="H71" s="7" t="s">
        <v>2</v>
      </c>
      <c r="I71" s="7" t="s">
        <v>2</v>
      </c>
      <c r="J71" s="7" t="s">
        <v>2880</v>
      </c>
    </row>
    <row r="72" spans="1:10" x14ac:dyDescent="0.25" outlineLevel="6" collapsed="1">
      <c r="A72" s="7" t="s">
        <v>15</v>
      </c>
      <c r="B72" s="7" t="s">
        <v>64</v>
      </c>
      <c r="C72" s="7" t="s">
        <v>2</v>
      </c>
      <c r="D72" s="7"/>
      <c r="E72" s="7" t="s">
        <v>2881</v>
      </c>
      <c r="F72" s="7" t="s">
        <v>19</v>
      </c>
      <c r="G72" s="7">
        <v>1</v>
      </c>
      <c r="H72" s="7" t="s">
        <v>2</v>
      </c>
      <c r="I72" s="7" t="s">
        <v>2</v>
      </c>
      <c r="J72" s="7" t="s">
        <v>2882</v>
      </c>
    </row>
    <row r="73" spans="1:10" x14ac:dyDescent="0.25" outlineLevel="4" collapsed="1">
      <c r="A73" s="8" t="s">
        <v>19</v>
      </c>
      <c r="B73" s="9" t="s">
        <v>2883</v>
      </c>
      <c r="C73" s="8" t="s">
        <v>2</v>
      </c>
      <c r="D73" s="8">
        <f>NOT(EXACT(G60,"Stratified random sampling"))</f>
      </c>
      <c r="E73" s="8" t="s">
        <v>2884</v>
      </c>
      <c r="F73" s="8" t="s">
        <v>19</v>
      </c>
      <c r="G73" s="8" t="s">
        <v>2</v>
      </c>
      <c r="H73" s="8" t="s">
        <v>2</v>
      </c>
      <c r="I73" s="8" t="s">
        <v>2</v>
      </c>
      <c r="J73" s="8" t="s">
        <v>2885</v>
      </c>
    </row>
    <row r="74" spans="1:10" x14ac:dyDescent="0.25" outlineLevel="5" collapsed="1">
      <c r="A74" s="7" t="s">
        <v>15</v>
      </c>
      <c r="B74" s="7" t="s">
        <v>64</v>
      </c>
      <c r="C74" s="7" t="s">
        <v>2</v>
      </c>
      <c r="D74" s="7"/>
      <c r="E74" s="7" t="s">
        <v>2802</v>
      </c>
      <c r="F74" s="7" t="s">
        <v>19</v>
      </c>
      <c r="G74" s="7">
        <v>1</v>
      </c>
      <c r="H74" s="7" t="s">
        <v>2</v>
      </c>
      <c r="I74" s="7" t="s">
        <v>2</v>
      </c>
      <c r="J74" s="7" t="s">
        <v>2803</v>
      </c>
    </row>
    <row r="75" spans="1:10" x14ac:dyDescent="0.25" outlineLevel="5" collapsed="1">
      <c r="A75" s="7" t="s">
        <v>15</v>
      </c>
      <c r="B75" s="7" t="s">
        <v>64</v>
      </c>
      <c r="C75" s="7" t="s">
        <v>2</v>
      </c>
      <c r="D75" s="7"/>
      <c r="E75" s="7" t="s">
        <v>2865</v>
      </c>
      <c r="F75" s="7" t="s">
        <v>19</v>
      </c>
      <c r="G75" s="7">
        <v>1</v>
      </c>
      <c r="H75" s="7" t="s">
        <v>2</v>
      </c>
      <c r="I75" s="7" t="s">
        <v>2</v>
      </c>
      <c r="J75" s="7" t="s">
        <v>2866</v>
      </c>
    </row>
    <row r="76" spans="1:10" x14ac:dyDescent="0.25" outlineLevel="5" collapsed="1">
      <c r="A76" s="7" t="s">
        <v>15</v>
      </c>
      <c r="B76" s="7" t="s">
        <v>64</v>
      </c>
      <c r="C76" s="7" t="s">
        <v>2</v>
      </c>
      <c r="D76" s="7"/>
      <c r="E76" s="7" t="s">
        <v>2867</v>
      </c>
      <c r="F76" s="7" t="s">
        <v>19</v>
      </c>
      <c r="G76" s="7">
        <v>1</v>
      </c>
      <c r="H76" s="7" t="s">
        <v>2</v>
      </c>
      <c r="I76" s="7" t="s">
        <v>2</v>
      </c>
      <c r="J76" s="7" t="s">
        <v>2817</v>
      </c>
    </row>
    <row r="77" spans="1:10" x14ac:dyDescent="0.25" outlineLevel="5" collapsed="1">
      <c r="A77" s="7" t="s">
        <v>15</v>
      </c>
      <c r="B77" s="7" t="s">
        <v>64</v>
      </c>
      <c r="C77" s="7" t="s">
        <v>2</v>
      </c>
      <c r="D77" s="7"/>
      <c r="E77" s="7" t="s">
        <v>2868</v>
      </c>
      <c r="F77" s="7" t="s">
        <v>19</v>
      </c>
      <c r="G77" s="7">
        <v>1</v>
      </c>
      <c r="H77" s="7" t="s">
        <v>2</v>
      </c>
      <c r="I77" s="7" t="s">
        <v>2</v>
      </c>
      <c r="J77" s="7" t="s">
        <v>2869</v>
      </c>
    </row>
    <row r="78" spans="1:10" x14ac:dyDescent="0.25" outlineLevel="5" collapsed="1">
      <c r="A78" s="7" t="s">
        <v>15</v>
      </c>
      <c r="B78" s="7" t="s">
        <v>64</v>
      </c>
      <c r="C78" s="7" t="s">
        <v>2</v>
      </c>
      <c r="D78" s="7"/>
      <c r="E78" s="7" t="s">
        <v>2870</v>
      </c>
      <c r="F78" s="7" t="s">
        <v>19</v>
      </c>
      <c r="G78" s="7">
        <v>1</v>
      </c>
      <c r="H78" s="7" t="s">
        <v>2</v>
      </c>
      <c r="I78" s="7" t="s">
        <v>2</v>
      </c>
      <c r="J78" s="7" t="s">
        <v>2871</v>
      </c>
    </row>
    <row r="79" spans="1:10" x14ac:dyDescent="0.25" outlineLevel="5" collapsed="1">
      <c r="A79" s="7" t="s">
        <v>15</v>
      </c>
      <c r="B79" s="7" t="s">
        <v>64</v>
      </c>
      <c r="C79" s="7" t="s">
        <v>2</v>
      </c>
      <c r="D79" s="7"/>
      <c r="E79" s="7" t="s">
        <v>2872</v>
      </c>
      <c r="F79" s="7" t="s">
        <v>19</v>
      </c>
      <c r="G79" s="7">
        <v>1</v>
      </c>
      <c r="H79" s="7" t="s">
        <v>2</v>
      </c>
      <c r="I79" s="7" t="s">
        <v>2</v>
      </c>
      <c r="J79" s="7" t="s">
        <v>2821</v>
      </c>
    </row>
    <row r="80" spans="1:10" x14ac:dyDescent="0.25" outlineLevel="5" collapsed="1">
      <c r="A80" s="8" t="s">
        <v>15</v>
      </c>
      <c r="B80" s="9" t="s">
        <v>2886</v>
      </c>
      <c r="C80" s="8" t="s">
        <v>2</v>
      </c>
      <c r="D80" s="8"/>
      <c r="E80" s="8" t="s">
        <v>2874</v>
      </c>
      <c r="F80" s="8" t="s">
        <v>15</v>
      </c>
      <c r="G80" s="8" t="s">
        <v>2</v>
      </c>
      <c r="H80" s="8" t="s">
        <v>2</v>
      </c>
      <c r="I80" s="8" t="s">
        <v>2</v>
      </c>
      <c r="J80" s="8" t="s">
        <v>2887</v>
      </c>
    </row>
    <row r="81" spans="1:10" x14ac:dyDescent="0.25" outlineLevel="6" collapsed="1">
      <c r="A81" s="7" t="s">
        <v>15</v>
      </c>
      <c r="B81" s="7" t="s">
        <v>64</v>
      </c>
      <c r="C81" s="7" t="s">
        <v>2</v>
      </c>
      <c r="D81" s="7"/>
      <c r="E81" s="7" t="s">
        <v>2876</v>
      </c>
      <c r="F81" s="7" t="s">
        <v>19</v>
      </c>
      <c r="G81" s="7">
        <v>1</v>
      </c>
      <c r="H81" s="7" t="s">
        <v>2</v>
      </c>
      <c r="I81" s="7" t="s">
        <v>2</v>
      </c>
      <c r="J81" s="7" t="s">
        <v>2877</v>
      </c>
    </row>
    <row r="82" spans="1:10" x14ac:dyDescent="0.25" outlineLevel="6" collapsed="1">
      <c r="A82" s="7" t="s">
        <v>15</v>
      </c>
      <c r="B82" s="7" t="s">
        <v>64</v>
      </c>
      <c r="C82" s="7" t="s">
        <v>2</v>
      </c>
      <c r="D82" s="7"/>
      <c r="E82" s="7" t="s">
        <v>2879</v>
      </c>
      <c r="F82" s="7" t="s">
        <v>15</v>
      </c>
      <c r="G82" s="7">
        <v>1</v>
      </c>
      <c r="H82" s="7" t="s">
        <v>2</v>
      </c>
      <c r="I82" s="7" t="s">
        <v>2</v>
      </c>
      <c r="J82" s="7" t="s">
        <v>2880</v>
      </c>
    </row>
    <row r="83" spans="1:10" x14ac:dyDescent="0.25" outlineLevel="6" collapsed="1">
      <c r="A83" s="7" t="s">
        <v>15</v>
      </c>
      <c r="B83" s="7" t="s">
        <v>64</v>
      </c>
      <c r="C83" s="7" t="s">
        <v>2</v>
      </c>
      <c r="D83" s="7"/>
      <c r="E83" s="7" t="s">
        <v>2888</v>
      </c>
      <c r="F83" s="7" t="s">
        <v>19</v>
      </c>
      <c r="G83" s="7">
        <v>1</v>
      </c>
      <c r="H83" s="7" t="s">
        <v>2</v>
      </c>
      <c r="I83" s="7" t="s">
        <v>2</v>
      </c>
      <c r="J83" s="7" t="s">
        <v>2889</v>
      </c>
    </row>
    <row r="84" spans="1:10" x14ac:dyDescent="0.25" outlineLevel="6" collapsed="1">
      <c r="A84" s="7" t="s">
        <v>15</v>
      </c>
      <c r="B84" s="7" t="s">
        <v>64</v>
      </c>
      <c r="C84" s="7" t="s">
        <v>2</v>
      </c>
      <c r="D84" s="7"/>
      <c r="E84" s="7" t="s">
        <v>2890</v>
      </c>
      <c r="F84" s="7" t="s">
        <v>19</v>
      </c>
      <c r="G84" s="7">
        <v>1</v>
      </c>
      <c r="H84" s="7" t="s">
        <v>2</v>
      </c>
      <c r="I84" s="7" t="s">
        <v>2</v>
      </c>
      <c r="J84" s="7" t="s">
        <v>2891</v>
      </c>
    </row>
    <row r="85" spans="1:10" x14ac:dyDescent="0.25" outlineLevel="6" collapsed="1">
      <c r="A85" s="7" t="s">
        <v>15</v>
      </c>
      <c r="B85" s="7" t="s">
        <v>64</v>
      </c>
      <c r="C85" s="7" t="s">
        <v>2</v>
      </c>
      <c r="D85" s="7"/>
      <c r="E85" s="7" t="s">
        <v>2892</v>
      </c>
      <c r="F85" s="7" t="s">
        <v>19</v>
      </c>
      <c r="G85" s="7">
        <v>1</v>
      </c>
      <c r="H85" s="7" t="s">
        <v>2</v>
      </c>
      <c r="I85" s="7" t="s">
        <v>2</v>
      </c>
      <c r="J85" s="7" t="s">
        <v>2893</v>
      </c>
    </row>
    <row r="86" spans="1:10" x14ac:dyDescent="0.25" outlineLevel="6" collapsed="1">
      <c r="A86" s="7" t="s">
        <v>15</v>
      </c>
      <c r="B86" s="7" t="s">
        <v>64</v>
      </c>
      <c r="C86" s="7" t="s">
        <v>2</v>
      </c>
      <c r="D86" s="7"/>
      <c r="E86" s="7" t="s">
        <v>2894</v>
      </c>
      <c r="F86" s="7" t="s">
        <v>19</v>
      </c>
      <c r="G86" s="7">
        <v>1</v>
      </c>
      <c r="H86" s="7" t="s">
        <v>2</v>
      </c>
      <c r="I86" s="7" t="s">
        <v>2</v>
      </c>
      <c r="J86" s="7" t="s">
        <v>2882</v>
      </c>
    </row>
    <row r="87" spans="1:10" x14ac:dyDescent="0.25" outlineLevel="6" collapsed="1">
      <c r="A87" s="7" t="s">
        <v>15</v>
      </c>
      <c r="B87" s="7" t="s">
        <v>64</v>
      </c>
      <c r="C87" s="7" t="s">
        <v>2</v>
      </c>
      <c r="D87" s="7"/>
      <c r="E87" s="7" t="s">
        <v>2895</v>
      </c>
      <c r="F87" s="7" t="s">
        <v>19</v>
      </c>
      <c r="G87" s="7">
        <v>1</v>
      </c>
      <c r="H87" s="7" t="s">
        <v>2</v>
      </c>
      <c r="I87" s="7" t="s">
        <v>2</v>
      </c>
      <c r="J87" s="7" t="s">
        <v>2896</v>
      </c>
    </row>
    <row r="88" spans="1:10" x14ac:dyDescent="0.25" outlineLevel="6" collapsed="1">
      <c r="A88" s="7" t="s">
        <v>15</v>
      </c>
      <c r="B88" s="7" t="s">
        <v>64</v>
      </c>
      <c r="C88" s="7" t="s">
        <v>2</v>
      </c>
      <c r="D88" s="7"/>
      <c r="E88" s="7" t="s">
        <v>2897</v>
      </c>
      <c r="F88" s="7" t="s">
        <v>19</v>
      </c>
      <c r="G88" s="7">
        <v>1</v>
      </c>
      <c r="H88" s="7" t="s">
        <v>2</v>
      </c>
      <c r="I88" s="7" t="s">
        <v>2</v>
      </c>
      <c r="J88" s="7" t="s">
        <v>2898</v>
      </c>
    </row>
    <row r="89" spans="1:10" x14ac:dyDescent="0.25" outlineLevel="6" collapsed="1">
      <c r="A89" s="7" t="s">
        <v>15</v>
      </c>
      <c r="B89" s="7" t="s">
        <v>64</v>
      </c>
      <c r="C89" s="7" t="s">
        <v>2</v>
      </c>
      <c r="D89" s="7"/>
      <c r="E89" s="7" t="s">
        <v>2878</v>
      </c>
      <c r="F89" s="7" t="s">
        <v>19</v>
      </c>
      <c r="G89" s="7">
        <v>1</v>
      </c>
      <c r="H89" s="7" t="s">
        <v>2</v>
      </c>
      <c r="I89" s="7" t="s">
        <v>2</v>
      </c>
      <c r="J89" s="7" t="s">
        <v>2830</v>
      </c>
    </row>
    <row r="90" spans="1:10" x14ac:dyDescent="0.25" outlineLevel="2" collapsed="1">
      <c r="A90" s="7" t="s">
        <v>15</v>
      </c>
      <c r="B90" s="7" t="s">
        <v>16</v>
      </c>
      <c r="C90" s="10" t="s">
        <v>2348</v>
      </c>
      <c r="D90" s="7"/>
      <c r="E90" s="7" t="s">
        <v>2349</v>
      </c>
      <c r="F90" s="7" t="s">
        <v>19</v>
      </c>
      <c r="G90" s="7" t="s">
        <v>2307</v>
      </c>
      <c r="H90" s="7" t="s">
        <v>2</v>
      </c>
      <c r="I90" s="7" t="s">
        <v>2</v>
      </c>
      <c r="J90" s="7" t="s">
        <v>2350</v>
      </c>
    </row>
    <row r="91" spans="1:10" x14ac:dyDescent="0.25" outlineLevel="2" collapsed="1">
      <c r="A91" s="8" t="s">
        <v>19</v>
      </c>
      <c r="B91" s="9" t="s">
        <v>2351</v>
      </c>
      <c r="C91" s="8" t="s">
        <v>2</v>
      </c>
      <c r="D91" s="8">
        <f>EXACT(G90,"Between two points of time")</f>
      </c>
      <c r="E91" s="8" t="s">
        <v>2352</v>
      </c>
      <c r="F91" s="8" t="s">
        <v>19</v>
      </c>
      <c r="G91" s="8" t="s">
        <v>2</v>
      </c>
      <c r="H91" s="8" t="s">
        <v>2</v>
      </c>
      <c r="I91" s="8" t="s">
        <v>2</v>
      </c>
      <c r="J91" s="8" t="s">
        <v>2353</v>
      </c>
    </row>
    <row r="92" spans="1:10" x14ac:dyDescent="0.25" outlineLevel="3" collapsed="1">
      <c r="A92" s="7" t="s">
        <v>15</v>
      </c>
      <c r="B92" s="7" t="s">
        <v>64</v>
      </c>
      <c r="C92" s="7" t="s">
        <v>2</v>
      </c>
      <c r="D92" s="7"/>
      <c r="E92" s="7" t="s">
        <v>2354</v>
      </c>
      <c r="F92" s="7" t="s">
        <v>19</v>
      </c>
      <c r="G92" s="7">
        <v>1</v>
      </c>
      <c r="H92" s="7" t="s">
        <v>2</v>
      </c>
      <c r="I92" s="7" t="s">
        <v>2</v>
      </c>
      <c r="J92" s="7" t="s">
        <v>2355</v>
      </c>
    </row>
    <row r="93" spans="1:10" x14ac:dyDescent="0.25" outlineLevel="3" collapsed="1">
      <c r="A93" s="7" t="s">
        <v>15</v>
      </c>
      <c r="B93" s="7" t="s">
        <v>64</v>
      </c>
      <c r="C93" s="7" t="s">
        <v>2</v>
      </c>
      <c r="D93" s="7"/>
      <c r="E93" s="7" t="s">
        <v>2356</v>
      </c>
      <c r="F93" s="7" t="s">
        <v>19</v>
      </c>
      <c r="G93" s="7">
        <v>1</v>
      </c>
      <c r="H93" s="7" t="s">
        <v>2</v>
      </c>
      <c r="I93" s="7" t="s">
        <v>2</v>
      </c>
      <c r="J93" s="7" t="s">
        <v>2357</v>
      </c>
    </row>
    <row r="94" spans="1:10" x14ac:dyDescent="0.25" outlineLevel="2" collapsed="1">
      <c r="A94" s="8" t="s">
        <v>19</v>
      </c>
      <c r="B94" s="9" t="s">
        <v>2358</v>
      </c>
      <c r="C94" s="8" t="s">
        <v>2</v>
      </c>
      <c r="D94" s="8">
        <f>NOT(EXACT(G90,"Between two points of time"))</f>
      </c>
      <c r="E94" s="8" t="s">
        <v>2359</v>
      </c>
      <c r="F94" s="8" t="s">
        <v>19</v>
      </c>
      <c r="G94" s="8" t="s">
        <v>2</v>
      </c>
      <c r="H94" s="8" t="s">
        <v>2</v>
      </c>
      <c r="I94" s="8" t="s">
        <v>2</v>
      </c>
      <c r="J94" s="8" t="s">
        <v>2360</v>
      </c>
    </row>
    <row r="95" spans="1:10" x14ac:dyDescent="0.25" outlineLevel="3" collapsed="1">
      <c r="A95" s="7" t="s">
        <v>15</v>
      </c>
      <c r="B95" s="7" t="s">
        <v>64</v>
      </c>
      <c r="C95" s="7" t="s">
        <v>2</v>
      </c>
      <c r="D95" s="7"/>
      <c r="E95" s="7" t="s">
        <v>2361</v>
      </c>
      <c r="F95" s="7" t="s">
        <v>19</v>
      </c>
      <c r="G95" s="7">
        <v>1</v>
      </c>
      <c r="H95" s="7" t="s">
        <v>2</v>
      </c>
      <c r="I95" s="7" t="s">
        <v>2</v>
      </c>
      <c r="J95" s="7" t="s">
        <v>2355</v>
      </c>
    </row>
    <row r="96" spans="1:10" x14ac:dyDescent="0.25" outlineLevel="3" collapsed="1">
      <c r="A96" s="7" t="s">
        <v>15</v>
      </c>
      <c r="B96" s="7" t="s">
        <v>64</v>
      </c>
      <c r="C96" s="7" t="s">
        <v>2</v>
      </c>
      <c r="D96" s="7"/>
      <c r="E96" s="7" t="s">
        <v>2362</v>
      </c>
      <c r="F96" s="7" t="s">
        <v>19</v>
      </c>
      <c r="G96" s="7">
        <v>1</v>
      </c>
      <c r="H96" s="7" t="s">
        <v>2</v>
      </c>
      <c r="I96" s="7" t="s">
        <v>2</v>
      </c>
      <c r="J96" s="7" t="s">
        <v>2357</v>
      </c>
    </row>
    <row r="97" spans="1:10" x14ac:dyDescent="0.25" outlineLevel="3" collapsed="1">
      <c r="A97" s="7" t="s">
        <v>15</v>
      </c>
      <c r="B97" s="7" t="s">
        <v>64</v>
      </c>
      <c r="C97" s="7" t="s">
        <v>2</v>
      </c>
      <c r="D97" s="7"/>
      <c r="E97" s="7" t="s">
        <v>2363</v>
      </c>
      <c r="F97" s="7" t="s">
        <v>19</v>
      </c>
      <c r="G97" s="7">
        <v>1</v>
      </c>
      <c r="H97" s="7" t="s">
        <v>2</v>
      </c>
      <c r="I97" s="7" t="s">
        <v>2</v>
      </c>
      <c r="J97" s="7" t="s">
        <v>1099</v>
      </c>
    </row>
    <row r="98" spans="1:10" x14ac:dyDescent="0.25" outlineLevel="2" collapsed="1">
      <c r="A98" s="8" t="s">
        <v>15</v>
      </c>
      <c r="B98" s="9" t="s">
        <v>2364</v>
      </c>
      <c r="C98" s="8" t="s">
        <v>2</v>
      </c>
      <c r="D98" s="8"/>
      <c r="E98" s="8" t="s">
        <v>2365</v>
      </c>
      <c r="F98" s="8" t="s">
        <v>19</v>
      </c>
      <c r="G98" s="8" t="s">
        <v>2</v>
      </c>
      <c r="H98" s="8" t="s">
        <v>2</v>
      </c>
      <c r="I98" s="8" t="s">
        <v>2</v>
      </c>
      <c r="J98" s="8" t="s">
        <v>2366</v>
      </c>
    </row>
    <row r="99" spans="1:10" x14ac:dyDescent="0.25" outlineLevel="3" collapsed="1">
      <c r="A99" s="7" t="s">
        <v>15</v>
      </c>
      <c r="B99" s="7" t="s">
        <v>64</v>
      </c>
      <c r="C99" s="7" t="s">
        <v>2</v>
      </c>
      <c r="D99" s="7"/>
      <c r="E99" s="7" t="s">
        <v>2367</v>
      </c>
      <c r="F99" s="7" t="s">
        <v>19</v>
      </c>
      <c r="G99" s="7">
        <v>1</v>
      </c>
      <c r="H99" s="7" t="s">
        <v>2</v>
      </c>
      <c r="I99" s="7" t="s">
        <v>2</v>
      </c>
      <c r="J99" s="7" t="s">
        <v>2368</v>
      </c>
    </row>
    <row r="100" spans="1:10" x14ac:dyDescent="0.25" outlineLevel="3" collapsed="1">
      <c r="A100" s="7" t="s">
        <v>15</v>
      </c>
      <c r="B100" s="7" t="s">
        <v>64</v>
      </c>
      <c r="C100" s="7" t="s">
        <v>2</v>
      </c>
      <c r="D100" s="7"/>
      <c r="E100" s="7" t="s">
        <v>2369</v>
      </c>
      <c r="F100" s="7" t="s">
        <v>19</v>
      </c>
      <c r="G100" s="7">
        <v>1</v>
      </c>
      <c r="H100" s="7" t="s">
        <v>2</v>
      </c>
      <c r="I100" s="7" t="s">
        <v>2</v>
      </c>
      <c r="J100" s="7" t="s">
        <v>2370</v>
      </c>
    </row>
    <row r="101" spans="1:10" x14ac:dyDescent="0.25" outlineLevel="3" collapsed="1">
      <c r="A101" s="8" t="s">
        <v>15</v>
      </c>
      <c r="B101" s="9" t="s">
        <v>2371</v>
      </c>
      <c r="C101" s="8" t="s">
        <v>2</v>
      </c>
      <c r="D101" s="8"/>
      <c r="E101" s="8" t="s">
        <v>2372</v>
      </c>
      <c r="F101" s="8" t="s">
        <v>15</v>
      </c>
      <c r="G101" s="8" t="s">
        <v>2</v>
      </c>
      <c r="H101" s="8" t="s">
        <v>2</v>
      </c>
      <c r="I101" s="8" t="s">
        <v>2</v>
      </c>
      <c r="J101" s="8" t="s">
        <v>2373</v>
      </c>
    </row>
    <row r="102" spans="1:10" x14ac:dyDescent="0.25" outlineLevel="4" collapsed="1">
      <c r="A102" s="7" t="s">
        <v>15</v>
      </c>
      <c r="B102" s="7" t="s">
        <v>64</v>
      </c>
      <c r="C102" s="7" t="s">
        <v>2</v>
      </c>
      <c r="D102" s="7"/>
      <c r="E102" s="7" t="s">
        <v>2899</v>
      </c>
      <c r="F102" s="7" t="s">
        <v>19</v>
      </c>
      <c r="G102" s="7">
        <v>1</v>
      </c>
      <c r="H102" s="7" t="s">
        <v>2</v>
      </c>
      <c r="I102" s="7" t="s">
        <v>2</v>
      </c>
      <c r="J102" s="7" t="s">
        <v>2900</v>
      </c>
    </row>
    <row r="103" spans="1:10" x14ac:dyDescent="0.25" outlineLevel="4" collapsed="1">
      <c r="A103" s="7" t="s">
        <v>15</v>
      </c>
      <c r="B103" s="7" t="s">
        <v>64</v>
      </c>
      <c r="C103" s="7" t="s">
        <v>2</v>
      </c>
      <c r="D103" s="7"/>
      <c r="E103" s="7" t="s">
        <v>2901</v>
      </c>
      <c r="F103" s="7" t="s">
        <v>19</v>
      </c>
      <c r="G103" s="7">
        <v>1</v>
      </c>
      <c r="H103" s="7" t="s">
        <v>2</v>
      </c>
      <c r="I103" s="7" t="s">
        <v>2</v>
      </c>
      <c r="J103" s="7" t="s">
        <v>2902</v>
      </c>
    </row>
    <row r="104" spans="1:10" x14ac:dyDescent="0.25" outlineLevel="4" collapsed="1">
      <c r="A104" s="7" t="s">
        <v>15</v>
      </c>
      <c r="B104" s="7" t="s">
        <v>64</v>
      </c>
      <c r="C104" s="7" t="s">
        <v>2</v>
      </c>
      <c r="D104" s="7"/>
      <c r="E104" s="7" t="s">
        <v>2903</v>
      </c>
      <c r="F104" s="7" t="s">
        <v>19</v>
      </c>
      <c r="G104" s="7">
        <v>1</v>
      </c>
      <c r="H104" s="7" t="s">
        <v>2</v>
      </c>
      <c r="I104" s="7" t="s">
        <v>2</v>
      </c>
      <c r="J104" s="7" t="s">
        <v>2904</v>
      </c>
    </row>
    <row r="105" spans="1:10" x14ac:dyDescent="0.25" outlineLevel="4" collapsed="1">
      <c r="A105" s="7" t="s">
        <v>15</v>
      </c>
      <c r="B105" s="7" t="s">
        <v>64</v>
      </c>
      <c r="C105" s="7" t="s">
        <v>2</v>
      </c>
      <c r="D105" s="7"/>
      <c r="E105" s="7" t="s">
        <v>2905</v>
      </c>
      <c r="F105" s="7" t="s">
        <v>19</v>
      </c>
      <c r="G105" s="7">
        <v>1</v>
      </c>
      <c r="H105" s="7" t="s">
        <v>2</v>
      </c>
      <c r="I105" s="7" t="s">
        <v>2</v>
      </c>
      <c r="J105" s="7" t="s">
        <v>2906</v>
      </c>
    </row>
    <row r="106" spans="1:10" x14ac:dyDescent="0.25" outlineLevel="4" collapsed="1">
      <c r="A106" s="7" t="s">
        <v>15</v>
      </c>
      <c r="B106" s="7" t="s">
        <v>64</v>
      </c>
      <c r="C106" s="7" t="s">
        <v>2</v>
      </c>
      <c r="D106" s="7"/>
      <c r="E106" s="7" t="s">
        <v>2907</v>
      </c>
      <c r="F106" s="7" t="s">
        <v>19</v>
      </c>
      <c r="G106" s="7">
        <v>1</v>
      </c>
      <c r="H106" s="7" t="s">
        <v>2</v>
      </c>
      <c r="I106" s="7" t="s">
        <v>2</v>
      </c>
      <c r="J106" s="7" t="s">
        <v>2908</v>
      </c>
    </row>
    <row r="107" spans="1:10" x14ac:dyDescent="0.25" outlineLevel="2" collapsed="1">
      <c r="A107" s="7" t="s">
        <v>15</v>
      </c>
      <c r="B107" s="7" t="s">
        <v>64</v>
      </c>
      <c r="C107" s="7" t="s">
        <v>2</v>
      </c>
      <c r="D107" s="7"/>
      <c r="E107" s="7" t="s">
        <v>2374</v>
      </c>
      <c r="F107" s="7" t="s">
        <v>19</v>
      </c>
      <c r="G107" s="7">
        <v>1</v>
      </c>
      <c r="H107" s="7" t="s">
        <v>2</v>
      </c>
      <c r="I107" s="7" t="s">
        <v>2</v>
      </c>
      <c r="J107" s="7" t="s">
        <v>2375</v>
      </c>
    </row>
    <row r="108" spans="1:10" x14ac:dyDescent="0.25" outlineLevel="2" collapsed="1">
      <c r="A108" s="7" t="s">
        <v>15</v>
      </c>
      <c r="B108" s="7" t="s">
        <v>64</v>
      </c>
      <c r="C108" s="7" t="s">
        <v>2</v>
      </c>
      <c r="D108" s="7"/>
      <c r="E108" s="7" t="s">
        <v>2376</v>
      </c>
      <c r="F108" s="7" t="s">
        <v>19</v>
      </c>
      <c r="G108" s="7">
        <v>1</v>
      </c>
      <c r="H108" s="7" t="s">
        <v>2</v>
      </c>
      <c r="I108" s="7" t="s">
        <v>2</v>
      </c>
      <c r="J108" s="7" t="s">
        <v>2377</v>
      </c>
    </row>
    <row r="109" spans="1:10" x14ac:dyDescent="0.25" outlineLevel="2" collapsed="1">
      <c r="A109" s="7" t="s">
        <v>15</v>
      </c>
      <c r="B109" s="7" t="s">
        <v>64</v>
      </c>
      <c r="C109" s="7" t="s">
        <v>2</v>
      </c>
      <c r="D109" s="7"/>
      <c r="E109" s="7" t="s">
        <v>2378</v>
      </c>
      <c r="F109" s="7" t="s">
        <v>19</v>
      </c>
      <c r="G109" s="7">
        <v>1</v>
      </c>
      <c r="H109" s="7" t="s">
        <v>2</v>
      </c>
      <c r="I109" s="7" t="s">
        <v>2</v>
      </c>
      <c r="J109" s="7" t="s">
        <v>2379</v>
      </c>
    </row>
    <row r="110" spans="1:10" x14ac:dyDescent="0.25" outlineLevel="2" collapsed="1">
      <c r="A110" s="7" t="s">
        <v>15</v>
      </c>
      <c r="B110" s="7" t="s">
        <v>64</v>
      </c>
      <c r="C110" s="7" t="s">
        <v>2</v>
      </c>
      <c r="D110" s="7"/>
      <c r="E110" s="7" t="s">
        <v>2380</v>
      </c>
      <c r="F110" s="7" t="s">
        <v>19</v>
      </c>
      <c r="G110" s="7">
        <v>1</v>
      </c>
      <c r="H110" s="7" t="s">
        <v>2</v>
      </c>
      <c r="I110" s="7" t="s">
        <v>2</v>
      </c>
      <c r="J110" s="7" t="s">
        <v>2381</v>
      </c>
    </row>
    <row r="111" spans="1:10" x14ac:dyDescent="0.25" outlineLevel="1" collapsed="1">
      <c r="A111" s="8" t="s">
        <v>15</v>
      </c>
      <c r="B111" s="9" t="s">
        <v>2382</v>
      </c>
      <c r="C111" s="8" t="s">
        <v>2</v>
      </c>
      <c r="D111" s="8"/>
      <c r="E111" s="8" t="s">
        <v>2383</v>
      </c>
      <c r="F111" s="8" t="s">
        <v>19</v>
      </c>
      <c r="G111" s="8" t="s">
        <v>2</v>
      </c>
      <c r="H111" s="8" t="s">
        <v>2</v>
      </c>
      <c r="I111" s="8" t="s">
        <v>2</v>
      </c>
      <c r="J111" s="8" t="s">
        <v>2384</v>
      </c>
    </row>
    <row r="112" spans="1:10" x14ac:dyDescent="0.25" outlineLevel="2" collapsed="1">
      <c r="A112" s="7" t="s">
        <v>15</v>
      </c>
      <c r="B112" s="7" t="s">
        <v>16</v>
      </c>
      <c r="C112" s="10" t="s">
        <v>2385</v>
      </c>
      <c r="D112" s="7"/>
      <c r="E112" s="7" t="s">
        <v>2386</v>
      </c>
      <c r="F112" s="7" t="s">
        <v>19</v>
      </c>
      <c r="G112" s="7" t="s">
        <v>2387</v>
      </c>
      <c r="H112" s="7" t="s">
        <v>2</v>
      </c>
      <c r="I112" s="7" t="s">
        <v>2</v>
      </c>
      <c r="J112" s="7" t="s">
        <v>2388</v>
      </c>
    </row>
    <row r="113" spans="1:10" x14ac:dyDescent="0.25" outlineLevel="2" collapsed="1">
      <c r="A113" s="8" t="s">
        <v>19</v>
      </c>
      <c r="B113" s="9" t="s">
        <v>2389</v>
      </c>
      <c r="C113" s="8" t="s">
        <v>2</v>
      </c>
      <c r="D113" s="8">
        <f>EXACT(G112,"Direct Method")</f>
      </c>
      <c r="E113" s="8" t="s">
        <v>2387</v>
      </c>
      <c r="F113" s="8" t="s">
        <v>15</v>
      </c>
      <c r="G113" s="8" t="s">
        <v>2</v>
      </c>
      <c r="H113" s="8" t="s">
        <v>2</v>
      </c>
      <c r="I113" s="8" t="s">
        <v>2</v>
      </c>
      <c r="J113" s="8" t="s">
        <v>2390</v>
      </c>
    </row>
    <row r="114" spans="1:10" x14ac:dyDescent="0.25" outlineLevel="3" collapsed="1">
      <c r="A114" s="8" t="s">
        <v>15</v>
      </c>
      <c r="B114" s="9" t="s">
        <v>2391</v>
      </c>
      <c r="C114" s="8" t="s">
        <v>2</v>
      </c>
      <c r="D114" s="8"/>
      <c r="E114" s="8" t="s">
        <v>2392</v>
      </c>
      <c r="F114" s="8" t="s">
        <v>15</v>
      </c>
      <c r="G114" s="8" t="s">
        <v>2</v>
      </c>
      <c r="H114" s="8" t="s">
        <v>2</v>
      </c>
      <c r="I114" s="8" t="s">
        <v>2</v>
      </c>
      <c r="J114" s="8" t="s">
        <v>2393</v>
      </c>
    </row>
    <row r="115" spans="1:10" x14ac:dyDescent="0.25" outlineLevel="4" collapsed="1">
      <c r="A115" s="7" t="s">
        <v>15</v>
      </c>
      <c r="B115" s="7" t="s">
        <v>64</v>
      </c>
      <c r="C115" s="7" t="s">
        <v>2</v>
      </c>
      <c r="D115" s="7"/>
      <c r="E115" s="7" t="s">
        <v>2769</v>
      </c>
      <c r="F115" s="7" t="s">
        <v>19</v>
      </c>
      <c r="G115" s="7">
        <v>1</v>
      </c>
      <c r="H115" s="7" t="s">
        <v>2</v>
      </c>
      <c r="I115" s="7" t="s">
        <v>2</v>
      </c>
      <c r="J115" s="7" t="s">
        <v>2770</v>
      </c>
    </row>
    <row r="116" spans="1:10" x14ac:dyDescent="0.25" outlineLevel="4" collapsed="1">
      <c r="A116" s="7" t="s">
        <v>15</v>
      </c>
      <c r="B116" s="7" t="s">
        <v>64</v>
      </c>
      <c r="C116" s="7" t="s">
        <v>2</v>
      </c>
      <c r="D116" s="7"/>
      <c r="E116" s="7" t="s">
        <v>2771</v>
      </c>
      <c r="F116" s="7" t="s">
        <v>19</v>
      </c>
      <c r="G116" s="7">
        <v>1</v>
      </c>
      <c r="H116" s="7" t="s">
        <v>2</v>
      </c>
      <c r="I116" s="7" t="s">
        <v>2</v>
      </c>
      <c r="J116" s="7" t="s">
        <v>2772</v>
      </c>
    </row>
    <row r="117" spans="1:10" x14ac:dyDescent="0.25" outlineLevel="4" collapsed="1">
      <c r="A117" s="7" t="s">
        <v>15</v>
      </c>
      <c r="B117" s="7" t="s">
        <v>64</v>
      </c>
      <c r="C117" s="7" t="s">
        <v>2</v>
      </c>
      <c r="D117" s="7"/>
      <c r="E117" s="7" t="s">
        <v>2773</v>
      </c>
      <c r="F117" s="7" t="s">
        <v>19</v>
      </c>
      <c r="G117" s="7">
        <v>1</v>
      </c>
      <c r="H117" s="7" t="s">
        <v>2</v>
      </c>
      <c r="I117" s="7" t="s">
        <v>2</v>
      </c>
      <c r="J117" s="7" t="s">
        <v>2774</v>
      </c>
    </row>
    <row r="118" spans="1:10" x14ac:dyDescent="0.25" outlineLevel="2" collapsed="1">
      <c r="A118" s="8" t="s">
        <v>19</v>
      </c>
      <c r="B118" s="9" t="s">
        <v>2394</v>
      </c>
      <c r="C118" s="8" t="s">
        <v>2</v>
      </c>
      <c r="D118" s="8">
        <f>EXACT(G112,"Indirect method (stationary equipment)")</f>
      </c>
      <c r="E118" s="8" t="s">
        <v>2395</v>
      </c>
      <c r="F118" s="8" t="s">
        <v>15</v>
      </c>
      <c r="G118" s="8" t="s">
        <v>2</v>
      </c>
      <c r="H118" s="8" t="s">
        <v>2</v>
      </c>
      <c r="I118" s="8" t="s">
        <v>2</v>
      </c>
      <c r="J118" s="8" t="s">
        <v>2396</v>
      </c>
    </row>
    <row r="119" spans="1:10" x14ac:dyDescent="0.25" outlineLevel="3" collapsed="1">
      <c r="A119" s="8" t="s">
        <v>15</v>
      </c>
      <c r="B119" s="9" t="s">
        <v>2397</v>
      </c>
      <c r="C119" s="8" t="s">
        <v>2</v>
      </c>
      <c r="D119" s="8"/>
      <c r="E119" s="8" t="s">
        <v>2398</v>
      </c>
      <c r="F119" s="8" t="s">
        <v>15</v>
      </c>
      <c r="G119" s="8" t="s">
        <v>2</v>
      </c>
      <c r="H119" s="8" t="s">
        <v>2</v>
      </c>
      <c r="I119" s="8" t="s">
        <v>2</v>
      </c>
      <c r="J119" s="8" t="s">
        <v>2399</v>
      </c>
    </row>
    <row r="120" spans="1:10" x14ac:dyDescent="0.25" outlineLevel="4" collapsed="1">
      <c r="A120" s="7" t="s">
        <v>15</v>
      </c>
      <c r="B120" s="7" t="s">
        <v>64</v>
      </c>
      <c r="C120" s="7" t="s">
        <v>2</v>
      </c>
      <c r="D120" s="7"/>
      <c r="E120" s="7" t="s">
        <v>2775</v>
      </c>
      <c r="F120" s="7" t="s">
        <v>19</v>
      </c>
      <c r="G120" s="7">
        <v>1</v>
      </c>
      <c r="H120" s="7" t="s">
        <v>2</v>
      </c>
      <c r="I120" s="7" t="s">
        <v>2</v>
      </c>
      <c r="J120" s="7" t="s">
        <v>2776</v>
      </c>
    </row>
    <row r="121" spans="1:10" x14ac:dyDescent="0.25" outlineLevel="4" collapsed="1">
      <c r="A121" s="7" t="s">
        <v>15</v>
      </c>
      <c r="B121" s="7" t="s">
        <v>64</v>
      </c>
      <c r="C121" s="7" t="s">
        <v>2</v>
      </c>
      <c r="D121" s="7"/>
      <c r="E121" s="7" t="s">
        <v>2777</v>
      </c>
      <c r="F121" s="7" t="s">
        <v>19</v>
      </c>
      <c r="G121" s="7">
        <v>1</v>
      </c>
      <c r="H121" s="7" t="s">
        <v>2</v>
      </c>
      <c r="I121" s="7" t="s">
        <v>2</v>
      </c>
      <c r="J121" s="7" t="s">
        <v>2778</v>
      </c>
    </row>
    <row r="122" spans="1:10" x14ac:dyDescent="0.25" outlineLevel="4" collapsed="1">
      <c r="A122" s="7" t="s">
        <v>15</v>
      </c>
      <c r="B122" s="7" t="s">
        <v>64</v>
      </c>
      <c r="C122" s="7" t="s">
        <v>2</v>
      </c>
      <c r="D122" s="7"/>
      <c r="E122" s="7" t="s">
        <v>2779</v>
      </c>
      <c r="F122" s="7" t="s">
        <v>19</v>
      </c>
      <c r="G122" s="7">
        <v>1</v>
      </c>
      <c r="H122" s="7" t="s">
        <v>2</v>
      </c>
      <c r="I122" s="7" t="s">
        <v>2</v>
      </c>
      <c r="J122" s="7" t="s">
        <v>2780</v>
      </c>
    </row>
    <row r="123" spans="1:10" x14ac:dyDescent="0.25" outlineLevel="4" collapsed="1">
      <c r="A123" s="7" t="s">
        <v>15</v>
      </c>
      <c r="B123" s="7" t="s">
        <v>64</v>
      </c>
      <c r="C123" s="7" t="s">
        <v>2</v>
      </c>
      <c r="D123" s="7"/>
      <c r="E123" s="7" t="s">
        <v>2781</v>
      </c>
      <c r="F123" s="7" t="s">
        <v>19</v>
      </c>
      <c r="G123" s="7">
        <v>1</v>
      </c>
      <c r="H123" s="7" t="s">
        <v>2</v>
      </c>
      <c r="I123" s="7" t="s">
        <v>2</v>
      </c>
      <c r="J123" s="7" t="s">
        <v>2772</v>
      </c>
    </row>
    <row r="124" spans="1:10" x14ac:dyDescent="0.25" outlineLevel="4" collapsed="1">
      <c r="A124" s="7" t="s">
        <v>15</v>
      </c>
      <c r="B124" s="7" t="s">
        <v>64</v>
      </c>
      <c r="C124" s="7" t="s">
        <v>2</v>
      </c>
      <c r="D124" s="7"/>
      <c r="E124" s="7" t="s">
        <v>2773</v>
      </c>
      <c r="F124" s="7" t="s">
        <v>19</v>
      </c>
      <c r="G124" s="7">
        <v>1</v>
      </c>
      <c r="H124" s="7" t="s">
        <v>2</v>
      </c>
      <c r="I124" s="7" t="s">
        <v>2</v>
      </c>
      <c r="J124" s="7" t="s">
        <v>2774</v>
      </c>
    </row>
    <row r="125" spans="1:10" x14ac:dyDescent="0.25" outlineLevel="2" collapsed="1">
      <c r="A125" s="8" t="s">
        <v>19</v>
      </c>
      <c r="B125" s="9" t="s">
        <v>2400</v>
      </c>
      <c r="C125" s="8" t="s">
        <v>2</v>
      </c>
      <c r="D125" s="8">
        <f>EXACT(G112,"Indirect method (For vehicles)")</f>
      </c>
      <c r="E125" s="8" t="s">
        <v>2401</v>
      </c>
      <c r="F125" s="8" t="s">
        <v>15</v>
      </c>
      <c r="G125" s="8" t="s">
        <v>2</v>
      </c>
      <c r="H125" s="8" t="s">
        <v>2</v>
      </c>
      <c r="I125" s="8" t="s">
        <v>2</v>
      </c>
      <c r="J125" s="8" t="s">
        <v>2402</v>
      </c>
    </row>
    <row r="126" spans="1:10" x14ac:dyDescent="0.25" outlineLevel="3" collapsed="1">
      <c r="A126" s="7" t="s">
        <v>15</v>
      </c>
      <c r="B126" s="7" t="s">
        <v>16</v>
      </c>
      <c r="C126" s="10" t="s">
        <v>2403</v>
      </c>
      <c r="D126" s="7"/>
      <c r="E126" s="7" t="s">
        <v>2404</v>
      </c>
      <c r="F126" s="7" t="s">
        <v>19</v>
      </c>
      <c r="G126" s="7" t="s">
        <v>2405</v>
      </c>
      <c r="H126" s="7" t="s">
        <v>2</v>
      </c>
      <c r="I126" s="7" t="s">
        <v>2</v>
      </c>
      <c r="J126" s="7" t="s">
        <v>2406</v>
      </c>
    </row>
    <row r="127" spans="1:10" x14ac:dyDescent="0.25" outlineLevel="3" collapsed="1">
      <c r="A127" s="8" t="s">
        <v>15</v>
      </c>
      <c r="B127" s="9" t="s">
        <v>2401</v>
      </c>
      <c r="C127" s="8" t="s">
        <v>2</v>
      </c>
      <c r="D127" s="8"/>
      <c r="E127" s="8" t="s">
        <v>2398</v>
      </c>
      <c r="F127" s="8" t="s">
        <v>15</v>
      </c>
      <c r="G127" s="8" t="s">
        <v>2</v>
      </c>
      <c r="H127" s="8" t="s">
        <v>2</v>
      </c>
      <c r="I127" s="8" t="s">
        <v>2</v>
      </c>
      <c r="J127" s="8" t="s">
        <v>2407</v>
      </c>
    </row>
    <row r="128" spans="1:10" x14ac:dyDescent="0.25" outlineLevel="4" collapsed="1">
      <c r="A128" s="7" t="s">
        <v>15</v>
      </c>
      <c r="B128" s="7" t="s">
        <v>64</v>
      </c>
      <c r="C128" s="7" t="s">
        <v>2</v>
      </c>
      <c r="D128" s="7"/>
      <c r="E128" s="7" t="s">
        <v>2782</v>
      </c>
      <c r="F128" s="7" t="s">
        <v>19</v>
      </c>
      <c r="G128" s="7">
        <v>1</v>
      </c>
      <c r="H128" s="7" t="s">
        <v>2</v>
      </c>
      <c r="I128" s="7" t="s">
        <v>2</v>
      </c>
      <c r="J128" s="7" t="s">
        <v>2783</v>
      </c>
    </row>
    <row r="129" spans="1:10" x14ac:dyDescent="0.25" outlineLevel="4" collapsed="1">
      <c r="A129" s="7" t="s">
        <v>15</v>
      </c>
      <c r="B129" s="7" t="s">
        <v>64</v>
      </c>
      <c r="C129" s="7" t="s">
        <v>2</v>
      </c>
      <c r="D129" s="7"/>
      <c r="E129" s="7" t="s">
        <v>2784</v>
      </c>
      <c r="F129" s="7" t="s">
        <v>19</v>
      </c>
      <c r="G129" s="7">
        <v>1</v>
      </c>
      <c r="H129" s="7" t="s">
        <v>2</v>
      </c>
      <c r="I129" s="7" t="s">
        <v>2</v>
      </c>
      <c r="J129" s="7" t="s">
        <v>2785</v>
      </c>
    </row>
    <row r="130" spans="1:10" x14ac:dyDescent="0.25" outlineLevel="4" collapsed="1">
      <c r="A130" s="7" t="s">
        <v>15</v>
      </c>
      <c r="B130" s="7" t="s">
        <v>64</v>
      </c>
      <c r="C130" s="7" t="s">
        <v>2</v>
      </c>
      <c r="D130" s="7"/>
      <c r="E130" s="7" t="s">
        <v>2786</v>
      </c>
      <c r="F130" s="7" t="s">
        <v>19</v>
      </c>
      <c r="G130" s="7">
        <v>1</v>
      </c>
      <c r="H130" s="7" t="s">
        <v>2</v>
      </c>
      <c r="I130" s="7" t="s">
        <v>2</v>
      </c>
      <c r="J130" s="7" t="s">
        <v>2787</v>
      </c>
    </row>
    <row r="131" spans="1:10" x14ac:dyDescent="0.25" outlineLevel="4" collapsed="1">
      <c r="A131" s="7" t="s">
        <v>15</v>
      </c>
      <c r="B131" s="7" t="s">
        <v>64</v>
      </c>
      <c r="C131" s="7" t="s">
        <v>2</v>
      </c>
      <c r="D131" s="7"/>
      <c r="E131" s="7" t="s">
        <v>2788</v>
      </c>
      <c r="F131" s="7" t="s">
        <v>19</v>
      </c>
      <c r="G131" s="7">
        <v>1</v>
      </c>
      <c r="H131" s="7" t="s">
        <v>2</v>
      </c>
      <c r="I131" s="7" t="s">
        <v>2</v>
      </c>
      <c r="J131" s="7" t="s">
        <v>2789</v>
      </c>
    </row>
    <row r="132" spans="1:10" x14ac:dyDescent="0.25" outlineLevel="4" collapsed="1">
      <c r="A132" s="7" t="s">
        <v>15</v>
      </c>
      <c r="B132" s="7" t="s">
        <v>64</v>
      </c>
      <c r="C132" s="7" t="s">
        <v>2</v>
      </c>
      <c r="D132" s="7"/>
      <c r="E132" s="7" t="s">
        <v>2771</v>
      </c>
      <c r="F132" s="7" t="s">
        <v>19</v>
      </c>
      <c r="G132" s="7">
        <v>1</v>
      </c>
      <c r="H132" s="7" t="s">
        <v>2</v>
      </c>
      <c r="I132" s="7" t="s">
        <v>2</v>
      </c>
      <c r="J132" s="7" t="s">
        <v>2772</v>
      </c>
    </row>
    <row r="133" spans="1:10" x14ac:dyDescent="0.25" outlineLevel="4" collapsed="1">
      <c r="A133" s="7" t="s">
        <v>15</v>
      </c>
      <c r="B133" s="7" t="s">
        <v>64</v>
      </c>
      <c r="C133" s="7" t="s">
        <v>2</v>
      </c>
      <c r="D133" s="7"/>
      <c r="E133" s="7" t="s">
        <v>2773</v>
      </c>
      <c r="F133" s="7" t="s">
        <v>19</v>
      </c>
      <c r="G133" s="7">
        <v>1</v>
      </c>
      <c r="H133" s="7" t="s">
        <v>2</v>
      </c>
      <c r="I133" s="7" t="s">
        <v>2</v>
      </c>
      <c r="J133" s="7" t="s">
        <v>2774</v>
      </c>
    </row>
    <row r="134" spans="1:10" x14ac:dyDescent="0.25" outlineLevel="2" collapsed="1">
      <c r="A134" s="7" t="s">
        <v>15</v>
      </c>
      <c r="B134" s="7" t="s">
        <v>64</v>
      </c>
      <c r="C134" s="7" t="s">
        <v>2</v>
      </c>
      <c r="D134" s="7"/>
      <c r="E134" s="7" t="s">
        <v>2408</v>
      </c>
      <c r="F134" s="7" t="s">
        <v>19</v>
      </c>
      <c r="G134" s="7">
        <v>1</v>
      </c>
      <c r="H134" s="7" t="s">
        <v>2</v>
      </c>
      <c r="I134" s="7" t="s">
        <v>2</v>
      </c>
      <c r="J134" s="7" t="s">
        <v>2409</v>
      </c>
    </row>
    <row r="135" spans="1:10" x14ac:dyDescent="0.25" outlineLevel="1" collapsed="1">
      <c r="A135" s="8" t="s">
        <v>15</v>
      </c>
      <c r="B135" s="9" t="s">
        <v>2543</v>
      </c>
      <c r="C135" s="8" t="s">
        <v>2</v>
      </c>
      <c r="D135" s="8"/>
      <c r="E135" s="8" t="s">
        <v>2456</v>
      </c>
      <c r="F135" s="8" t="s">
        <v>19</v>
      </c>
      <c r="G135" s="8" t="s">
        <v>2</v>
      </c>
      <c r="H135" s="8" t="s">
        <v>2</v>
      </c>
      <c r="I135" s="8" t="s">
        <v>2</v>
      </c>
      <c r="J135" s="8" t="s">
        <v>2457</v>
      </c>
    </row>
    <row r="136" spans="1:10" x14ac:dyDescent="0.25" outlineLevel="2" collapsed="1">
      <c r="A136" s="7" t="s">
        <v>15</v>
      </c>
      <c r="B136" s="7" t="s">
        <v>64</v>
      </c>
      <c r="C136" s="7" t="s">
        <v>2</v>
      </c>
      <c r="D136" s="7"/>
      <c r="E136" s="7" t="s">
        <v>2458</v>
      </c>
      <c r="F136" s="7" t="s">
        <v>19</v>
      </c>
      <c r="G136" s="7">
        <v>1</v>
      </c>
      <c r="H136" s="7" t="s">
        <v>2</v>
      </c>
      <c r="I136" s="7" t="s">
        <v>2</v>
      </c>
      <c r="J136" s="7" t="s">
        <v>2459</v>
      </c>
    </row>
    <row r="137" spans="1:10" x14ac:dyDescent="0.25" outlineLevel="2" collapsed="1">
      <c r="A137" s="7" t="s">
        <v>15</v>
      </c>
      <c r="B137" s="7" t="s">
        <v>64</v>
      </c>
      <c r="C137" s="7" t="s">
        <v>2</v>
      </c>
      <c r="D137" s="7"/>
      <c r="E137" s="7" t="s">
        <v>2544</v>
      </c>
      <c r="F137" s="7" t="s">
        <v>19</v>
      </c>
      <c r="G137" s="7">
        <v>1</v>
      </c>
      <c r="H137" s="7" t="s">
        <v>2</v>
      </c>
      <c r="I137" s="7" t="s">
        <v>2</v>
      </c>
      <c r="J137" s="7" t="s">
        <v>2545</v>
      </c>
    </row>
    <row r="138" spans="1:10" x14ac:dyDescent="0.25" outlineLevel="2" collapsed="1">
      <c r="A138" s="7" t="s">
        <v>15</v>
      </c>
      <c r="B138" s="7" t="s">
        <v>64</v>
      </c>
      <c r="C138" s="7" t="s">
        <v>2</v>
      </c>
      <c r="D138" s="7"/>
      <c r="E138" s="7" t="s">
        <v>2546</v>
      </c>
      <c r="F138" s="7" t="s">
        <v>19</v>
      </c>
      <c r="G138" s="7">
        <v>1</v>
      </c>
      <c r="H138" s="7" t="s">
        <v>2</v>
      </c>
      <c r="I138" s="7" t="s">
        <v>2</v>
      </c>
      <c r="J138" s="7" t="s">
        <v>2547</v>
      </c>
    </row>
    <row r="139" spans="1:10" x14ac:dyDescent="0.25" outlineLevel="2" collapsed="1">
      <c r="A139" s="7" t="s">
        <v>15</v>
      </c>
      <c r="B139" s="7" t="s">
        <v>64</v>
      </c>
      <c r="C139" s="7" t="s">
        <v>2</v>
      </c>
      <c r="D139" s="7"/>
      <c r="E139" s="7" t="s">
        <v>2548</v>
      </c>
      <c r="F139" s="7" t="s">
        <v>19</v>
      </c>
      <c r="G139" s="7">
        <v>1</v>
      </c>
      <c r="H139" s="7" t="s">
        <v>2</v>
      </c>
      <c r="I139" s="7" t="s">
        <v>2</v>
      </c>
      <c r="J139" s="7" t="s">
        <v>2549</v>
      </c>
    </row>
    <row r="140" spans="1:10" x14ac:dyDescent="0.25" outlineLevel="2" collapsed="1">
      <c r="A140" s="7" t="s">
        <v>15</v>
      </c>
      <c r="B140" s="7" t="s">
        <v>64</v>
      </c>
      <c r="C140" s="7" t="s">
        <v>2</v>
      </c>
      <c r="D140" s="7"/>
      <c r="E140" s="7" t="s">
        <v>2550</v>
      </c>
      <c r="F140" s="7" t="s">
        <v>19</v>
      </c>
      <c r="G140" s="7">
        <v>1</v>
      </c>
      <c r="H140" s="7" t="s">
        <v>2</v>
      </c>
      <c r="I140" s="7" t="s">
        <v>2</v>
      </c>
      <c r="J140" s="7" t="s">
        <v>2551</v>
      </c>
    </row>
    <row r="141" spans="1:10" x14ac:dyDescent="0.25" outlineLevel="2" collapsed="1">
      <c r="A141" s="7" t="s">
        <v>15</v>
      </c>
      <c r="B141" s="7" t="s">
        <v>64</v>
      </c>
      <c r="C141" s="7" t="s">
        <v>2</v>
      </c>
      <c r="D141" s="7"/>
      <c r="E141" s="7" t="s">
        <v>2552</v>
      </c>
      <c r="F141" s="7" t="s">
        <v>19</v>
      </c>
      <c r="G141" s="7">
        <v>1</v>
      </c>
      <c r="H141" s="7" t="s">
        <v>2</v>
      </c>
      <c r="I141" s="7" t="s">
        <v>2</v>
      </c>
      <c r="J141" s="7" t="s">
        <v>2553</v>
      </c>
    </row>
    <row r="142" spans="1:10" x14ac:dyDescent="0.25" outlineLevel="2" collapsed="1">
      <c r="A142" s="7" t="s">
        <v>15</v>
      </c>
      <c r="B142" s="7" t="s">
        <v>64</v>
      </c>
      <c r="C142" s="7" t="s">
        <v>2</v>
      </c>
      <c r="D142" s="7"/>
      <c r="E142" s="7" t="s">
        <v>2554</v>
      </c>
      <c r="F142" s="7" t="s">
        <v>19</v>
      </c>
      <c r="G142" s="7">
        <v>1</v>
      </c>
      <c r="H142" s="7" t="s">
        <v>2</v>
      </c>
      <c r="I142" s="7" t="s">
        <v>2</v>
      </c>
      <c r="J142" s="7" t="s">
        <v>2555</v>
      </c>
    </row>
    <row r="143" spans="1:10" x14ac:dyDescent="0.25" outlineLevel="2" collapsed="1">
      <c r="A143" s="7" t="s">
        <v>15</v>
      </c>
      <c r="B143" s="7" t="s">
        <v>64</v>
      </c>
      <c r="C143" s="7" t="s">
        <v>2</v>
      </c>
      <c r="D143" s="7"/>
      <c r="E143" s="7" t="s">
        <v>2556</v>
      </c>
      <c r="F143" s="7" t="s">
        <v>19</v>
      </c>
      <c r="G143" s="7">
        <v>1</v>
      </c>
      <c r="H143" s="7" t="s">
        <v>2</v>
      </c>
      <c r="I143" s="7" t="s">
        <v>2</v>
      </c>
      <c r="J143" s="7" t="s">
        <v>2557</v>
      </c>
    </row>
    <row r="144" spans="1:10" x14ac:dyDescent="0.25" outlineLevel="2" collapsed="1">
      <c r="A144" s="7" t="s">
        <v>15</v>
      </c>
      <c r="B144" s="7" t="s">
        <v>64</v>
      </c>
      <c r="C144" s="7" t="s">
        <v>2</v>
      </c>
      <c r="D144" s="7"/>
      <c r="E144" s="7" t="s">
        <v>2558</v>
      </c>
      <c r="F144" s="7" t="s">
        <v>19</v>
      </c>
      <c r="G144" s="7">
        <v>1</v>
      </c>
      <c r="H144" s="7" t="s">
        <v>2</v>
      </c>
      <c r="I144" s="7" t="s">
        <v>2</v>
      </c>
      <c r="J144" s="7" t="s">
        <v>2559</v>
      </c>
    </row>
    <row r="145" spans="1:10" x14ac:dyDescent="0.25" outlineLevel="2" collapsed="1">
      <c r="A145" s="7" t="s">
        <v>15</v>
      </c>
      <c r="B145" s="7" t="s">
        <v>64</v>
      </c>
      <c r="C145" s="7" t="s">
        <v>2</v>
      </c>
      <c r="D145" s="7"/>
      <c r="E145" s="7" t="s">
        <v>2560</v>
      </c>
      <c r="F145" s="7" t="s">
        <v>19</v>
      </c>
      <c r="G145" s="7">
        <v>1</v>
      </c>
      <c r="H145" s="7" t="s">
        <v>2</v>
      </c>
      <c r="I145" s="7" t="s">
        <v>2</v>
      </c>
      <c r="J145" s="7" t="s">
        <v>2561</v>
      </c>
    </row>
    <row r="146" spans="1:10" x14ac:dyDescent="0.25" outlineLevel="2" collapsed="1">
      <c r="A146" s="7" t="s">
        <v>15</v>
      </c>
      <c r="B146" s="7" t="s">
        <v>64</v>
      </c>
      <c r="C146" s="7" t="s">
        <v>2</v>
      </c>
      <c r="D146" s="7"/>
      <c r="E146" s="7" t="s">
        <v>2562</v>
      </c>
      <c r="F146" s="7" t="s">
        <v>19</v>
      </c>
      <c r="G146" s="7">
        <v>1</v>
      </c>
      <c r="H146" s="7" t="s">
        <v>2</v>
      </c>
      <c r="I146" s="7" t="s">
        <v>2</v>
      </c>
      <c r="J146" s="7" t="s">
        <v>2563</v>
      </c>
    </row>
    <row r="147" spans="1:10" x14ac:dyDescent="0.25" outlineLevel="2" collapsed="1">
      <c r="A147" s="7" t="s">
        <v>15</v>
      </c>
      <c r="B147" s="7" t="s">
        <v>64</v>
      </c>
      <c r="C147" s="7" t="s">
        <v>2</v>
      </c>
      <c r="D147" s="7"/>
      <c r="E147" s="7" t="s">
        <v>2564</v>
      </c>
      <c r="F147" s="7" t="s">
        <v>19</v>
      </c>
      <c r="G147" s="7">
        <v>1</v>
      </c>
      <c r="H147" s="7" t="s">
        <v>2</v>
      </c>
      <c r="I147" s="7" t="s">
        <v>2</v>
      </c>
      <c r="J147" s="7" t="s">
        <v>2565</v>
      </c>
    </row>
    <row r="148" spans="1:10" x14ac:dyDescent="0.25" outlineLevel="2" collapsed="1">
      <c r="A148" s="7" t="s">
        <v>15</v>
      </c>
      <c r="B148" s="7" t="s">
        <v>64</v>
      </c>
      <c r="C148" s="7" t="s">
        <v>2</v>
      </c>
      <c r="D148" s="7"/>
      <c r="E148" s="7" t="s">
        <v>2566</v>
      </c>
      <c r="F148" s="7" t="s">
        <v>19</v>
      </c>
      <c r="G148" s="7">
        <v>1</v>
      </c>
      <c r="H148" s="7" t="s">
        <v>2</v>
      </c>
      <c r="I148" s="7" t="s">
        <v>2</v>
      </c>
      <c r="J148" s="7" t="s">
        <v>2567</v>
      </c>
    </row>
    <row r="149" spans="1:10" x14ac:dyDescent="0.25" outlineLevel="2" collapsed="1">
      <c r="A149" s="7" t="s">
        <v>15</v>
      </c>
      <c r="B149" s="7" t="s">
        <v>64</v>
      </c>
      <c r="C149" s="7" t="s">
        <v>2</v>
      </c>
      <c r="D149" s="7"/>
      <c r="E149" s="7" t="s">
        <v>2568</v>
      </c>
      <c r="F149" s="7" t="s">
        <v>19</v>
      </c>
      <c r="G149" s="7">
        <v>1</v>
      </c>
      <c r="H149" s="7" t="s">
        <v>2</v>
      </c>
      <c r="I149" s="7" t="s">
        <v>2</v>
      </c>
      <c r="J149" s="7" t="s">
        <v>2569</v>
      </c>
    </row>
    <row r="150" spans="1:10" x14ac:dyDescent="0.25" outlineLevel="2" collapsed="1">
      <c r="A150" s="7" t="s">
        <v>15</v>
      </c>
      <c r="B150" s="7" t="s">
        <v>64</v>
      </c>
      <c r="C150" s="7" t="s">
        <v>2</v>
      </c>
      <c r="D150" s="7"/>
      <c r="E150" s="7" t="s">
        <v>2570</v>
      </c>
      <c r="F150" s="7" t="s">
        <v>19</v>
      </c>
      <c r="G150" s="7">
        <v>1</v>
      </c>
      <c r="H150" s="7" t="s">
        <v>2</v>
      </c>
      <c r="I150" s="7" t="s">
        <v>2</v>
      </c>
      <c r="J150" s="7" t="s">
        <v>2571</v>
      </c>
    </row>
    <row r="151" spans="1:10" x14ac:dyDescent="0.25" outlineLevel="2" collapsed="1">
      <c r="A151" s="7" t="s">
        <v>15</v>
      </c>
      <c r="B151" s="7" t="s">
        <v>64</v>
      </c>
      <c r="C151" s="7" t="s">
        <v>2</v>
      </c>
      <c r="D151" s="7"/>
      <c r="E151" s="7" t="s">
        <v>2572</v>
      </c>
      <c r="F151" s="7" t="s">
        <v>19</v>
      </c>
      <c r="G151" s="7">
        <v>1</v>
      </c>
      <c r="H151" s="7" t="s">
        <v>2</v>
      </c>
      <c r="I151" s="7" t="s">
        <v>2</v>
      </c>
      <c r="J151" s="7" t="s">
        <v>2573</v>
      </c>
    </row>
    <row r="152" spans="1:10" x14ac:dyDescent="0.25" outlineLevel="2" collapsed="1">
      <c r="A152" s="7" t="s">
        <v>15</v>
      </c>
      <c r="B152" s="7" t="s">
        <v>64</v>
      </c>
      <c r="C152" s="7" t="s">
        <v>2</v>
      </c>
      <c r="D152" s="7"/>
      <c r="E152" s="7" t="s">
        <v>1168</v>
      </c>
      <c r="F152" s="7" t="s">
        <v>19</v>
      </c>
      <c r="G152" s="7">
        <v>1</v>
      </c>
      <c r="H152" s="7" t="s">
        <v>2</v>
      </c>
      <c r="I152" s="7" t="s">
        <v>2</v>
      </c>
      <c r="J152" s="7" t="s">
        <v>2574</v>
      </c>
    </row>
    <row r="153" spans="1:10" x14ac:dyDescent="0.25" outlineLevel="2" collapsed="1">
      <c r="A153" s="7" t="s">
        <v>15</v>
      </c>
      <c r="B153" s="7" t="s">
        <v>64</v>
      </c>
      <c r="C153" s="7" t="s">
        <v>2</v>
      </c>
      <c r="D153" s="7"/>
      <c r="E153" s="7" t="s">
        <v>1205</v>
      </c>
      <c r="F153" s="7" t="s">
        <v>19</v>
      </c>
      <c r="G153" s="7">
        <v>1</v>
      </c>
      <c r="H153" s="7" t="s">
        <v>2</v>
      </c>
      <c r="I153" s="7" t="s">
        <v>2</v>
      </c>
      <c r="J153" s="7" t="s">
        <v>2575</v>
      </c>
    </row>
    <row r="154" spans="1:10" x14ac:dyDescent="0.25" outlineLevel="2" collapsed="1">
      <c r="A154" s="7" t="s">
        <v>15</v>
      </c>
      <c r="B154" s="7" t="s">
        <v>64</v>
      </c>
      <c r="C154" s="7" t="s">
        <v>2</v>
      </c>
      <c r="D154" s="7"/>
      <c r="E154" s="7" t="s">
        <v>1183</v>
      </c>
      <c r="F154" s="7" t="s">
        <v>19</v>
      </c>
      <c r="G154" s="7">
        <v>1</v>
      </c>
      <c r="H154" s="7" t="s">
        <v>2</v>
      </c>
      <c r="I154" s="7" t="s">
        <v>2</v>
      </c>
      <c r="J154" s="7" t="s">
        <v>2576</v>
      </c>
    </row>
    <row r="155" spans="1:10" x14ac:dyDescent="0.25" outlineLevel="2" collapsed="1">
      <c r="A155" s="7" t="s">
        <v>15</v>
      </c>
      <c r="B155" s="7" t="s">
        <v>64</v>
      </c>
      <c r="C155" s="7" t="s">
        <v>2</v>
      </c>
      <c r="D155" s="7"/>
      <c r="E155" s="7" t="s">
        <v>1148</v>
      </c>
      <c r="F155" s="7" t="s">
        <v>19</v>
      </c>
      <c r="G155" s="7">
        <v>1</v>
      </c>
      <c r="H155" s="7" t="s">
        <v>2</v>
      </c>
      <c r="I155" s="7" t="s">
        <v>2</v>
      </c>
      <c r="J155" s="7" t="s">
        <v>2577</v>
      </c>
    </row>
    <row r="156" spans="1:10" x14ac:dyDescent="0.25" outlineLevel="2" collapsed="1">
      <c r="A156" s="7" t="s">
        <v>15</v>
      </c>
      <c r="B156" s="7" t="s">
        <v>64</v>
      </c>
      <c r="C156" s="7" t="s">
        <v>2</v>
      </c>
      <c r="D156" s="7"/>
      <c r="E156" s="7" t="s">
        <v>1210</v>
      </c>
      <c r="F156" s="7" t="s">
        <v>19</v>
      </c>
      <c r="G156" s="7">
        <v>1</v>
      </c>
      <c r="H156" s="7" t="s">
        <v>2</v>
      </c>
      <c r="I156" s="7" t="s">
        <v>2</v>
      </c>
      <c r="J156" s="7" t="s">
        <v>2578</v>
      </c>
    </row>
    <row r="157" spans="1:10" x14ac:dyDescent="0.25" outlineLevel="2" collapsed="1">
      <c r="A157" s="7" t="s">
        <v>15</v>
      </c>
      <c r="B157" s="7" t="s">
        <v>64</v>
      </c>
      <c r="C157" s="7" t="s">
        <v>2</v>
      </c>
      <c r="D157" s="7"/>
      <c r="E157" s="7" t="s">
        <v>1188</v>
      </c>
      <c r="F157" s="7" t="s">
        <v>19</v>
      </c>
      <c r="G157" s="7">
        <v>1</v>
      </c>
      <c r="H157" s="7" t="s">
        <v>2</v>
      </c>
      <c r="I157" s="7" t="s">
        <v>2</v>
      </c>
      <c r="J157" s="7" t="s">
        <v>2579</v>
      </c>
    </row>
    <row r="158" spans="1:10" x14ac:dyDescent="0.25" outlineLevel="2" collapsed="1">
      <c r="A158" s="7" t="s">
        <v>15</v>
      </c>
      <c r="B158" s="7" t="s">
        <v>64</v>
      </c>
      <c r="C158" s="7" t="s">
        <v>2</v>
      </c>
      <c r="D158" s="7"/>
      <c r="E158" s="7" t="s">
        <v>1153</v>
      </c>
      <c r="F158" s="7" t="s">
        <v>19</v>
      </c>
      <c r="G158" s="7">
        <v>1</v>
      </c>
      <c r="H158" s="7" t="s">
        <v>2</v>
      </c>
      <c r="I158" s="7" t="s">
        <v>2</v>
      </c>
      <c r="J158" s="7" t="s">
        <v>2580</v>
      </c>
    </row>
    <row r="159" spans="1:10" x14ac:dyDescent="0.25" outlineLevel="2" collapsed="1">
      <c r="A159" s="7" t="s">
        <v>15</v>
      </c>
      <c r="B159" s="7" t="s">
        <v>64</v>
      </c>
      <c r="C159" s="7" t="s">
        <v>2</v>
      </c>
      <c r="D159" s="7"/>
      <c r="E159" s="7" t="s">
        <v>2581</v>
      </c>
      <c r="F159" s="7" t="s">
        <v>19</v>
      </c>
      <c r="G159" s="7">
        <v>1</v>
      </c>
      <c r="H159" s="7" t="s">
        <v>2</v>
      </c>
      <c r="I159" s="7" t="s">
        <v>2</v>
      </c>
      <c r="J159" s="7" t="s">
        <v>2582</v>
      </c>
    </row>
    <row r="160" spans="1:10" x14ac:dyDescent="0.25" outlineLevel="2" collapsed="1">
      <c r="A160" s="7" t="s">
        <v>15</v>
      </c>
      <c r="B160" s="7" t="s">
        <v>64</v>
      </c>
      <c r="C160" s="7" t="s">
        <v>2</v>
      </c>
      <c r="D160" s="7"/>
      <c r="E160" s="7" t="s">
        <v>1200</v>
      </c>
      <c r="F160" s="7" t="s">
        <v>19</v>
      </c>
      <c r="G160" s="7">
        <v>1</v>
      </c>
      <c r="H160" s="7" t="s">
        <v>2</v>
      </c>
      <c r="I160" s="7" t="s">
        <v>2</v>
      </c>
      <c r="J160" s="7" t="s">
        <v>2583</v>
      </c>
    </row>
    <row r="161" spans="1:10" x14ac:dyDescent="0.25" outlineLevel="2" collapsed="1">
      <c r="A161" s="7" t="s">
        <v>19</v>
      </c>
      <c r="B161" s="7" t="s">
        <v>64</v>
      </c>
      <c r="C161" s="7" t="s">
        <v>2</v>
      </c>
      <c r="D161" s="7"/>
      <c r="E161" s="7" t="s">
        <v>2584</v>
      </c>
      <c r="F161" s="7" t="s">
        <v>19</v>
      </c>
      <c r="G161" s="7">
        <v>1</v>
      </c>
      <c r="H161" s="7" t="s">
        <v>2</v>
      </c>
      <c r="I161" s="7" t="s">
        <v>2</v>
      </c>
      <c r="J161" s="7" t="s">
        <v>2585</v>
      </c>
    </row>
    <row r="162" spans="1:10" x14ac:dyDescent="0.25" outlineLevel="2" collapsed="1">
      <c r="A162" s="7" t="s">
        <v>19</v>
      </c>
      <c r="B162" s="7" t="s">
        <v>64</v>
      </c>
      <c r="C162" s="7" t="s">
        <v>2</v>
      </c>
      <c r="D162" s="7"/>
      <c r="E162" s="7" t="s">
        <v>2586</v>
      </c>
      <c r="F162" s="7" t="s">
        <v>19</v>
      </c>
      <c r="G162" s="7">
        <v>1</v>
      </c>
      <c r="H162" s="7" t="s">
        <v>2</v>
      </c>
      <c r="I162" s="7" t="s">
        <v>2</v>
      </c>
      <c r="J162" s="7" t="s">
        <v>2587</v>
      </c>
    </row>
    <row r="163" spans="1:10" x14ac:dyDescent="0.25" outlineLevel="2" collapsed="1">
      <c r="A163" s="7" t="s">
        <v>19</v>
      </c>
      <c r="B163" s="7" t="s">
        <v>64</v>
      </c>
      <c r="C163" s="7" t="s">
        <v>2</v>
      </c>
      <c r="D163" s="7"/>
      <c r="E163" s="7" t="s">
        <v>2588</v>
      </c>
      <c r="F163" s="7" t="s">
        <v>19</v>
      </c>
      <c r="G163" s="7">
        <v>1</v>
      </c>
      <c r="H163" s="7" t="s">
        <v>2</v>
      </c>
      <c r="I163" s="7" t="s">
        <v>2</v>
      </c>
      <c r="J163" s="7" t="s">
        <v>2589</v>
      </c>
    </row>
    <row r="164" spans="1:10" x14ac:dyDescent="0.25" outlineLevel="2" collapsed="1">
      <c r="A164" s="7" t="s">
        <v>19</v>
      </c>
      <c r="B164" s="7" t="s">
        <v>64</v>
      </c>
      <c r="C164" s="7" t="s">
        <v>2</v>
      </c>
      <c r="D164" s="7"/>
      <c r="E164" s="7" t="s">
        <v>2590</v>
      </c>
      <c r="F164" s="7" t="s">
        <v>19</v>
      </c>
      <c r="G164" s="7">
        <v>1</v>
      </c>
      <c r="H164" s="7" t="s">
        <v>2</v>
      </c>
      <c r="I164" s="7" t="s">
        <v>2</v>
      </c>
      <c r="J164" s="7" t="s">
        <v>2591</v>
      </c>
    </row>
    <row r="165" spans="1:10" x14ac:dyDescent="0.25" outlineLevel="2" collapsed="1">
      <c r="A165" s="7" t="s">
        <v>19</v>
      </c>
      <c r="B165" s="7" t="s">
        <v>64</v>
      </c>
      <c r="C165" s="7" t="s">
        <v>2</v>
      </c>
      <c r="D165" s="7"/>
      <c r="E165" s="7" t="s">
        <v>2592</v>
      </c>
      <c r="F165" s="7" t="s">
        <v>19</v>
      </c>
      <c r="G165" s="7">
        <v>1</v>
      </c>
      <c r="H165" s="7" t="s">
        <v>2</v>
      </c>
      <c r="I165" s="7" t="s">
        <v>2</v>
      </c>
      <c r="J165" s="7" t="s">
        <v>2593</v>
      </c>
    </row>
    <row r="166" spans="1:10" x14ac:dyDescent="0.25" outlineLevel="2" collapsed="1">
      <c r="A166" s="7" t="s">
        <v>19</v>
      </c>
      <c r="B166" s="7" t="s">
        <v>64</v>
      </c>
      <c r="C166" s="7" t="s">
        <v>2</v>
      </c>
      <c r="D166" s="7"/>
      <c r="E166" s="7" t="s">
        <v>2594</v>
      </c>
      <c r="F166" s="7" t="s">
        <v>19</v>
      </c>
      <c r="G166" s="7">
        <v>1</v>
      </c>
      <c r="H166" s="7" t="s">
        <v>2</v>
      </c>
      <c r="I166" s="7" t="s">
        <v>2</v>
      </c>
      <c r="J166" s="7" t="s">
        <v>2595</v>
      </c>
    </row>
    <row r="167" spans="1:10" x14ac:dyDescent="0.25" outlineLevel="2" collapsed="1">
      <c r="A167" s="7" t="s">
        <v>19</v>
      </c>
      <c r="B167" s="7" t="s">
        <v>64</v>
      </c>
      <c r="C167" s="7" t="s">
        <v>2</v>
      </c>
      <c r="D167" s="7"/>
      <c r="E167" s="7" t="s">
        <v>2596</v>
      </c>
      <c r="F167" s="7" t="s">
        <v>19</v>
      </c>
      <c r="G167" s="7">
        <v>1</v>
      </c>
      <c r="H167" s="7" t="s">
        <v>2</v>
      </c>
      <c r="I167" s="7" t="s">
        <v>2</v>
      </c>
      <c r="J167" s="7" t="s">
        <v>2597</v>
      </c>
    </row>
    <row r="168" spans="1:10" x14ac:dyDescent="0.25" outlineLevel="2" collapsed="1">
      <c r="A168" s="7" t="s">
        <v>19</v>
      </c>
      <c r="B168" s="7" t="s">
        <v>64</v>
      </c>
      <c r="C168" s="7" t="s">
        <v>2</v>
      </c>
      <c r="D168" s="7"/>
      <c r="E168" s="7" t="s">
        <v>2598</v>
      </c>
      <c r="F168" s="7" t="s">
        <v>19</v>
      </c>
      <c r="G168" s="7">
        <v>1</v>
      </c>
      <c r="H168" s="7" t="s">
        <v>2</v>
      </c>
      <c r="I168" s="7" t="s">
        <v>2</v>
      </c>
      <c r="J168" s="7" t="s">
        <v>2599</v>
      </c>
    </row>
    <row r="169" spans="1:10" x14ac:dyDescent="0.25" outlineLevel="2" collapsed="1">
      <c r="A169" s="7" t="s">
        <v>19</v>
      </c>
      <c r="B169" s="7" t="s">
        <v>64</v>
      </c>
      <c r="C169" s="7" t="s">
        <v>2</v>
      </c>
      <c r="D169" s="7"/>
      <c r="E169" s="7" t="s">
        <v>2600</v>
      </c>
      <c r="F169" s="7" t="s">
        <v>19</v>
      </c>
      <c r="G169" s="7">
        <v>1</v>
      </c>
      <c r="H169" s="7" t="s">
        <v>2</v>
      </c>
      <c r="I169" s="7" t="s">
        <v>2</v>
      </c>
      <c r="J169" s="7" t="s">
        <v>2601</v>
      </c>
    </row>
    <row r="170" spans="1:10" x14ac:dyDescent="0.25" outlineLevel="2" collapsed="1">
      <c r="A170" s="7" t="s">
        <v>19</v>
      </c>
      <c r="B170" s="7" t="s">
        <v>64</v>
      </c>
      <c r="C170" s="7" t="s">
        <v>2</v>
      </c>
      <c r="D170" s="7"/>
      <c r="E170" s="7" t="s">
        <v>2602</v>
      </c>
      <c r="F170" s="7" t="s">
        <v>19</v>
      </c>
      <c r="G170" s="7">
        <v>1</v>
      </c>
      <c r="H170" s="7" t="s">
        <v>2</v>
      </c>
      <c r="I170" s="7" t="s">
        <v>2</v>
      </c>
      <c r="J170" s="7" t="s">
        <v>2603</v>
      </c>
    </row>
    <row r="171" spans="1:10" x14ac:dyDescent="0.25" outlineLevel="2" collapsed="1">
      <c r="A171" s="7" t="s">
        <v>19</v>
      </c>
      <c r="B171" s="7" t="s">
        <v>64</v>
      </c>
      <c r="C171" s="7" t="s">
        <v>2</v>
      </c>
      <c r="D171" s="7"/>
      <c r="E171" s="7" t="s">
        <v>2604</v>
      </c>
      <c r="F171" s="7" t="s">
        <v>19</v>
      </c>
      <c r="G171" s="7">
        <v>1</v>
      </c>
      <c r="H171" s="7" t="s">
        <v>2</v>
      </c>
      <c r="I171" s="7" t="s">
        <v>2</v>
      </c>
      <c r="J171" s="7" t="s">
        <v>2605</v>
      </c>
    </row>
    <row r="172" spans="1:10" x14ac:dyDescent="0.25" outlineLevel="2" collapsed="1">
      <c r="A172" s="7" t="s">
        <v>15</v>
      </c>
      <c r="B172" s="7" t="s">
        <v>295</v>
      </c>
      <c r="C172" s="7" t="s">
        <v>2</v>
      </c>
      <c r="D172" s="7"/>
      <c r="E172" s="7" t="s">
        <v>1727</v>
      </c>
      <c r="F172" s="7" t="s">
        <v>19</v>
      </c>
      <c r="G172" s="7" t="b">
        <v>1</v>
      </c>
      <c r="H172" s="7" t="s">
        <v>2</v>
      </c>
      <c r="I172" s="7" t="s">
        <v>2</v>
      </c>
      <c r="J172" s="7" t="s">
        <v>2606</v>
      </c>
    </row>
    <row r="173" spans="1:10" x14ac:dyDescent="0.25" outlineLevel="2" collapsed="1">
      <c r="A173" s="7" t="s">
        <v>19</v>
      </c>
      <c r="B173" s="7" t="s">
        <v>64</v>
      </c>
      <c r="C173" s="7" t="s">
        <v>2</v>
      </c>
      <c r="D173" s="7">
        <f>EXACT(G172,true)</f>
      </c>
      <c r="E173" s="7" t="s">
        <v>2607</v>
      </c>
      <c r="F173" s="7" t="s">
        <v>19</v>
      </c>
      <c r="G173" s="7">
        <v>1</v>
      </c>
      <c r="H173" s="7" t="s">
        <v>2</v>
      </c>
      <c r="I173" s="7" t="s">
        <v>2</v>
      </c>
      <c r="J173" s="7" t="s">
        <v>2608</v>
      </c>
    </row>
    <row r="174" spans="1:10" x14ac:dyDescent="0.25" outlineLevel="2" collapsed="1">
      <c r="A174" s="7" t="s">
        <v>15</v>
      </c>
      <c r="B174" s="7" t="s">
        <v>295</v>
      </c>
      <c r="C174" s="7" t="s">
        <v>2</v>
      </c>
      <c r="D174" s="7"/>
      <c r="E174" s="7" t="s">
        <v>1737</v>
      </c>
      <c r="F174" s="7" t="s">
        <v>19</v>
      </c>
      <c r="G174" s="7" t="b">
        <v>1</v>
      </c>
      <c r="H174" s="7" t="s">
        <v>2</v>
      </c>
      <c r="I174" s="7" t="s">
        <v>2</v>
      </c>
      <c r="J174" s="7" t="s">
        <v>2519</v>
      </c>
    </row>
    <row r="175" spans="1:10" x14ac:dyDescent="0.25" outlineLevel="2" collapsed="1">
      <c r="A175" s="7" t="s">
        <v>19</v>
      </c>
      <c r="B175" s="7" t="s">
        <v>64</v>
      </c>
      <c r="C175" s="7" t="s">
        <v>2</v>
      </c>
      <c r="D175" s="7">
        <f>EXACT(G174,true)</f>
      </c>
      <c r="E175" s="7" t="s">
        <v>2609</v>
      </c>
      <c r="F175" s="7" t="s">
        <v>19</v>
      </c>
      <c r="G175" s="7">
        <v>1</v>
      </c>
      <c r="H175" s="7" t="s">
        <v>2</v>
      </c>
      <c r="I175" s="7" t="s">
        <v>2</v>
      </c>
      <c r="J175" s="7" t="s">
        <v>2610</v>
      </c>
    </row>
    <row r="176" spans="1:10" x14ac:dyDescent="0.25" outlineLevel="2" collapsed="1">
      <c r="A176" s="7" t="s">
        <v>15</v>
      </c>
      <c r="B176" s="7" t="s">
        <v>295</v>
      </c>
      <c r="C176" s="7" t="s">
        <v>2</v>
      </c>
      <c r="D176" s="7"/>
      <c r="E176" s="7" t="s">
        <v>1753</v>
      </c>
      <c r="F176" s="7" t="s">
        <v>19</v>
      </c>
      <c r="G176" s="7" t="b">
        <v>1</v>
      </c>
      <c r="H176" s="7" t="s">
        <v>2</v>
      </c>
      <c r="I176" s="7" t="s">
        <v>2</v>
      </c>
      <c r="J176" s="7" t="s">
        <v>2448</v>
      </c>
    </row>
    <row r="177" spans="1:10" x14ac:dyDescent="0.25" outlineLevel="2" collapsed="1">
      <c r="A177" s="7" t="s">
        <v>19</v>
      </c>
      <c r="B177" s="7" t="s">
        <v>64</v>
      </c>
      <c r="C177" s="7" t="s">
        <v>2</v>
      </c>
      <c r="D177" s="7">
        <f>EXACT(G176,true)</f>
      </c>
      <c r="E177" s="7" t="s">
        <v>2611</v>
      </c>
      <c r="F177" s="7" t="s">
        <v>19</v>
      </c>
      <c r="G177" s="7">
        <v>1</v>
      </c>
      <c r="H177" s="7" t="s">
        <v>2</v>
      </c>
      <c r="I177" s="7" t="s">
        <v>2</v>
      </c>
      <c r="J177" s="7" t="s">
        <v>2612</v>
      </c>
    </row>
    <row r="178" spans="1:10" x14ac:dyDescent="0.25" outlineLevel="2" collapsed="1">
      <c r="A178" s="7" t="s">
        <v>15</v>
      </c>
      <c r="B178" s="7" t="s">
        <v>295</v>
      </c>
      <c r="C178" s="7" t="s">
        <v>2</v>
      </c>
      <c r="D178" s="7"/>
      <c r="E178" s="7" t="s">
        <v>2613</v>
      </c>
      <c r="F178" s="7" t="s">
        <v>19</v>
      </c>
      <c r="G178" s="7" t="b">
        <v>1</v>
      </c>
      <c r="H178" s="7" t="s">
        <v>2</v>
      </c>
      <c r="I178" s="7" t="s">
        <v>2</v>
      </c>
      <c r="J178" s="7" t="s">
        <v>2525</v>
      </c>
    </row>
    <row r="179" spans="1:10" x14ac:dyDescent="0.25" outlineLevel="2" collapsed="1">
      <c r="A179" s="7" t="s">
        <v>19</v>
      </c>
      <c r="B179" s="7" t="s">
        <v>64</v>
      </c>
      <c r="C179" s="7" t="s">
        <v>2</v>
      </c>
      <c r="D179" s="7">
        <f>EXACT(G178,true)</f>
      </c>
      <c r="E179" s="7" t="s">
        <v>2614</v>
      </c>
      <c r="F179" s="7" t="s">
        <v>19</v>
      </c>
      <c r="G179" s="7">
        <v>1</v>
      </c>
      <c r="H179" s="7" t="s">
        <v>2</v>
      </c>
      <c r="I179" s="7" t="s">
        <v>2</v>
      </c>
      <c r="J179" s="7" t="s">
        <v>2615</v>
      </c>
    </row>
    <row r="180" spans="1:10" x14ac:dyDescent="0.25" outlineLevel="2" collapsed="1">
      <c r="A180" s="7" t="s">
        <v>15</v>
      </c>
      <c r="B180" s="7" t="s">
        <v>295</v>
      </c>
      <c r="C180" s="7" t="s">
        <v>2</v>
      </c>
      <c r="D180" s="7"/>
      <c r="E180" s="7" t="s">
        <v>1851</v>
      </c>
      <c r="F180" s="7" t="s">
        <v>19</v>
      </c>
      <c r="G180" s="7" t="b">
        <v>1</v>
      </c>
      <c r="H180" s="7" t="s">
        <v>2</v>
      </c>
      <c r="I180" s="7" t="s">
        <v>2</v>
      </c>
      <c r="J180" s="7" t="s">
        <v>1910</v>
      </c>
    </row>
    <row r="181" spans="1:10" x14ac:dyDescent="0.25" outlineLevel="2" collapsed="1">
      <c r="A181" s="7" t="s">
        <v>19</v>
      </c>
      <c r="B181" s="7" t="s">
        <v>64</v>
      </c>
      <c r="C181" s="7" t="s">
        <v>2</v>
      </c>
      <c r="D181" s="7">
        <f>EXACT(G180,true)</f>
      </c>
      <c r="E181" s="7" t="s">
        <v>2616</v>
      </c>
      <c r="F181" s="7" t="s">
        <v>19</v>
      </c>
      <c r="G181" s="7">
        <v>1</v>
      </c>
      <c r="H181" s="7" t="s">
        <v>2</v>
      </c>
      <c r="I181" s="7" t="s">
        <v>2</v>
      </c>
      <c r="J181" s="7" t="s">
        <v>2617</v>
      </c>
    </row>
    <row r="182" spans="1:10" x14ac:dyDescent="0.25" outlineLevel="1" collapsed="1">
      <c r="A182" s="8" t="s">
        <v>15</v>
      </c>
      <c r="B182" s="9" t="s">
        <v>2618</v>
      </c>
      <c r="C182" s="8" t="s">
        <v>2</v>
      </c>
      <c r="D182" s="8"/>
      <c r="E182" s="8" t="s">
        <v>2411</v>
      </c>
      <c r="F182" s="8" t="s">
        <v>19</v>
      </c>
      <c r="G182" s="8" t="s">
        <v>2</v>
      </c>
      <c r="H182" s="8" t="s">
        <v>2</v>
      </c>
      <c r="I182" s="8" t="s">
        <v>2</v>
      </c>
      <c r="J182" s="8" t="s">
        <v>2412</v>
      </c>
    </row>
    <row r="183" spans="1:10" x14ac:dyDescent="0.25" outlineLevel="2" collapsed="1">
      <c r="A183" s="7" t="s">
        <v>15</v>
      </c>
      <c r="B183" s="7" t="s">
        <v>16</v>
      </c>
      <c r="C183" s="10" t="s">
        <v>2619</v>
      </c>
      <c r="D183" s="7"/>
      <c r="E183" s="7" t="s">
        <v>2620</v>
      </c>
      <c r="F183" s="7" t="s">
        <v>19</v>
      </c>
      <c r="G183" s="7" t="s">
        <v>2621</v>
      </c>
      <c r="H183" s="7" t="s">
        <v>2</v>
      </c>
      <c r="I183" s="7" t="s">
        <v>2</v>
      </c>
      <c r="J183" s="7" t="s">
        <v>2622</v>
      </c>
    </row>
    <row r="184" spans="1:10" x14ac:dyDescent="0.25" outlineLevel="2" collapsed="1">
      <c r="A184" s="7" t="s">
        <v>15</v>
      </c>
      <c r="B184" s="7" t="s">
        <v>16</v>
      </c>
      <c r="C184" s="10" t="s">
        <v>2623</v>
      </c>
      <c r="D184" s="7"/>
      <c r="E184" s="7" t="s">
        <v>2414</v>
      </c>
      <c r="F184" s="7" t="s">
        <v>19</v>
      </c>
      <c r="G184" s="7" t="s">
        <v>2415</v>
      </c>
      <c r="H184" s="7" t="s">
        <v>2</v>
      </c>
      <c r="I184" s="7" t="s">
        <v>2</v>
      </c>
      <c r="J184" s="7" t="s">
        <v>2414</v>
      </c>
    </row>
    <row r="185" spans="1:10" x14ac:dyDescent="0.25" outlineLevel="2" collapsed="1">
      <c r="A185" s="7" t="s">
        <v>15</v>
      </c>
      <c r="B185" s="7" t="s">
        <v>16</v>
      </c>
      <c r="C185" s="10" t="s">
        <v>2624</v>
      </c>
      <c r="D185" s="7"/>
      <c r="E185" s="7" t="s">
        <v>2417</v>
      </c>
      <c r="F185" s="7" t="s">
        <v>19</v>
      </c>
      <c r="G185" s="7" t="s">
        <v>2418</v>
      </c>
      <c r="H185" s="7" t="s">
        <v>2</v>
      </c>
      <c r="I185" s="7" t="s">
        <v>2</v>
      </c>
      <c r="J185" s="7" t="s">
        <v>2419</v>
      </c>
    </row>
    <row r="186" spans="1:10" x14ac:dyDescent="0.25" outlineLevel="2" collapsed="1">
      <c r="A186" s="7" t="s">
        <v>15</v>
      </c>
      <c r="B186" s="7" t="s">
        <v>295</v>
      </c>
      <c r="C186" s="7" t="s">
        <v>2</v>
      </c>
      <c r="D186" s="7"/>
      <c r="E186" s="7" t="s">
        <v>2625</v>
      </c>
      <c r="F186" s="7" t="s">
        <v>19</v>
      </c>
      <c r="G186" s="7" t="b">
        <v>1</v>
      </c>
      <c r="H186" s="7" t="s">
        <v>2</v>
      </c>
      <c r="I186" s="7" t="s">
        <v>2</v>
      </c>
      <c r="J186" s="7" t="s">
        <v>2424</v>
      </c>
    </row>
    <row r="187" spans="1:10" x14ac:dyDescent="0.25" outlineLevel="2" collapsed="1">
      <c r="A187" s="7" t="s">
        <v>19</v>
      </c>
      <c r="B187" s="7" t="s">
        <v>64</v>
      </c>
      <c r="C187" s="7" t="s">
        <v>2</v>
      </c>
      <c r="D187" s="7">
        <f>EXACT(G186,true)</f>
      </c>
      <c r="E187" s="7" t="s">
        <v>2427</v>
      </c>
      <c r="F187" s="7" t="s">
        <v>19</v>
      </c>
      <c r="G187" s="7">
        <v>1</v>
      </c>
      <c r="H187" s="7" t="s">
        <v>2</v>
      </c>
      <c r="I187" s="7" t="s">
        <v>2</v>
      </c>
      <c r="J187" s="7" t="s">
        <v>2428</v>
      </c>
    </row>
    <row r="188" spans="1:10" x14ac:dyDescent="0.25" outlineLevel="2" collapsed="1">
      <c r="A188" s="7" t="s">
        <v>19</v>
      </c>
      <c r="B188" s="7" t="s">
        <v>16</v>
      </c>
      <c r="C188" s="10" t="s">
        <v>2626</v>
      </c>
      <c r="D188" s="7">
        <f>EXACT(G186,true)</f>
      </c>
      <c r="E188" s="7" t="s">
        <v>942</v>
      </c>
      <c r="F188" s="7" t="s">
        <v>19</v>
      </c>
      <c r="G188" s="7" t="s">
        <v>2430</v>
      </c>
      <c r="H188" s="7" t="s">
        <v>2</v>
      </c>
      <c r="I188" s="7" t="s">
        <v>2</v>
      </c>
      <c r="J188" s="7" t="s">
        <v>2431</v>
      </c>
    </row>
    <row r="189" spans="1:10" x14ac:dyDescent="0.25" outlineLevel="2" collapsed="1">
      <c r="A189" s="7" t="s">
        <v>19</v>
      </c>
      <c r="B189" s="7" t="s">
        <v>295</v>
      </c>
      <c r="C189" s="7" t="s">
        <v>2</v>
      </c>
      <c r="D189" s="7">
        <f>EXACT(G186,true)</f>
      </c>
      <c r="E189" s="7" t="s">
        <v>2432</v>
      </c>
      <c r="F189" s="7" t="s">
        <v>19</v>
      </c>
      <c r="G189" s="7" t="b">
        <v>1</v>
      </c>
      <c r="H189" s="7" t="s">
        <v>2</v>
      </c>
      <c r="I189" s="7" t="s">
        <v>2</v>
      </c>
      <c r="J189" s="7" t="s">
        <v>2433</v>
      </c>
    </row>
    <row r="190" spans="1:10" x14ac:dyDescent="0.25" outlineLevel="2" collapsed="1">
      <c r="A190" s="7" t="s">
        <v>19</v>
      </c>
      <c r="B190" s="7" t="s">
        <v>295</v>
      </c>
      <c r="C190" s="7" t="s">
        <v>2</v>
      </c>
      <c r="D190" s="7">
        <f>EXACT(G186,true)</f>
      </c>
      <c r="E190" s="7" t="s">
        <v>2434</v>
      </c>
      <c r="F190" s="7" t="s">
        <v>19</v>
      </c>
      <c r="G190" s="7" t="b">
        <v>1</v>
      </c>
      <c r="H190" s="7" t="s">
        <v>2</v>
      </c>
      <c r="I190" s="7" t="s">
        <v>2</v>
      </c>
      <c r="J190" s="7" t="s">
        <v>2435</v>
      </c>
    </row>
    <row r="191" spans="1:10" x14ac:dyDescent="0.25" outlineLevel="2" collapsed="1">
      <c r="A191" s="7" t="s">
        <v>19</v>
      </c>
      <c r="B191" s="7" t="s">
        <v>64</v>
      </c>
      <c r="C191" s="7" t="s">
        <v>2</v>
      </c>
      <c r="D191" s="7">
        <f>EXACT(G186,true)</f>
      </c>
      <c r="E191" s="7" t="s">
        <v>2436</v>
      </c>
      <c r="F191" s="7" t="s">
        <v>19</v>
      </c>
      <c r="G191" s="7">
        <v>1</v>
      </c>
      <c r="H191" s="7" t="s">
        <v>2</v>
      </c>
      <c r="I191" s="7" t="s">
        <v>2</v>
      </c>
      <c r="J191" s="7" t="s">
        <v>2437</v>
      </c>
    </row>
    <row r="192" spans="1:10" x14ac:dyDescent="0.25" outlineLevel="2" collapsed="1">
      <c r="A192" s="7" t="s">
        <v>19</v>
      </c>
      <c r="B192" s="7" t="s">
        <v>64</v>
      </c>
      <c r="C192" s="7" t="s">
        <v>2</v>
      </c>
      <c r="D192" s="7">
        <f>EXACT(G186,true)</f>
      </c>
      <c r="E192" s="7" t="s">
        <v>2438</v>
      </c>
      <c r="F192" s="7" t="s">
        <v>19</v>
      </c>
      <c r="G192" s="7">
        <v>1</v>
      </c>
      <c r="H192" s="7" t="s">
        <v>2</v>
      </c>
      <c r="I192" s="7" t="s">
        <v>2</v>
      </c>
      <c r="J192" s="7" t="s">
        <v>2439</v>
      </c>
    </row>
    <row r="193" spans="1:10" x14ac:dyDescent="0.25" outlineLevel="2" collapsed="1">
      <c r="A193" s="7" t="s">
        <v>19</v>
      </c>
      <c r="B193" s="7" t="s">
        <v>64</v>
      </c>
      <c r="C193" s="7" t="s">
        <v>2</v>
      </c>
      <c r="D193" s="7">
        <f>EXACT(G186,true)</f>
      </c>
      <c r="E193" s="7" t="s">
        <v>2440</v>
      </c>
      <c r="F193" s="7" t="s">
        <v>19</v>
      </c>
      <c r="G193" s="7">
        <v>1</v>
      </c>
      <c r="H193" s="7" t="s">
        <v>2</v>
      </c>
      <c r="I193" s="7" t="s">
        <v>2</v>
      </c>
      <c r="J193" s="7" t="s">
        <v>2441</v>
      </c>
    </row>
    <row r="194" spans="1:10" x14ac:dyDescent="0.25" outlineLevel="2" collapsed="1">
      <c r="A194" s="7" t="s">
        <v>15</v>
      </c>
      <c r="B194" s="7" t="s">
        <v>16</v>
      </c>
      <c r="C194" s="10" t="s">
        <v>2627</v>
      </c>
      <c r="D194" s="7"/>
      <c r="E194" s="7" t="s">
        <v>768</v>
      </c>
      <c r="F194" s="7" t="s">
        <v>19</v>
      </c>
      <c r="G194" s="7" t="s">
        <v>1873</v>
      </c>
      <c r="H194" s="7" t="s">
        <v>2</v>
      </c>
      <c r="I194" s="7" t="s">
        <v>2</v>
      </c>
      <c r="J194" s="7" t="s">
        <v>2445</v>
      </c>
    </row>
    <row r="195" spans="1:10" x14ac:dyDescent="0.25" outlineLevel="2" collapsed="1">
      <c r="A195" s="7" t="s">
        <v>19</v>
      </c>
      <c r="B195" s="7" t="s">
        <v>64</v>
      </c>
      <c r="C195" s="7" t="s">
        <v>2</v>
      </c>
      <c r="D195" s="7">
        <f>EXACT(G194,"Proxies")</f>
      </c>
      <c r="E195" s="7" t="s">
        <v>2628</v>
      </c>
      <c r="F195" s="7" t="s">
        <v>19</v>
      </c>
      <c r="G195" s="7">
        <v>1</v>
      </c>
      <c r="H195" s="7" t="s">
        <v>2</v>
      </c>
      <c r="I195" s="7" t="s">
        <v>2</v>
      </c>
      <c r="J195" s="7" t="s">
        <v>2629</v>
      </c>
    </row>
    <row r="196" spans="1:10" x14ac:dyDescent="0.25" outlineLevel="2" collapsed="1">
      <c r="A196" s="7" t="s">
        <v>15</v>
      </c>
      <c r="B196" s="7" t="s">
        <v>64</v>
      </c>
      <c r="C196" s="7" t="s">
        <v>2</v>
      </c>
      <c r="D196" s="7"/>
      <c r="E196" s="7" t="s">
        <v>2630</v>
      </c>
      <c r="F196" s="7" t="s">
        <v>19</v>
      </c>
      <c r="G196" s="7">
        <v>1</v>
      </c>
      <c r="H196" s="7" t="s">
        <v>2</v>
      </c>
      <c r="I196" s="7" t="s">
        <v>2</v>
      </c>
      <c r="J196" s="7" t="s">
        <v>2631</v>
      </c>
    </row>
    <row r="197" spans="1:10" x14ac:dyDescent="0.25" outlineLevel="2" collapsed="1">
      <c r="A197" s="7" t="s">
        <v>15</v>
      </c>
      <c r="B197" s="7" t="s">
        <v>64</v>
      </c>
      <c r="C197" s="7" t="s">
        <v>2</v>
      </c>
      <c r="D197" s="7"/>
      <c r="E197" s="7" t="s">
        <v>2632</v>
      </c>
      <c r="F197" s="7" t="s">
        <v>19</v>
      </c>
      <c r="G197" s="7">
        <v>1</v>
      </c>
      <c r="H197" s="7" t="s">
        <v>2</v>
      </c>
      <c r="I197" s="7" t="s">
        <v>2</v>
      </c>
      <c r="J197" s="7" t="s">
        <v>2633</v>
      </c>
    </row>
    <row r="198" spans="1:10" x14ac:dyDescent="0.25" outlineLevel="2" collapsed="1">
      <c r="A198" s="7" t="s">
        <v>15</v>
      </c>
      <c r="B198" s="7" t="s">
        <v>64</v>
      </c>
      <c r="C198" s="7" t="s">
        <v>2</v>
      </c>
      <c r="D198" s="7"/>
      <c r="E198" s="7" t="s">
        <v>849</v>
      </c>
      <c r="F198" s="7" t="s">
        <v>19</v>
      </c>
      <c r="G198" s="7">
        <v>1</v>
      </c>
      <c r="H198" s="7" t="s">
        <v>2</v>
      </c>
      <c r="I198" s="7" t="s">
        <v>2</v>
      </c>
      <c r="J198" s="7" t="s">
        <v>849</v>
      </c>
    </row>
    <row r="199" spans="1:10" x14ac:dyDescent="0.25">
      <c r="A199" s="5" t="s">
        <v>19</v>
      </c>
      <c r="B199" s="5" t="s">
        <v>64</v>
      </c>
      <c r="C199" s="5" t="s">
        <v>2</v>
      </c>
      <c r="D199" s="5"/>
      <c r="E199" s="5" t="s">
        <v>2634</v>
      </c>
      <c r="F199" s="5" t="s">
        <v>19</v>
      </c>
      <c r="G199" s="5">
        <v>1</v>
      </c>
      <c r="H199" s="5" t="s">
        <v>2</v>
      </c>
      <c r="I199" s="5" t="s">
        <v>2</v>
      </c>
      <c r="J199" s="5" t="s">
        <v>2635</v>
      </c>
    </row>
    <row r="200" spans="1:10" x14ac:dyDescent="0.25">
      <c r="A200" s="5" t="s">
        <v>19</v>
      </c>
      <c r="B200" s="5" t="s">
        <v>64</v>
      </c>
      <c r="C200" s="5" t="s">
        <v>2</v>
      </c>
      <c r="D200" s="5"/>
      <c r="E200" s="5" t="s">
        <v>2636</v>
      </c>
      <c r="F200" s="5" t="s">
        <v>19</v>
      </c>
      <c r="G200" s="5">
        <v>1</v>
      </c>
      <c r="H200" s="5" t="s">
        <v>2</v>
      </c>
      <c r="I200" s="5" t="s">
        <v>2</v>
      </c>
      <c r="J200" s="5" t="s">
        <v>2637</v>
      </c>
    </row>
    <row r="201" spans="1:10" x14ac:dyDescent="0.25">
      <c r="A201" s="5" t="s">
        <v>19</v>
      </c>
      <c r="B201" s="5" t="s">
        <v>64</v>
      </c>
      <c r="C201" s="5" t="s">
        <v>2</v>
      </c>
      <c r="D201" s="5"/>
      <c r="E201" s="5" t="s">
        <v>2638</v>
      </c>
      <c r="F201" s="5" t="s">
        <v>19</v>
      </c>
      <c r="G201" s="5">
        <v>1</v>
      </c>
      <c r="H201" s="5" t="s">
        <v>2</v>
      </c>
      <c r="I201" s="5" t="s">
        <v>2</v>
      </c>
      <c r="J201" s="5" t="s">
        <v>2639</v>
      </c>
    </row>
    <row r="202" spans="1:10" x14ac:dyDescent="0.25">
      <c r="A202" s="5" t="s">
        <v>19</v>
      </c>
      <c r="B202" s="5" t="s">
        <v>64</v>
      </c>
      <c r="C202" s="5" t="s">
        <v>2</v>
      </c>
      <c r="D202" s="5"/>
      <c r="E202" s="5" t="s">
        <v>2640</v>
      </c>
      <c r="F202" s="5" t="s">
        <v>19</v>
      </c>
      <c r="G202" s="5">
        <v>1</v>
      </c>
      <c r="H202" s="5" t="s">
        <v>2</v>
      </c>
      <c r="I202" s="5" t="s">
        <v>2</v>
      </c>
      <c r="J202" s="5" t="s">
        <v>2641</v>
      </c>
    </row>
    <row r="203" spans="1:10" x14ac:dyDescent="0.25">
      <c r="A203" s="5" t="s">
        <v>19</v>
      </c>
      <c r="B203" s="5" t="s">
        <v>64</v>
      </c>
      <c r="C203" s="5" t="s">
        <v>2</v>
      </c>
      <c r="D203" s="5"/>
      <c r="E203" s="5" t="s">
        <v>2642</v>
      </c>
      <c r="F203" s="5" t="s">
        <v>19</v>
      </c>
      <c r="G203" s="5">
        <v>1</v>
      </c>
      <c r="H203" s="5" t="s">
        <v>2</v>
      </c>
      <c r="I203" s="5" t="s">
        <v>2</v>
      </c>
      <c r="J203" s="5" t="s">
        <v>2643</v>
      </c>
    </row>
  </sheetData>
  <mergeCells count="3">
    <mergeCell ref="A1:J1"/>
    <mergeCell ref="B2:J2"/>
    <mergeCell ref="B3:J3"/>
  </mergeCells>
  <dataValidations count="13">
    <dataValidation type="list" allowBlank="1" sqref="G10:I10">
      <formula1>'Which method did you us (enum)'!A4:A5</formula1>
    </dataValidation>
    <dataValidation type="list" allowBlank="1" sqref="G112:I112">
      <formula1>'Which method will you u (enum)'!A4:A6</formula1>
    </dataValidation>
    <dataValidation type="list" allowBlank="1" sqref="G12:I12">
      <formula1>'Which method did you 3 (enum)'!A4:A7</formula1>
    </dataValidation>
    <dataValidation type="list" allowBlank="1" sqref="G126:I126">
      <formula1>'What is the return load (enum)'!A4:A6</formula1>
    </dataValidation>
    <dataValidation type="list" allowBlank="1" sqref="G183:I183">
      <formula1>'CPDE (enum)'!A4:A8</formula1>
    </dataValidation>
    <dataValidation type="list" allowBlank="1" sqref="G184:I184">
      <formula1>'ecosystem 1 (enum)'!A4:A5</formula1>
    </dataValidation>
    <dataValidation type="list" allowBlank="1" sqref="G185:I185">
      <formula1>'Soil type (at Projec 1 (enum)'!A4:A6</formula1>
    </dataValidation>
    <dataValidation type="list" allowBlank="1" sqref="G188:I188">
      <formula1>'Soil disturbance typ 1 (enum)'!A4:A6</formula1>
    </dataValidation>
    <dataValidation type="list" allowBlank="1" sqref="G194:I194">
      <formula1>'CO2 emissions from s 2 (enum)'!A4:A6</formula1>
    </dataValidation>
    <dataValidation type="list" allowBlank="1" sqref="G44:I44">
      <formula1>'Which method did you 2 (enum)'!A4:A6</formula1>
    </dataValidation>
    <dataValidation type="list" allowBlank="1" sqref="G60:I60">
      <formula1>'Which sampling design w (enum)'!A4:A5</formula1>
    </dataValidation>
    <dataValidation type="list" allowBlank="1" sqref="G9:I9">
      <formula1>'It's a baseline scenari (enum)'!A4:A5</formula1>
    </dataValidation>
    <dataValidation type="list" allowBlank="1" sqref="G90:I90">
      <formula1>'Which method did you 1 (enum)'!A4:A5</formula1>
    </dataValidation>
  </dataValidations>
  <hyperlinks>
    <hyperlink ref="B6" r:id="rId1" location="#'(New) Project Emissions Stratu'!A1"/>
    <hyperlink ref="B8" r:id="rId2" location="#'AR Tool 14'!A1"/>
    <hyperlink ref="C9" r:id="rId3" location="#'It's a baseline scenari (enum)'!A3"/>
    <hyperlink ref="C10" r:id="rId4" location="#'Which method did you us (enum)'!A3"/>
    <hyperlink ref="B11" r:id="rId5" location="#'AR Tool 14 Estimating chang 2'!A1"/>
    <hyperlink ref="C12" r:id="rId6" location="#'Which method did you 3 (enum)'!A3"/>
    <hyperlink ref="B13" r:id="rId7" location="#'AR Tool 14 Estimation by propo'!A1"/>
    <hyperlink ref="B14" r:id="rId8" location="#'Mean annual change in carbon s'!A1"/>
    <hyperlink ref="B21" r:id="rId9" location="#'AR Tool 14 Direct estimating C'!A1"/>
    <hyperlink ref="B28" r:id="rId10" location="#'Mean change in tree biomass pe'!A1"/>
    <hyperlink ref="B33" r:id="rId11" location="#'AR Tool 14 Difference of two i'!A1"/>
    <hyperlink ref="B39" r:id="rId12" location="#'AR Tool 14 Estimating change i'!A1"/>
    <hyperlink ref="B43" r:id="rId13" location="#'AR Tool 14 Determination of Es'!A1"/>
    <hyperlink ref="C44" r:id="rId14" location="#'Which method did you 2 (enum)'!A3"/>
    <hyperlink ref="B45" r:id="rId15" location="#'AR Tool 14 Updating previous s'!A1"/>
    <hyperlink ref="B51" r:id="rId16" location="#'AR Tool 14 Estimating Sample P'!A1"/>
    <hyperlink ref="B52" r:id="rId17" location="#'Crown Cover Proportion Carbon '!A1"/>
    <hyperlink ref="B59" r:id="rId18" location="#'Sampling design selection'!A1"/>
    <hyperlink ref="C60" r:id="rId19" location="#'Which sampling design w (enum)'!A3"/>
    <hyperlink ref="B61" r:id="rId20" location="#'AR Tool 14 Sample Plot Measure'!A1"/>
    <hyperlink ref="B68" r:id="rId21" location="#'Stratified random sampling mea'!A1"/>
    <hyperlink ref="B73" r:id="rId22" location="#'AR Tool 14 Double Sampling for'!A1"/>
    <hyperlink ref="B80" r:id="rId23" location="#'Double Sampling Mean tree biom'!A1"/>
    <hyperlink ref="C90" r:id="rId24" location="#'Which method did you 1 (enum)'!A3"/>
    <hyperlink ref="B91" r:id="rId25" location="#'AR Tool 14 Estimating Shrub Ca'!A1"/>
    <hyperlink ref="B94" r:id="rId26" location="#'AR Tool 14 Estimating chang 1'!A1"/>
    <hyperlink ref="B98" r:id="rId27" location="#'AR Tool 14 Estimating carbon s'!A1"/>
    <hyperlink ref="B101" r:id="rId28" location="#'Shrub biomass per hectare in s'!A1"/>
    <hyperlink ref="B111" r:id="rId29" location="#'AR Tool 5'!A1"/>
    <hyperlink ref="C112" r:id="rId30" location="#'Which method will you u (enum)'!A3"/>
    <hyperlink ref="B113" r:id="rId31" location="#'AR Tool 05 Direct method'!A1"/>
    <hyperlink ref="B114" r:id="rId32" location="#'Direct Method Variables'!A1"/>
    <hyperlink ref="B118" r:id="rId33" location="#'AR Tool 05 Indirect method (st'!A1"/>
    <hyperlink ref="B119" r:id="rId34" location="#'Indirect method (stationary eq'!A1"/>
    <hyperlink ref="B125" r:id="rId35" location="#'AR Tool 05 Indirect method (Fo'!A1"/>
    <hyperlink ref="C126" r:id="rId36" location="#'What is the return load (enum)'!A3"/>
    <hyperlink ref="B127" r:id="rId37" location="#'Indirect method (For vehicles)'!A1"/>
    <hyperlink ref="B135" r:id="rId38" location="#'(New) Annual Inputs Paramet 1'!A1"/>
    <hyperlink ref="B182" r:id="rId39" location="#'(New) Individual Stratum Pa 1'!A1"/>
    <hyperlink ref="C183" r:id="rId40" location="#'CPDE (enum)'!A3"/>
    <hyperlink ref="C184" r:id="rId41" location="#'ecosystem 1 (enum)'!A3"/>
    <hyperlink ref="C185" r:id="rId42" location="#'Soil type (at Projec 1 (enum)'!A3"/>
    <hyperlink ref="C188" r:id="rId43" location="#'Soil disturbance typ 1 (enum)'!A3"/>
    <hyperlink ref="C194" r:id="rId44" location="#'CO2 emissions from s 2 (enum)'!A3"/>
  </hyperlinks>
  <pageMargins left="0.7" right="0.7" top="0.75" bottom="0.75" header="0.3" footer="0.3"/>
  <pageSetup orientation="portrait" horizontalDpi="4294967295" verticalDpi="4294967295" scale="100" fitToWidth="1" fitToHeight="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2986</v>
      </c>
      <c r="B1" s="1"/>
      <c r="C1" s="1"/>
      <c r="D1" s="1"/>
      <c r="E1" s="1"/>
      <c r="F1" s="1"/>
      <c r="G1" s="1"/>
      <c r="H1" s="1"/>
      <c r="I1" s="1"/>
      <c r="J1" s="1"/>
    </row>
    <row r="2" spans="1:10" x14ac:dyDescent="0.25">
      <c r="A2" s="2" t="s">
        <v>1</v>
      </c>
      <c r="B2" s="3" t="s">
        <v>2987</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2681</v>
      </c>
      <c r="F5" s="5" t="s">
        <v>19</v>
      </c>
      <c r="G5" s="5">
        <v>1</v>
      </c>
      <c r="H5" s="5" t="s">
        <v>2</v>
      </c>
      <c r="I5" s="5" t="s">
        <v>2</v>
      </c>
      <c r="J5" s="5" t="s">
        <v>2682</v>
      </c>
    </row>
    <row r="6" spans="1:10" x14ac:dyDescent="0.25">
      <c r="A6" s="5" t="s">
        <v>19</v>
      </c>
      <c r="B6" s="6" t="s">
        <v>2683</v>
      </c>
      <c r="C6" s="5" t="s">
        <v>2</v>
      </c>
      <c r="D6" s="5"/>
      <c r="E6" s="5" t="s">
        <v>2684</v>
      </c>
      <c r="F6" s="5" t="s">
        <v>15</v>
      </c>
      <c r="G6" s="5" t="s">
        <v>2</v>
      </c>
      <c r="H6" s="5" t="s">
        <v>2</v>
      </c>
      <c r="I6" s="5" t="s">
        <v>2</v>
      </c>
      <c r="J6" s="5" t="s">
        <v>2685</v>
      </c>
    </row>
    <row r="7" spans="1:10" x14ac:dyDescent="0.25" outlineLevel="1" collapsed="1">
      <c r="A7" s="7" t="s">
        <v>19</v>
      </c>
      <c r="B7" s="7" t="s">
        <v>25</v>
      </c>
      <c r="C7" s="7" t="s">
        <v>2</v>
      </c>
      <c r="D7" s="7"/>
      <c r="E7" s="7" t="s">
        <v>2227</v>
      </c>
      <c r="F7" s="7" t="s">
        <v>19</v>
      </c>
      <c r="G7" s="7" t="s">
        <v>27</v>
      </c>
      <c r="H7" s="7" t="s">
        <v>2</v>
      </c>
      <c r="I7" s="7" t="s">
        <v>2</v>
      </c>
      <c r="J7" s="7" t="s">
        <v>2227</v>
      </c>
    </row>
    <row r="8" spans="1:10" x14ac:dyDescent="0.25" outlineLevel="1" collapsed="1">
      <c r="A8" s="7" t="s">
        <v>19</v>
      </c>
      <c r="B8" s="7" t="s">
        <v>64</v>
      </c>
      <c r="C8" s="7" t="s">
        <v>2</v>
      </c>
      <c r="D8" s="7"/>
      <c r="E8" s="7" t="s">
        <v>2686</v>
      </c>
      <c r="F8" s="7" t="s">
        <v>19</v>
      </c>
      <c r="G8" s="7">
        <v>1</v>
      </c>
      <c r="H8" s="7" t="s">
        <v>2</v>
      </c>
      <c r="I8" s="7" t="s">
        <v>2</v>
      </c>
      <c r="J8" s="7" t="s">
        <v>2687</v>
      </c>
    </row>
    <row r="9" spans="1:10" x14ac:dyDescent="0.25" outlineLevel="1" collapsed="1">
      <c r="A9" s="7" t="s">
        <v>19</v>
      </c>
      <c r="B9" s="7" t="s">
        <v>64</v>
      </c>
      <c r="C9" s="7" t="s">
        <v>2</v>
      </c>
      <c r="D9" s="7"/>
      <c r="E9" s="7" t="s">
        <v>2688</v>
      </c>
      <c r="F9" s="7" t="s">
        <v>19</v>
      </c>
      <c r="G9" s="7">
        <v>1</v>
      </c>
      <c r="H9" s="7" t="s">
        <v>2</v>
      </c>
      <c r="I9" s="7" t="s">
        <v>2</v>
      </c>
      <c r="J9" s="7" t="s">
        <v>2689</v>
      </c>
    </row>
    <row r="10" spans="1:10" x14ac:dyDescent="0.25" outlineLevel="1" collapsed="1">
      <c r="A10" s="7" t="s">
        <v>19</v>
      </c>
      <c r="B10" s="7" t="s">
        <v>64</v>
      </c>
      <c r="C10" s="7" t="s">
        <v>2</v>
      </c>
      <c r="D10" s="7"/>
      <c r="E10" s="7" t="s">
        <v>2690</v>
      </c>
      <c r="F10" s="7" t="s">
        <v>19</v>
      </c>
      <c r="G10" s="7">
        <v>1</v>
      </c>
      <c r="H10" s="7" t="s">
        <v>2</v>
      </c>
      <c r="I10" s="7" t="s">
        <v>2</v>
      </c>
      <c r="J10" s="7" t="s">
        <v>2691</v>
      </c>
    </row>
    <row r="11" spans="1:10" x14ac:dyDescent="0.25" outlineLevel="1" collapsed="1">
      <c r="A11" s="7" t="s">
        <v>19</v>
      </c>
      <c r="B11" s="7" t="s">
        <v>64</v>
      </c>
      <c r="C11" s="7" t="s">
        <v>2</v>
      </c>
      <c r="D11" s="7"/>
      <c r="E11" s="7" t="s">
        <v>2692</v>
      </c>
      <c r="F11" s="7" t="s">
        <v>19</v>
      </c>
      <c r="G11" s="7">
        <v>1</v>
      </c>
      <c r="H11" s="7" t="s">
        <v>2</v>
      </c>
      <c r="I11" s="7" t="s">
        <v>2</v>
      </c>
      <c r="J11" s="7" t="s">
        <v>2693</v>
      </c>
    </row>
    <row r="12" spans="1:10" x14ac:dyDescent="0.25" outlineLevel="1" collapsed="1">
      <c r="A12" s="7" t="s">
        <v>19</v>
      </c>
      <c r="B12" s="7" t="s">
        <v>64</v>
      </c>
      <c r="C12" s="7" t="s">
        <v>2</v>
      </c>
      <c r="D12" s="7"/>
      <c r="E12" s="7" t="s">
        <v>2694</v>
      </c>
      <c r="F12" s="7" t="s">
        <v>19</v>
      </c>
      <c r="G12" s="7">
        <v>1</v>
      </c>
      <c r="H12" s="7" t="s">
        <v>2</v>
      </c>
      <c r="I12" s="7" t="s">
        <v>2</v>
      </c>
      <c r="J12" s="7" t="s">
        <v>2695</v>
      </c>
    </row>
    <row r="13" spans="1:10" x14ac:dyDescent="0.25" outlineLevel="1" collapsed="1">
      <c r="A13" s="7" t="s">
        <v>19</v>
      </c>
      <c r="B13" s="7" t="s">
        <v>64</v>
      </c>
      <c r="C13" s="7" t="s">
        <v>2</v>
      </c>
      <c r="D13" s="7"/>
      <c r="E13" s="7" t="s">
        <v>2696</v>
      </c>
      <c r="F13" s="7" t="s">
        <v>19</v>
      </c>
      <c r="G13" s="7">
        <v>1</v>
      </c>
      <c r="H13" s="7" t="s">
        <v>2</v>
      </c>
      <c r="I13" s="7" t="s">
        <v>2</v>
      </c>
      <c r="J13" s="7" t="s">
        <v>2697</v>
      </c>
    </row>
    <row r="14" spans="1:10" x14ac:dyDescent="0.25" outlineLevel="1" collapsed="1">
      <c r="A14" s="7" t="s">
        <v>19</v>
      </c>
      <c r="B14" s="7" t="s">
        <v>64</v>
      </c>
      <c r="C14" s="7" t="s">
        <v>2</v>
      </c>
      <c r="D14" s="7"/>
      <c r="E14" s="7" t="s">
        <v>2698</v>
      </c>
      <c r="F14" s="7" t="s">
        <v>19</v>
      </c>
      <c r="G14" s="7">
        <v>1</v>
      </c>
      <c r="H14" s="7" t="s">
        <v>2</v>
      </c>
      <c r="I14" s="7" t="s">
        <v>2</v>
      </c>
      <c r="J14" s="7" t="s">
        <v>2699</v>
      </c>
    </row>
    <row r="15" spans="1:10" x14ac:dyDescent="0.25" outlineLevel="1" collapsed="1">
      <c r="A15" s="7" t="s">
        <v>19</v>
      </c>
      <c r="B15" s="7" t="s">
        <v>64</v>
      </c>
      <c r="C15" s="7" t="s">
        <v>2</v>
      </c>
      <c r="D15" s="7"/>
      <c r="E15" s="7" t="s">
        <v>2700</v>
      </c>
      <c r="F15" s="7" t="s">
        <v>19</v>
      </c>
      <c r="G15" s="7">
        <v>1</v>
      </c>
      <c r="H15" s="7" t="s">
        <v>2</v>
      </c>
      <c r="I15" s="7" t="s">
        <v>2</v>
      </c>
      <c r="J15" s="7" t="s">
        <v>2701</v>
      </c>
    </row>
    <row r="16" spans="1:10" x14ac:dyDescent="0.25" outlineLevel="1" collapsed="1">
      <c r="A16" s="7" t="s">
        <v>19</v>
      </c>
      <c r="B16" s="7" t="s">
        <v>64</v>
      </c>
      <c r="C16" s="7" t="s">
        <v>2</v>
      </c>
      <c r="D16" s="7"/>
      <c r="E16" s="7" t="s">
        <v>2702</v>
      </c>
      <c r="F16" s="7" t="s">
        <v>19</v>
      </c>
      <c r="G16" s="7">
        <v>1</v>
      </c>
      <c r="H16" s="7" t="s">
        <v>2</v>
      </c>
      <c r="I16" s="7" t="s">
        <v>2</v>
      </c>
      <c r="J16" s="7" t="s">
        <v>2703</v>
      </c>
    </row>
    <row r="17" spans="1:10" x14ac:dyDescent="0.25">
      <c r="A17" s="5" t="s">
        <v>19</v>
      </c>
      <c r="B17" s="6" t="s">
        <v>2704</v>
      </c>
      <c r="C17" s="5" t="s">
        <v>2</v>
      </c>
      <c r="D17" s="5"/>
      <c r="E17" s="5" t="s">
        <v>2705</v>
      </c>
      <c r="F17" s="5" t="s">
        <v>15</v>
      </c>
      <c r="G17" s="5" t="s">
        <v>2</v>
      </c>
      <c r="H17" s="5" t="s">
        <v>2</v>
      </c>
      <c r="I17" s="5" t="s">
        <v>2</v>
      </c>
      <c r="J17" s="5" t="s">
        <v>2706</v>
      </c>
    </row>
    <row r="18" spans="1:10" x14ac:dyDescent="0.25" outlineLevel="1" collapsed="1">
      <c r="A18" s="7" t="s">
        <v>19</v>
      </c>
      <c r="B18" s="7" t="s">
        <v>25</v>
      </c>
      <c r="C18" s="7" t="s">
        <v>2</v>
      </c>
      <c r="D18" s="7"/>
      <c r="E18" s="7" t="s">
        <v>2227</v>
      </c>
      <c r="F18" s="7" t="s">
        <v>19</v>
      </c>
      <c r="G18" s="7" t="s">
        <v>27</v>
      </c>
      <c r="H18" s="7" t="s">
        <v>2</v>
      </c>
      <c r="I18" s="7" t="s">
        <v>2</v>
      </c>
      <c r="J18" s="7" t="s">
        <v>2227</v>
      </c>
    </row>
    <row r="19" spans="1:10" x14ac:dyDescent="0.25" outlineLevel="1" collapsed="1">
      <c r="A19" s="7" t="s">
        <v>19</v>
      </c>
      <c r="B19" s="7" t="s">
        <v>64</v>
      </c>
      <c r="C19" s="7" t="s">
        <v>2</v>
      </c>
      <c r="D19" s="7"/>
      <c r="E19" s="7" t="s">
        <v>2707</v>
      </c>
      <c r="F19" s="7" t="s">
        <v>19</v>
      </c>
      <c r="G19" s="7">
        <v>0.000075</v>
      </c>
      <c r="H19" s="7" t="s">
        <v>2</v>
      </c>
      <c r="I19" s="7" t="s">
        <v>2</v>
      </c>
      <c r="J19" s="7" t="s">
        <v>2708</v>
      </c>
    </row>
    <row r="20" spans="1:10" x14ac:dyDescent="0.25" outlineLevel="1" collapsed="1">
      <c r="A20" s="7" t="s">
        <v>19</v>
      </c>
      <c r="B20" s="7" t="s">
        <v>64</v>
      </c>
      <c r="C20" s="7" t="s">
        <v>2</v>
      </c>
      <c r="D20" s="7"/>
      <c r="E20" s="7" t="s">
        <v>2709</v>
      </c>
      <c r="F20" s="7" t="s">
        <v>19</v>
      </c>
      <c r="G20" s="7">
        <v>1</v>
      </c>
      <c r="H20" s="7" t="s">
        <v>2</v>
      </c>
      <c r="I20" s="7" t="s">
        <v>2</v>
      </c>
      <c r="J20" s="7" t="s">
        <v>2710</v>
      </c>
    </row>
    <row r="21" spans="1:10" x14ac:dyDescent="0.25" outlineLevel="1" collapsed="1">
      <c r="A21" s="7" t="s">
        <v>19</v>
      </c>
      <c r="B21" s="7" t="s">
        <v>64</v>
      </c>
      <c r="C21" s="7" t="s">
        <v>2</v>
      </c>
      <c r="D21" s="7"/>
      <c r="E21" s="7" t="s">
        <v>2711</v>
      </c>
      <c r="F21" s="7" t="s">
        <v>19</v>
      </c>
      <c r="G21" s="7">
        <v>1</v>
      </c>
      <c r="H21" s="7" t="s">
        <v>2</v>
      </c>
      <c r="I21" s="7" t="s">
        <v>2</v>
      </c>
      <c r="J21" s="7" t="s">
        <v>2712</v>
      </c>
    </row>
    <row r="22" spans="1:10" x14ac:dyDescent="0.25" outlineLevel="1" collapsed="1">
      <c r="A22" s="7" t="s">
        <v>19</v>
      </c>
      <c r="B22" s="7" t="s">
        <v>64</v>
      </c>
      <c r="C22" s="7" t="s">
        <v>2</v>
      </c>
      <c r="D22" s="7"/>
      <c r="E22" s="7" t="s">
        <v>2713</v>
      </c>
      <c r="F22" s="7" t="s">
        <v>19</v>
      </c>
      <c r="G22" s="7">
        <v>1</v>
      </c>
      <c r="H22" s="7" t="s">
        <v>2</v>
      </c>
      <c r="I22" s="7" t="s">
        <v>2</v>
      </c>
      <c r="J22" s="7" t="s">
        <v>2714</v>
      </c>
    </row>
    <row r="23" spans="1:10" x14ac:dyDescent="0.25" outlineLevel="1" collapsed="1">
      <c r="A23" s="7" t="s">
        <v>19</v>
      </c>
      <c r="B23" s="7" t="s">
        <v>64</v>
      </c>
      <c r="C23" s="7" t="s">
        <v>2</v>
      </c>
      <c r="D23" s="7"/>
      <c r="E23" s="7" t="s">
        <v>2715</v>
      </c>
      <c r="F23" s="7" t="s">
        <v>19</v>
      </c>
      <c r="G23" s="7">
        <v>1</v>
      </c>
      <c r="H23" s="7" t="s">
        <v>2</v>
      </c>
      <c r="I23" s="7" t="s">
        <v>2</v>
      </c>
      <c r="J23" s="7" t="s">
        <v>2716</v>
      </c>
    </row>
    <row r="24" spans="1:10" x14ac:dyDescent="0.25" outlineLevel="1" collapsed="1">
      <c r="A24" s="7" t="s">
        <v>19</v>
      </c>
      <c r="B24" s="7" t="s">
        <v>64</v>
      </c>
      <c r="C24" s="7" t="s">
        <v>2</v>
      </c>
      <c r="D24" s="7"/>
      <c r="E24" s="7" t="s">
        <v>2717</v>
      </c>
      <c r="F24" s="7" t="s">
        <v>19</v>
      </c>
      <c r="G24" s="7">
        <v>1</v>
      </c>
      <c r="H24" s="7" t="s">
        <v>2</v>
      </c>
      <c r="I24" s="7" t="s">
        <v>2</v>
      </c>
      <c r="J24" s="7" t="s">
        <v>2718</v>
      </c>
    </row>
    <row r="25" spans="1:10" x14ac:dyDescent="0.25" outlineLevel="1" collapsed="1">
      <c r="A25" s="7" t="s">
        <v>19</v>
      </c>
      <c r="B25" s="7" t="s">
        <v>64</v>
      </c>
      <c r="C25" s="7" t="s">
        <v>2</v>
      </c>
      <c r="D25" s="7"/>
      <c r="E25" s="7" t="s">
        <v>2719</v>
      </c>
      <c r="F25" s="7" t="s">
        <v>19</v>
      </c>
      <c r="G25" s="7">
        <v>1</v>
      </c>
      <c r="H25" s="7" t="s">
        <v>2</v>
      </c>
      <c r="I25" s="7" t="s">
        <v>2</v>
      </c>
      <c r="J25" s="7" t="s">
        <v>2720</v>
      </c>
    </row>
    <row r="26" spans="1:10" x14ac:dyDescent="0.25" outlineLevel="1" collapsed="1">
      <c r="A26" s="7" t="s">
        <v>19</v>
      </c>
      <c r="B26" s="7" t="s">
        <v>64</v>
      </c>
      <c r="C26" s="7" t="s">
        <v>2</v>
      </c>
      <c r="D26" s="7"/>
      <c r="E26" s="7" t="s">
        <v>2721</v>
      </c>
      <c r="F26" s="7" t="s">
        <v>19</v>
      </c>
      <c r="G26" s="7">
        <v>1</v>
      </c>
      <c r="H26" s="7" t="s">
        <v>2</v>
      </c>
      <c r="I26" s="7" t="s">
        <v>2</v>
      </c>
      <c r="J26" s="7" t="s">
        <v>2722</v>
      </c>
    </row>
    <row r="27" spans="1:10" x14ac:dyDescent="0.25" outlineLevel="1" collapsed="1">
      <c r="A27" s="7" t="s">
        <v>19</v>
      </c>
      <c r="B27" s="7" t="s">
        <v>64</v>
      </c>
      <c r="C27" s="7" t="s">
        <v>2</v>
      </c>
      <c r="D27" s="7"/>
      <c r="E27" s="7" t="s">
        <v>2723</v>
      </c>
      <c r="F27" s="7" t="s">
        <v>19</v>
      </c>
      <c r="G27" s="7">
        <v>1</v>
      </c>
      <c r="H27" s="7" t="s">
        <v>2</v>
      </c>
      <c r="I27" s="7" t="s">
        <v>2</v>
      </c>
      <c r="J27" s="7" t="s">
        <v>2724</v>
      </c>
    </row>
    <row r="28" spans="1:10" x14ac:dyDescent="0.25" outlineLevel="1" collapsed="1">
      <c r="A28" s="7" t="s">
        <v>19</v>
      </c>
      <c r="B28" s="7" t="s">
        <v>64</v>
      </c>
      <c r="C28" s="7" t="s">
        <v>2</v>
      </c>
      <c r="D28" s="7"/>
      <c r="E28" s="7" t="s">
        <v>2725</v>
      </c>
      <c r="F28" s="7" t="s">
        <v>19</v>
      </c>
      <c r="G28" s="7">
        <v>1</v>
      </c>
      <c r="H28" s="7" t="s">
        <v>2</v>
      </c>
      <c r="I28" s="7" t="s">
        <v>2</v>
      </c>
      <c r="J28" s="7" t="s">
        <v>2726</v>
      </c>
    </row>
    <row r="29" spans="1:10" x14ac:dyDescent="0.25">
      <c r="A29" s="5" t="s">
        <v>19</v>
      </c>
      <c r="B29" s="5" t="s">
        <v>64</v>
      </c>
      <c r="C29" s="5" t="s">
        <v>2</v>
      </c>
      <c r="D29" s="5"/>
      <c r="E29" s="5" t="s">
        <v>2727</v>
      </c>
      <c r="F29" s="5" t="s">
        <v>19</v>
      </c>
      <c r="G29" s="5">
        <v>1</v>
      </c>
      <c r="H29" s="5" t="s">
        <v>2</v>
      </c>
      <c r="I29" s="5" t="s">
        <v>2</v>
      </c>
      <c r="J29" s="5" t="s">
        <v>2728</v>
      </c>
    </row>
    <row r="30" spans="1:10" x14ac:dyDescent="0.25">
      <c r="A30" s="5" t="s">
        <v>19</v>
      </c>
      <c r="B30" s="5" t="s">
        <v>64</v>
      </c>
      <c r="C30" s="5" t="s">
        <v>2</v>
      </c>
      <c r="D30" s="5"/>
      <c r="E30" s="5" t="s">
        <v>2729</v>
      </c>
      <c r="F30" s="5" t="s">
        <v>19</v>
      </c>
      <c r="G30" s="5">
        <v>1</v>
      </c>
      <c r="H30" s="5" t="s">
        <v>2</v>
      </c>
      <c r="I30" s="5" t="s">
        <v>2</v>
      </c>
      <c r="J30" s="5" t="s">
        <v>2730</v>
      </c>
    </row>
    <row r="31" spans="1:10" x14ac:dyDescent="0.25">
      <c r="A31" s="5" t="s">
        <v>19</v>
      </c>
      <c r="B31" s="5" t="s">
        <v>295</v>
      </c>
      <c r="C31" s="5" t="s">
        <v>2</v>
      </c>
      <c r="D31" s="5"/>
      <c r="E31" s="5" t="s">
        <v>2731</v>
      </c>
      <c r="F31" s="5" t="s">
        <v>19</v>
      </c>
      <c r="G31" s="5" t="b">
        <v>1</v>
      </c>
      <c r="H31" s="5" t="s">
        <v>2</v>
      </c>
      <c r="I31" s="5" t="s">
        <v>2</v>
      </c>
      <c r="J31" s="5" t="s">
        <v>2732</v>
      </c>
    </row>
  </sheetData>
  <mergeCells count="3">
    <mergeCell ref="A1:J1"/>
    <mergeCell ref="B2:J2"/>
    <mergeCell ref="B3:J3"/>
  </mergeCells>
  <hyperlinks>
    <hyperlink ref="B6" r:id="rId1" location="#'(New) Total Stock Approach Dat'!A1"/>
    <hyperlink ref="B17" r:id="rId2" location="#'(New) Stock Loss Approach Data'!A1"/>
  </hyperlinks>
  <pageMargins left="0.7" right="0.7" top="0.75" bottom="0.75" header="0.3" footer="0.3"/>
  <pageSetup orientation="portrait" horizontalDpi="4294967295" verticalDpi="4294967295" scale="100" fitToWidth="1" fitToHeight="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2988</v>
      </c>
      <c r="B1" s="1"/>
      <c r="C1" s="1"/>
      <c r="D1" s="1"/>
      <c r="E1" s="1"/>
      <c r="F1" s="1"/>
      <c r="G1" s="1"/>
      <c r="H1" s="1"/>
      <c r="I1" s="1"/>
      <c r="J1" s="1"/>
    </row>
    <row r="2" spans="1:10" x14ac:dyDescent="0.25">
      <c r="A2" s="2" t="s">
        <v>1</v>
      </c>
      <c r="B2" s="3" t="s">
        <v>2989</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2227</v>
      </c>
      <c r="F5" s="5" t="s">
        <v>19</v>
      </c>
      <c r="G5" s="5" t="s">
        <v>27</v>
      </c>
      <c r="H5" s="5" t="s">
        <v>2</v>
      </c>
      <c r="I5" s="5" t="s">
        <v>2</v>
      </c>
      <c r="J5" s="5" t="s">
        <v>2227</v>
      </c>
    </row>
    <row r="6" spans="1:10" x14ac:dyDescent="0.25">
      <c r="A6" s="5" t="s">
        <v>19</v>
      </c>
      <c r="B6" s="5" t="s">
        <v>64</v>
      </c>
      <c r="C6" s="5" t="s">
        <v>2</v>
      </c>
      <c r="D6" s="5"/>
      <c r="E6" s="5" t="s">
        <v>2686</v>
      </c>
      <c r="F6" s="5" t="s">
        <v>19</v>
      </c>
      <c r="G6" s="5">
        <v>1</v>
      </c>
      <c r="H6" s="5" t="s">
        <v>2</v>
      </c>
      <c r="I6" s="5" t="s">
        <v>2</v>
      </c>
      <c r="J6" s="5" t="s">
        <v>2687</v>
      </c>
    </row>
    <row r="7" spans="1:10" x14ac:dyDescent="0.25">
      <c r="A7" s="5" t="s">
        <v>19</v>
      </c>
      <c r="B7" s="5" t="s">
        <v>64</v>
      </c>
      <c r="C7" s="5" t="s">
        <v>2</v>
      </c>
      <c r="D7" s="5"/>
      <c r="E7" s="5" t="s">
        <v>2688</v>
      </c>
      <c r="F7" s="5" t="s">
        <v>19</v>
      </c>
      <c r="G7" s="5">
        <v>1</v>
      </c>
      <c r="H7" s="5" t="s">
        <v>2</v>
      </c>
      <c r="I7" s="5" t="s">
        <v>2</v>
      </c>
      <c r="J7" s="5" t="s">
        <v>2689</v>
      </c>
    </row>
    <row r="8" spans="1:10" x14ac:dyDescent="0.25">
      <c r="A8" s="5" t="s">
        <v>19</v>
      </c>
      <c r="B8" s="5" t="s">
        <v>64</v>
      </c>
      <c r="C8" s="5" t="s">
        <v>2</v>
      </c>
      <c r="D8" s="5"/>
      <c r="E8" s="5" t="s">
        <v>2690</v>
      </c>
      <c r="F8" s="5" t="s">
        <v>19</v>
      </c>
      <c r="G8" s="5">
        <v>1</v>
      </c>
      <c r="H8" s="5" t="s">
        <v>2</v>
      </c>
      <c r="I8" s="5" t="s">
        <v>2</v>
      </c>
      <c r="J8" s="5" t="s">
        <v>2691</v>
      </c>
    </row>
    <row r="9" spans="1:10" x14ac:dyDescent="0.25">
      <c r="A9" s="5" t="s">
        <v>19</v>
      </c>
      <c r="B9" s="5" t="s">
        <v>64</v>
      </c>
      <c r="C9" s="5" t="s">
        <v>2</v>
      </c>
      <c r="D9" s="5"/>
      <c r="E9" s="5" t="s">
        <v>2692</v>
      </c>
      <c r="F9" s="5" t="s">
        <v>19</v>
      </c>
      <c r="G9" s="5">
        <v>1</v>
      </c>
      <c r="H9" s="5" t="s">
        <v>2</v>
      </c>
      <c r="I9" s="5" t="s">
        <v>2</v>
      </c>
      <c r="J9" s="5" t="s">
        <v>2693</v>
      </c>
    </row>
    <row r="10" spans="1:10" x14ac:dyDescent="0.25">
      <c r="A10" s="5" t="s">
        <v>19</v>
      </c>
      <c r="B10" s="5" t="s">
        <v>64</v>
      </c>
      <c r="C10" s="5" t="s">
        <v>2</v>
      </c>
      <c r="D10" s="5"/>
      <c r="E10" s="5" t="s">
        <v>2694</v>
      </c>
      <c r="F10" s="5" t="s">
        <v>19</v>
      </c>
      <c r="G10" s="5">
        <v>1</v>
      </c>
      <c r="H10" s="5" t="s">
        <v>2</v>
      </c>
      <c r="I10" s="5" t="s">
        <v>2</v>
      </c>
      <c r="J10" s="5" t="s">
        <v>2695</v>
      </c>
    </row>
    <row r="11" spans="1:10" x14ac:dyDescent="0.25">
      <c r="A11" s="5" t="s">
        <v>19</v>
      </c>
      <c r="B11" s="5" t="s">
        <v>64</v>
      </c>
      <c r="C11" s="5" t="s">
        <v>2</v>
      </c>
      <c r="D11" s="5"/>
      <c r="E11" s="5" t="s">
        <v>2696</v>
      </c>
      <c r="F11" s="5" t="s">
        <v>19</v>
      </c>
      <c r="G11" s="5">
        <v>1</v>
      </c>
      <c r="H11" s="5" t="s">
        <v>2</v>
      </c>
      <c r="I11" s="5" t="s">
        <v>2</v>
      </c>
      <c r="J11" s="5" t="s">
        <v>2697</v>
      </c>
    </row>
    <row r="12" spans="1:10" x14ac:dyDescent="0.25">
      <c r="A12" s="5" t="s">
        <v>19</v>
      </c>
      <c r="B12" s="5" t="s">
        <v>64</v>
      </c>
      <c r="C12" s="5" t="s">
        <v>2</v>
      </c>
      <c r="D12" s="5"/>
      <c r="E12" s="5" t="s">
        <v>2698</v>
      </c>
      <c r="F12" s="5" t="s">
        <v>19</v>
      </c>
      <c r="G12" s="5">
        <v>1</v>
      </c>
      <c r="H12" s="5" t="s">
        <v>2</v>
      </c>
      <c r="I12" s="5" t="s">
        <v>2</v>
      </c>
      <c r="J12" s="5" t="s">
        <v>2699</v>
      </c>
    </row>
    <row r="13" spans="1:10" x14ac:dyDescent="0.25">
      <c r="A13" s="5" t="s">
        <v>19</v>
      </c>
      <c r="B13" s="5" t="s">
        <v>64</v>
      </c>
      <c r="C13" s="5" t="s">
        <v>2</v>
      </c>
      <c r="D13" s="5"/>
      <c r="E13" s="5" t="s">
        <v>2700</v>
      </c>
      <c r="F13" s="5" t="s">
        <v>19</v>
      </c>
      <c r="G13" s="5">
        <v>1</v>
      </c>
      <c r="H13" s="5" t="s">
        <v>2</v>
      </c>
      <c r="I13" s="5" t="s">
        <v>2</v>
      </c>
      <c r="J13" s="5" t="s">
        <v>2701</v>
      </c>
    </row>
    <row r="14" spans="1:10" x14ac:dyDescent="0.25">
      <c r="A14" s="5" t="s">
        <v>19</v>
      </c>
      <c r="B14" s="5" t="s">
        <v>64</v>
      </c>
      <c r="C14" s="5" t="s">
        <v>2</v>
      </c>
      <c r="D14" s="5"/>
      <c r="E14" s="5" t="s">
        <v>2702</v>
      </c>
      <c r="F14" s="5" t="s">
        <v>19</v>
      </c>
      <c r="G14" s="5">
        <v>1</v>
      </c>
      <c r="H14" s="5" t="s">
        <v>2</v>
      </c>
      <c r="I14" s="5" t="s">
        <v>2</v>
      </c>
      <c r="J14" s="5" t="s">
        <v>2703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2704</v>
      </c>
      <c r="B1" s="1"/>
      <c r="C1" s="1"/>
      <c r="D1" s="1"/>
      <c r="E1" s="1"/>
      <c r="F1" s="1"/>
      <c r="G1" s="1"/>
      <c r="H1" s="1"/>
      <c r="I1" s="1"/>
      <c r="J1" s="1"/>
    </row>
    <row r="2" spans="1:10" x14ac:dyDescent="0.25">
      <c r="A2" s="2" t="s">
        <v>1</v>
      </c>
      <c r="B2" s="3" t="s">
        <v>2990</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2227</v>
      </c>
      <c r="F5" s="5" t="s">
        <v>19</v>
      </c>
      <c r="G5" s="5" t="s">
        <v>27</v>
      </c>
      <c r="H5" s="5" t="s">
        <v>2</v>
      </c>
      <c r="I5" s="5" t="s">
        <v>2</v>
      </c>
      <c r="J5" s="5" t="s">
        <v>2227</v>
      </c>
    </row>
    <row r="6" spans="1:10" x14ac:dyDescent="0.25">
      <c r="A6" s="5" t="s">
        <v>19</v>
      </c>
      <c r="B6" s="5" t="s">
        <v>64</v>
      </c>
      <c r="C6" s="5" t="s">
        <v>2</v>
      </c>
      <c r="D6" s="5"/>
      <c r="E6" s="5" t="s">
        <v>2707</v>
      </c>
      <c r="F6" s="5" t="s">
        <v>19</v>
      </c>
      <c r="G6" s="5">
        <v>0.000075</v>
      </c>
      <c r="H6" s="5" t="s">
        <v>2</v>
      </c>
      <c r="I6" s="5" t="s">
        <v>2</v>
      </c>
      <c r="J6" s="5" t="s">
        <v>2708</v>
      </c>
    </row>
    <row r="7" spans="1:10" x14ac:dyDescent="0.25">
      <c r="A7" s="5" t="s">
        <v>19</v>
      </c>
      <c r="B7" s="5" t="s">
        <v>64</v>
      </c>
      <c r="C7" s="5" t="s">
        <v>2</v>
      </c>
      <c r="D7" s="5"/>
      <c r="E7" s="5" t="s">
        <v>2709</v>
      </c>
      <c r="F7" s="5" t="s">
        <v>19</v>
      </c>
      <c r="G7" s="5">
        <v>1</v>
      </c>
      <c r="H7" s="5" t="s">
        <v>2</v>
      </c>
      <c r="I7" s="5" t="s">
        <v>2</v>
      </c>
      <c r="J7" s="5" t="s">
        <v>2710</v>
      </c>
    </row>
    <row r="8" spans="1:10" x14ac:dyDescent="0.25">
      <c r="A8" s="5" t="s">
        <v>19</v>
      </c>
      <c r="B8" s="5" t="s">
        <v>64</v>
      </c>
      <c r="C8" s="5" t="s">
        <v>2</v>
      </c>
      <c r="D8" s="5"/>
      <c r="E8" s="5" t="s">
        <v>2711</v>
      </c>
      <c r="F8" s="5" t="s">
        <v>19</v>
      </c>
      <c r="G8" s="5">
        <v>1</v>
      </c>
      <c r="H8" s="5" t="s">
        <v>2</v>
      </c>
      <c r="I8" s="5" t="s">
        <v>2</v>
      </c>
      <c r="J8" s="5" t="s">
        <v>2712</v>
      </c>
    </row>
    <row r="9" spans="1:10" x14ac:dyDescent="0.25">
      <c r="A9" s="5" t="s">
        <v>19</v>
      </c>
      <c r="B9" s="5" t="s">
        <v>64</v>
      </c>
      <c r="C9" s="5" t="s">
        <v>2</v>
      </c>
      <c r="D9" s="5"/>
      <c r="E9" s="5" t="s">
        <v>2713</v>
      </c>
      <c r="F9" s="5" t="s">
        <v>19</v>
      </c>
      <c r="G9" s="5">
        <v>1</v>
      </c>
      <c r="H9" s="5" t="s">
        <v>2</v>
      </c>
      <c r="I9" s="5" t="s">
        <v>2</v>
      </c>
      <c r="J9" s="5" t="s">
        <v>2714</v>
      </c>
    </row>
    <row r="10" spans="1:10" x14ac:dyDescent="0.25">
      <c r="A10" s="5" t="s">
        <v>19</v>
      </c>
      <c r="B10" s="5" t="s">
        <v>64</v>
      </c>
      <c r="C10" s="5" t="s">
        <v>2</v>
      </c>
      <c r="D10" s="5"/>
      <c r="E10" s="5" t="s">
        <v>2715</v>
      </c>
      <c r="F10" s="5" t="s">
        <v>19</v>
      </c>
      <c r="G10" s="5">
        <v>1</v>
      </c>
      <c r="H10" s="5" t="s">
        <v>2</v>
      </c>
      <c r="I10" s="5" t="s">
        <v>2</v>
      </c>
      <c r="J10" s="5" t="s">
        <v>2716</v>
      </c>
    </row>
    <row r="11" spans="1:10" x14ac:dyDescent="0.25">
      <c r="A11" s="5" t="s">
        <v>19</v>
      </c>
      <c r="B11" s="5" t="s">
        <v>64</v>
      </c>
      <c r="C11" s="5" t="s">
        <v>2</v>
      </c>
      <c r="D11" s="5"/>
      <c r="E11" s="5" t="s">
        <v>2717</v>
      </c>
      <c r="F11" s="5" t="s">
        <v>19</v>
      </c>
      <c r="G11" s="5">
        <v>1</v>
      </c>
      <c r="H11" s="5" t="s">
        <v>2</v>
      </c>
      <c r="I11" s="5" t="s">
        <v>2</v>
      </c>
      <c r="J11" s="5" t="s">
        <v>2718</v>
      </c>
    </row>
    <row r="12" spans="1:10" x14ac:dyDescent="0.25">
      <c r="A12" s="5" t="s">
        <v>19</v>
      </c>
      <c r="B12" s="5" t="s">
        <v>64</v>
      </c>
      <c r="C12" s="5" t="s">
        <v>2</v>
      </c>
      <c r="D12" s="5"/>
      <c r="E12" s="5" t="s">
        <v>2719</v>
      </c>
      <c r="F12" s="5" t="s">
        <v>19</v>
      </c>
      <c r="G12" s="5">
        <v>1</v>
      </c>
      <c r="H12" s="5" t="s">
        <v>2</v>
      </c>
      <c r="I12" s="5" t="s">
        <v>2</v>
      </c>
      <c r="J12" s="5" t="s">
        <v>2720</v>
      </c>
    </row>
    <row r="13" spans="1:10" x14ac:dyDescent="0.25">
      <c r="A13" s="5" t="s">
        <v>19</v>
      </c>
      <c r="B13" s="5" t="s">
        <v>64</v>
      </c>
      <c r="C13" s="5" t="s">
        <v>2</v>
      </c>
      <c r="D13" s="5"/>
      <c r="E13" s="5" t="s">
        <v>2721</v>
      </c>
      <c r="F13" s="5" t="s">
        <v>19</v>
      </c>
      <c r="G13" s="5">
        <v>1</v>
      </c>
      <c r="H13" s="5" t="s">
        <v>2</v>
      </c>
      <c r="I13" s="5" t="s">
        <v>2</v>
      </c>
      <c r="J13" s="5" t="s">
        <v>2722</v>
      </c>
    </row>
    <row r="14" spans="1:10" x14ac:dyDescent="0.25">
      <c r="A14" s="5" t="s">
        <v>19</v>
      </c>
      <c r="B14" s="5" t="s">
        <v>64</v>
      </c>
      <c r="C14" s="5" t="s">
        <v>2</v>
      </c>
      <c r="D14" s="5"/>
      <c r="E14" s="5" t="s">
        <v>2723</v>
      </c>
      <c r="F14" s="5" t="s">
        <v>19</v>
      </c>
      <c r="G14" s="5">
        <v>1</v>
      </c>
      <c r="H14" s="5" t="s">
        <v>2</v>
      </c>
      <c r="I14" s="5" t="s">
        <v>2</v>
      </c>
      <c r="J14" s="5" t="s">
        <v>2724</v>
      </c>
    </row>
    <row r="15" spans="1:10" x14ac:dyDescent="0.25">
      <c r="A15" s="5" t="s">
        <v>19</v>
      </c>
      <c r="B15" s="5" t="s">
        <v>64</v>
      </c>
      <c r="C15" s="5" t="s">
        <v>2</v>
      </c>
      <c r="D15" s="5"/>
      <c r="E15" s="5" t="s">
        <v>2725</v>
      </c>
      <c r="F15" s="5" t="s">
        <v>19</v>
      </c>
      <c r="G15" s="5">
        <v>1</v>
      </c>
      <c r="H15" s="5" t="s">
        <v>2</v>
      </c>
      <c r="I15" s="5" t="s">
        <v>2</v>
      </c>
      <c r="J15" s="5" t="s">
        <v>2726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1891</v>
      </c>
    </row>
    <row r="6" spans="1:10" x14ac:dyDescent="0.25">
      <c r="A6" s="5" t="s">
        <v>15</v>
      </c>
      <c r="B6" s="5" t="s">
        <v>25</v>
      </c>
      <c r="C6" s="5" t="s">
        <v>2</v>
      </c>
      <c r="D6" s="5"/>
      <c r="E6" s="5" t="s">
        <v>2226</v>
      </c>
      <c r="F6" s="5" t="s">
        <v>19</v>
      </c>
      <c r="G6" s="5" t="s">
        <v>27</v>
      </c>
      <c r="H6" s="5" t="s">
        <v>2</v>
      </c>
      <c r="I6" s="5" t="s">
        <v>2</v>
      </c>
      <c r="J6" s="5" t="s">
        <v>2227</v>
      </c>
    </row>
    <row r="7" spans="1:10" x14ac:dyDescent="0.25">
      <c r="A7" s="5" t="s">
        <v>15</v>
      </c>
      <c r="B7" s="5" t="s">
        <v>64</v>
      </c>
      <c r="C7" s="5" t="s">
        <v>2</v>
      </c>
      <c r="D7" s="5"/>
      <c r="E7" s="5" t="s">
        <v>2647</v>
      </c>
      <c r="F7" s="5" t="s">
        <v>19</v>
      </c>
      <c r="G7" s="5">
        <v>1</v>
      </c>
      <c r="H7" s="5" t="s">
        <v>2</v>
      </c>
      <c r="I7" s="5" t="s">
        <v>2</v>
      </c>
      <c r="J7" s="5" t="s">
        <v>2648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1891</v>
      </c>
    </row>
    <row r="6" spans="1:10" x14ac:dyDescent="0.25">
      <c r="A6" s="5" t="s">
        <v>15</v>
      </c>
      <c r="B6" s="5" t="s">
        <v>25</v>
      </c>
      <c r="C6" s="5" t="s">
        <v>2</v>
      </c>
      <c r="D6" s="5"/>
      <c r="E6" s="5" t="s">
        <v>2652</v>
      </c>
      <c r="F6" s="5" t="s">
        <v>19</v>
      </c>
      <c r="G6" s="5" t="s">
        <v>27</v>
      </c>
      <c r="H6" s="5" t="s">
        <v>2</v>
      </c>
      <c r="I6" s="5" t="s">
        <v>2</v>
      </c>
      <c r="J6" s="5" t="s">
        <v>2227</v>
      </c>
    </row>
    <row r="7" spans="1:10" x14ac:dyDescent="0.25">
      <c r="A7" s="5" t="s">
        <v>15</v>
      </c>
      <c r="B7" s="5" t="s">
        <v>64</v>
      </c>
      <c r="C7" s="5" t="s">
        <v>2</v>
      </c>
      <c r="D7" s="5"/>
      <c r="E7" s="5" t="s">
        <v>2653</v>
      </c>
      <c r="F7" s="5" t="s">
        <v>19</v>
      </c>
      <c r="G7" s="5">
        <v>1</v>
      </c>
      <c r="H7" s="5" t="s">
        <v>2</v>
      </c>
      <c r="I7" s="5" t="s">
        <v>2</v>
      </c>
      <c r="J7" s="5" t="s">
        <v>2654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5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6" t="s">
        <v>1869</v>
      </c>
      <c r="C5" s="5" t="s">
        <v>2</v>
      </c>
      <c r="D5" s="5"/>
      <c r="E5" s="5" t="s">
        <v>1870</v>
      </c>
      <c r="F5" s="5" t="s">
        <v>19</v>
      </c>
      <c r="G5" s="5" t="s">
        <v>2</v>
      </c>
      <c r="H5" s="5" t="s">
        <v>2</v>
      </c>
      <c r="I5" s="5" t="s">
        <v>2</v>
      </c>
      <c r="J5" s="5" t="s">
        <v>1871</v>
      </c>
    </row>
    <row r="6" spans="1:10" x14ac:dyDescent="0.25" outlineLevel="1" collapsed="1">
      <c r="A6" s="7" t="s">
        <v>15</v>
      </c>
      <c r="B6" s="7" t="s">
        <v>16</v>
      </c>
      <c r="C6" s="10" t="s">
        <v>1872</v>
      </c>
      <c r="D6" s="7"/>
      <c r="E6" s="7" t="s">
        <v>768</v>
      </c>
      <c r="F6" s="7" t="s">
        <v>19</v>
      </c>
      <c r="G6" s="7" t="s">
        <v>1873</v>
      </c>
      <c r="H6" s="7" t="s">
        <v>1873</v>
      </c>
      <c r="I6" s="7" t="s">
        <v>2</v>
      </c>
      <c r="J6" s="7" t="s">
        <v>1874</v>
      </c>
    </row>
    <row r="7" spans="1:10" x14ac:dyDescent="0.25" outlineLevel="1" collapsed="1">
      <c r="A7" s="7" t="s">
        <v>15</v>
      </c>
      <c r="B7" s="7" t="s">
        <v>16</v>
      </c>
      <c r="C7" s="10" t="s">
        <v>1875</v>
      </c>
      <c r="D7" s="7"/>
      <c r="E7" s="7" t="s">
        <v>736</v>
      </c>
      <c r="F7" s="7" t="s">
        <v>19</v>
      </c>
      <c r="G7" s="7" t="s">
        <v>1873</v>
      </c>
      <c r="H7" s="7" t="s">
        <v>1873</v>
      </c>
      <c r="I7" s="7" t="s">
        <v>1873</v>
      </c>
      <c r="J7" s="7" t="s">
        <v>1876</v>
      </c>
    </row>
    <row r="8" spans="1:10" x14ac:dyDescent="0.25" outlineLevel="1" collapsed="1">
      <c r="A8" s="7" t="s">
        <v>15</v>
      </c>
      <c r="B8" s="7" t="s">
        <v>16</v>
      </c>
      <c r="C8" s="10" t="s">
        <v>1877</v>
      </c>
      <c r="D8" s="7"/>
      <c r="E8" s="7" t="s">
        <v>744</v>
      </c>
      <c r="F8" s="7" t="s">
        <v>19</v>
      </c>
      <c r="G8" s="7" t="s">
        <v>1873</v>
      </c>
      <c r="H8" s="7" t="s">
        <v>1873</v>
      </c>
      <c r="I8" s="7" t="s">
        <v>1873</v>
      </c>
      <c r="J8" s="7" t="s">
        <v>1878</v>
      </c>
    </row>
    <row r="9" spans="1:10" x14ac:dyDescent="0.25" outlineLevel="1" collapsed="1">
      <c r="A9" s="7" t="s">
        <v>15</v>
      </c>
      <c r="B9" s="7" t="s">
        <v>16</v>
      </c>
      <c r="C9" s="10" t="s">
        <v>1879</v>
      </c>
      <c r="D9" s="7"/>
      <c r="E9" s="7" t="s">
        <v>1880</v>
      </c>
      <c r="F9" s="7" t="s">
        <v>19</v>
      </c>
      <c r="G9" s="7" t="s">
        <v>633</v>
      </c>
      <c r="H9" s="7" t="s">
        <v>633</v>
      </c>
      <c r="I9" s="7" t="s">
        <v>633</v>
      </c>
      <c r="J9" s="7" t="s">
        <v>1881</v>
      </c>
    </row>
    <row r="10" spans="1:10" x14ac:dyDescent="0.25" outlineLevel="1" collapsed="1">
      <c r="A10" s="7" t="s">
        <v>15</v>
      </c>
      <c r="B10" s="7" t="s">
        <v>295</v>
      </c>
      <c r="C10" s="7" t="s">
        <v>2</v>
      </c>
      <c r="D10" s="7"/>
      <c r="E10" s="7" t="s">
        <v>1882</v>
      </c>
      <c r="F10" s="7" t="s">
        <v>19</v>
      </c>
      <c r="G10" s="7" t="b">
        <v>1</v>
      </c>
      <c r="H10" s="7" t="b">
        <v>1</v>
      </c>
      <c r="I10" s="7" t="b">
        <v>1</v>
      </c>
      <c r="J10" s="7" t="s">
        <v>1883</v>
      </c>
    </row>
    <row r="11" spans="1:10" x14ac:dyDescent="0.25" outlineLevel="1" collapsed="1">
      <c r="A11" s="7" t="s">
        <v>15</v>
      </c>
      <c r="B11" s="7" t="s">
        <v>295</v>
      </c>
      <c r="C11" s="7" t="s">
        <v>2</v>
      </c>
      <c r="D11" s="7"/>
      <c r="E11" s="7" t="s">
        <v>1884</v>
      </c>
      <c r="F11" s="7" t="s">
        <v>19</v>
      </c>
      <c r="G11" s="7" t="b">
        <v>1</v>
      </c>
      <c r="H11" s="7" t="b">
        <v>1</v>
      </c>
      <c r="I11" s="7" t="b">
        <v>1</v>
      </c>
      <c r="J11" s="7" t="s">
        <v>1885</v>
      </c>
    </row>
    <row r="12" spans="1:10" x14ac:dyDescent="0.25" outlineLevel="1" collapsed="1">
      <c r="A12" s="7" t="s">
        <v>15</v>
      </c>
      <c r="B12" s="7" t="s">
        <v>295</v>
      </c>
      <c r="C12" s="7" t="s">
        <v>2</v>
      </c>
      <c r="D12" s="7"/>
      <c r="E12" s="7" t="s">
        <v>1163</v>
      </c>
      <c r="F12" s="7" t="s">
        <v>19</v>
      </c>
      <c r="G12" s="7" t="b">
        <v>0</v>
      </c>
      <c r="H12" s="7" t="s">
        <v>2</v>
      </c>
      <c r="I12" s="7" t="s">
        <v>2</v>
      </c>
      <c r="J12" s="7" t="s">
        <v>1886</v>
      </c>
    </row>
    <row r="13" spans="1:10" x14ac:dyDescent="0.25" outlineLevel="1" collapsed="1">
      <c r="A13" s="8" t="s">
        <v>19</v>
      </c>
      <c r="B13" s="9" t="s">
        <v>1887</v>
      </c>
      <c r="C13" s="8" t="s">
        <v>2</v>
      </c>
      <c r="D13" s="8">
        <f>EXACT(G12,true)</f>
      </c>
      <c r="E13" s="8" t="s">
        <v>1163</v>
      </c>
      <c r="F13" s="8" t="s">
        <v>15</v>
      </c>
      <c r="G13" s="8" t="s">
        <v>2</v>
      </c>
      <c r="H13" s="8" t="s">
        <v>1888</v>
      </c>
      <c r="I13" s="8" t="s">
        <v>2</v>
      </c>
      <c r="J13" s="8" t="s">
        <v>1889</v>
      </c>
    </row>
    <row r="14" spans="1:10" x14ac:dyDescent="0.25" outlineLevel="2" collapsed="1">
      <c r="A14" s="7" t="s">
        <v>15</v>
      </c>
      <c r="B14" s="7" t="s">
        <v>25</v>
      </c>
      <c r="C14" s="7" t="s">
        <v>2</v>
      </c>
      <c r="D14" s="7"/>
      <c r="E14" s="7" t="s">
        <v>1890</v>
      </c>
      <c r="F14" s="7" t="s">
        <v>19</v>
      </c>
      <c r="G14" s="7" t="s">
        <v>27</v>
      </c>
      <c r="H14" s="7" t="s">
        <v>2</v>
      </c>
      <c r="I14" s="7" t="s">
        <v>2</v>
      </c>
      <c r="J14" s="7" t="s">
        <v>1891</v>
      </c>
    </row>
    <row r="15" spans="1:10" x14ac:dyDescent="0.25" outlineLevel="2" collapsed="1">
      <c r="A15" s="7" t="s">
        <v>15</v>
      </c>
      <c r="B15" s="7" t="s">
        <v>25</v>
      </c>
      <c r="C15" s="7" t="s">
        <v>2</v>
      </c>
      <c r="D15" s="7"/>
      <c r="E15" s="7" t="s">
        <v>1892</v>
      </c>
      <c r="F15" s="7" t="s">
        <v>19</v>
      </c>
      <c r="G15" s="7" t="s">
        <v>27</v>
      </c>
      <c r="H15" s="7" t="s">
        <v>2</v>
      </c>
      <c r="I15" s="7" t="s">
        <v>2</v>
      </c>
      <c r="J15" s="7" t="s">
        <v>1893</v>
      </c>
    </row>
    <row r="16" spans="1:10" x14ac:dyDescent="0.25" outlineLevel="2" collapsed="1">
      <c r="A16" s="7" t="s">
        <v>15</v>
      </c>
      <c r="B16" s="7" t="s">
        <v>64</v>
      </c>
      <c r="C16" s="7" t="s">
        <v>2</v>
      </c>
      <c r="D16" s="7"/>
      <c r="E16" s="7" t="s">
        <v>1894</v>
      </c>
      <c r="F16" s="7" t="s">
        <v>19</v>
      </c>
      <c r="G16" s="7">
        <v>150</v>
      </c>
      <c r="H16" s="7" t="s">
        <v>2</v>
      </c>
      <c r="I16" s="7" t="s">
        <v>2</v>
      </c>
      <c r="J16" s="7" t="s">
        <v>1895</v>
      </c>
    </row>
    <row r="17" spans="1:10" x14ac:dyDescent="0.25">
      <c r="A17" s="5" t="s">
        <v>15</v>
      </c>
      <c r="B17" s="6" t="s">
        <v>1896</v>
      </c>
      <c r="C17" s="5" t="s">
        <v>2</v>
      </c>
      <c r="D17" s="5"/>
      <c r="E17" s="5" t="s">
        <v>1897</v>
      </c>
      <c r="F17" s="5" t="s">
        <v>19</v>
      </c>
      <c r="G17" s="5" t="s">
        <v>2</v>
      </c>
      <c r="H17" s="5" t="s">
        <v>2</v>
      </c>
      <c r="I17" s="5" t="s">
        <v>2</v>
      </c>
      <c r="J17" s="5" t="s">
        <v>1898</v>
      </c>
    </row>
    <row r="18" spans="1:10" x14ac:dyDescent="0.25" outlineLevel="1" collapsed="1">
      <c r="A18" s="7" t="s">
        <v>15</v>
      </c>
      <c r="B18" s="7" t="s">
        <v>64</v>
      </c>
      <c r="C18" s="7" t="s">
        <v>2</v>
      </c>
      <c r="D18" s="7"/>
      <c r="E18" s="7" t="s">
        <v>1899</v>
      </c>
      <c r="F18" s="7" t="s">
        <v>19</v>
      </c>
      <c r="G18" s="7">
        <v>28</v>
      </c>
      <c r="H18" s="7">
        <v>28</v>
      </c>
      <c r="I18" s="7">
        <v>28</v>
      </c>
      <c r="J18" s="7" t="s">
        <v>1900</v>
      </c>
    </row>
    <row r="19" spans="1:10" x14ac:dyDescent="0.25" outlineLevel="1" collapsed="1">
      <c r="A19" s="7" t="s">
        <v>15</v>
      </c>
      <c r="B19" s="7" t="s">
        <v>64</v>
      </c>
      <c r="C19" s="7" t="s">
        <v>2</v>
      </c>
      <c r="D19" s="7"/>
      <c r="E19" s="7" t="s">
        <v>1901</v>
      </c>
      <c r="F19" s="7" t="s">
        <v>19</v>
      </c>
      <c r="G19" s="7">
        <v>265</v>
      </c>
      <c r="H19" s="7">
        <v>265</v>
      </c>
      <c r="I19" s="7">
        <v>265</v>
      </c>
      <c r="J19" s="7" t="s">
        <v>1902</v>
      </c>
    </row>
    <row r="20" spans="1:10" x14ac:dyDescent="0.25" outlineLevel="1" collapsed="1">
      <c r="A20" s="7" t="s">
        <v>15</v>
      </c>
      <c r="B20" s="7" t="s">
        <v>64</v>
      </c>
      <c r="C20" s="7" t="s">
        <v>2</v>
      </c>
      <c r="D20" s="7"/>
      <c r="E20" s="7" t="s">
        <v>1903</v>
      </c>
      <c r="F20" s="7" t="s">
        <v>19</v>
      </c>
      <c r="G20" s="7">
        <v>0.2</v>
      </c>
      <c r="H20" s="7">
        <v>0.2</v>
      </c>
      <c r="I20" s="7">
        <v>0.2</v>
      </c>
      <c r="J20" s="7" t="s">
        <v>1904</v>
      </c>
    </row>
    <row r="21" spans="1:10" x14ac:dyDescent="0.25" outlineLevel="1" collapsed="1">
      <c r="A21" s="7" t="s">
        <v>15</v>
      </c>
      <c r="B21" s="7" t="s">
        <v>64</v>
      </c>
      <c r="C21" s="7" t="s">
        <v>2</v>
      </c>
      <c r="D21" s="7"/>
      <c r="E21" s="7" t="s">
        <v>805</v>
      </c>
      <c r="F21" s="7" t="s">
        <v>19</v>
      </c>
      <c r="G21" s="7">
        <v>0.13</v>
      </c>
      <c r="H21" s="7">
        <v>0.13</v>
      </c>
      <c r="I21" s="7">
        <v>0.13</v>
      </c>
      <c r="J21" s="7" t="s">
        <v>1905</v>
      </c>
    </row>
    <row r="22" spans="1:10" x14ac:dyDescent="0.25" outlineLevel="1" collapsed="1">
      <c r="A22" s="7" t="s">
        <v>15</v>
      </c>
      <c r="B22" s="7" t="s">
        <v>64</v>
      </c>
      <c r="C22" s="7" t="s">
        <v>2</v>
      </c>
      <c r="D22" s="7"/>
      <c r="E22" s="7" t="s">
        <v>1906</v>
      </c>
      <c r="F22" s="7" t="s">
        <v>19</v>
      </c>
      <c r="G22" s="7">
        <v>0.3</v>
      </c>
      <c r="H22" s="7">
        <v>0.3</v>
      </c>
      <c r="I22" s="7">
        <v>0.3</v>
      </c>
      <c r="J22" s="7" t="s">
        <v>1907</v>
      </c>
    </row>
    <row r="23" spans="1:10" x14ac:dyDescent="0.25" outlineLevel="1" collapsed="1">
      <c r="A23" s="7" t="s">
        <v>15</v>
      </c>
      <c r="B23" s="7" t="s">
        <v>64</v>
      </c>
      <c r="C23" s="7" t="s">
        <v>2</v>
      </c>
      <c r="D23" s="7"/>
      <c r="E23" s="7" t="s">
        <v>1908</v>
      </c>
      <c r="F23" s="7" t="s">
        <v>19</v>
      </c>
      <c r="G23" s="7">
        <v>7</v>
      </c>
      <c r="H23" s="7">
        <v>7</v>
      </c>
      <c r="I23" s="7">
        <v>7</v>
      </c>
      <c r="J23" s="7" t="s">
        <v>1909</v>
      </c>
    </row>
    <row r="24" spans="1:10" x14ac:dyDescent="0.25" outlineLevel="1" collapsed="1">
      <c r="A24" s="7" t="s">
        <v>15</v>
      </c>
      <c r="B24" s="7" t="s">
        <v>295</v>
      </c>
      <c r="C24" s="7" t="s">
        <v>2</v>
      </c>
      <c r="D24" s="7"/>
      <c r="E24" s="7" t="s">
        <v>1851</v>
      </c>
      <c r="F24" s="7" t="s">
        <v>19</v>
      </c>
      <c r="G24" s="7" t="b">
        <v>1</v>
      </c>
      <c r="H24" s="7" t="s">
        <v>2</v>
      </c>
      <c r="I24" s="7" t="s">
        <v>2</v>
      </c>
      <c r="J24" s="7" t="s">
        <v>1910</v>
      </c>
    </row>
    <row r="25" spans="1:10" x14ac:dyDescent="0.25" outlineLevel="1" collapsed="1">
      <c r="A25" s="7" t="s">
        <v>19</v>
      </c>
      <c r="B25" s="7" t="s">
        <v>64</v>
      </c>
      <c r="C25" s="7" t="s">
        <v>2</v>
      </c>
      <c r="D25" s="7">
        <f>EXACT(G24,true)</f>
      </c>
      <c r="E25" s="7" t="s">
        <v>1911</v>
      </c>
      <c r="F25" s="7" t="s">
        <v>19</v>
      </c>
      <c r="G25" s="7">
        <v>0.21</v>
      </c>
      <c r="H25" s="7">
        <v>0.21</v>
      </c>
      <c r="I25" s="7">
        <v>0.21</v>
      </c>
      <c r="J25" s="7" t="s">
        <v>1912</v>
      </c>
    </row>
    <row r="26" spans="1:10" x14ac:dyDescent="0.25" outlineLevel="1" collapsed="1">
      <c r="A26" s="7" t="s">
        <v>19</v>
      </c>
      <c r="B26" s="7" t="s">
        <v>64</v>
      </c>
      <c r="C26" s="7" t="s">
        <v>2</v>
      </c>
      <c r="D26" s="7">
        <f>EXACT(G24,true)</f>
      </c>
      <c r="E26" s="7" t="s">
        <v>1913</v>
      </c>
      <c r="F26" s="7" t="s">
        <v>19</v>
      </c>
      <c r="G26" s="7">
        <v>2.3</v>
      </c>
      <c r="H26" s="7">
        <v>2.3</v>
      </c>
      <c r="I26" s="7">
        <v>2.3</v>
      </c>
      <c r="J26" s="7" t="s">
        <v>1914</v>
      </c>
    </row>
    <row r="27" spans="1:10" x14ac:dyDescent="0.25" outlineLevel="1" collapsed="1">
      <c r="A27" s="7" t="s">
        <v>15</v>
      </c>
      <c r="B27" s="7" t="s">
        <v>295</v>
      </c>
      <c r="C27" s="7" t="s">
        <v>2</v>
      </c>
      <c r="D27" s="7"/>
      <c r="E27" s="7" t="s">
        <v>1884</v>
      </c>
      <c r="F27" s="7" t="s">
        <v>19</v>
      </c>
      <c r="G27" s="7" t="b">
        <v>1</v>
      </c>
      <c r="H27" s="7" t="b">
        <v>1</v>
      </c>
      <c r="I27" s="7" t="b">
        <v>1</v>
      </c>
      <c r="J27" s="7" t="s">
        <v>1915</v>
      </c>
    </row>
    <row r="28" spans="1:10" x14ac:dyDescent="0.25" outlineLevel="1" collapsed="1">
      <c r="A28" s="7" t="s">
        <v>19</v>
      </c>
      <c r="B28" s="7" t="s">
        <v>64</v>
      </c>
      <c r="C28" s="7" t="s">
        <v>2</v>
      </c>
      <c r="D28" s="7">
        <f>EXACT(G27,true)</f>
      </c>
      <c r="E28" s="7" t="s">
        <v>1916</v>
      </c>
      <c r="F28" s="7" t="s">
        <v>19</v>
      </c>
      <c r="G28" s="7">
        <v>5000</v>
      </c>
      <c r="H28" s="7">
        <v>5000</v>
      </c>
      <c r="I28" s="7">
        <v>5000</v>
      </c>
      <c r="J28" s="7" t="s">
        <v>1917</v>
      </c>
    </row>
    <row r="29" spans="1:10" x14ac:dyDescent="0.25">
      <c r="A29" s="5" t="s">
        <v>15</v>
      </c>
      <c r="B29" s="6" t="s">
        <v>1918</v>
      </c>
      <c r="C29" s="5" t="s">
        <v>2</v>
      </c>
      <c r="D29" s="5"/>
      <c r="E29" s="5" t="s">
        <v>804</v>
      </c>
      <c r="F29" s="5" t="s">
        <v>19</v>
      </c>
      <c r="G29" s="5" t="s">
        <v>2</v>
      </c>
      <c r="H29" s="5" t="s">
        <v>2</v>
      </c>
      <c r="I29" s="5" t="s">
        <v>2</v>
      </c>
      <c r="J29" s="5" t="s">
        <v>1919</v>
      </c>
    </row>
    <row r="30" spans="1:10" x14ac:dyDescent="0.25" outlineLevel="1" collapsed="1">
      <c r="A30" s="8" t="s">
        <v>15</v>
      </c>
      <c r="B30" s="9" t="s">
        <v>1920</v>
      </c>
      <c r="C30" s="8" t="s">
        <v>2</v>
      </c>
      <c r="D30" s="8"/>
      <c r="E30" s="8" t="s">
        <v>1921</v>
      </c>
      <c r="F30" s="8" t="s">
        <v>19</v>
      </c>
      <c r="G30" s="8" t="s">
        <v>2</v>
      </c>
      <c r="H30" s="8" t="s">
        <v>2</v>
      </c>
      <c r="I30" s="8" t="s">
        <v>2</v>
      </c>
      <c r="J30" s="8" t="s">
        <v>1922</v>
      </c>
    </row>
    <row r="31" spans="1:10" x14ac:dyDescent="0.25" outlineLevel="2" collapsed="1">
      <c r="A31" s="8" t="s">
        <v>15</v>
      </c>
      <c r="B31" s="9" t="s">
        <v>1923</v>
      </c>
      <c r="C31" s="8" t="s">
        <v>2</v>
      </c>
      <c r="D31" s="8"/>
      <c r="E31" s="8" t="s">
        <v>1924</v>
      </c>
      <c r="F31" s="8" t="s">
        <v>19</v>
      </c>
      <c r="G31" s="8" t="s">
        <v>2</v>
      </c>
      <c r="H31" s="8" t="s">
        <v>2</v>
      </c>
      <c r="I31" s="8" t="s">
        <v>2</v>
      </c>
      <c r="J31" s="8" t="s">
        <v>1925</v>
      </c>
    </row>
    <row r="32" spans="1:10" x14ac:dyDescent="0.25" outlineLevel="3" collapsed="1">
      <c r="A32" s="7" t="s">
        <v>15</v>
      </c>
      <c r="B32" s="7" t="s">
        <v>295</v>
      </c>
      <c r="C32" s="7" t="s">
        <v>2</v>
      </c>
      <c r="D32" s="7"/>
      <c r="E32" s="7" t="s">
        <v>1926</v>
      </c>
      <c r="F32" s="7" t="s">
        <v>19</v>
      </c>
      <c r="G32" s="7" t="b">
        <v>1</v>
      </c>
      <c r="H32" s="7" t="s">
        <v>2</v>
      </c>
      <c r="I32" s="7" t="s">
        <v>2</v>
      </c>
      <c r="J32" s="7" t="s">
        <v>1927</v>
      </c>
    </row>
    <row r="33" spans="1:10" x14ac:dyDescent="0.25" outlineLevel="3" collapsed="1">
      <c r="A33" s="8" t="s">
        <v>19</v>
      </c>
      <c r="B33" s="9" t="s">
        <v>1928</v>
      </c>
      <c r="C33" s="8" t="s">
        <v>2</v>
      </c>
      <c r="D33" s="8">
        <f>EXACT(G32,true)</f>
      </c>
      <c r="E33" s="8" t="s">
        <v>1929</v>
      </c>
      <c r="F33" s="8" t="s">
        <v>19</v>
      </c>
      <c r="G33" s="8" t="s">
        <v>2</v>
      </c>
      <c r="H33" s="8" t="s">
        <v>2</v>
      </c>
      <c r="I33" s="8" t="s">
        <v>2</v>
      </c>
      <c r="J33" s="8" t="s">
        <v>1930</v>
      </c>
    </row>
    <row r="34" spans="1:10" x14ac:dyDescent="0.25" outlineLevel="4" collapsed="1">
      <c r="A34" s="7" t="s">
        <v>15</v>
      </c>
      <c r="B34" s="7" t="s">
        <v>64</v>
      </c>
      <c r="C34" s="7" t="s">
        <v>2</v>
      </c>
      <c r="D34" s="7"/>
      <c r="E34" s="7" t="s">
        <v>1931</v>
      </c>
      <c r="F34" s="7" t="s">
        <v>19</v>
      </c>
      <c r="G34" s="7">
        <v>1</v>
      </c>
      <c r="H34" s="7" t="s">
        <v>2</v>
      </c>
      <c r="I34" s="7" t="s">
        <v>2</v>
      </c>
      <c r="J34" s="7" t="s">
        <v>1932</v>
      </c>
    </row>
    <row r="35" spans="1:10" x14ac:dyDescent="0.25" outlineLevel="4" collapsed="1">
      <c r="A35" s="7" t="s">
        <v>15</v>
      </c>
      <c r="B35" s="7" t="s">
        <v>64</v>
      </c>
      <c r="C35" s="7" t="s">
        <v>2</v>
      </c>
      <c r="D35" s="7"/>
      <c r="E35" s="7" t="s">
        <v>1933</v>
      </c>
      <c r="F35" s="7" t="s">
        <v>19</v>
      </c>
      <c r="G35" s="7">
        <v>1</v>
      </c>
      <c r="H35" s="7" t="s">
        <v>2</v>
      </c>
      <c r="I35" s="7" t="s">
        <v>2</v>
      </c>
      <c r="J35" s="7" t="s">
        <v>1934</v>
      </c>
    </row>
    <row r="36" spans="1:10" x14ac:dyDescent="0.25" outlineLevel="4" collapsed="1">
      <c r="A36" s="7" t="s">
        <v>15</v>
      </c>
      <c r="B36" s="7" t="s">
        <v>64</v>
      </c>
      <c r="C36" s="7" t="s">
        <v>2</v>
      </c>
      <c r="D36" s="7"/>
      <c r="E36" s="7" t="s">
        <v>1935</v>
      </c>
      <c r="F36" s="7" t="s">
        <v>19</v>
      </c>
      <c r="G36" s="7">
        <v>1</v>
      </c>
      <c r="H36" s="7" t="s">
        <v>2</v>
      </c>
      <c r="I36" s="7" t="s">
        <v>2</v>
      </c>
      <c r="J36" s="7" t="s">
        <v>1936</v>
      </c>
    </row>
    <row r="37" spans="1:10" x14ac:dyDescent="0.25" outlineLevel="4" collapsed="1">
      <c r="A37" s="7" t="s">
        <v>15</v>
      </c>
      <c r="B37" s="7" t="s">
        <v>64</v>
      </c>
      <c r="C37" s="7" t="s">
        <v>2</v>
      </c>
      <c r="D37" s="7"/>
      <c r="E37" s="7" t="s">
        <v>1937</v>
      </c>
      <c r="F37" s="7" t="s">
        <v>19</v>
      </c>
      <c r="G37" s="7">
        <v>1</v>
      </c>
      <c r="H37" s="7" t="s">
        <v>2</v>
      </c>
      <c r="I37" s="7" t="s">
        <v>2</v>
      </c>
      <c r="J37" s="7" t="s">
        <v>1938</v>
      </c>
    </row>
    <row r="38" spans="1:10" x14ac:dyDescent="0.25" outlineLevel="4" collapsed="1">
      <c r="A38" s="7" t="s">
        <v>15</v>
      </c>
      <c r="B38" s="7" t="s">
        <v>64</v>
      </c>
      <c r="C38" s="7" t="s">
        <v>2</v>
      </c>
      <c r="D38" s="7"/>
      <c r="E38" s="7" t="s">
        <v>1939</v>
      </c>
      <c r="F38" s="7" t="s">
        <v>19</v>
      </c>
      <c r="G38" s="7">
        <v>1</v>
      </c>
      <c r="H38" s="7" t="s">
        <v>2</v>
      </c>
      <c r="I38" s="7" t="s">
        <v>2</v>
      </c>
      <c r="J38" s="7" t="s">
        <v>1940</v>
      </c>
    </row>
    <row r="39" spans="1:10" x14ac:dyDescent="0.25" outlineLevel="4" collapsed="1">
      <c r="A39" s="7" t="s">
        <v>15</v>
      </c>
      <c r="B39" s="7" t="s">
        <v>64</v>
      </c>
      <c r="C39" s="7" t="s">
        <v>2</v>
      </c>
      <c r="D39" s="7"/>
      <c r="E39" s="7" t="s">
        <v>1941</v>
      </c>
      <c r="F39" s="7" t="s">
        <v>19</v>
      </c>
      <c r="G39" s="7">
        <v>1</v>
      </c>
      <c r="H39" s="7" t="s">
        <v>2</v>
      </c>
      <c r="I39" s="7" t="s">
        <v>2</v>
      </c>
      <c r="J39" s="7" t="s">
        <v>1942</v>
      </c>
    </row>
    <row r="40" spans="1:10" x14ac:dyDescent="0.25" outlineLevel="4" collapsed="1">
      <c r="A40" s="7" t="s">
        <v>15</v>
      </c>
      <c r="B40" s="7" t="s">
        <v>64</v>
      </c>
      <c r="C40" s="7" t="s">
        <v>2</v>
      </c>
      <c r="D40" s="7"/>
      <c r="E40" s="7" t="s">
        <v>1943</v>
      </c>
      <c r="F40" s="7" t="s">
        <v>19</v>
      </c>
      <c r="G40" s="7">
        <v>1</v>
      </c>
      <c r="H40" s="7" t="s">
        <v>2</v>
      </c>
      <c r="I40" s="7" t="s">
        <v>2</v>
      </c>
      <c r="J40" s="7" t="s">
        <v>1944</v>
      </c>
    </row>
    <row r="41" spans="1:10" x14ac:dyDescent="0.25" outlineLevel="3" collapsed="1">
      <c r="A41" s="8" t="s">
        <v>15</v>
      </c>
      <c r="B41" s="9" t="s">
        <v>1945</v>
      </c>
      <c r="C41" s="8" t="s">
        <v>2</v>
      </c>
      <c r="D41" s="8"/>
      <c r="E41" s="8" t="s">
        <v>1946</v>
      </c>
      <c r="F41" s="8" t="s">
        <v>19</v>
      </c>
      <c r="G41" s="8" t="s">
        <v>2</v>
      </c>
      <c r="H41" s="8" t="s">
        <v>2</v>
      </c>
      <c r="I41" s="8" t="s">
        <v>2</v>
      </c>
      <c r="J41" s="8" t="s">
        <v>1947</v>
      </c>
    </row>
    <row r="42" spans="1:10" x14ac:dyDescent="0.25" outlineLevel="4" collapsed="1">
      <c r="A42" s="7" t="s">
        <v>15</v>
      </c>
      <c r="B42" s="7" t="s">
        <v>64</v>
      </c>
      <c r="C42" s="7" t="s">
        <v>2</v>
      </c>
      <c r="D42" s="7"/>
      <c r="E42" s="7" t="s">
        <v>1948</v>
      </c>
      <c r="F42" s="7" t="s">
        <v>19</v>
      </c>
      <c r="G42" s="7">
        <v>1</v>
      </c>
      <c r="H42" s="7" t="s">
        <v>2</v>
      </c>
      <c r="I42" s="7" t="s">
        <v>2</v>
      </c>
      <c r="J42" s="7" t="s">
        <v>1949</v>
      </c>
    </row>
    <row r="43" spans="1:10" x14ac:dyDescent="0.25" outlineLevel="4" collapsed="1">
      <c r="A43" s="7" t="s">
        <v>15</v>
      </c>
      <c r="B43" s="7" t="s">
        <v>64</v>
      </c>
      <c r="C43" s="7" t="s">
        <v>2</v>
      </c>
      <c r="D43" s="7"/>
      <c r="E43" s="7" t="s">
        <v>1950</v>
      </c>
      <c r="F43" s="7" t="s">
        <v>19</v>
      </c>
      <c r="G43" s="7">
        <v>1</v>
      </c>
      <c r="H43" s="7" t="s">
        <v>2</v>
      </c>
      <c r="I43" s="7" t="s">
        <v>2</v>
      </c>
      <c r="J43" s="7" t="s">
        <v>1951</v>
      </c>
    </row>
    <row r="44" spans="1:10" x14ac:dyDescent="0.25" outlineLevel="3" collapsed="1">
      <c r="A44" s="7" t="s">
        <v>15</v>
      </c>
      <c r="B44" s="7" t="s">
        <v>64</v>
      </c>
      <c r="C44" s="7" t="s">
        <v>2</v>
      </c>
      <c r="D44" s="7"/>
      <c r="E44" s="7" t="s">
        <v>1952</v>
      </c>
      <c r="F44" s="7" t="s">
        <v>19</v>
      </c>
      <c r="G44" s="7">
        <v>1</v>
      </c>
      <c r="H44" s="7" t="s">
        <v>2</v>
      </c>
      <c r="I44" s="7" t="s">
        <v>2</v>
      </c>
      <c r="J44" s="7" t="s">
        <v>1953</v>
      </c>
    </row>
    <row r="45" spans="1:10" x14ac:dyDescent="0.25" outlineLevel="2" collapsed="1">
      <c r="A45" s="8" t="s">
        <v>15</v>
      </c>
      <c r="B45" s="9" t="s">
        <v>1954</v>
      </c>
      <c r="C45" s="8" t="s">
        <v>2</v>
      </c>
      <c r="D45" s="8"/>
      <c r="E45" s="8" t="s">
        <v>1955</v>
      </c>
      <c r="F45" s="8" t="s">
        <v>19</v>
      </c>
      <c r="G45" s="8" t="s">
        <v>2</v>
      </c>
      <c r="H45" s="8" t="s">
        <v>2</v>
      </c>
      <c r="I45" s="8" t="s">
        <v>2</v>
      </c>
      <c r="J45" s="8" t="s">
        <v>1956</v>
      </c>
    </row>
    <row r="46" spans="1:10" x14ac:dyDescent="0.25" outlineLevel="3" collapsed="1">
      <c r="A46" s="8" t="s">
        <v>15</v>
      </c>
      <c r="B46" s="9" t="s">
        <v>1957</v>
      </c>
      <c r="C46" s="8" t="s">
        <v>2</v>
      </c>
      <c r="D46" s="8"/>
      <c r="E46" s="8" t="s">
        <v>1958</v>
      </c>
      <c r="F46" s="8" t="s">
        <v>19</v>
      </c>
      <c r="G46" s="8" t="s">
        <v>2</v>
      </c>
      <c r="H46" s="8" t="s">
        <v>2</v>
      </c>
      <c r="I46" s="8" t="s">
        <v>2</v>
      </c>
      <c r="J46" s="8" t="s">
        <v>1959</v>
      </c>
    </row>
    <row r="47" spans="1:10" x14ac:dyDescent="0.25" outlineLevel="4" collapsed="1">
      <c r="A47" s="7" t="s">
        <v>15</v>
      </c>
      <c r="B47" s="7" t="s">
        <v>295</v>
      </c>
      <c r="C47" s="7" t="s">
        <v>2</v>
      </c>
      <c r="D47" s="7"/>
      <c r="E47" s="7" t="s">
        <v>1960</v>
      </c>
      <c r="F47" s="7" t="s">
        <v>19</v>
      </c>
      <c r="G47" s="7" t="b">
        <v>1</v>
      </c>
      <c r="H47" s="7" t="s">
        <v>2</v>
      </c>
      <c r="I47" s="7" t="s">
        <v>2</v>
      </c>
      <c r="J47" s="7" t="s">
        <v>1961</v>
      </c>
    </row>
    <row r="48" spans="1:10" x14ac:dyDescent="0.25" outlineLevel="4" collapsed="1">
      <c r="A48" s="7" t="s">
        <v>15</v>
      </c>
      <c r="B48" s="7" t="s">
        <v>64</v>
      </c>
      <c r="C48" s="7" t="s">
        <v>2</v>
      </c>
      <c r="D48" s="7"/>
      <c r="E48" s="7" t="s">
        <v>1962</v>
      </c>
      <c r="F48" s="7" t="s">
        <v>19</v>
      </c>
      <c r="G48" s="7">
        <v>1</v>
      </c>
      <c r="H48" s="7" t="s">
        <v>2</v>
      </c>
      <c r="I48" s="7" t="s">
        <v>2</v>
      </c>
      <c r="J48" s="7" t="s">
        <v>1963</v>
      </c>
    </row>
    <row r="49" spans="1:10" x14ac:dyDescent="0.25" outlineLevel="4" collapsed="1">
      <c r="A49" s="7" t="s">
        <v>15</v>
      </c>
      <c r="B49" s="7" t="s">
        <v>64</v>
      </c>
      <c r="C49" s="7" t="s">
        <v>2</v>
      </c>
      <c r="D49" s="7"/>
      <c r="E49" s="7" t="s">
        <v>1964</v>
      </c>
      <c r="F49" s="7" t="s">
        <v>19</v>
      </c>
      <c r="G49" s="7">
        <v>1</v>
      </c>
      <c r="H49" s="7" t="s">
        <v>2</v>
      </c>
      <c r="I49" s="7" t="s">
        <v>2</v>
      </c>
      <c r="J49" s="7" t="s">
        <v>1965</v>
      </c>
    </row>
    <row r="50" spans="1:10" x14ac:dyDescent="0.25" outlineLevel="4" collapsed="1">
      <c r="A50" s="7" t="s">
        <v>15</v>
      </c>
      <c r="B50" s="7" t="s">
        <v>64</v>
      </c>
      <c r="C50" s="7" t="s">
        <v>2</v>
      </c>
      <c r="D50" s="7"/>
      <c r="E50" s="7" t="s">
        <v>1966</v>
      </c>
      <c r="F50" s="7" t="s">
        <v>19</v>
      </c>
      <c r="G50" s="7">
        <v>1</v>
      </c>
      <c r="H50" s="7" t="s">
        <v>2</v>
      </c>
      <c r="I50" s="7" t="s">
        <v>2</v>
      </c>
      <c r="J50" s="7" t="s">
        <v>1967</v>
      </c>
    </row>
    <row r="51" spans="1:10" x14ac:dyDescent="0.25" outlineLevel="4" collapsed="1">
      <c r="A51" s="7" t="s">
        <v>15</v>
      </c>
      <c r="B51" s="7" t="s">
        <v>64</v>
      </c>
      <c r="C51" s="7" t="s">
        <v>2</v>
      </c>
      <c r="D51" s="7"/>
      <c r="E51" s="7" t="s">
        <v>1968</v>
      </c>
      <c r="F51" s="7" t="s">
        <v>19</v>
      </c>
      <c r="G51" s="7">
        <v>1</v>
      </c>
      <c r="H51" s="7" t="s">
        <v>2</v>
      </c>
      <c r="I51" s="7" t="s">
        <v>2</v>
      </c>
      <c r="J51" s="7" t="s">
        <v>1969</v>
      </c>
    </row>
    <row r="52" spans="1:10" x14ac:dyDescent="0.25" outlineLevel="3" collapsed="1">
      <c r="A52" s="8" t="s">
        <v>15</v>
      </c>
      <c r="B52" s="9" t="s">
        <v>1970</v>
      </c>
      <c r="C52" s="8" t="s">
        <v>2</v>
      </c>
      <c r="D52" s="8"/>
      <c r="E52" s="8" t="s">
        <v>1971</v>
      </c>
      <c r="F52" s="8" t="s">
        <v>19</v>
      </c>
      <c r="G52" s="8" t="s">
        <v>2</v>
      </c>
      <c r="H52" s="8" t="s">
        <v>2</v>
      </c>
      <c r="I52" s="8" t="s">
        <v>2</v>
      </c>
      <c r="J52" s="8" t="s">
        <v>1972</v>
      </c>
    </row>
    <row r="53" spans="1:10" x14ac:dyDescent="0.25" outlineLevel="4" collapsed="1">
      <c r="A53" s="7" t="s">
        <v>15</v>
      </c>
      <c r="B53" s="7" t="s">
        <v>64</v>
      </c>
      <c r="C53" s="7" t="s">
        <v>2</v>
      </c>
      <c r="D53" s="7"/>
      <c r="E53" s="7" t="s">
        <v>1973</v>
      </c>
      <c r="F53" s="7" t="s">
        <v>19</v>
      </c>
      <c r="G53" s="7">
        <v>1</v>
      </c>
      <c r="H53" s="7" t="s">
        <v>2</v>
      </c>
      <c r="I53" s="7" t="s">
        <v>2</v>
      </c>
      <c r="J53" s="7" t="s">
        <v>1974</v>
      </c>
    </row>
    <row r="54" spans="1:10" x14ac:dyDescent="0.25" outlineLevel="4" collapsed="1">
      <c r="A54" s="7" t="s">
        <v>15</v>
      </c>
      <c r="B54" s="7" t="s">
        <v>64</v>
      </c>
      <c r="C54" s="7" t="s">
        <v>2</v>
      </c>
      <c r="D54" s="7"/>
      <c r="E54" s="7" t="s">
        <v>1975</v>
      </c>
      <c r="F54" s="7" t="s">
        <v>19</v>
      </c>
      <c r="G54" s="7">
        <v>1</v>
      </c>
      <c r="H54" s="7" t="s">
        <v>2</v>
      </c>
      <c r="I54" s="7" t="s">
        <v>2</v>
      </c>
      <c r="J54" s="7" t="s">
        <v>1976</v>
      </c>
    </row>
    <row r="55" spans="1:10" x14ac:dyDescent="0.25" outlineLevel="4" collapsed="1">
      <c r="A55" s="7" t="s">
        <v>15</v>
      </c>
      <c r="B55" s="7" t="s">
        <v>64</v>
      </c>
      <c r="C55" s="7" t="s">
        <v>2</v>
      </c>
      <c r="D55" s="7"/>
      <c r="E55" s="7" t="s">
        <v>1977</v>
      </c>
      <c r="F55" s="7" t="s">
        <v>19</v>
      </c>
      <c r="G55" s="7">
        <v>1</v>
      </c>
      <c r="H55" s="7" t="s">
        <v>2</v>
      </c>
      <c r="I55" s="7" t="s">
        <v>2</v>
      </c>
      <c r="J55" s="7" t="s">
        <v>1978</v>
      </c>
    </row>
    <row r="56" spans="1:10" x14ac:dyDescent="0.25" outlineLevel="4" collapsed="1">
      <c r="A56" s="7" t="s">
        <v>15</v>
      </c>
      <c r="B56" s="7" t="s">
        <v>64</v>
      </c>
      <c r="C56" s="7" t="s">
        <v>2</v>
      </c>
      <c r="D56" s="7"/>
      <c r="E56" s="7" t="s">
        <v>1979</v>
      </c>
      <c r="F56" s="7" t="s">
        <v>19</v>
      </c>
      <c r="G56" s="7">
        <v>1</v>
      </c>
      <c r="H56" s="7" t="s">
        <v>2</v>
      </c>
      <c r="I56" s="7" t="s">
        <v>2</v>
      </c>
      <c r="J56" s="7" t="s">
        <v>1980</v>
      </c>
    </row>
    <row r="57" spans="1:10" x14ac:dyDescent="0.25" outlineLevel="3" collapsed="1">
      <c r="A57" s="8" t="s">
        <v>15</v>
      </c>
      <c r="B57" s="9" t="s">
        <v>1981</v>
      </c>
      <c r="C57" s="8" t="s">
        <v>2</v>
      </c>
      <c r="D57" s="8"/>
      <c r="E57" s="8" t="s">
        <v>1982</v>
      </c>
      <c r="F57" s="8" t="s">
        <v>19</v>
      </c>
      <c r="G57" s="8" t="s">
        <v>2</v>
      </c>
      <c r="H57" s="8" t="s">
        <v>2</v>
      </c>
      <c r="I57" s="8" t="s">
        <v>2</v>
      </c>
      <c r="J57" s="8" t="s">
        <v>1983</v>
      </c>
    </row>
    <row r="58" spans="1:10" x14ac:dyDescent="0.25" outlineLevel="4" collapsed="1">
      <c r="A58" s="7" t="s">
        <v>15</v>
      </c>
      <c r="B58" s="7" t="s">
        <v>64</v>
      </c>
      <c r="C58" s="7" t="s">
        <v>2</v>
      </c>
      <c r="D58" s="7"/>
      <c r="E58" s="7" t="s">
        <v>1984</v>
      </c>
      <c r="F58" s="7" t="s">
        <v>19</v>
      </c>
      <c r="G58" s="7">
        <v>1</v>
      </c>
      <c r="H58" s="7" t="s">
        <v>2</v>
      </c>
      <c r="I58" s="7" t="s">
        <v>2</v>
      </c>
      <c r="J58" s="7" t="s">
        <v>1985</v>
      </c>
    </row>
    <row r="59" spans="1:10" x14ac:dyDescent="0.25" outlineLevel="3" collapsed="1">
      <c r="A59" s="7" t="s">
        <v>15</v>
      </c>
      <c r="B59" s="7" t="s">
        <v>64</v>
      </c>
      <c r="C59" s="7" t="s">
        <v>2</v>
      </c>
      <c r="D59" s="7"/>
      <c r="E59" s="7" t="s">
        <v>1986</v>
      </c>
      <c r="F59" s="7" t="s">
        <v>19</v>
      </c>
      <c r="G59" s="7">
        <v>1</v>
      </c>
      <c r="H59" s="7" t="s">
        <v>2</v>
      </c>
      <c r="I59" s="7" t="s">
        <v>2</v>
      </c>
      <c r="J59" s="7" t="s">
        <v>1987</v>
      </c>
    </row>
    <row r="60" spans="1:10" x14ac:dyDescent="0.25" outlineLevel="2" collapsed="1">
      <c r="A60" s="8" t="s">
        <v>15</v>
      </c>
      <c r="B60" s="9" t="s">
        <v>1988</v>
      </c>
      <c r="C60" s="8" t="s">
        <v>2</v>
      </c>
      <c r="D60" s="8"/>
      <c r="E60" s="8" t="s">
        <v>1989</v>
      </c>
      <c r="F60" s="8" t="s">
        <v>19</v>
      </c>
      <c r="G60" s="8" t="s">
        <v>2</v>
      </c>
      <c r="H60" s="8" t="s">
        <v>2</v>
      </c>
      <c r="I60" s="8" t="s">
        <v>2</v>
      </c>
      <c r="J60" s="8" t="s">
        <v>1990</v>
      </c>
    </row>
    <row r="61" spans="1:10" x14ac:dyDescent="0.25" outlineLevel="3" collapsed="1">
      <c r="A61" s="7" t="s">
        <v>15</v>
      </c>
      <c r="B61" s="7" t="s">
        <v>295</v>
      </c>
      <c r="C61" s="7" t="s">
        <v>2</v>
      </c>
      <c r="D61" s="7"/>
      <c r="E61" s="7" t="s">
        <v>1991</v>
      </c>
      <c r="F61" s="7" t="s">
        <v>19</v>
      </c>
      <c r="G61" s="7" t="b">
        <v>1</v>
      </c>
      <c r="H61" s="7" t="s">
        <v>2</v>
      </c>
      <c r="I61" s="7" t="s">
        <v>2</v>
      </c>
      <c r="J61" s="7" t="s">
        <v>1992</v>
      </c>
    </row>
    <row r="62" spans="1:10" x14ac:dyDescent="0.25" outlineLevel="3" collapsed="1">
      <c r="A62" s="8" t="s">
        <v>19</v>
      </c>
      <c r="B62" s="9" t="s">
        <v>1993</v>
      </c>
      <c r="C62" s="8" t="s">
        <v>2</v>
      </c>
      <c r="D62" s="8">
        <f>EXACT(G61,true)</f>
      </c>
      <c r="E62" s="8" t="s">
        <v>1994</v>
      </c>
      <c r="F62" s="8" t="s">
        <v>19</v>
      </c>
      <c r="G62" s="8" t="s">
        <v>2</v>
      </c>
      <c r="H62" s="8" t="s">
        <v>2</v>
      </c>
      <c r="I62" s="8" t="s">
        <v>2</v>
      </c>
      <c r="J62" s="8" t="s">
        <v>1995</v>
      </c>
    </row>
    <row r="63" spans="1:10" x14ac:dyDescent="0.25" outlineLevel="4" collapsed="1">
      <c r="A63" s="7" t="s">
        <v>15</v>
      </c>
      <c r="B63" s="7" t="s">
        <v>64</v>
      </c>
      <c r="C63" s="7" t="s">
        <v>2</v>
      </c>
      <c r="D63" s="7"/>
      <c r="E63" s="7" t="s">
        <v>1996</v>
      </c>
      <c r="F63" s="7" t="s">
        <v>19</v>
      </c>
      <c r="G63" s="7">
        <v>1</v>
      </c>
      <c r="H63" s="7" t="s">
        <v>2</v>
      </c>
      <c r="I63" s="7" t="s">
        <v>2</v>
      </c>
      <c r="J63" s="7" t="s">
        <v>1997</v>
      </c>
    </row>
    <row r="64" spans="1:10" x14ac:dyDescent="0.25" outlineLevel="4" collapsed="1">
      <c r="A64" s="7" t="s">
        <v>15</v>
      </c>
      <c r="B64" s="7" t="s">
        <v>64</v>
      </c>
      <c r="C64" s="7" t="s">
        <v>2</v>
      </c>
      <c r="D64" s="7"/>
      <c r="E64" s="7" t="s">
        <v>1998</v>
      </c>
      <c r="F64" s="7" t="s">
        <v>19</v>
      </c>
      <c r="G64" s="7">
        <v>1</v>
      </c>
      <c r="H64" s="7" t="s">
        <v>2</v>
      </c>
      <c r="I64" s="7" t="s">
        <v>2</v>
      </c>
      <c r="J64" s="7" t="s">
        <v>1999</v>
      </c>
    </row>
    <row r="65" spans="1:10" x14ac:dyDescent="0.25" outlineLevel="3" collapsed="1">
      <c r="A65" s="8" t="s">
        <v>19</v>
      </c>
      <c r="B65" s="9" t="s">
        <v>2000</v>
      </c>
      <c r="C65" s="8" t="s">
        <v>2</v>
      </c>
      <c r="D65" s="8">
        <f>NOT(EXACT(G61,true))</f>
      </c>
      <c r="E65" s="8" t="s">
        <v>2001</v>
      </c>
      <c r="F65" s="8" t="s">
        <v>19</v>
      </c>
      <c r="G65" s="8" t="s">
        <v>2</v>
      </c>
      <c r="H65" s="8" t="s">
        <v>2</v>
      </c>
      <c r="I65" s="8" t="s">
        <v>2</v>
      </c>
      <c r="J65" s="8" t="s">
        <v>2002</v>
      </c>
    </row>
    <row r="66" spans="1:10" x14ac:dyDescent="0.25" outlineLevel="4" collapsed="1">
      <c r="A66" s="7" t="s">
        <v>15</v>
      </c>
      <c r="B66" s="7" t="s">
        <v>64</v>
      </c>
      <c r="C66" s="7" t="s">
        <v>2</v>
      </c>
      <c r="D66" s="7"/>
      <c r="E66" s="7" t="s">
        <v>2003</v>
      </c>
      <c r="F66" s="7" t="s">
        <v>19</v>
      </c>
      <c r="G66" s="7">
        <v>1</v>
      </c>
      <c r="H66" s="7" t="s">
        <v>2</v>
      </c>
      <c r="I66" s="7" t="s">
        <v>2</v>
      </c>
      <c r="J66" s="7" t="s">
        <v>2004</v>
      </c>
    </row>
    <row r="67" spans="1:10" x14ac:dyDescent="0.25" outlineLevel="4" collapsed="1">
      <c r="A67" s="7" t="s">
        <v>15</v>
      </c>
      <c r="B67" s="7" t="s">
        <v>64</v>
      </c>
      <c r="C67" s="7" t="s">
        <v>2</v>
      </c>
      <c r="D67" s="7"/>
      <c r="E67" s="7" t="s">
        <v>2005</v>
      </c>
      <c r="F67" s="7" t="s">
        <v>19</v>
      </c>
      <c r="G67" s="7">
        <v>1</v>
      </c>
      <c r="H67" s="7" t="s">
        <v>2</v>
      </c>
      <c r="I67" s="7" t="s">
        <v>2</v>
      </c>
      <c r="J67" s="7" t="s">
        <v>2006</v>
      </c>
    </row>
    <row r="68" spans="1:10" x14ac:dyDescent="0.25" outlineLevel="4" collapsed="1">
      <c r="A68" s="7" t="s">
        <v>15</v>
      </c>
      <c r="B68" s="7" t="s">
        <v>64</v>
      </c>
      <c r="C68" s="7" t="s">
        <v>2</v>
      </c>
      <c r="D68" s="7"/>
      <c r="E68" s="7" t="s">
        <v>2007</v>
      </c>
      <c r="F68" s="7" t="s">
        <v>19</v>
      </c>
      <c r="G68" s="7">
        <v>1</v>
      </c>
      <c r="H68" s="7" t="s">
        <v>2</v>
      </c>
      <c r="I68" s="7" t="s">
        <v>2</v>
      </c>
      <c r="J68" s="7" t="s">
        <v>2008</v>
      </c>
    </row>
    <row r="69" spans="1:10" x14ac:dyDescent="0.25" outlineLevel="4" collapsed="1">
      <c r="A69" s="7" t="s">
        <v>15</v>
      </c>
      <c r="B69" s="7" t="s">
        <v>64</v>
      </c>
      <c r="C69" s="7" t="s">
        <v>2</v>
      </c>
      <c r="D69" s="7"/>
      <c r="E69" s="7" t="s">
        <v>2009</v>
      </c>
      <c r="F69" s="7" t="s">
        <v>19</v>
      </c>
      <c r="G69" s="7">
        <v>1</v>
      </c>
      <c r="H69" s="7" t="s">
        <v>2</v>
      </c>
      <c r="I69" s="7" t="s">
        <v>2</v>
      </c>
      <c r="J69" s="7" t="s">
        <v>2010</v>
      </c>
    </row>
    <row r="70" spans="1:10" x14ac:dyDescent="0.25" outlineLevel="4" collapsed="1">
      <c r="A70" s="7" t="s">
        <v>15</v>
      </c>
      <c r="B70" s="7" t="s">
        <v>64</v>
      </c>
      <c r="C70" s="7" t="s">
        <v>2</v>
      </c>
      <c r="D70" s="7"/>
      <c r="E70" s="7" t="s">
        <v>2011</v>
      </c>
      <c r="F70" s="7" t="s">
        <v>19</v>
      </c>
      <c r="G70" s="7">
        <v>1</v>
      </c>
      <c r="H70" s="7" t="s">
        <v>2</v>
      </c>
      <c r="I70" s="7" t="s">
        <v>2</v>
      </c>
      <c r="J70" s="7" t="s">
        <v>2012</v>
      </c>
    </row>
    <row r="71" spans="1:10" x14ac:dyDescent="0.25" outlineLevel="4" collapsed="1">
      <c r="A71" s="7" t="s">
        <v>15</v>
      </c>
      <c r="B71" s="7" t="s">
        <v>64</v>
      </c>
      <c r="C71" s="7" t="s">
        <v>2</v>
      </c>
      <c r="D71" s="7"/>
      <c r="E71" s="7" t="s">
        <v>2013</v>
      </c>
      <c r="F71" s="7" t="s">
        <v>19</v>
      </c>
      <c r="G71" s="7">
        <v>1</v>
      </c>
      <c r="H71" s="7" t="s">
        <v>2</v>
      </c>
      <c r="I71" s="7" t="s">
        <v>2</v>
      </c>
      <c r="J71" s="7" t="s">
        <v>2014</v>
      </c>
    </row>
    <row r="72" spans="1:10" x14ac:dyDescent="0.25" outlineLevel="3" collapsed="1">
      <c r="A72" s="8" t="s">
        <v>15</v>
      </c>
      <c r="B72" s="9" t="s">
        <v>2015</v>
      </c>
      <c r="C72" s="8" t="s">
        <v>2</v>
      </c>
      <c r="D72" s="8"/>
      <c r="E72" s="8" t="s">
        <v>1946</v>
      </c>
      <c r="F72" s="8" t="s">
        <v>19</v>
      </c>
      <c r="G72" s="8" t="s">
        <v>2</v>
      </c>
      <c r="H72" s="8" t="s">
        <v>2</v>
      </c>
      <c r="I72" s="8" t="s">
        <v>2</v>
      </c>
      <c r="J72" s="8" t="s">
        <v>2016</v>
      </c>
    </row>
    <row r="73" spans="1:10" x14ac:dyDescent="0.25" outlineLevel="4" collapsed="1">
      <c r="A73" s="7" t="s">
        <v>15</v>
      </c>
      <c r="B73" s="7" t="s">
        <v>64</v>
      </c>
      <c r="C73" s="7" t="s">
        <v>2</v>
      </c>
      <c r="D73" s="7"/>
      <c r="E73" s="7" t="s">
        <v>2017</v>
      </c>
      <c r="F73" s="7" t="s">
        <v>19</v>
      </c>
      <c r="G73" s="7">
        <v>1</v>
      </c>
      <c r="H73" s="7" t="s">
        <v>2</v>
      </c>
      <c r="I73" s="7" t="s">
        <v>2</v>
      </c>
      <c r="J73" s="7" t="s">
        <v>2018</v>
      </c>
    </row>
    <row r="74" spans="1:10" x14ac:dyDescent="0.25" outlineLevel="4" collapsed="1">
      <c r="A74" s="7" t="s">
        <v>15</v>
      </c>
      <c r="B74" s="7" t="s">
        <v>64</v>
      </c>
      <c r="C74" s="7" t="s">
        <v>2</v>
      </c>
      <c r="D74" s="7"/>
      <c r="E74" s="7" t="s">
        <v>2019</v>
      </c>
      <c r="F74" s="7" t="s">
        <v>19</v>
      </c>
      <c r="G74" s="7">
        <v>1</v>
      </c>
      <c r="H74" s="7" t="s">
        <v>2</v>
      </c>
      <c r="I74" s="7" t="s">
        <v>2</v>
      </c>
      <c r="J74" s="7" t="s">
        <v>2020</v>
      </c>
    </row>
    <row r="75" spans="1:10" x14ac:dyDescent="0.25" outlineLevel="4" collapsed="1">
      <c r="A75" s="7" t="s">
        <v>15</v>
      </c>
      <c r="B75" s="7" t="s">
        <v>64</v>
      </c>
      <c r="C75" s="7" t="s">
        <v>2</v>
      </c>
      <c r="D75" s="7"/>
      <c r="E75" s="7" t="s">
        <v>2021</v>
      </c>
      <c r="F75" s="7" t="s">
        <v>19</v>
      </c>
      <c r="G75" s="7">
        <v>1</v>
      </c>
      <c r="H75" s="7" t="s">
        <v>2</v>
      </c>
      <c r="I75" s="7" t="s">
        <v>2</v>
      </c>
      <c r="J75" s="7" t="s">
        <v>2022</v>
      </c>
    </row>
    <row r="76" spans="1:10" x14ac:dyDescent="0.25" outlineLevel="3" collapsed="1">
      <c r="A76" s="7" t="s">
        <v>15</v>
      </c>
      <c r="B76" s="7" t="s">
        <v>64</v>
      </c>
      <c r="C76" s="7" t="s">
        <v>2</v>
      </c>
      <c r="D76" s="7"/>
      <c r="E76" s="7" t="s">
        <v>2023</v>
      </c>
      <c r="F76" s="7" t="s">
        <v>19</v>
      </c>
      <c r="G76" s="7">
        <v>1</v>
      </c>
      <c r="H76" s="7" t="s">
        <v>2</v>
      </c>
      <c r="I76" s="7" t="s">
        <v>2</v>
      </c>
      <c r="J76" s="7" t="s">
        <v>2024</v>
      </c>
    </row>
    <row r="77" spans="1:10" x14ac:dyDescent="0.25" outlineLevel="2" collapsed="1">
      <c r="A77" s="8" t="s">
        <v>15</v>
      </c>
      <c r="B77" s="9" t="s">
        <v>2025</v>
      </c>
      <c r="C77" s="8" t="s">
        <v>2</v>
      </c>
      <c r="D77" s="8"/>
      <c r="E77" s="8" t="s">
        <v>2026</v>
      </c>
      <c r="F77" s="8" t="s">
        <v>19</v>
      </c>
      <c r="G77" s="8" t="s">
        <v>2</v>
      </c>
      <c r="H77" s="8" t="s">
        <v>2</v>
      </c>
      <c r="I77" s="8" t="s">
        <v>2</v>
      </c>
      <c r="J77" s="8" t="s">
        <v>2027</v>
      </c>
    </row>
    <row r="78" spans="1:10" x14ac:dyDescent="0.25" outlineLevel="3" collapsed="1">
      <c r="A78" s="7" t="s">
        <v>15</v>
      </c>
      <c r="B78" s="7" t="s">
        <v>295</v>
      </c>
      <c r="C78" s="7" t="s">
        <v>2</v>
      </c>
      <c r="D78" s="7"/>
      <c r="E78" s="7" t="s">
        <v>2028</v>
      </c>
      <c r="F78" s="7" t="s">
        <v>19</v>
      </c>
      <c r="G78" s="7" t="b">
        <v>1</v>
      </c>
      <c r="H78" s="7" t="s">
        <v>2</v>
      </c>
      <c r="I78" s="7" t="s">
        <v>2</v>
      </c>
      <c r="J78" s="7" t="s">
        <v>2029</v>
      </c>
    </row>
    <row r="79" spans="1:10" x14ac:dyDescent="0.25" outlineLevel="3" collapsed="1">
      <c r="A79" s="7" t="s">
        <v>19</v>
      </c>
      <c r="B79" s="7" t="s">
        <v>64</v>
      </c>
      <c r="C79" s="7" t="s">
        <v>2</v>
      </c>
      <c r="D79" s="7">
        <f>EXACT(G78,true)</f>
      </c>
      <c r="E79" s="7" t="s">
        <v>2030</v>
      </c>
      <c r="F79" s="7" t="s">
        <v>19</v>
      </c>
      <c r="G79" s="7">
        <v>1</v>
      </c>
      <c r="H79" s="7" t="s">
        <v>2</v>
      </c>
      <c r="I79" s="7" t="s">
        <v>2</v>
      </c>
      <c r="J79" s="7" t="s">
        <v>2031</v>
      </c>
    </row>
    <row r="80" spans="1:10" x14ac:dyDescent="0.25" outlineLevel="3" collapsed="1">
      <c r="A80" s="7" t="s">
        <v>19</v>
      </c>
      <c r="B80" s="7" t="s">
        <v>64</v>
      </c>
      <c r="C80" s="7" t="s">
        <v>2</v>
      </c>
      <c r="D80" s="7">
        <f>NOT(EXACT(G78,true))</f>
      </c>
      <c r="E80" s="7" t="s">
        <v>2032</v>
      </c>
      <c r="F80" s="7" t="s">
        <v>19</v>
      </c>
      <c r="G80" s="7">
        <v>1</v>
      </c>
      <c r="H80" s="7" t="s">
        <v>2</v>
      </c>
      <c r="I80" s="7" t="s">
        <v>2</v>
      </c>
      <c r="J80" s="7" t="s">
        <v>2033</v>
      </c>
    </row>
    <row r="81" spans="1:10" x14ac:dyDescent="0.25" outlineLevel="3" collapsed="1">
      <c r="A81" s="7" t="s">
        <v>15</v>
      </c>
      <c r="B81" s="7" t="s">
        <v>295</v>
      </c>
      <c r="C81" s="7" t="s">
        <v>2</v>
      </c>
      <c r="D81" s="7"/>
      <c r="E81" s="7" t="s">
        <v>2034</v>
      </c>
      <c r="F81" s="7" t="s">
        <v>19</v>
      </c>
      <c r="G81" s="7" t="b">
        <v>1</v>
      </c>
      <c r="H81" s="7" t="s">
        <v>2</v>
      </c>
      <c r="I81" s="7" t="s">
        <v>2</v>
      </c>
      <c r="J81" s="7" t="s">
        <v>2035</v>
      </c>
    </row>
    <row r="82" spans="1:10" x14ac:dyDescent="0.25" outlineLevel="3" collapsed="1">
      <c r="A82" s="7" t="s">
        <v>15</v>
      </c>
      <c r="B82" s="7" t="s">
        <v>295</v>
      </c>
      <c r="C82" s="7" t="s">
        <v>2</v>
      </c>
      <c r="D82" s="7"/>
      <c r="E82" s="7" t="s">
        <v>2036</v>
      </c>
      <c r="F82" s="7" t="s">
        <v>19</v>
      </c>
      <c r="G82" s="7" t="b">
        <v>1</v>
      </c>
      <c r="H82" s="7" t="s">
        <v>2</v>
      </c>
      <c r="I82" s="7" t="s">
        <v>2</v>
      </c>
      <c r="J82" s="7" t="s">
        <v>2037</v>
      </c>
    </row>
    <row r="83" spans="1:10" x14ac:dyDescent="0.25" outlineLevel="3" collapsed="1">
      <c r="A83" s="8" t="s">
        <v>19</v>
      </c>
      <c r="B83" s="9" t="s">
        <v>2038</v>
      </c>
      <c r="C83" s="8" t="s">
        <v>2</v>
      </c>
      <c r="D83" s="8">
        <f>EXACT(G82,true)</f>
      </c>
      <c r="E83" s="8" t="s">
        <v>2039</v>
      </c>
      <c r="F83" s="8" t="s">
        <v>19</v>
      </c>
      <c r="G83" s="8" t="s">
        <v>2</v>
      </c>
      <c r="H83" s="8" t="s">
        <v>2</v>
      </c>
      <c r="I83" s="8" t="s">
        <v>2</v>
      </c>
      <c r="J83" s="8" t="s">
        <v>2040</v>
      </c>
    </row>
    <row r="84" spans="1:10" x14ac:dyDescent="0.25" outlineLevel="4" collapsed="1">
      <c r="A84" s="7" t="s">
        <v>15</v>
      </c>
      <c r="B84" s="7" t="s">
        <v>295</v>
      </c>
      <c r="C84" s="7" t="s">
        <v>2</v>
      </c>
      <c r="D84" s="7"/>
      <c r="E84" s="7" t="s">
        <v>2041</v>
      </c>
      <c r="F84" s="7" t="s">
        <v>19</v>
      </c>
      <c r="G84" s="7" t="b">
        <v>1</v>
      </c>
      <c r="H84" s="7" t="s">
        <v>2</v>
      </c>
      <c r="I84" s="7" t="s">
        <v>2</v>
      </c>
      <c r="J84" s="7" t="s">
        <v>2042</v>
      </c>
    </row>
    <row r="85" spans="1:10" x14ac:dyDescent="0.25" outlineLevel="4" collapsed="1">
      <c r="A85" s="8" t="s">
        <v>19</v>
      </c>
      <c r="B85" s="9" t="s">
        <v>2043</v>
      </c>
      <c r="C85" s="8" t="s">
        <v>2</v>
      </c>
      <c r="D85" s="8">
        <f>EXACT(G84,true)</f>
      </c>
      <c r="E85" s="8" t="s">
        <v>2044</v>
      </c>
      <c r="F85" s="8" t="s">
        <v>19</v>
      </c>
      <c r="G85" s="8" t="s">
        <v>2</v>
      </c>
      <c r="H85" s="8" t="s">
        <v>2</v>
      </c>
      <c r="I85" s="8" t="s">
        <v>2</v>
      </c>
      <c r="J85" s="8" t="s">
        <v>2045</v>
      </c>
    </row>
    <row r="86" spans="1:10" x14ac:dyDescent="0.25" outlineLevel="5" collapsed="1">
      <c r="A86" s="7" t="s">
        <v>15</v>
      </c>
      <c r="B86" s="7" t="s">
        <v>295</v>
      </c>
      <c r="C86" s="7" t="s">
        <v>2</v>
      </c>
      <c r="D86" s="7"/>
      <c r="E86" s="7" t="s">
        <v>2046</v>
      </c>
      <c r="F86" s="7" t="s">
        <v>19</v>
      </c>
      <c r="G86" s="7" t="b">
        <v>1</v>
      </c>
      <c r="H86" s="7" t="s">
        <v>2</v>
      </c>
      <c r="I86" s="7" t="s">
        <v>2</v>
      </c>
      <c r="J86" s="7" t="s">
        <v>2047</v>
      </c>
    </row>
    <row r="87" spans="1:10" x14ac:dyDescent="0.25" outlineLevel="5" collapsed="1">
      <c r="A87" s="7" t="s">
        <v>19</v>
      </c>
      <c r="B87" s="7" t="s">
        <v>295</v>
      </c>
      <c r="C87" s="7" t="s">
        <v>2</v>
      </c>
      <c r="D87" s="7">
        <f>EXACT(G86,true)</f>
      </c>
      <c r="E87" s="7" t="s">
        <v>2048</v>
      </c>
      <c r="F87" s="7" t="s">
        <v>19</v>
      </c>
      <c r="G87" s="7" t="b">
        <v>1</v>
      </c>
      <c r="H87" s="7" t="s">
        <v>2</v>
      </c>
      <c r="I87" s="7" t="s">
        <v>2</v>
      </c>
      <c r="J87" s="7" t="s">
        <v>2049</v>
      </c>
    </row>
    <row r="88" spans="1:10" x14ac:dyDescent="0.25" outlineLevel="4" collapsed="1">
      <c r="A88" s="7" t="s">
        <v>19</v>
      </c>
      <c r="B88" s="7" t="s">
        <v>295</v>
      </c>
      <c r="C88" s="7" t="s">
        <v>2</v>
      </c>
      <c r="D88" s="7">
        <f>NOT(EXACT(G84,true))</f>
      </c>
      <c r="E88" s="7" t="s">
        <v>2050</v>
      </c>
      <c r="F88" s="7" t="s">
        <v>19</v>
      </c>
      <c r="G88" s="7" t="b">
        <v>1</v>
      </c>
      <c r="H88" s="7" t="s">
        <v>2</v>
      </c>
      <c r="I88" s="7" t="s">
        <v>2</v>
      </c>
      <c r="J88" s="7" t="s">
        <v>2051</v>
      </c>
    </row>
    <row r="89" spans="1:10" x14ac:dyDescent="0.25" outlineLevel="3" collapsed="1">
      <c r="A89" s="7" t="s">
        <v>15</v>
      </c>
      <c r="B89" s="7" t="s">
        <v>295</v>
      </c>
      <c r="C89" s="7" t="s">
        <v>2</v>
      </c>
      <c r="D89" s="7"/>
      <c r="E89" s="7" t="s">
        <v>2052</v>
      </c>
      <c r="F89" s="7" t="s">
        <v>19</v>
      </c>
      <c r="G89" s="7" t="b">
        <v>1</v>
      </c>
      <c r="H89" s="7" t="s">
        <v>2</v>
      </c>
      <c r="I89" s="7" t="s">
        <v>2</v>
      </c>
      <c r="J89" s="7" t="s">
        <v>2053</v>
      </c>
    </row>
    <row r="90" spans="1:10" x14ac:dyDescent="0.25" outlineLevel="3" collapsed="1">
      <c r="A90" s="7" t="s">
        <v>15</v>
      </c>
      <c r="B90" s="7" t="s">
        <v>64</v>
      </c>
      <c r="C90" s="7" t="s">
        <v>2</v>
      </c>
      <c r="D90" s="7"/>
      <c r="E90" s="7" t="s">
        <v>2054</v>
      </c>
      <c r="F90" s="7" t="s">
        <v>19</v>
      </c>
      <c r="G90" s="7">
        <v>1</v>
      </c>
      <c r="H90" s="7" t="s">
        <v>2</v>
      </c>
      <c r="I90" s="7" t="s">
        <v>2</v>
      </c>
      <c r="J90" s="7" t="s">
        <v>2055</v>
      </c>
    </row>
    <row r="91" spans="1:10" x14ac:dyDescent="0.25" outlineLevel="1" collapsed="1">
      <c r="A91" s="8" t="s">
        <v>15</v>
      </c>
      <c r="B91" s="9" t="s">
        <v>2056</v>
      </c>
      <c r="C91" s="8" t="s">
        <v>2</v>
      </c>
      <c r="D91" s="8"/>
      <c r="E91" s="8" t="s">
        <v>2057</v>
      </c>
      <c r="F91" s="8" t="s">
        <v>19</v>
      </c>
      <c r="G91" s="8" t="s">
        <v>2</v>
      </c>
      <c r="H91" s="8" t="s">
        <v>2</v>
      </c>
      <c r="I91" s="8" t="s">
        <v>2</v>
      </c>
      <c r="J91" s="8" t="s">
        <v>2058</v>
      </c>
    </row>
    <row r="92" spans="1:10" x14ac:dyDescent="0.25" outlineLevel="2" collapsed="1">
      <c r="A92" s="8" t="s">
        <v>15</v>
      </c>
      <c r="B92" s="9" t="s">
        <v>2059</v>
      </c>
      <c r="C92" s="8" t="s">
        <v>2</v>
      </c>
      <c r="D92" s="8"/>
      <c r="E92" s="8" t="s">
        <v>2060</v>
      </c>
      <c r="F92" s="8" t="s">
        <v>19</v>
      </c>
      <c r="G92" s="8" t="s">
        <v>2</v>
      </c>
      <c r="H92" s="8" t="s">
        <v>2</v>
      </c>
      <c r="I92" s="8" t="s">
        <v>2</v>
      </c>
      <c r="J92" s="8" t="s">
        <v>2061</v>
      </c>
    </row>
    <row r="93" spans="1:10" x14ac:dyDescent="0.25" outlineLevel="3" collapsed="1">
      <c r="A93" s="7" t="s">
        <v>15</v>
      </c>
      <c r="B93" s="7" t="s">
        <v>295</v>
      </c>
      <c r="C93" s="7" t="s">
        <v>2</v>
      </c>
      <c r="D93" s="7"/>
      <c r="E93" s="7" t="s">
        <v>2062</v>
      </c>
      <c r="F93" s="7" t="s">
        <v>19</v>
      </c>
      <c r="G93" s="7" t="b">
        <v>1</v>
      </c>
      <c r="H93" s="7" t="s">
        <v>2</v>
      </c>
      <c r="I93" s="7" t="s">
        <v>2</v>
      </c>
      <c r="J93" s="7" t="s">
        <v>2063</v>
      </c>
    </row>
    <row r="94" spans="1:10" x14ac:dyDescent="0.25" outlineLevel="3" collapsed="1">
      <c r="A94" s="8" t="s">
        <v>19</v>
      </c>
      <c r="B94" s="9" t="s">
        <v>2064</v>
      </c>
      <c r="C94" s="8" t="s">
        <v>2</v>
      </c>
      <c r="D94" s="8">
        <f>EXACT(G93,true)</f>
      </c>
      <c r="E94" s="8" t="s">
        <v>2065</v>
      </c>
      <c r="F94" s="8" t="s">
        <v>19</v>
      </c>
      <c r="G94" s="8" t="s">
        <v>2</v>
      </c>
      <c r="H94" s="8" t="s">
        <v>2</v>
      </c>
      <c r="I94" s="8" t="s">
        <v>2</v>
      </c>
      <c r="J94" s="8" t="s">
        <v>2066</v>
      </c>
    </row>
    <row r="95" spans="1:10" x14ac:dyDescent="0.25" outlineLevel="4" collapsed="1">
      <c r="A95" s="7" t="s">
        <v>15</v>
      </c>
      <c r="B95" s="7" t="s">
        <v>295</v>
      </c>
      <c r="C95" s="7" t="s">
        <v>2</v>
      </c>
      <c r="D95" s="7"/>
      <c r="E95" s="7" t="s">
        <v>2067</v>
      </c>
      <c r="F95" s="7" t="s">
        <v>19</v>
      </c>
      <c r="G95" s="7" t="b">
        <v>1</v>
      </c>
      <c r="H95" s="7" t="s">
        <v>2</v>
      </c>
      <c r="I95" s="7" t="s">
        <v>2</v>
      </c>
      <c r="J95" s="7" t="s">
        <v>2068</v>
      </c>
    </row>
    <row r="96" spans="1:10" x14ac:dyDescent="0.25" outlineLevel="4" collapsed="1">
      <c r="A96" s="8" t="s">
        <v>19</v>
      </c>
      <c r="B96" s="9" t="s">
        <v>2069</v>
      </c>
      <c r="C96" s="8" t="s">
        <v>2</v>
      </c>
      <c r="D96" s="8">
        <f>EXACT(G95,true)</f>
      </c>
      <c r="E96" s="8" t="s">
        <v>2070</v>
      </c>
      <c r="F96" s="8" t="s">
        <v>19</v>
      </c>
      <c r="G96" s="8" t="s">
        <v>2</v>
      </c>
      <c r="H96" s="8" t="s">
        <v>2</v>
      </c>
      <c r="I96" s="8" t="s">
        <v>2</v>
      </c>
      <c r="J96" s="8" t="s">
        <v>2071</v>
      </c>
    </row>
    <row r="97" spans="1:10" x14ac:dyDescent="0.25" outlineLevel="5" collapsed="1">
      <c r="A97" s="7" t="s">
        <v>15</v>
      </c>
      <c r="B97" s="7" t="s">
        <v>64</v>
      </c>
      <c r="C97" s="7" t="s">
        <v>2</v>
      </c>
      <c r="D97" s="7"/>
      <c r="E97" s="7" t="s">
        <v>2072</v>
      </c>
      <c r="F97" s="7" t="s">
        <v>19</v>
      </c>
      <c r="G97" s="7">
        <v>1</v>
      </c>
      <c r="H97" s="7" t="s">
        <v>2</v>
      </c>
      <c r="I97" s="7" t="s">
        <v>2</v>
      </c>
      <c r="J97" s="7" t="s">
        <v>2073</v>
      </c>
    </row>
    <row r="98" spans="1:10" x14ac:dyDescent="0.25" outlineLevel="5" collapsed="1">
      <c r="A98" s="7" t="s">
        <v>15</v>
      </c>
      <c r="B98" s="7" t="s">
        <v>64</v>
      </c>
      <c r="C98" s="7" t="s">
        <v>2</v>
      </c>
      <c r="D98" s="7"/>
      <c r="E98" s="7" t="s">
        <v>2074</v>
      </c>
      <c r="F98" s="7" t="s">
        <v>19</v>
      </c>
      <c r="G98" s="7">
        <v>1</v>
      </c>
      <c r="H98" s="7" t="s">
        <v>2</v>
      </c>
      <c r="I98" s="7" t="s">
        <v>2</v>
      </c>
      <c r="J98" s="7" t="s">
        <v>2075</v>
      </c>
    </row>
    <row r="99" spans="1:10" x14ac:dyDescent="0.25" outlineLevel="3" collapsed="1">
      <c r="A99" s="8" t="s">
        <v>15</v>
      </c>
      <c r="B99" s="9" t="s">
        <v>2076</v>
      </c>
      <c r="C99" s="8" t="s">
        <v>2</v>
      </c>
      <c r="D99" s="8"/>
      <c r="E99" s="8" t="s">
        <v>2077</v>
      </c>
      <c r="F99" s="8" t="s">
        <v>19</v>
      </c>
      <c r="G99" s="8" t="s">
        <v>2</v>
      </c>
      <c r="H99" s="8" t="s">
        <v>2</v>
      </c>
      <c r="I99" s="8" t="s">
        <v>2</v>
      </c>
      <c r="J99" s="8" t="s">
        <v>2078</v>
      </c>
    </row>
    <row r="100" spans="1:10" x14ac:dyDescent="0.25" outlineLevel="4" collapsed="1">
      <c r="A100" s="7" t="s">
        <v>15</v>
      </c>
      <c r="B100" s="7" t="s">
        <v>64</v>
      </c>
      <c r="C100" s="7" t="s">
        <v>2</v>
      </c>
      <c r="D100" s="7"/>
      <c r="E100" s="7" t="s">
        <v>2079</v>
      </c>
      <c r="F100" s="7" t="s">
        <v>19</v>
      </c>
      <c r="G100" s="7">
        <v>1</v>
      </c>
      <c r="H100" s="7" t="s">
        <v>2</v>
      </c>
      <c r="I100" s="7" t="s">
        <v>2</v>
      </c>
      <c r="J100" s="7" t="s">
        <v>2080</v>
      </c>
    </row>
    <row r="101" spans="1:10" x14ac:dyDescent="0.25" outlineLevel="4" collapsed="1">
      <c r="A101" s="7" t="s">
        <v>15</v>
      </c>
      <c r="B101" s="7" t="s">
        <v>64</v>
      </c>
      <c r="C101" s="7" t="s">
        <v>2</v>
      </c>
      <c r="D101" s="7"/>
      <c r="E101" s="7" t="s">
        <v>2081</v>
      </c>
      <c r="F101" s="7" t="s">
        <v>19</v>
      </c>
      <c r="G101" s="7">
        <v>1</v>
      </c>
      <c r="H101" s="7" t="s">
        <v>2</v>
      </c>
      <c r="I101" s="7" t="s">
        <v>2</v>
      </c>
      <c r="J101" s="7" t="s">
        <v>2082</v>
      </c>
    </row>
    <row r="102" spans="1:10" x14ac:dyDescent="0.25" outlineLevel="4" collapsed="1">
      <c r="A102" s="7" t="s">
        <v>15</v>
      </c>
      <c r="B102" s="7" t="s">
        <v>64</v>
      </c>
      <c r="C102" s="7" t="s">
        <v>2</v>
      </c>
      <c r="D102" s="7"/>
      <c r="E102" s="7" t="s">
        <v>2083</v>
      </c>
      <c r="F102" s="7" t="s">
        <v>19</v>
      </c>
      <c r="G102" s="7">
        <v>1</v>
      </c>
      <c r="H102" s="7" t="s">
        <v>2</v>
      </c>
      <c r="I102" s="7" t="s">
        <v>2</v>
      </c>
      <c r="J102" s="7" t="s">
        <v>2084</v>
      </c>
    </row>
    <row r="103" spans="1:10" x14ac:dyDescent="0.25" outlineLevel="3" collapsed="1">
      <c r="A103" s="8" t="s">
        <v>15</v>
      </c>
      <c r="B103" s="9" t="s">
        <v>2085</v>
      </c>
      <c r="C103" s="8" t="s">
        <v>2</v>
      </c>
      <c r="D103" s="8"/>
      <c r="E103" s="8" t="s">
        <v>2086</v>
      </c>
      <c r="F103" s="8" t="s">
        <v>19</v>
      </c>
      <c r="G103" s="8" t="s">
        <v>2</v>
      </c>
      <c r="H103" s="8" t="s">
        <v>2</v>
      </c>
      <c r="I103" s="8" t="s">
        <v>2</v>
      </c>
      <c r="J103" s="8" t="s">
        <v>2087</v>
      </c>
    </row>
    <row r="104" spans="1:10" x14ac:dyDescent="0.25" outlineLevel="4" collapsed="1">
      <c r="A104" s="7" t="s">
        <v>15</v>
      </c>
      <c r="B104" s="7" t="s">
        <v>64</v>
      </c>
      <c r="C104" s="7" t="s">
        <v>2</v>
      </c>
      <c r="D104" s="7"/>
      <c r="E104" s="7" t="s">
        <v>2088</v>
      </c>
      <c r="F104" s="7" t="s">
        <v>19</v>
      </c>
      <c r="G104" s="7">
        <v>1</v>
      </c>
      <c r="H104" s="7" t="s">
        <v>2</v>
      </c>
      <c r="I104" s="7" t="s">
        <v>2</v>
      </c>
      <c r="J104" s="7" t="s">
        <v>2089</v>
      </c>
    </row>
    <row r="105" spans="1:10" x14ac:dyDescent="0.25" outlineLevel="4" collapsed="1">
      <c r="A105" s="7" t="s">
        <v>15</v>
      </c>
      <c r="B105" s="7" t="s">
        <v>64</v>
      </c>
      <c r="C105" s="7" t="s">
        <v>2</v>
      </c>
      <c r="D105" s="7"/>
      <c r="E105" s="7" t="s">
        <v>2090</v>
      </c>
      <c r="F105" s="7" t="s">
        <v>19</v>
      </c>
      <c r="G105" s="7">
        <v>1</v>
      </c>
      <c r="H105" s="7" t="s">
        <v>2</v>
      </c>
      <c r="I105" s="7" t="s">
        <v>2</v>
      </c>
      <c r="J105" s="7" t="s">
        <v>2091</v>
      </c>
    </row>
    <row r="106" spans="1:10" x14ac:dyDescent="0.25" outlineLevel="4" collapsed="1">
      <c r="A106" s="7" t="s">
        <v>15</v>
      </c>
      <c r="B106" s="7" t="s">
        <v>64</v>
      </c>
      <c r="C106" s="7" t="s">
        <v>2</v>
      </c>
      <c r="D106" s="7"/>
      <c r="E106" s="7" t="s">
        <v>2092</v>
      </c>
      <c r="F106" s="7" t="s">
        <v>19</v>
      </c>
      <c r="G106" s="7">
        <v>1</v>
      </c>
      <c r="H106" s="7" t="s">
        <v>2</v>
      </c>
      <c r="I106" s="7" t="s">
        <v>2</v>
      </c>
      <c r="J106" s="7" t="s">
        <v>2093</v>
      </c>
    </row>
    <row r="107" spans="1:10" x14ac:dyDescent="0.25" outlineLevel="3" collapsed="1">
      <c r="A107" s="8" t="s">
        <v>15</v>
      </c>
      <c r="B107" s="9" t="s">
        <v>2094</v>
      </c>
      <c r="C107" s="8" t="s">
        <v>2</v>
      </c>
      <c r="D107" s="8"/>
      <c r="E107" s="8" t="s">
        <v>2095</v>
      </c>
      <c r="F107" s="8" t="s">
        <v>19</v>
      </c>
      <c r="G107" s="8" t="s">
        <v>2</v>
      </c>
      <c r="H107" s="8" t="s">
        <v>2</v>
      </c>
      <c r="I107" s="8" t="s">
        <v>2</v>
      </c>
      <c r="J107" s="8" t="s">
        <v>2096</v>
      </c>
    </row>
    <row r="108" spans="1:10" x14ac:dyDescent="0.25" outlineLevel="4" collapsed="1">
      <c r="A108" s="7" t="s">
        <v>15</v>
      </c>
      <c r="B108" s="7" t="s">
        <v>64</v>
      </c>
      <c r="C108" s="7" t="s">
        <v>2</v>
      </c>
      <c r="D108" s="7"/>
      <c r="E108" s="7" t="s">
        <v>2088</v>
      </c>
      <c r="F108" s="7" t="s">
        <v>19</v>
      </c>
      <c r="G108" s="7">
        <v>1</v>
      </c>
      <c r="H108" s="7" t="s">
        <v>2</v>
      </c>
      <c r="I108" s="7" t="s">
        <v>2</v>
      </c>
      <c r="J108" s="7" t="s">
        <v>2097</v>
      </c>
    </row>
    <row r="109" spans="1:10" x14ac:dyDescent="0.25" outlineLevel="4" collapsed="1">
      <c r="A109" s="7" t="s">
        <v>15</v>
      </c>
      <c r="B109" s="7" t="s">
        <v>64</v>
      </c>
      <c r="C109" s="7" t="s">
        <v>2</v>
      </c>
      <c r="D109" s="7"/>
      <c r="E109" s="7" t="s">
        <v>2090</v>
      </c>
      <c r="F109" s="7" t="s">
        <v>19</v>
      </c>
      <c r="G109" s="7">
        <v>1</v>
      </c>
      <c r="H109" s="7" t="s">
        <v>2</v>
      </c>
      <c r="I109" s="7" t="s">
        <v>2</v>
      </c>
      <c r="J109" s="7" t="s">
        <v>2098</v>
      </c>
    </row>
    <row r="110" spans="1:10" x14ac:dyDescent="0.25" outlineLevel="4" collapsed="1">
      <c r="A110" s="7" t="s">
        <v>15</v>
      </c>
      <c r="B110" s="7" t="s">
        <v>64</v>
      </c>
      <c r="C110" s="7" t="s">
        <v>2</v>
      </c>
      <c r="D110" s="7"/>
      <c r="E110" s="7" t="s">
        <v>2092</v>
      </c>
      <c r="F110" s="7" t="s">
        <v>19</v>
      </c>
      <c r="G110" s="7">
        <v>1</v>
      </c>
      <c r="H110" s="7" t="s">
        <v>2</v>
      </c>
      <c r="I110" s="7" t="s">
        <v>2</v>
      </c>
      <c r="J110" s="7" t="s">
        <v>2099</v>
      </c>
    </row>
    <row r="111" spans="1:10" x14ac:dyDescent="0.25" outlineLevel="3" collapsed="1">
      <c r="A111" s="8" t="s">
        <v>15</v>
      </c>
      <c r="B111" s="9" t="s">
        <v>2100</v>
      </c>
      <c r="C111" s="8" t="s">
        <v>2</v>
      </c>
      <c r="D111" s="8"/>
      <c r="E111" s="8" t="s">
        <v>2101</v>
      </c>
      <c r="F111" s="8" t="s">
        <v>19</v>
      </c>
      <c r="G111" s="8" t="s">
        <v>2</v>
      </c>
      <c r="H111" s="8" t="s">
        <v>2</v>
      </c>
      <c r="I111" s="8" t="s">
        <v>2</v>
      </c>
      <c r="J111" s="8" t="s">
        <v>2102</v>
      </c>
    </row>
    <row r="112" spans="1:10" x14ac:dyDescent="0.25" outlineLevel="4" collapsed="1">
      <c r="A112" s="7" t="s">
        <v>15</v>
      </c>
      <c r="B112" s="7" t="s">
        <v>64</v>
      </c>
      <c r="C112" s="7" t="s">
        <v>2</v>
      </c>
      <c r="D112" s="7"/>
      <c r="E112" s="7" t="s">
        <v>2103</v>
      </c>
      <c r="F112" s="7" t="s">
        <v>19</v>
      </c>
      <c r="G112" s="7">
        <v>1</v>
      </c>
      <c r="H112" s="7" t="s">
        <v>2</v>
      </c>
      <c r="I112" s="7" t="s">
        <v>2</v>
      </c>
      <c r="J112" s="7" t="s">
        <v>2104</v>
      </c>
    </row>
    <row r="113" spans="1:10" x14ac:dyDescent="0.25" outlineLevel="4" collapsed="1">
      <c r="A113" s="7" t="s">
        <v>15</v>
      </c>
      <c r="B113" s="7" t="s">
        <v>64</v>
      </c>
      <c r="C113" s="7" t="s">
        <v>2</v>
      </c>
      <c r="D113" s="7"/>
      <c r="E113" s="7" t="s">
        <v>2105</v>
      </c>
      <c r="F113" s="7" t="s">
        <v>19</v>
      </c>
      <c r="G113" s="7">
        <v>1</v>
      </c>
      <c r="H113" s="7" t="s">
        <v>2</v>
      </c>
      <c r="I113" s="7" t="s">
        <v>2</v>
      </c>
      <c r="J113" s="7" t="s">
        <v>2106</v>
      </c>
    </row>
    <row r="114" spans="1:10" x14ac:dyDescent="0.25" outlineLevel="3" collapsed="1">
      <c r="A114" s="8" t="s">
        <v>15</v>
      </c>
      <c r="B114" s="9" t="s">
        <v>2107</v>
      </c>
      <c r="C114" s="8" t="s">
        <v>2</v>
      </c>
      <c r="D114" s="8"/>
      <c r="E114" s="8" t="s">
        <v>1946</v>
      </c>
      <c r="F114" s="8" t="s">
        <v>19</v>
      </c>
      <c r="G114" s="8" t="s">
        <v>2</v>
      </c>
      <c r="H114" s="8" t="s">
        <v>2</v>
      </c>
      <c r="I114" s="8" t="s">
        <v>2</v>
      </c>
      <c r="J114" s="8" t="s">
        <v>2108</v>
      </c>
    </row>
    <row r="115" spans="1:10" x14ac:dyDescent="0.25" outlineLevel="4" collapsed="1">
      <c r="A115" s="7" t="s">
        <v>15</v>
      </c>
      <c r="B115" s="7" t="s">
        <v>64</v>
      </c>
      <c r="C115" s="7" t="s">
        <v>2</v>
      </c>
      <c r="D115" s="7"/>
      <c r="E115" s="7" t="s">
        <v>2109</v>
      </c>
      <c r="F115" s="7" t="s">
        <v>19</v>
      </c>
      <c r="G115" s="7">
        <v>1</v>
      </c>
      <c r="H115" s="7" t="s">
        <v>2</v>
      </c>
      <c r="I115" s="7" t="s">
        <v>2</v>
      </c>
      <c r="J115" s="7" t="s">
        <v>2110</v>
      </c>
    </row>
    <row r="116" spans="1:10" x14ac:dyDescent="0.25" outlineLevel="4" collapsed="1">
      <c r="A116" s="7" t="s">
        <v>15</v>
      </c>
      <c r="B116" s="7" t="s">
        <v>64</v>
      </c>
      <c r="C116" s="7" t="s">
        <v>2</v>
      </c>
      <c r="D116" s="7"/>
      <c r="E116" s="7" t="s">
        <v>2111</v>
      </c>
      <c r="F116" s="7" t="s">
        <v>19</v>
      </c>
      <c r="G116" s="7">
        <v>1</v>
      </c>
      <c r="H116" s="7" t="s">
        <v>2</v>
      </c>
      <c r="I116" s="7" t="s">
        <v>2</v>
      </c>
      <c r="J116" s="7" t="s">
        <v>2112</v>
      </c>
    </row>
    <row r="117" spans="1:10" x14ac:dyDescent="0.25" outlineLevel="3" collapsed="1">
      <c r="A117" s="7" t="s">
        <v>15</v>
      </c>
      <c r="B117" s="7" t="s">
        <v>64</v>
      </c>
      <c r="C117" s="7" t="s">
        <v>2</v>
      </c>
      <c r="D117" s="7"/>
      <c r="E117" s="7" t="s">
        <v>2113</v>
      </c>
      <c r="F117" s="7" t="s">
        <v>19</v>
      </c>
      <c r="G117" s="7">
        <v>1</v>
      </c>
      <c r="H117" s="7" t="s">
        <v>2</v>
      </c>
      <c r="I117" s="7" t="s">
        <v>2</v>
      </c>
      <c r="J117" s="7" t="s">
        <v>2114</v>
      </c>
    </row>
    <row r="118" spans="1:10" x14ac:dyDescent="0.25" outlineLevel="2" collapsed="1">
      <c r="A118" s="8" t="s">
        <v>15</v>
      </c>
      <c r="B118" s="9" t="s">
        <v>2115</v>
      </c>
      <c r="C118" s="8" t="s">
        <v>2</v>
      </c>
      <c r="D118" s="8"/>
      <c r="E118" s="8" t="s">
        <v>2116</v>
      </c>
      <c r="F118" s="8" t="s">
        <v>19</v>
      </c>
      <c r="G118" s="8" t="s">
        <v>2</v>
      </c>
      <c r="H118" s="8" t="s">
        <v>2</v>
      </c>
      <c r="I118" s="8" t="s">
        <v>2</v>
      </c>
      <c r="J118" s="8" t="s">
        <v>2117</v>
      </c>
    </row>
    <row r="119" spans="1:10" x14ac:dyDescent="0.25" outlineLevel="3" collapsed="1">
      <c r="A119" s="7" t="s">
        <v>15</v>
      </c>
      <c r="B119" s="7" t="s">
        <v>295</v>
      </c>
      <c r="C119" s="7" t="s">
        <v>2</v>
      </c>
      <c r="D119" s="7"/>
      <c r="E119" s="7" t="s">
        <v>2118</v>
      </c>
      <c r="F119" s="7" t="s">
        <v>19</v>
      </c>
      <c r="G119" s="7" t="b">
        <v>1</v>
      </c>
      <c r="H119" s="7" t="s">
        <v>2</v>
      </c>
      <c r="I119" s="7" t="s">
        <v>2</v>
      </c>
      <c r="J119" s="7" t="s">
        <v>2119</v>
      </c>
    </row>
    <row r="120" spans="1:10" x14ac:dyDescent="0.25" outlineLevel="3" collapsed="1">
      <c r="A120" s="8" t="s">
        <v>19</v>
      </c>
      <c r="B120" s="9" t="s">
        <v>2120</v>
      </c>
      <c r="C120" s="8" t="s">
        <v>2</v>
      </c>
      <c r="D120" s="8">
        <f>EXACT(G119,true)</f>
      </c>
      <c r="E120" s="8" t="s">
        <v>2121</v>
      </c>
      <c r="F120" s="8" t="s">
        <v>19</v>
      </c>
      <c r="G120" s="8" t="s">
        <v>2</v>
      </c>
      <c r="H120" s="8" t="s">
        <v>2</v>
      </c>
      <c r="I120" s="8" t="s">
        <v>2</v>
      </c>
      <c r="J120" s="8" t="s">
        <v>2122</v>
      </c>
    </row>
    <row r="121" spans="1:10" x14ac:dyDescent="0.25" outlineLevel="4" collapsed="1">
      <c r="A121" s="7" t="s">
        <v>15</v>
      </c>
      <c r="B121" s="7" t="s">
        <v>64</v>
      </c>
      <c r="C121" s="7" t="s">
        <v>2</v>
      </c>
      <c r="D121" s="7"/>
      <c r="E121" s="7" t="s">
        <v>2123</v>
      </c>
      <c r="F121" s="7" t="s">
        <v>19</v>
      </c>
      <c r="G121" s="7">
        <v>1</v>
      </c>
      <c r="H121" s="7" t="s">
        <v>2</v>
      </c>
      <c r="I121" s="7" t="s">
        <v>2</v>
      </c>
      <c r="J121" s="7" t="s">
        <v>2124</v>
      </c>
    </row>
    <row r="122" spans="1:10" x14ac:dyDescent="0.25" outlineLevel="4" collapsed="1">
      <c r="A122" s="7" t="s">
        <v>15</v>
      </c>
      <c r="B122" s="7" t="s">
        <v>64</v>
      </c>
      <c r="C122" s="7" t="s">
        <v>2</v>
      </c>
      <c r="D122" s="7"/>
      <c r="E122" s="7" t="s">
        <v>2125</v>
      </c>
      <c r="F122" s="7" t="s">
        <v>19</v>
      </c>
      <c r="G122" s="7">
        <v>1</v>
      </c>
      <c r="H122" s="7" t="s">
        <v>2</v>
      </c>
      <c r="I122" s="7" t="s">
        <v>2</v>
      </c>
      <c r="J122" s="7" t="s">
        <v>2126</v>
      </c>
    </row>
    <row r="123" spans="1:10" x14ac:dyDescent="0.25" outlineLevel="3" collapsed="1">
      <c r="A123" s="8" t="s">
        <v>15</v>
      </c>
      <c r="B123" s="9" t="s">
        <v>2127</v>
      </c>
      <c r="C123" s="8" t="s">
        <v>2</v>
      </c>
      <c r="D123" s="8"/>
      <c r="E123" s="8" t="s">
        <v>2128</v>
      </c>
      <c r="F123" s="8" t="s">
        <v>19</v>
      </c>
      <c r="G123" s="8" t="s">
        <v>2</v>
      </c>
      <c r="H123" s="8" t="s">
        <v>2</v>
      </c>
      <c r="I123" s="8" t="s">
        <v>2</v>
      </c>
      <c r="J123" s="8" t="s">
        <v>2129</v>
      </c>
    </row>
    <row r="124" spans="1:10" x14ac:dyDescent="0.25" outlineLevel="4" collapsed="1">
      <c r="A124" s="7" t="s">
        <v>15</v>
      </c>
      <c r="B124" s="7" t="s">
        <v>64</v>
      </c>
      <c r="C124" s="7" t="s">
        <v>2</v>
      </c>
      <c r="D124" s="7"/>
      <c r="E124" s="7" t="s">
        <v>2130</v>
      </c>
      <c r="F124" s="7" t="s">
        <v>19</v>
      </c>
      <c r="G124" s="7">
        <v>1</v>
      </c>
      <c r="H124" s="7" t="s">
        <v>2</v>
      </c>
      <c r="I124" s="7" t="s">
        <v>2</v>
      </c>
      <c r="J124" s="7" t="s">
        <v>2131</v>
      </c>
    </row>
    <row r="125" spans="1:10" x14ac:dyDescent="0.25" outlineLevel="4" collapsed="1">
      <c r="A125" s="7" t="s">
        <v>15</v>
      </c>
      <c r="B125" s="7" t="s">
        <v>64</v>
      </c>
      <c r="C125" s="7" t="s">
        <v>2</v>
      </c>
      <c r="D125" s="7"/>
      <c r="E125" s="7" t="s">
        <v>2132</v>
      </c>
      <c r="F125" s="7" t="s">
        <v>19</v>
      </c>
      <c r="G125" s="7">
        <v>1</v>
      </c>
      <c r="H125" s="7" t="s">
        <v>2</v>
      </c>
      <c r="I125" s="7" t="s">
        <v>2</v>
      </c>
      <c r="J125" s="7" t="s">
        <v>2133</v>
      </c>
    </row>
    <row r="126" spans="1:10" x14ac:dyDescent="0.25" outlineLevel="3" collapsed="1">
      <c r="A126" s="7" t="s">
        <v>15</v>
      </c>
      <c r="B126" s="7" t="s">
        <v>64</v>
      </c>
      <c r="C126" s="7" t="s">
        <v>2</v>
      </c>
      <c r="D126" s="7"/>
      <c r="E126" s="7" t="s">
        <v>2134</v>
      </c>
      <c r="F126" s="7" t="s">
        <v>19</v>
      </c>
      <c r="G126" s="7">
        <v>1</v>
      </c>
      <c r="H126" s="7" t="s">
        <v>2</v>
      </c>
      <c r="I126" s="7" t="s">
        <v>2</v>
      </c>
      <c r="J126" s="7" t="s">
        <v>2135</v>
      </c>
    </row>
    <row r="127" spans="1:10" x14ac:dyDescent="0.25" outlineLevel="2" collapsed="1">
      <c r="A127" s="8" t="s">
        <v>15</v>
      </c>
      <c r="B127" s="9" t="s">
        <v>2136</v>
      </c>
      <c r="C127" s="8" t="s">
        <v>2</v>
      </c>
      <c r="D127" s="8"/>
      <c r="E127" s="8" t="s">
        <v>2136</v>
      </c>
      <c r="F127" s="8" t="s">
        <v>19</v>
      </c>
      <c r="G127" s="8" t="s">
        <v>2</v>
      </c>
      <c r="H127" s="8" t="s">
        <v>2</v>
      </c>
      <c r="I127" s="8" t="s">
        <v>2</v>
      </c>
      <c r="J127" s="8" t="s">
        <v>2137</v>
      </c>
    </row>
    <row r="128" spans="1:10" x14ac:dyDescent="0.25" outlineLevel="3" collapsed="1">
      <c r="A128" s="8" t="s">
        <v>15</v>
      </c>
      <c r="B128" s="9" t="s">
        <v>2138</v>
      </c>
      <c r="C128" s="8" t="s">
        <v>2</v>
      </c>
      <c r="D128" s="8"/>
      <c r="E128" s="8" t="s">
        <v>2139</v>
      </c>
      <c r="F128" s="8" t="s">
        <v>19</v>
      </c>
      <c r="G128" s="8" t="s">
        <v>2</v>
      </c>
      <c r="H128" s="8" t="s">
        <v>2</v>
      </c>
      <c r="I128" s="8" t="s">
        <v>2</v>
      </c>
      <c r="J128" s="8" t="s">
        <v>2140</v>
      </c>
    </row>
    <row r="129" spans="1:10" x14ac:dyDescent="0.25" outlineLevel="4" collapsed="1">
      <c r="A129" s="7" t="s">
        <v>15</v>
      </c>
      <c r="B129" s="7" t="s">
        <v>64</v>
      </c>
      <c r="C129" s="7" t="s">
        <v>2</v>
      </c>
      <c r="D129" s="7"/>
      <c r="E129" s="7" t="s">
        <v>2141</v>
      </c>
      <c r="F129" s="7" t="s">
        <v>19</v>
      </c>
      <c r="G129" s="7">
        <v>1</v>
      </c>
      <c r="H129" s="7" t="s">
        <v>2</v>
      </c>
      <c r="I129" s="7" t="s">
        <v>2</v>
      </c>
      <c r="J129" s="7" t="s">
        <v>2142</v>
      </c>
    </row>
    <row r="130" spans="1:10" x14ac:dyDescent="0.25" outlineLevel="4" collapsed="1">
      <c r="A130" s="7" t="s">
        <v>15</v>
      </c>
      <c r="B130" s="7" t="s">
        <v>64</v>
      </c>
      <c r="C130" s="7" t="s">
        <v>2</v>
      </c>
      <c r="D130" s="7"/>
      <c r="E130" s="7" t="s">
        <v>2143</v>
      </c>
      <c r="F130" s="7" t="s">
        <v>19</v>
      </c>
      <c r="G130" s="7">
        <v>1</v>
      </c>
      <c r="H130" s="7" t="s">
        <v>2</v>
      </c>
      <c r="I130" s="7" t="s">
        <v>2</v>
      </c>
      <c r="J130" s="7" t="s">
        <v>2144</v>
      </c>
    </row>
    <row r="131" spans="1:10" x14ac:dyDescent="0.25" outlineLevel="4" collapsed="1">
      <c r="A131" s="7" t="s">
        <v>15</v>
      </c>
      <c r="B131" s="7" t="s">
        <v>64</v>
      </c>
      <c r="C131" s="7" t="s">
        <v>2</v>
      </c>
      <c r="D131" s="7"/>
      <c r="E131" s="7" t="s">
        <v>2145</v>
      </c>
      <c r="F131" s="7" t="s">
        <v>19</v>
      </c>
      <c r="G131" s="7">
        <v>1</v>
      </c>
      <c r="H131" s="7" t="s">
        <v>2</v>
      </c>
      <c r="I131" s="7" t="s">
        <v>2</v>
      </c>
      <c r="J131" s="7" t="s">
        <v>2146</v>
      </c>
    </row>
    <row r="132" spans="1:10" x14ac:dyDescent="0.25" outlineLevel="4" collapsed="1">
      <c r="A132" s="7" t="s">
        <v>15</v>
      </c>
      <c r="B132" s="7" t="s">
        <v>64</v>
      </c>
      <c r="C132" s="7" t="s">
        <v>2</v>
      </c>
      <c r="D132" s="7"/>
      <c r="E132" s="7" t="s">
        <v>2147</v>
      </c>
      <c r="F132" s="7" t="s">
        <v>19</v>
      </c>
      <c r="G132" s="7">
        <v>1</v>
      </c>
      <c r="H132" s="7" t="s">
        <v>2</v>
      </c>
      <c r="I132" s="7" t="s">
        <v>2</v>
      </c>
      <c r="J132" s="7" t="s">
        <v>2148</v>
      </c>
    </row>
    <row r="133" spans="1:10" x14ac:dyDescent="0.25" outlineLevel="4" collapsed="1">
      <c r="A133" s="7" t="s">
        <v>15</v>
      </c>
      <c r="B133" s="7" t="s">
        <v>64</v>
      </c>
      <c r="C133" s="7" t="s">
        <v>2</v>
      </c>
      <c r="D133" s="7"/>
      <c r="E133" s="7" t="s">
        <v>2149</v>
      </c>
      <c r="F133" s="7" t="s">
        <v>19</v>
      </c>
      <c r="G133" s="7">
        <v>1</v>
      </c>
      <c r="H133" s="7" t="s">
        <v>2</v>
      </c>
      <c r="I133" s="7" t="s">
        <v>2</v>
      </c>
      <c r="J133" s="7" t="s">
        <v>2150</v>
      </c>
    </row>
    <row r="134" spans="1:10" x14ac:dyDescent="0.25" outlineLevel="3" collapsed="1">
      <c r="A134" s="8" t="s">
        <v>15</v>
      </c>
      <c r="B134" s="9" t="s">
        <v>2151</v>
      </c>
      <c r="C134" s="8" t="s">
        <v>2</v>
      </c>
      <c r="D134" s="8"/>
      <c r="E134" s="8" t="s">
        <v>1982</v>
      </c>
      <c r="F134" s="8" t="s">
        <v>19</v>
      </c>
      <c r="G134" s="8" t="s">
        <v>2</v>
      </c>
      <c r="H134" s="8" t="s">
        <v>2</v>
      </c>
      <c r="I134" s="8" t="s">
        <v>2</v>
      </c>
      <c r="J134" s="8" t="s">
        <v>2152</v>
      </c>
    </row>
    <row r="135" spans="1:10" x14ac:dyDescent="0.25" outlineLevel="4" collapsed="1">
      <c r="A135" s="7" t="s">
        <v>15</v>
      </c>
      <c r="B135" s="7" t="s">
        <v>64</v>
      </c>
      <c r="C135" s="7" t="s">
        <v>2</v>
      </c>
      <c r="D135" s="7"/>
      <c r="E135" s="7" t="s">
        <v>2153</v>
      </c>
      <c r="F135" s="7" t="s">
        <v>19</v>
      </c>
      <c r="G135" s="7">
        <v>1</v>
      </c>
      <c r="H135" s="7" t="s">
        <v>2</v>
      </c>
      <c r="I135" s="7" t="s">
        <v>2</v>
      </c>
      <c r="J135" s="7" t="s">
        <v>2154</v>
      </c>
    </row>
    <row r="136" spans="1:10" x14ac:dyDescent="0.25" outlineLevel="3" collapsed="1">
      <c r="A136" s="7" t="s">
        <v>15</v>
      </c>
      <c r="B136" s="7" t="s">
        <v>64</v>
      </c>
      <c r="C136" s="7" t="s">
        <v>2</v>
      </c>
      <c r="D136" s="7"/>
      <c r="E136" s="7" t="s">
        <v>2155</v>
      </c>
      <c r="F136" s="7" t="s">
        <v>19</v>
      </c>
      <c r="G136" s="7">
        <v>1</v>
      </c>
      <c r="H136" s="7" t="s">
        <v>2</v>
      </c>
      <c r="I136" s="7" t="s">
        <v>2</v>
      </c>
      <c r="J136" s="7" t="s">
        <v>2156</v>
      </c>
    </row>
    <row r="137" spans="1:10" x14ac:dyDescent="0.25" outlineLevel="1" collapsed="1">
      <c r="A137" s="8" t="s">
        <v>15</v>
      </c>
      <c r="B137" s="9" t="s">
        <v>2157</v>
      </c>
      <c r="C137" s="8" t="s">
        <v>2</v>
      </c>
      <c r="D137" s="8"/>
      <c r="E137" s="8" t="s">
        <v>2158</v>
      </c>
      <c r="F137" s="8" t="s">
        <v>19</v>
      </c>
      <c r="G137" s="8" t="s">
        <v>2</v>
      </c>
      <c r="H137" s="8" t="s">
        <v>2</v>
      </c>
      <c r="I137" s="8" t="s">
        <v>2</v>
      </c>
      <c r="J137" s="8" t="s">
        <v>2159</v>
      </c>
    </row>
    <row r="138" spans="1:10" x14ac:dyDescent="0.25" outlineLevel="2" collapsed="1">
      <c r="A138" s="7" t="s">
        <v>15</v>
      </c>
      <c r="B138" s="7" t="s">
        <v>295</v>
      </c>
      <c r="C138" s="7" t="s">
        <v>2</v>
      </c>
      <c r="D138" s="7"/>
      <c r="E138" s="7" t="s">
        <v>2160</v>
      </c>
      <c r="F138" s="7" t="s">
        <v>19</v>
      </c>
      <c r="G138" s="7" t="b">
        <v>1</v>
      </c>
      <c r="H138" s="7" t="s">
        <v>2</v>
      </c>
      <c r="I138" s="7" t="s">
        <v>2</v>
      </c>
      <c r="J138" s="7" t="s">
        <v>2161</v>
      </c>
    </row>
    <row r="139" spans="1:10" x14ac:dyDescent="0.25" outlineLevel="2" collapsed="1">
      <c r="A139" s="7" t="s">
        <v>19</v>
      </c>
      <c r="B139" s="7" t="s">
        <v>64</v>
      </c>
      <c r="C139" s="7" t="s">
        <v>2</v>
      </c>
      <c r="D139" s="7">
        <f>EXACT(G138,true)</f>
      </c>
      <c r="E139" s="7" t="s">
        <v>2162</v>
      </c>
      <c r="F139" s="7" t="s">
        <v>19</v>
      </c>
      <c r="G139" s="7">
        <v>1</v>
      </c>
      <c r="H139" s="7" t="s">
        <v>2</v>
      </c>
      <c r="I139" s="7" t="s">
        <v>2</v>
      </c>
      <c r="J139" s="7" t="s">
        <v>2163</v>
      </c>
    </row>
    <row r="140" spans="1:10" x14ac:dyDescent="0.25" outlineLevel="2" collapsed="1">
      <c r="A140" s="7" t="s">
        <v>19</v>
      </c>
      <c r="B140" s="7" t="s">
        <v>64</v>
      </c>
      <c r="C140" s="7" t="s">
        <v>2</v>
      </c>
      <c r="D140" s="7">
        <f>EXACT(G138,true)</f>
      </c>
      <c r="E140" s="7" t="s">
        <v>2164</v>
      </c>
      <c r="F140" s="7" t="s">
        <v>19</v>
      </c>
      <c r="G140" s="7">
        <v>1</v>
      </c>
      <c r="H140" s="7" t="s">
        <v>2</v>
      </c>
      <c r="I140" s="7" t="s">
        <v>2</v>
      </c>
      <c r="J140" s="7" t="s">
        <v>2165</v>
      </c>
    </row>
    <row r="141" spans="1:10" x14ac:dyDescent="0.25" outlineLevel="2" collapsed="1">
      <c r="A141" s="7" t="s">
        <v>15</v>
      </c>
      <c r="B141" s="7" t="s">
        <v>295</v>
      </c>
      <c r="C141" s="7" t="s">
        <v>2</v>
      </c>
      <c r="D141" s="7"/>
      <c r="E141" s="7" t="s">
        <v>2166</v>
      </c>
      <c r="F141" s="7" t="s">
        <v>19</v>
      </c>
      <c r="G141" s="7" t="b">
        <v>1</v>
      </c>
      <c r="H141" s="7" t="s">
        <v>2</v>
      </c>
      <c r="I141" s="7" t="s">
        <v>2</v>
      </c>
      <c r="J141" s="7" t="s">
        <v>2167</v>
      </c>
    </row>
    <row r="142" spans="1:10" x14ac:dyDescent="0.25" outlineLevel="2" collapsed="1">
      <c r="A142" s="7" t="s">
        <v>19</v>
      </c>
      <c r="B142" s="7" t="s">
        <v>64</v>
      </c>
      <c r="C142" s="7" t="s">
        <v>2</v>
      </c>
      <c r="D142" s="7">
        <f>EXACT(G141,true)</f>
      </c>
      <c r="E142" s="7" t="s">
        <v>2168</v>
      </c>
      <c r="F142" s="7" t="s">
        <v>19</v>
      </c>
      <c r="G142" s="7">
        <v>1</v>
      </c>
      <c r="H142" s="7" t="s">
        <v>2</v>
      </c>
      <c r="I142" s="7" t="s">
        <v>2</v>
      </c>
      <c r="J142" s="7" t="s">
        <v>2169</v>
      </c>
    </row>
    <row r="143" spans="1:10" x14ac:dyDescent="0.25" outlineLevel="2" collapsed="1">
      <c r="A143" s="7" t="s">
        <v>19</v>
      </c>
      <c r="B143" s="7" t="s">
        <v>64</v>
      </c>
      <c r="C143" s="7" t="s">
        <v>2</v>
      </c>
      <c r="D143" s="7">
        <f>EXACT(G141,true)</f>
      </c>
      <c r="E143" s="7" t="s">
        <v>2170</v>
      </c>
      <c r="F143" s="7" t="s">
        <v>19</v>
      </c>
      <c r="G143" s="7">
        <v>1</v>
      </c>
      <c r="H143" s="7" t="s">
        <v>2</v>
      </c>
      <c r="I143" s="7" t="s">
        <v>2</v>
      </c>
      <c r="J143" s="7" t="s">
        <v>2171</v>
      </c>
    </row>
    <row r="144" spans="1:10" x14ac:dyDescent="0.25" outlineLevel="2" collapsed="1">
      <c r="A144" s="7" t="s">
        <v>15</v>
      </c>
      <c r="B144" s="7" t="s">
        <v>295</v>
      </c>
      <c r="C144" s="7" t="s">
        <v>2</v>
      </c>
      <c r="D144" s="7"/>
      <c r="E144" s="7" t="s">
        <v>2172</v>
      </c>
      <c r="F144" s="7" t="s">
        <v>19</v>
      </c>
      <c r="G144" s="7" t="b">
        <v>1</v>
      </c>
      <c r="H144" s="7" t="s">
        <v>2</v>
      </c>
      <c r="I144" s="7" t="s">
        <v>2</v>
      </c>
      <c r="J144" s="7" t="s">
        <v>2173</v>
      </c>
    </row>
    <row r="145" spans="1:10" x14ac:dyDescent="0.25" outlineLevel="2" collapsed="1">
      <c r="A145" s="7" t="s">
        <v>19</v>
      </c>
      <c r="B145" s="7" t="s">
        <v>64</v>
      </c>
      <c r="C145" s="7" t="s">
        <v>2</v>
      </c>
      <c r="D145" s="7">
        <f>EXACT(G144,true)</f>
      </c>
      <c r="E145" s="7" t="s">
        <v>2174</v>
      </c>
      <c r="F145" s="7" t="s">
        <v>19</v>
      </c>
      <c r="G145" s="7">
        <v>1</v>
      </c>
      <c r="H145" s="7" t="s">
        <v>2</v>
      </c>
      <c r="I145" s="7" t="s">
        <v>2</v>
      </c>
      <c r="J145" s="7" t="s">
        <v>2175</v>
      </c>
    </row>
    <row r="146" spans="1:10" x14ac:dyDescent="0.25" outlineLevel="2" collapsed="1">
      <c r="A146" s="7" t="s">
        <v>19</v>
      </c>
      <c r="B146" s="7" t="s">
        <v>64</v>
      </c>
      <c r="C146" s="7" t="s">
        <v>2</v>
      </c>
      <c r="D146" s="7">
        <f>EXACT(G144,true)</f>
      </c>
      <c r="E146" s="7" t="s">
        <v>2176</v>
      </c>
      <c r="F146" s="7" t="s">
        <v>19</v>
      </c>
      <c r="G146" s="7">
        <v>1</v>
      </c>
      <c r="H146" s="7" t="s">
        <v>2</v>
      </c>
      <c r="I146" s="7" t="s">
        <v>2</v>
      </c>
      <c r="J146" s="7" t="s">
        <v>2177</v>
      </c>
    </row>
    <row r="147" spans="1:10" x14ac:dyDescent="0.25" outlineLevel="2" collapsed="1">
      <c r="A147" s="7" t="s">
        <v>15</v>
      </c>
      <c r="B147" s="7" t="s">
        <v>295</v>
      </c>
      <c r="C147" s="7" t="s">
        <v>2</v>
      </c>
      <c r="D147" s="7"/>
      <c r="E147" s="7" t="s">
        <v>2178</v>
      </c>
      <c r="F147" s="7" t="s">
        <v>19</v>
      </c>
      <c r="G147" s="7" t="b">
        <v>1</v>
      </c>
      <c r="H147" s="7" t="s">
        <v>2</v>
      </c>
      <c r="I147" s="7" t="s">
        <v>2</v>
      </c>
      <c r="J147" s="7" t="s">
        <v>2179</v>
      </c>
    </row>
    <row r="148" spans="1:10" x14ac:dyDescent="0.25" outlineLevel="2" collapsed="1">
      <c r="A148" s="7" t="s">
        <v>19</v>
      </c>
      <c r="B148" s="7" t="s">
        <v>295</v>
      </c>
      <c r="C148" s="7" t="s">
        <v>2</v>
      </c>
      <c r="D148" s="7">
        <f>EXACT(G147,true)</f>
      </c>
      <c r="E148" s="7" t="s">
        <v>2180</v>
      </c>
      <c r="F148" s="7" t="s">
        <v>19</v>
      </c>
      <c r="G148" s="7" t="b">
        <v>1</v>
      </c>
      <c r="H148" s="7" t="s">
        <v>2</v>
      </c>
      <c r="I148" s="7" t="s">
        <v>2</v>
      </c>
      <c r="J148" s="7" t="s">
        <v>2181</v>
      </c>
    </row>
    <row r="149" spans="1:10" x14ac:dyDescent="0.25" outlineLevel="2" collapsed="1">
      <c r="A149" s="7" t="s">
        <v>19</v>
      </c>
      <c r="B149" s="7" t="s">
        <v>64</v>
      </c>
      <c r="C149" s="7" t="s">
        <v>2</v>
      </c>
      <c r="D149" s="7">
        <f>EXACT(G147,true)</f>
      </c>
      <c r="E149" s="7" t="s">
        <v>2182</v>
      </c>
      <c r="F149" s="7" t="s">
        <v>19</v>
      </c>
      <c r="G149" s="7">
        <v>1</v>
      </c>
      <c r="H149" s="7" t="s">
        <v>2</v>
      </c>
      <c r="I149" s="7" t="s">
        <v>2</v>
      </c>
      <c r="J149" s="7" t="s">
        <v>2183</v>
      </c>
    </row>
    <row r="150" spans="1:10" x14ac:dyDescent="0.25" outlineLevel="2" collapsed="1">
      <c r="A150" s="7" t="s">
        <v>19</v>
      </c>
      <c r="B150" s="7" t="s">
        <v>64</v>
      </c>
      <c r="C150" s="7" t="s">
        <v>2</v>
      </c>
      <c r="D150" s="7">
        <f>EXACT(G147,true)</f>
      </c>
      <c r="E150" s="7" t="s">
        <v>2184</v>
      </c>
      <c r="F150" s="7" t="s">
        <v>19</v>
      </c>
      <c r="G150" s="7">
        <v>1</v>
      </c>
      <c r="H150" s="7" t="s">
        <v>2</v>
      </c>
      <c r="I150" s="7" t="s">
        <v>2</v>
      </c>
      <c r="J150" s="7" t="s">
        <v>2185</v>
      </c>
    </row>
    <row r="151" spans="1:10" x14ac:dyDescent="0.25" outlineLevel="2" collapsed="1">
      <c r="A151" s="7" t="s">
        <v>15</v>
      </c>
      <c r="B151" s="7" t="s">
        <v>295</v>
      </c>
      <c r="C151" s="7" t="s">
        <v>2</v>
      </c>
      <c r="D151" s="7"/>
      <c r="E151" s="7" t="s">
        <v>2186</v>
      </c>
      <c r="F151" s="7" t="s">
        <v>19</v>
      </c>
      <c r="G151" s="7" t="b">
        <v>1</v>
      </c>
      <c r="H151" s="7" t="s">
        <v>2</v>
      </c>
      <c r="I151" s="7" t="s">
        <v>2</v>
      </c>
      <c r="J151" s="7" t="s">
        <v>2187</v>
      </c>
    </row>
    <row r="152" spans="1:10" x14ac:dyDescent="0.25" outlineLevel="2" collapsed="1">
      <c r="A152" s="8" t="s">
        <v>19</v>
      </c>
      <c r="B152" s="9" t="s">
        <v>2188</v>
      </c>
      <c r="C152" s="8" t="s">
        <v>2</v>
      </c>
      <c r="D152" s="8">
        <f>EXACT(G151,true)</f>
      </c>
      <c r="E152" s="8" t="s">
        <v>2189</v>
      </c>
      <c r="F152" s="8" t="s">
        <v>15</v>
      </c>
      <c r="G152" s="8" t="s">
        <v>2</v>
      </c>
      <c r="H152" s="8" t="s">
        <v>2</v>
      </c>
      <c r="I152" s="8" t="s">
        <v>2</v>
      </c>
      <c r="J152" s="8" t="s">
        <v>2190</v>
      </c>
    </row>
    <row r="153" spans="1:10" x14ac:dyDescent="0.25" outlineLevel="3" collapsed="1">
      <c r="A153" s="7" t="s">
        <v>15</v>
      </c>
      <c r="B153" s="7" t="s">
        <v>25</v>
      </c>
      <c r="C153" s="7" t="s">
        <v>2</v>
      </c>
      <c r="D153" s="7"/>
      <c r="E153" s="7" t="s">
        <v>2191</v>
      </c>
      <c r="F153" s="7" t="s">
        <v>19</v>
      </c>
      <c r="G153" s="7" t="s">
        <v>27</v>
      </c>
      <c r="H153" s="7" t="s">
        <v>2</v>
      </c>
      <c r="I153" s="7" t="s">
        <v>2</v>
      </c>
      <c r="J153" s="7" t="s">
        <v>2192</v>
      </c>
    </row>
    <row r="154" spans="1:10" x14ac:dyDescent="0.25" outlineLevel="3" collapsed="1">
      <c r="A154" s="7" t="s">
        <v>15</v>
      </c>
      <c r="B154" s="7" t="s">
        <v>295</v>
      </c>
      <c r="C154" s="7" t="s">
        <v>2</v>
      </c>
      <c r="D154" s="7"/>
      <c r="E154" s="7" t="s">
        <v>2193</v>
      </c>
      <c r="F154" s="7" t="s">
        <v>19</v>
      </c>
      <c r="G154" s="7" t="b">
        <v>1</v>
      </c>
      <c r="H154" s="7" t="s">
        <v>2</v>
      </c>
      <c r="I154" s="7" t="s">
        <v>2</v>
      </c>
      <c r="J154" s="7" t="s">
        <v>2194</v>
      </c>
    </row>
    <row r="155" spans="1:10" x14ac:dyDescent="0.25" outlineLevel="3" collapsed="1">
      <c r="A155" s="7" t="s">
        <v>15</v>
      </c>
      <c r="B155" s="7" t="s">
        <v>64</v>
      </c>
      <c r="C155" s="7" t="s">
        <v>2</v>
      </c>
      <c r="D155" s="7"/>
      <c r="E155" s="7" t="s">
        <v>2195</v>
      </c>
      <c r="F155" s="7" t="s">
        <v>19</v>
      </c>
      <c r="G155" s="7">
        <v>1</v>
      </c>
      <c r="H155" s="7" t="s">
        <v>2</v>
      </c>
      <c r="I155" s="7" t="s">
        <v>2</v>
      </c>
      <c r="J155" s="7" t="s">
        <v>2196</v>
      </c>
    </row>
    <row r="156" spans="1:10" x14ac:dyDescent="0.25" outlineLevel="3" collapsed="1">
      <c r="A156" s="7" t="s">
        <v>15</v>
      </c>
      <c r="B156" s="7" t="s">
        <v>64</v>
      </c>
      <c r="C156" s="7" t="s">
        <v>2</v>
      </c>
      <c r="D156" s="7"/>
      <c r="E156" s="7" t="s">
        <v>2197</v>
      </c>
      <c r="F156" s="7" t="s">
        <v>19</v>
      </c>
      <c r="G156" s="7">
        <v>1</v>
      </c>
      <c r="H156" s="7" t="s">
        <v>2</v>
      </c>
      <c r="I156" s="7" t="s">
        <v>2</v>
      </c>
      <c r="J156" s="7" t="s">
        <v>2198</v>
      </c>
    </row>
    <row r="157" spans="1:10" x14ac:dyDescent="0.25" outlineLevel="2" collapsed="1">
      <c r="A157" s="7" t="s">
        <v>15</v>
      </c>
      <c r="B157" s="7" t="s">
        <v>295</v>
      </c>
      <c r="C157" s="7" t="s">
        <v>2</v>
      </c>
      <c r="D157" s="7"/>
      <c r="E157" s="7" t="s">
        <v>2199</v>
      </c>
      <c r="F157" s="7" t="s">
        <v>19</v>
      </c>
      <c r="G157" s="7" t="b">
        <v>1</v>
      </c>
      <c r="H157" s="7" t="s">
        <v>2</v>
      </c>
      <c r="I157" s="7" t="s">
        <v>2</v>
      </c>
      <c r="J157" s="7" t="s">
        <v>2200</v>
      </c>
    </row>
    <row r="158" spans="1:10" x14ac:dyDescent="0.25" outlineLevel="2" collapsed="1">
      <c r="A158" s="7" t="s">
        <v>15</v>
      </c>
      <c r="B158" s="7" t="s">
        <v>64</v>
      </c>
      <c r="C158" s="7" t="s">
        <v>2</v>
      </c>
      <c r="D158" s="7"/>
      <c r="E158" s="7" t="s">
        <v>2201</v>
      </c>
      <c r="F158" s="7" t="s">
        <v>19</v>
      </c>
      <c r="G158" s="7">
        <v>1</v>
      </c>
      <c r="H158" s="7" t="s">
        <v>2</v>
      </c>
      <c r="I158" s="7" t="s">
        <v>2</v>
      </c>
      <c r="J158" s="7" t="s">
        <v>2202</v>
      </c>
    </row>
    <row r="159" spans="1:10" x14ac:dyDescent="0.25" outlineLevel="2" collapsed="1">
      <c r="A159" s="7" t="s">
        <v>15</v>
      </c>
      <c r="B159" s="7" t="s">
        <v>64</v>
      </c>
      <c r="C159" s="7" t="s">
        <v>2</v>
      </c>
      <c r="D159" s="7"/>
      <c r="E159" s="7" t="s">
        <v>2203</v>
      </c>
      <c r="F159" s="7" t="s">
        <v>19</v>
      </c>
      <c r="G159" s="7">
        <v>1</v>
      </c>
      <c r="H159" s="7" t="s">
        <v>2</v>
      </c>
      <c r="I159" s="7" t="s">
        <v>2</v>
      </c>
      <c r="J159" s="7" t="s">
        <v>2204</v>
      </c>
    </row>
    <row r="160" spans="1:10" x14ac:dyDescent="0.25" outlineLevel="2" collapsed="1">
      <c r="A160" s="7" t="s">
        <v>15</v>
      </c>
      <c r="B160" s="7" t="s">
        <v>64</v>
      </c>
      <c r="C160" s="7" t="s">
        <v>2</v>
      </c>
      <c r="D160" s="7"/>
      <c r="E160" s="7" t="s">
        <v>2205</v>
      </c>
      <c r="F160" s="7" t="s">
        <v>19</v>
      </c>
      <c r="G160" s="7">
        <v>1</v>
      </c>
      <c r="H160" s="7" t="s">
        <v>2</v>
      </c>
      <c r="I160" s="7" t="s">
        <v>2</v>
      </c>
      <c r="J160" s="7" t="s">
        <v>2206</v>
      </c>
    </row>
    <row r="161" spans="1:10" x14ac:dyDescent="0.25" outlineLevel="2" collapsed="1">
      <c r="A161" s="7" t="s">
        <v>15</v>
      </c>
      <c r="B161" s="7" t="s">
        <v>64</v>
      </c>
      <c r="C161" s="7" t="s">
        <v>2</v>
      </c>
      <c r="D161" s="7"/>
      <c r="E161" s="7" t="s">
        <v>2207</v>
      </c>
      <c r="F161" s="7" t="s">
        <v>19</v>
      </c>
      <c r="G161" s="7">
        <v>1</v>
      </c>
      <c r="H161" s="7" t="s">
        <v>2</v>
      </c>
      <c r="I161" s="7" t="s">
        <v>2</v>
      </c>
      <c r="J161" s="7" t="s">
        <v>2208</v>
      </c>
    </row>
    <row r="162" spans="1:10" x14ac:dyDescent="0.25" outlineLevel="2" collapsed="1">
      <c r="A162" s="7" t="s">
        <v>15</v>
      </c>
      <c r="B162" s="7" t="s">
        <v>64</v>
      </c>
      <c r="C162" s="7" t="s">
        <v>2</v>
      </c>
      <c r="D162" s="7"/>
      <c r="E162" s="7" t="s">
        <v>2209</v>
      </c>
      <c r="F162" s="7" t="s">
        <v>19</v>
      </c>
      <c r="G162" s="7">
        <v>1</v>
      </c>
      <c r="H162" s="7" t="s">
        <v>2</v>
      </c>
      <c r="I162" s="7" t="s">
        <v>2</v>
      </c>
      <c r="J162" s="7" t="s">
        <v>2210</v>
      </c>
    </row>
    <row r="163" spans="1:10" x14ac:dyDescent="0.25" outlineLevel="1" collapsed="1">
      <c r="A163" s="7" t="s">
        <v>15</v>
      </c>
      <c r="B163" s="7" t="s">
        <v>64</v>
      </c>
      <c r="C163" s="7" t="s">
        <v>2</v>
      </c>
      <c r="D163" s="7"/>
      <c r="E163" s="7" t="s">
        <v>2211</v>
      </c>
      <c r="F163" s="7" t="s">
        <v>19</v>
      </c>
      <c r="G163" s="7">
        <v>1</v>
      </c>
      <c r="H163" s="7" t="s">
        <v>2</v>
      </c>
      <c r="I163" s="7" t="s">
        <v>2</v>
      </c>
      <c r="J163" s="7" t="s">
        <v>2212</v>
      </c>
    </row>
    <row r="164" spans="1:10" x14ac:dyDescent="0.25">
      <c r="A164" s="5" t="s">
        <v>15</v>
      </c>
      <c r="B164" s="6" t="s">
        <v>2213</v>
      </c>
      <c r="C164" s="5" t="s">
        <v>2</v>
      </c>
      <c r="D164" s="5"/>
      <c r="E164" s="5" t="s">
        <v>2214</v>
      </c>
      <c r="F164" s="5" t="s">
        <v>19</v>
      </c>
      <c r="G164" s="5" t="s">
        <v>2</v>
      </c>
      <c r="H164" s="5" t="s">
        <v>2</v>
      </c>
      <c r="I164" s="5" t="s">
        <v>2</v>
      </c>
      <c r="J164" s="5" t="s">
        <v>2215</v>
      </c>
    </row>
    <row r="165" spans="1:10" x14ac:dyDescent="0.25" outlineLevel="1" collapsed="1">
      <c r="A165" s="7" t="s">
        <v>15</v>
      </c>
      <c r="B165" s="7" t="s">
        <v>295</v>
      </c>
      <c r="C165" s="7" t="s">
        <v>2</v>
      </c>
      <c r="D165" s="7"/>
      <c r="E165" s="7" t="s">
        <v>2216</v>
      </c>
      <c r="F165" s="7" t="s">
        <v>19</v>
      </c>
      <c r="G165" s="7" t="b">
        <v>1</v>
      </c>
      <c r="H165" s="7" t="s">
        <v>2</v>
      </c>
      <c r="I165" s="7" t="s">
        <v>2</v>
      </c>
      <c r="J165" s="7" t="s">
        <v>2217</v>
      </c>
    </row>
    <row r="166" spans="1:10" x14ac:dyDescent="0.25" outlineLevel="1" collapsed="1">
      <c r="A166" s="8" t="s">
        <v>19</v>
      </c>
      <c r="B166" s="9" t="s">
        <v>2218</v>
      </c>
      <c r="C166" s="8" t="s">
        <v>2</v>
      </c>
      <c r="D166" s="8">
        <f>EXACT(G165,true)</f>
      </c>
      <c r="E166" s="8" t="s">
        <v>2219</v>
      </c>
      <c r="F166" s="8" t="s">
        <v>15</v>
      </c>
      <c r="G166" s="8" t="s">
        <v>2</v>
      </c>
      <c r="H166" s="8" t="s">
        <v>2</v>
      </c>
      <c r="I166" s="8" t="s">
        <v>2</v>
      </c>
      <c r="J166" s="8" t="s">
        <v>2220</v>
      </c>
    </row>
    <row r="167" spans="1:10" x14ac:dyDescent="0.25" outlineLevel="2" collapsed="1">
      <c r="A167" s="7" t="s">
        <v>15</v>
      </c>
      <c r="B167" s="7" t="s">
        <v>64</v>
      </c>
      <c r="C167" s="7" t="s">
        <v>2</v>
      </c>
      <c r="D167" s="7"/>
      <c r="E167" s="7" t="s">
        <v>2221</v>
      </c>
      <c r="F167" s="7" t="s">
        <v>19</v>
      </c>
      <c r="G167" s="7">
        <v>7</v>
      </c>
      <c r="H167" s="7" t="s">
        <v>2</v>
      </c>
      <c r="I167" s="7" t="s">
        <v>2</v>
      </c>
      <c r="J167" s="7" t="s">
        <v>2222</v>
      </c>
    </row>
    <row r="168" spans="1:10" x14ac:dyDescent="0.25" outlineLevel="2" collapsed="1">
      <c r="A168" s="8" t="s">
        <v>15</v>
      </c>
      <c r="B168" s="9" t="s">
        <v>2223</v>
      </c>
      <c r="C168" s="8" t="s">
        <v>2</v>
      </c>
      <c r="D168" s="8"/>
      <c r="E168" s="8" t="s">
        <v>2224</v>
      </c>
      <c r="F168" s="8" t="s">
        <v>15</v>
      </c>
      <c r="G168" s="8" t="s">
        <v>2</v>
      </c>
      <c r="H168" s="8" t="s">
        <v>2</v>
      </c>
      <c r="I168" s="8" t="s">
        <v>2</v>
      </c>
      <c r="J168" s="8" t="s">
        <v>2225</v>
      </c>
    </row>
    <row r="169" spans="1:10" x14ac:dyDescent="0.25" outlineLevel="3" collapsed="1">
      <c r="A169" s="7" t="s">
        <v>15</v>
      </c>
      <c r="B169" s="7" t="s">
        <v>25</v>
      </c>
      <c r="C169" s="7" t="s">
        <v>2</v>
      </c>
      <c r="D169" s="7"/>
      <c r="E169" s="7" t="s">
        <v>2226</v>
      </c>
      <c r="F169" s="7" t="s">
        <v>19</v>
      </c>
      <c r="G169" s="7" t="s">
        <v>952</v>
      </c>
      <c r="H169" s="7" t="s">
        <v>2</v>
      </c>
      <c r="I169" s="7" t="s">
        <v>2</v>
      </c>
      <c r="J169" s="7" t="s">
        <v>2227</v>
      </c>
    </row>
    <row r="170" spans="1:10" x14ac:dyDescent="0.25" outlineLevel="3" collapsed="1">
      <c r="A170" s="7" t="s">
        <v>15</v>
      </c>
      <c r="B170" s="7" t="s">
        <v>64</v>
      </c>
      <c r="C170" s="7" t="s">
        <v>2</v>
      </c>
      <c r="D170" s="7"/>
      <c r="E170" s="7" t="s">
        <v>2228</v>
      </c>
      <c r="F170" s="7" t="s">
        <v>19</v>
      </c>
      <c r="G170" s="7">
        <v>1.5</v>
      </c>
      <c r="H170" s="7" t="s">
        <v>2</v>
      </c>
      <c r="I170" s="7" t="s">
        <v>2</v>
      </c>
      <c r="J170" s="7" t="s">
        <v>2229</v>
      </c>
    </row>
    <row r="171" spans="1:10" x14ac:dyDescent="0.25" outlineLevel="3" collapsed="1">
      <c r="A171" s="7" t="s">
        <v>15</v>
      </c>
      <c r="B171" s="7" t="s">
        <v>64</v>
      </c>
      <c r="C171" s="7" t="s">
        <v>2</v>
      </c>
      <c r="D171" s="7"/>
      <c r="E171" s="7" t="s">
        <v>2230</v>
      </c>
      <c r="F171" s="7" t="s">
        <v>19</v>
      </c>
      <c r="G171" s="7">
        <v>1</v>
      </c>
      <c r="H171" s="7" t="s">
        <v>2</v>
      </c>
      <c r="I171" s="7" t="s">
        <v>2</v>
      </c>
      <c r="J171" s="7" t="s">
        <v>2231</v>
      </c>
    </row>
    <row r="172" spans="1:10" x14ac:dyDescent="0.25" outlineLevel="3" collapsed="1">
      <c r="A172" s="7" t="s">
        <v>15</v>
      </c>
      <c r="B172" s="7" t="s">
        <v>64</v>
      </c>
      <c r="C172" s="7" t="s">
        <v>2</v>
      </c>
      <c r="D172" s="7"/>
      <c r="E172" s="7" t="s">
        <v>2232</v>
      </c>
      <c r="F172" s="7" t="s">
        <v>19</v>
      </c>
      <c r="G172" s="7">
        <v>0.5</v>
      </c>
      <c r="H172" s="7" t="s">
        <v>2</v>
      </c>
      <c r="I172" s="7" t="s">
        <v>2</v>
      </c>
      <c r="J172" s="7" t="s">
        <v>2233</v>
      </c>
    </row>
    <row r="173" spans="1:10" x14ac:dyDescent="0.25" outlineLevel="1" collapsed="1">
      <c r="A173" s="7" t="s">
        <v>15</v>
      </c>
      <c r="B173" s="7" t="s">
        <v>295</v>
      </c>
      <c r="C173" s="7" t="s">
        <v>2</v>
      </c>
      <c r="D173" s="7"/>
      <c r="E173" s="7" t="s">
        <v>2234</v>
      </c>
      <c r="F173" s="7" t="s">
        <v>19</v>
      </c>
      <c r="G173" s="7" t="b">
        <v>1</v>
      </c>
      <c r="H173" s="7" t="s">
        <v>2</v>
      </c>
      <c r="I173" s="7" t="s">
        <v>2</v>
      </c>
      <c r="J173" s="7" t="s">
        <v>2235</v>
      </c>
    </row>
    <row r="174" spans="1:10" x14ac:dyDescent="0.25" outlineLevel="1" collapsed="1">
      <c r="A174" s="8" t="s">
        <v>19</v>
      </c>
      <c r="B174" s="9" t="s">
        <v>2236</v>
      </c>
      <c r="C174" s="8" t="s">
        <v>2</v>
      </c>
      <c r="D174" s="8">
        <f>EXACT(G173,true)</f>
      </c>
      <c r="E174" s="8" t="s">
        <v>2237</v>
      </c>
      <c r="F174" s="8" t="s">
        <v>19</v>
      </c>
      <c r="G174" s="8" t="s">
        <v>2</v>
      </c>
      <c r="H174" s="8" t="s">
        <v>2</v>
      </c>
      <c r="I174" s="8" t="s">
        <v>2</v>
      </c>
      <c r="J174" s="8" t="s">
        <v>2238</v>
      </c>
    </row>
    <row r="175" spans="1:10" x14ac:dyDescent="0.25" outlineLevel="2" collapsed="1">
      <c r="A175" s="7" t="s">
        <v>15</v>
      </c>
      <c r="B175" s="7" t="s">
        <v>64</v>
      </c>
      <c r="C175" s="7" t="s">
        <v>2</v>
      </c>
      <c r="D175" s="7"/>
      <c r="E175" s="7" t="s">
        <v>2221</v>
      </c>
      <c r="F175" s="7" t="s">
        <v>19</v>
      </c>
      <c r="G175" s="7">
        <v>7</v>
      </c>
      <c r="H175" s="7" t="s">
        <v>2</v>
      </c>
      <c r="I175" s="7" t="s">
        <v>2</v>
      </c>
      <c r="J175" s="7" t="s">
        <v>2222</v>
      </c>
    </row>
    <row r="176" spans="1:10" x14ac:dyDescent="0.25" outlineLevel="2" collapsed="1">
      <c r="A176" s="8" t="s">
        <v>15</v>
      </c>
      <c r="B176" s="9" t="s">
        <v>2239</v>
      </c>
      <c r="C176" s="8" t="s">
        <v>2</v>
      </c>
      <c r="D176" s="8"/>
      <c r="E176" s="8" t="s">
        <v>2224</v>
      </c>
      <c r="F176" s="8" t="s">
        <v>15</v>
      </c>
      <c r="G176" s="8" t="s">
        <v>2</v>
      </c>
      <c r="H176" s="8" t="s">
        <v>2</v>
      </c>
      <c r="I176" s="8" t="s">
        <v>2</v>
      </c>
      <c r="J176" s="8" t="s">
        <v>2225</v>
      </c>
    </row>
    <row r="177" spans="1:10" x14ac:dyDescent="0.25" outlineLevel="3" collapsed="1">
      <c r="A177" s="7" t="s">
        <v>15</v>
      </c>
      <c r="B177" s="7" t="s">
        <v>25</v>
      </c>
      <c r="C177" s="7" t="s">
        <v>2</v>
      </c>
      <c r="D177" s="7"/>
      <c r="E177" s="7" t="s">
        <v>2226</v>
      </c>
      <c r="F177" s="7" t="s">
        <v>19</v>
      </c>
      <c r="G177" s="7" t="s">
        <v>27</v>
      </c>
      <c r="H177" s="7" t="s">
        <v>2</v>
      </c>
      <c r="I177" s="7" t="s">
        <v>2</v>
      </c>
      <c r="J177" s="7" t="s">
        <v>2227</v>
      </c>
    </row>
    <row r="178" spans="1:10" x14ac:dyDescent="0.25" outlineLevel="3" collapsed="1">
      <c r="A178" s="7" t="s">
        <v>15</v>
      </c>
      <c r="B178" s="7" t="s">
        <v>64</v>
      </c>
      <c r="C178" s="7" t="s">
        <v>2</v>
      </c>
      <c r="D178" s="7"/>
      <c r="E178" s="7" t="s">
        <v>2240</v>
      </c>
      <c r="F178" s="7" t="s">
        <v>19</v>
      </c>
      <c r="G178" s="7">
        <v>1</v>
      </c>
      <c r="H178" s="7" t="s">
        <v>2</v>
      </c>
      <c r="I178" s="7" t="s">
        <v>2</v>
      </c>
      <c r="J178" s="7" t="s">
        <v>2241</v>
      </c>
    </row>
    <row r="179" spans="1:10" x14ac:dyDescent="0.25" outlineLevel="3" collapsed="1">
      <c r="A179" s="7" t="s">
        <v>15</v>
      </c>
      <c r="B179" s="7" t="s">
        <v>64</v>
      </c>
      <c r="C179" s="7" t="s">
        <v>2</v>
      </c>
      <c r="D179" s="7"/>
      <c r="E179" s="7" t="s">
        <v>2242</v>
      </c>
      <c r="F179" s="7" t="s">
        <v>19</v>
      </c>
      <c r="G179" s="7">
        <v>1</v>
      </c>
      <c r="H179" s="7" t="s">
        <v>2</v>
      </c>
      <c r="I179" s="7" t="s">
        <v>2</v>
      </c>
      <c r="J179" s="7" t="s">
        <v>2243</v>
      </c>
    </row>
    <row r="180" spans="1:10" x14ac:dyDescent="0.25" outlineLevel="3" collapsed="1">
      <c r="A180" s="7" t="s">
        <v>15</v>
      </c>
      <c r="B180" s="7" t="s">
        <v>64</v>
      </c>
      <c r="C180" s="7" t="s">
        <v>2</v>
      </c>
      <c r="D180" s="7"/>
      <c r="E180" s="7" t="s">
        <v>2244</v>
      </c>
      <c r="F180" s="7" t="s">
        <v>19</v>
      </c>
      <c r="G180" s="7">
        <v>1</v>
      </c>
      <c r="H180" s="7" t="s">
        <v>2</v>
      </c>
      <c r="I180" s="7" t="s">
        <v>2</v>
      </c>
      <c r="J180" s="7" t="s">
        <v>2245</v>
      </c>
    </row>
    <row r="181" spans="1:10" x14ac:dyDescent="0.25" outlineLevel="1" collapsed="1">
      <c r="A181" s="8" t="s">
        <v>15</v>
      </c>
      <c r="B181" s="9" t="s">
        <v>2246</v>
      </c>
      <c r="C181" s="8" t="s">
        <v>2</v>
      </c>
      <c r="D181" s="8"/>
      <c r="E181" s="8" t="s">
        <v>2247</v>
      </c>
      <c r="F181" s="8" t="s">
        <v>15</v>
      </c>
      <c r="G181" s="8" t="s">
        <v>2</v>
      </c>
      <c r="H181" s="8" t="s">
        <v>2</v>
      </c>
      <c r="I181" s="8" t="s">
        <v>2</v>
      </c>
      <c r="J181" s="8" t="s">
        <v>2248</v>
      </c>
    </row>
    <row r="182" spans="1:10" x14ac:dyDescent="0.25" outlineLevel="2" collapsed="1">
      <c r="A182" s="7" t="s">
        <v>15</v>
      </c>
      <c r="B182" s="7" t="s">
        <v>64</v>
      </c>
      <c r="C182" s="7" t="s">
        <v>2</v>
      </c>
      <c r="D182" s="7"/>
      <c r="E182" s="7" t="s">
        <v>2221</v>
      </c>
      <c r="F182" s="7" t="s">
        <v>19</v>
      </c>
      <c r="G182" s="7">
        <v>5</v>
      </c>
      <c r="H182" s="7" t="s">
        <v>2</v>
      </c>
      <c r="I182" s="7" t="s">
        <v>2</v>
      </c>
      <c r="J182" s="7" t="s">
        <v>2222</v>
      </c>
    </row>
    <row r="183" spans="1:10" x14ac:dyDescent="0.25" outlineLevel="2" collapsed="1">
      <c r="A183" s="8" t="s">
        <v>15</v>
      </c>
      <c r="B183" s="9" t="s">
        <v>2249</v>
      </c>
      <c r="C183" s="8" t="s">
        <v>2</v>
      </c>
      <c r="D183" s="8"/>
      <c r="E183" s="8" t="s">
        <v>2250</v>
      </c>
      <c r="F183" s="8" t="s">
        <v>15</v>
      </c>
      <c r="G183" s="8" t="s">
        <v>2</v>
      </c>
      <c r="H183" s="8" t="s">
        <v>2</v>
      </c>
      <c r="I183" s="8" t="s">
        <v>2</v>
      </c>
      <c r="J183" s="8" t="s">
        <v>2251</v>
      </c>
    </row>
    <row r="184" spans="1:10" x14ac:dyDescent="0.25" outlineLevel="3" collapsed="1">
      <c r="A184" s="7" t="s">
        <v>15</v>
      </c>
      <c r="B184" s="7" t="s">
        <v>25</v>
      </c>
      <c r="C184" s="7" t="s">
        <v>2</v>
      </c>
      <c r="D184" s="7"/>
      <c r="E184" s="7" t="s">
        <v>2226</v>
      </c>
      <c r="F184" s="7" t="s">
        <v>19</v>
      </c>
      <c r="G184" s="7" t="s">
        <v>27</v>
      </c>
      <c r="H184" s="7" t="s">
        <v>2</v>
      </c>
      <c r="I184" s="7" t="s">
        <v>2</v>
      </c>
      <c r="J184" s="7" t="s">
        <v>2227</v>
      </c>
    </row>
    <row r="185" spans="1:10" x14ac:dyDescent="0.25" outlineLevel="3" collapsed="1">
      <c r="A185" s="7" t="s">
        <v>15</v>
      </c>
      <c r="B185" s="7" t="s">
        <v>295</v>
      </c>
      <c r="C185" s="7" t="s">
        <v>2</v>
      </c>
      <c r="D185" s="7"/>
      <c r="E185" s="7" t="s">
        <v>2252</v>
      </c>
      <c r="F185" s="7" t="s">
        <v>19</v>
      </c>
      <c r="G185" s="7" t="b">
        <v>1</v>
      </c>
      <c r="H185" s="7" t="s">
        <v>2</v>
      </c>
      <c r="I185" s="7" t="s">
        <v>2</v>
      </c>
      <c r="J185" s="7" t="s">
        <v>2253</v>
      </c>
    </row>
    <row r="186" spans="1:10" x14ac:dyDescent="0.25" outlineLevel="3" collapsed="1">
      <c r="A186" s="7" t="s">
        <v>15</v>
      </c>
      <c r="B186" s="7" t="s">
        <v>64</v>
      </c>
      <c r="C186" s="7" t="s">
        <v>2</v>
      </c>
      <c r="D186" s="7"/>
      <c r="E186" s="7" t="s">
        <v>2254</v>
      </c>
      <c r="F186" s="7" t="s">
        <v>19</v>
      </c>
      <c r="G186" s="7">
        <v>4</v>
      </c>
      <c r="H186" s="7" t="s">
        <v>2</v>
      </c>
      <c r="I186" s="7" t="s">
        <v>2</v>
      </c>
      <c r="J186" s="7" t="s">
        <v>2255</v>
      </c>
    </row>
    <row r="187" spans="1:10" x14ac:dyDescent="0.25" outlineLevel="3" collapsed="1">
      <c r="A187" s="7" t="s">
        <v>15</v>
      </c>
      <c r="B187" s="7" t="s">
        <v>64</v>
      </c>
      <c r="C187" s="7" t="s">
        <v>2</v>
      </c>
      <c r="D187" s="7"/>
      <c r="E187" s="7" t="s">
        <v>2256</v>
      </c>
      <c r="F187" s="7" t="s">
        <v>19</v>
      </c>
      <c r="G187" s="7">
        <v>0.04</v>
      </c>
      <c r="H187" s="7" t="s">
        <v>2</v>
      </c>
      <c r="I187" s="7" t="s">
        <v>2</v>
      </c>
      <c r="J187" s="7" t="s">
        <v>2257</v>
      </c>
    </row>
    <row r="188" spans="1:10" x14ac:dyDescent="0.25" outlineLevel="3" collapsed="1">
      <c r="A188" s="7" t="s">
        <v>15</v>
      </c>
      <c r="B188" s="7" t="s">
        <v>64</v>
      </c>
      <c r="C188" s="7" t="s">
        <v>2</v>
      </c>
      <c r="D188" s="7"/>
      <c r="E188" s="7" t="s">
        <v>2258</v>
      </c>
      <c r="F188" s="7" t="s">
        <v>19</v>
      </c>
      <c r="G188" s="7">
        <v>1000</v>
      </c>
      <c r="H188" s="7" t="s">
        <v>2</v>
      </c>
      <c r="I188" s="7" t="s">
        <v>2</v>
      </c>
      <c r="J188" s="7" t="s">
        <v>2259</v>
      </c>
    </row>
    <row r="189" spans="1:10" x14ac:dyDescent="0.25" outlineLevel="3" collapsed="1">
      <c r="A189" s="7" t="s">
        <v>15</v>
      </c>
      <c r="B189" s="7" t="s">
        <v>64</v>
      </c>
      <c r="C189" s="7" t="s">
        <v>2</v>
      </c>
      <c r="D189" s="7"/>
      <c r="E189" s="7" t="s">
        <v>2260</v>
      </c>
      <c r="F189" s="7" t="s">
        <v>19</v>
      </c>
      <c r="G189" s="7">
        <v>225</v>
      </c>
      <c r="H189" s="7" t="s">
        <v>2</v>
      </c>
      <c r="I189" s="7" t="s">
        <v>2</v>
      </c>
      <c r="J189" s="7" t="s">
        <v>2261</v>
      </c>
    </row>
    <row r="190" spans="1:10" x14ac:dyDescent="0.25" outlineLevel="3" collapsed="1">
      <c r="A190" s="7" t="s">
        <v>19</v>
      </c>
      <c r="B190" s="7" t="s">
        <v>64</v>
      </c>
      <c r="C190" s="7" t="s">
        <v>2</v>
      </c>
      <c r="D190" s="7"/>
      <c r="E190" s="7" t="s">
        <v>2262</v>
      </c>
      <c r="F190" s="7" t="s">
        <v>19</v>
      </c>
      <c r="G190" s="7">
        <v>1</v>
      </c>
      <c r="H190" s="7" t="s">
        <v>2</v>
      </c>
      <c r="I190" s="7" t="s">
        <v>2</v>
      </c>
      <c r="J190" s="7" t="s">
        <v>2263</v>
      </c>
    </row>
    <row r="191" spans="1:10" x14ac:dyDescent="0.25" outlineLevel="1" collapsed="1">
      <c r="A191" s="8" t="s">
        <v>15</v>
      </c>
      <c r="B191" s="9" t="s">
        <v>2264</v>
      </c>
      <c r="C191" s="8" t="s">
        <v>2</v>
      </c>
      <c r="D191" s="8"/>
      <c r="E191" s="8" t="s">
        <v>2265</v>
      </c>
      <c r="F191" s="8" t="s">
        <v>15</v>
      </c>
      <c r="G191" s="8" t="s">
        <v>2</v>
      </c>
      <c r="H191" s="8" t="s">
        <v>2</v>
      </c>
      <c r="I191" s="8" t="s">
        <v>2</v>
      </c>
      <c r="J191" s="8" t="s">
        <v>2266</v>
      </c>
    </row>
    <row r="192" spans="1:10" x14ac:dyDescent="0.25" outlineLevel="2" collapsed="1">
      <c r="A192" s="7" t="s">
        <v>15</v>
      </c>
      <c r="B192" s="7" t="s">
        <v>64</v>
      </c>
      <c r="C192" s="7" t="s">
        <v>2</v>
      </c>
      <c r="D192" s="7"/>
      <c r="E192" s="7" t="s">
        <v>2221</v>
      </c>
      <c r="F192" s="7" t="s">
        <v>19</v>
      </c>
      <c r="G192" s="7">
        <v>7</v>
      </c>
      <c r="H192" s="7" t="s">
        <v>2</v>
      </c>
      <c r="I192" s="7" t="s">
        <v>2</v>
      </c>
      <c r="J192" s="7" t="s">
        <v>2222</v>
      </c>
    </row>
    <row r="193" spans="1:10" x14ac:dyDescent="0.25" outlineLevel="2" collapsed="1">
      <c r="A193" s="8" t="s">
        <v>15</v>
      </c>
      <c r="B193" s="9" t="s">
        <v>2267</v>
      </c>
      <c r="C193" s="8" t="s">
        <v>2</v>
      </c>
      <c r="D193" s="8"/>
      <c r="E193" s="8" t="s">
        <v>2268</v>
      </c>
      <c r="F193" s="8" t="s">
        <v>15</v>
      </c>
      <c r="G193" s="8" t="s">
        <v>2</v>
      </c>
      <c r="H193" s="8" t="s">
        <v>2</v>
      </c>
      <c r="I193" s="8" t="s">
        <v>2</v>
      </c>
      <c r="J193" s="8" t="s">
        <v>2269</v>
      </c>
    </row>
    <row r="194" spans="1:10" x14ac:dyDescent="0.25" outlineLevel="3" collapsed="1">
      <c r="A194" s="7" t="s">
        <v>15</v>
      </c>
      <c r="B194" s="7" t="s">
        <v>25</v>
      </c>
      <c r="C194" s="7" t="s">
        <v>2</v>
      </c>
      <c r="D194" s="7"/>
      <c r="E194" s="7" t="s">
        <v>2226</v>
      </c>
      <c r="F194" s="7" t="s">
        <v>19</v>
      </c>
      <c r="G194" s="7" t="s">
        <v>27</v>
      </c>
      <c r="H194" s="7" t="s">
        <v>2</v>
      </c>
      <c r="I194" s="7" t="s">
        <v>2</v>
      </c>
      <c r="J194" s="7" t="s">
        <v>2227</v>
      </c>
    </row>
    <row r="195" spans="1:10" x14ac:dyDescent="0.25" outlineLevel="3" collapsed="1">
      <c r="A195" s="7" t="s">
        <v>15</v>
      </c>
      <c r="B195" s="7" t="s">
        <v>64</v>
      </c>
      <c r="C195" s="7" t="s">
        <v>2</v>
      </c>
      <c r="D195" s="7"/>
      <c r="E195" s="7" t="s">
        <v>2270</v>
      </c>
      <c r="F195" s="7" t="s">
        <v>19</v>
      </c>
      <c r="G195" s="7">
        <v>1</v>
      </c>
      <c r="H195" s="7" t="s">
        <v>2</v>
      </c>
      <c r="I195" s="7" t="s">
        <v>2</v>
      </c>
      <c r="J195" s="7" t="s">
        <v>2271</v>
      </c>
    </row>
    <row r="196" spans="1:10" x14ac:dyDescent="0.25" outlineLevel="3" collapsed="1">
      <c r="A196" s="7" t="s">
        <v>15</v>
      </c>
      <c r="B196" s="7" t="s">
        <v>64</v>
      </c>
      <c r="C196" s="7" t="s">
        <v>2</v>
      </c>
      <c r="D196" s="7"/>
      <c r="E196" s="7" t="s">
        <v>2272</v>
      </c>
      <c r="F196" s="7" t="s">
        <v>19</v>
      </c>
      <c r="G196" s="7">
        <v>7</v>
      </c>
      <c r="H196" s="7" t="s">
        <v>2</v>
      </c>
      <c r="I196" s="7" t="s">
        <v>2</v>
      </c>
      <c r="J196" s="7" t="s">
        <v>2273</v>
      </c>
    </row>
    <row r="197" spans="1:10" x14ac:dyDescent="0.25" outlineLevel="3" collapsed="1">
      <c r="A197" s="7" t="s">
        <v>15</v>
      </c>
      <c r="B197" s="7" t="s">
        <v>64</v>
      </c>
      <c r="C197" s="7" t="s">
        <v>2</v>
      </c>
      <c r="D197" s="7"/>
      <c r="E197" s="7" t="s">
        <v>2274</v>
      </c>
      <c r="F197" s="7" t="s">
        <v>19</v>
      </c>
      <c r="G197" s="7">
        <v>0.6</v>
      </c>
      <c r="H197" s="7" t="s">
        <v>2</v>
      </c>
      <c r="I197" s="7" t="s">
        <v>2</v>
      </c>
      <c r="J197" s="7" t="s">
        <v>2275</v>
      </c>
    </row>
    <row r="198" spans="1:10" x14ac:dyDescent="0.25" outlineLevel="3" collapsed="1">
      <c r="A198" s="7" t="s">
        <v>15</v>
      </c>
      <c r="B198" s="7" t="s">
        <v>64</v>
      </c>
      <c r="C198" s="7" t="s">
        <v>2</v>
      </c>
      <c r="D198" s="7"/>
      <c r="E198" s="7" t="s">
        <v>2276</v>
      </c>
      <c r="F198" s="7" t="s">
        <v>19</v>
      </c>
      <c r="G198" s="7">
        <v>0.7</v>
      </c>
      <c r="H198" s="7" t="s">
        <v>2</v>
      </c>
      <c r="I198" s="7" t="s">
        <v>2</v>
      </c>
      <c r="J198" s="7" t="s">
        <v>2277</v>
      </c>
    </row>
    <row r="199" spans="1:10" x14ac:dyDescent="0.25" outlineLevel="1" collapsed="1">
      <c r="A199" s="8" t="s">
        <v>15</v>
      </c>
      <c r="B199" s="9" t="s">
        <v>2278</v>
      </c>
      <c r="C199" s="8" t="s">
        <v>2</v>
      </c>
      <c r="D199" s="8"/>
      <c r="E199" s="8" t="s">
        <v>2279</v>
      </c>
      <c r="F199" s="8" t="s">
        <v>15</v>
      </c>
      <c r="G199" s="8" t="s">
        <v>2</v>
      </c>
      <c r="H199" s="8" t="s">
        <v>2</v>
      </c>
      <c r="I199" s="8" t="s">
        <v>2</v>
      </c>
      <c r="J199" s="8" t="s">
        <v>2280</v>
      </c>
    </row>
    <row r="200" spans="1:10" x14ac:dyDescent="0.25" outlineLevel="2" collapsed="1">
      <c r="A200" s="7" t="s">
        <v>15</v>
      </c>
      <c r="B200" s="7" t="s">
        <v>64</v>
      </c>
      <c r="C200" s="7" t="s">
        <v>2</v>
      </c>
      <c r="D200" s="7"/>
      <c r="E200" s="7" t="s">
        <v>2221</v>
      </c>
      <c r="F200" s="7" t="s">
        <v>19</v>
      </c>
      <c r="G200" s="7">
        <v>7</v>
      </c>
      <c r="H200" s="7" t="s">
        <v>2</v>
      </c>
      <c r="I200" s="7" t="s">
        <v>2</v>
      </c>
      <c r="J200" s="7" t="s">
        <v>2222</v>
      </c>
    </row>
    <row r="201" spans="1:10" x14ac:dyDescent="0.25" outlineLevel="2" collapsed="1">
      <c r="A201" s="8" t="s">
        <v>15</v>
      </c>
      <c r="B201" s="9" t="s">
        <v>2281</v>
      </c>
      <c r="C201" s="8" t="s">
        <v>2</v>
      </c>
      <c r="D201" s="8"/>
      <c r="E201" s="8" t="s">
        <v>2268</v>
      </c>
      <c r="F201" s="8" t="s">
        <v>15</v>
      </c>
      <c r="G201" s="8" t="s">
        <v>2</v>
      </c>
      <c r="H201" s="8" t="s">
        <v>2</v>
      </c>
      <c r="I201" s="8" t="s">
        <v>2</v>
      </c>
      <c r="J201" s="8" t="s">
        <v>2282</v>
      </c>
    </row>
    <row r="202" spans="1:10" x14ac:dyDescent="0.25" outlineLevel="3" collapsed="1">
      <c r="A202" s="7" t="s">
        <v>15</v>
      </c>
      <c r="B202" s="7" t="s">
        <v>25</v>
      </c>
      <c r="C202" s="7" t="s">
        <v>2</v>
      </c>
      <c r="D202" s="7"/>
      <c r="E202" s="7" t="s">
        <v>2226</v>
      </c>
      <c r="F202" s="7" t="s">
        <v>19</v>
      </c>
      <c r="G202" s="7" t="s">
        <v>952</v>
      </c>
      <c r="H202" s="7" t="s">
        <v>2</v>
      </c>
      <c r="I202" s="7" t="s">
        <v>2</v>
      </c>
      <c r="J202" s="7" t="s">
        <v>2227</v>
      </c>
    </row>
    <row r="203" spans="1:10" x14ac:dyDescent="0.25" outlineLevel="3" collapsed="1">
      <c r="A203" s="7" t="s">
        <v>15</v>
      </c>
      <c r="B203" s="7" t="s">
        <v>64</v>
      </c>
      <c r="C203" s="7" t="s">
        <v>2</v>
      </c>
      <c r="D203" s="7"/>
      <c r="E203" s="7" t="s">
        <v>2270</v>
      </c>
      <c r="F203" s="7" t="s">
        <v>19</v>
      </c>
      <c r="G203" s="7">
        <v>1</v>
      </c>
      <c r="H203" s="7" t="s">
        <v>2</v>
      </c>
      <c r="I203" s="7" t="s">
        <v>2</v>
      </c>
      <c r="J203" s="7" t="s">
        <v>2271</v>
      </c>
    </row>
    <row r="204" spans="1:10" x14ac:dyDescent="0.25" outlineLevel="3" collapsed="1">
      <c r="A204" s="7" t="s">
        <v>15</v>
      </c>
      <c r="B204" s="7" t="s">
        <v>64</v>
      </c>
      <c r="C204" s="7" t="s">
        <v>2</v>
      </c>
      <c r="D204" s="7"/>
      <c r="E204" s="7" t="s">
        <v>2272</v>
      </c>
      <c r="F204" s="7" t="s">
        <v>19</v>
      </c>
      <c r="G204" s="7">
        <v>5</v>
      </c>
      <c r="H204" s="7" t="s">
        <v>2</v>
      </c>
      <c r="I204" s="7" t="s">
        <v>2</v>
      </c>
      <c r="J204" s="7" t="s">
        <v>2273</v>
      </c>
    </row>
    <row r="205" spans="1:10" x14ac:dyDescent="0.25" outlineLevel="3" collapsed="1">
      <c r="A205" s="7" t="s">
        <v>15</v>
      </c>
      <c r="B205" s="7" t="s">
        <v>64</v>
      </c>
      <c r="C205" s="7" t="s">
        <v>2</v>
      </c>
      <c r="D205" s="7"/>
      <c r="E205" s="7" t="s">
        <v>2283</v>
      </c>
      <c r="F205" s="7" t="s">
        <v>19</v>
      </c>
      <c r="G205" s="7">
        <v>0.9</v>
      </c>
      <c r="H205" s="7" t="s">
        <v>2</v>
      </c>
      <c r="I205" s="7" t="s">
        <v>2</v>
      </c>
      <c r="J205" s="7" t="s">
        <v>2284</v>
      </c>
    </row>
    <row r="206" spans="1:10" x14ac:dyDescent="0.25" outlineLevel="3" collapsed="1">
      <c r="A206" s="7" t="s">
        <v>15</v>
      </c>
      <c r="B206" s="7" t="s">
        <v>64</v>
      </c>
      <c r="C206" s="7" t="s">
        <v>2</v>
      </c>
      <c r="D206" s="7"/>
      <c r="E206" s="7" t="s">
        <v>2285</v>
      </c>
      <c r="F206" s="7" t="s">
        <v>19</v>
      </c>
      <c r="G206" s="7">
        <v>0.7</v>
      </c>
      <c r="H206" s="7" t="s">
        <v>2</v>
      </c>
      <c r="I206" s="7" t="s">
        <v>2</v>
      </c>
      <c r="J206" s="7" t="s">
        <v>2286</v>
      </c>
    </row>
    <row r="207" spans="1:10" x14ac:dyDescent="0.25" outlineLevel="3" collapsed="1">
      <c r="A207" s="7" t="s">
        <v>15</v>
      </c>
      <c r="B207" s="7" t="s">
        <v>64</v>
      </c>
      <c r="C207" s="7" t="s">
        <v>2</v>
      </c>
      <c r="D207" s="7"/>
      <c r="E207" s="7" t="s">
        <v>2287</v>
      </c>
      <c r="F207" s="7" t="s">
        <v>19</v>
      </c>
      <c r="G207" s="7">
        <v>2.89</v>
      </c>
      <c r="H207" s="7" t="s">
        <v>2</v>
      </c>
      <c r="I207" s="7" t="s">
        <v>2</v>
      </c>
      <c r="J207" s="7" t="s">
        <v>2288</v>
      </c>
    </row>
    <row r="208" spans="1:10" x14ac:dyDescent="0.25">
      <c r="A208" s="5" t="s">
        <v>15</v>
      </c>
      <c r="B208" s="6" t="s">
        <v>2289</v>
      </c>
      <c r="C208" s="5" t="s">
        <v>2</v>
      </c>
      <c r="D208" s="5"/>
      <c r="E208" s="5" t="s">
        <v>2290</v>
      </c>
      <c r="F208" s="5" t="s">
        <v>19</v>
      </c>
      <c r="G208" s="5" t="s">
        <v>2</v>
      </c>
      <c r="H208" s="5" t="s">
        <v>2</v>
      </c>
      <c r="I208" s="5" t="s">
        <v>2</v>
      </c>
      <c r="J208" s="5" t="s">
        <v>2291</v>
      </c>
    </row>
    <row r="209" spans="1:10" x14ac:dyDescent="0.25" outlineLevel="1" collapsed="1">
      <c r="A209" s="8" t="s">
        <v>15</v>
      </c>
      <c r="B209" s="9" t="s">
        <v>2292</v>
      </c>
      <c r="C209" s="8" t="s">
        <v>2</v>
      </c>
      <c r="D209" s="8"/>
      <c r="E209" s="8" t="s">
        <v>2293</v>
      </c>
      <c r="F209" s="8" t="s">
        <v>15</v>
      </c>
      <c r="G209" s="8" t="s">
        <v>2</v>
      </c>
      <c r="H209" s="8" t="s">
        <v>2</v>
      </c>
      <c r="I209" s="8" t="s">
        <v>2</v>
      </c>
      <c r="J209" s="8" t="s">
        <v>2294</v>
      </c>
    </row>
    <row r="210" spans="1:10" x14ac:dyDescent="0.25" outlineLevel="2" collapsed="1">
      <c r="A210" s="7" t="s">
        <v>15</v>
      </c>
      <c r="B210" s="7" t="s">
        <v>64</v>
      </c>
      <c r="C210" s="7" t="s">
        <v>2</v>
      </c>
      <c r="D210" s="7"/>
      <c r="E210" s="7" t="s">
        <v>2295</v>
      </c>
      <c r="F210" s="7" t="s">
        <v>19</v>
      </c>
      <c r="G210" s="7">
        <v>1</v>
      </c>
      <c r="H210" s="7" t="s">
        <v>2</v>
      </c>
      <c r="I210" s="7" t="s">
        <v>2</v>
      </c>
      <c r="J210" s="7" t="s">
        <v>1891</v>
      </c>
    </row>
    <row r="211" spans="1:10" x14ac:dyDescent="0.25" outlineLevel="2" collapsed="1">
      <c r="A211" s="8" t="s">
        <v>15</v>
      </c>
      <c r="B211" s="9" t="s">
        <v>2296</v>
      </c>
      <c r="C211" s="8" t="s">
        <v>2</v>
      </c>
      <c r="D211" s="8"/>
      <c r="E211" s="8" t="s">
        <v>2297</v>
      </c>
      <c r="F211" s="8" t="s">
        <v>15</v>
      </c>
      <c r="G211" s="8" t="s">
        <v>2</v>
      </c>
      <c r="H211" s="8" t="s">
        <v>2</v>
      </c>
      <c r="I211" s="8" t="s">
        <v>2</v>
      </c>
      <c r="J211" s="8" t="s">
        <v>2298</v>
      </c>
    </row>
    <row r="212" spans="1:10" x14ac:dyDescent="0.25" outlineLevel="3" collapsed="1">
      <c r="A212" s="7" t="s">
        <v>15</v>
      </c>
      <c r="B212" s="7" t="s">
        <v>25</v>
      </c>
      <c r="C212" s="7" t="s">
        <v>2</v>
      </c>
      <c r="D212" s="7"/>
      <c r="E212" s="7" t="s">
        <v>2226</v>
      </c>
      <c r="F212" s="7" t="s">
        <v>19</v>
      </c>
      <c r="G212" s="7" t="s">
        <v>27</v>
      </c>
      <c r="H212" s="7" t="s">
        <v>2</v>
      </c>
      <c r="I212" s="7" t="s">
        <v>2</v>
      </c>
      <c r="J212" s="7" t="s">
        <v>2227</v>
      </c>
    </row>
    <row r="213" spans="1:10" x14ac:dyDescent="0.25" outlineLevel="3" collapsed="1">
      <c r="A213" s="8" t="s">
        <v>15</v>
      </c>
      <c r="B213" s="9" t="s">
        <v>2299</v>
      </c>
      <c r="C213" s="8" t="s">
        <v>2</v>
      </c>
      <c r="D213" s="8"/>
      <c r="E213" s="8" t="s">
        <v>2299</v>
      </c>
      <c r="F213" s="8" t="s">
        <v>19</v>
      </c>
      <c r="G213" s="8" t="s">
        <v>2</v>
      </c>
      <c r="H213" s="8" t="s">
        <v>2</v>
      </c>
      <c r="I213" s="8" t="s">
        <v>2</v>
      </c>
      <c r="J213" s="8" t="s">
        <v>2300</v>
      </c>
    </row>
    <row r="214" spans="1:10" x14ac:dyDescent="0.25" outlineLevel="4" collapsed="1">
      <c r="A214" s="7" t="s">
        <v>15</v>
      </c>
      <c r="B214" s="7" t="s">
        <v>16</v>
      </c>
      <c r="C214" s="10" t="s">
        <v>2301</v>
      </c>
      <c r="D214" s="7"/>
      <c r="E214" s="7" t="s">
        <v>2302</v>
      </c>
      <c r="F214" s="7" t="s">
        <v>19</v>
      </c>
      <c r="G214" s="7" t="s">
        <v>2303</v>
      </c>
      <c r="H214" s="7" t="s">
        <v>2</v>
      </c>
      <c r="I214" s="7" t="s">
        <v>2</v>
      </c>
      <c r="J214" s="7" t="s">
        <v>2304</v>
      </c>
    </row>
    <row r="215" spans="1:10" x14ac:dyDescent="0.25" outlineLevel="4" collapsed="1">
      <c r="A215" s="7" t="s">
        <v>15</v>
      </c>
      <c r="B215" s="7" t="s">
        <v>16</v>
      </c>
      <c r="C215" s="10" t="s">
        <v>2305</v>
      </c>
      <c r="D215" s="7"/>
      <c r="E215" s="7" t="s">
        <v>2306</v>
      </c>
      <c r="F215" s="7" t="s">
        <v>19</v>
      </c>
      <c r="G215" s="7" t="s">
        <v>2307</v>
      </c>
      <c r="H215" s="7" t="s">
        <v>2</v>
      </c>
      <c r="I215" s="7" t="s">
        <v>2</v>
      </c>
      <c r="J215" s="7" t="s">
        <v>2308</v>
      </c>
    </row>
    <row r="216" spans="1:10" x14ac:dyDescent="0.25" outlineLevel="4" collapsed="1">
      <c r="A216" s="8" t="s">
        <v>19</v>
      </c>
      <c r="B216" s="9" t="s">
        <v>2309</v>
      </c>
      <c r="C216" s="8" t="s">
        <v>2</v>
      </c>
      <c r="D216" s="8">
        <f>EXACT(G215,"Between two points of time")</f>
      </c>
      <c r="E216" s="8" t="s">
        <v>2310</v>
      </c>
      <c r="F216" s="8" t="s">
        <v>19</v>
      </c>
      <c r="G216" s="8" t="s">
        <v>2</v>
      </c>
      <c r="H216" s="8" t="s">
        <v>2</v>
      </c>
      <c r="I216" s="8" t="s">
        <v>2</v>
      </c>
      <c r="J216" s="8" t="s">
        <v>2311</v>
      </c>
    </row>
    <row r="217" spans="1:10" x14ac:dyDescent="0.25" outlineLevel="5" collapsed="1">
      <c r="A217" s="7" t="s">
        <v>15</v>
      </c>
      <c r="B217" s="7" t="s">
        <v>16</v>
      </c>
      <c r="C217" s="10" t="s">
        <v>2312</v>
      </c>
      <c r="D217" s="7"/>
      <c r="E217" s="7" t="s">
        <v>2313</v>
      </c>
      <c r="F217" s="7" t="s">
        <v>19</v>
      </c>
      <c r="G217" s="7" t="s">
        <v>2314</v>
      </c>
      <c r="H217" s="7" t="s">
        <v>2</v>
      </c>
      <c r="I217" s="7" t="s">
        <v>2</v>
      </c>
      <c r="J217" s="7" t="s">
        <v>2315</v>
      </c>
    </row>
    <row r="218" spans="1:10" x14ac:dyDescent="0.25" outlineLevel="5" collapsed="1">
      <c r="A218" s="8" t="s">
        <v>19</v>
      </c>
      <c r="B218" s="9" t="s">
        <v>2316</v>
      </c>
      <c r="C218" s="8" t="s">
        <v>2</v>
      </c>
      <c r="D218" s="8">
        <f>EXACT(G217,"Estimation by proportionate crown cover")</f>
      </c>
      <c r="E218" s="8" t="s">
        <v>2317</v>
      </c>
      <c r="F218" s="8" t="s">
        <v>19</v>
      </c>
      <c r="G218" s="8" t="s">
        <v>2</v>
      </c>
      <c r="H218" s="8" t="s">
        <v>2</v>
      </c>
      <c r="I218" s="8" t="s">
        <v>2</v>
      </c>
      <c r="J218" s="8" t="s">
        <v>2318</v>
      </c>
    </row>
    <row r="219" spans="1:10" x14ac:dyDescent="0.25" outlineLevel="6" collapsed="1">
      <c r="A219" s="8" t="s">
        <v>15</v>
      </c>
      <c r="B219" s="9" t="s">
        <v>2797</v>
      </c>
      <c r="C219" s="8" t="s">
        <v>2</v>
      </c>
      <c r="D219" s="8"/>
      <c r="E219" s="8" t="s">
        <v>2798</v>
      </c>
      <c r="F219" s="8" t="s">
        <v>15</v>
      </c>
      <c r="G219" s="8" t="s">
        <v>2</v>
      </c>
      <c r="H219" s="8" t="s">
        <v>2</v>
      </c>
      <c r="I219" s="8" t="s">
        <v>2</v>
      </c>
      <c r="J219" s="8" t="s">
        <v>2799</v>
      </c>
    </row>
    <row r="220" spans="1:10" x14ac:dyDescent="0.25" outlineLevel="7" collapsed="1">
      <c r="A220" s="7" t="s">
        <v>15</v>
      </c>
      <c r="B220" s="7" t="s">
        <v>64</v>
      </c>
      <c r="C220" s="7" t="s">
        <v>2</v>
      </c>
      <c r="D220" s="7"/>
      <c r="E220" s="7" t="s">
        <v>2800</v>
      </c>
      <c r="F220" s="7" t="s">
        <v>19</v>
      </c>
      <c r="G220" s="7">
        <v>1</v>
      </c>
      <c r="H220" s="7" t="s">
        <v>2</v>
      </c>
      <c r="I220" s="7" t="s">
        <v>2</v>
      </c>
      <c r="J220" s="7" t="s">
        <v>2801</v>
      </c>
    </row>
    <row r="221" spans="1:10" x14ac:dyDescent="0.25" outlineLevel="7" collapsed="1">
      <c r="A221" s="7" t="s">
        <v>15</v>
      </c>
      <c r="B221" s="7" t="s">
        <v>64</v>
      </c>
      <c r="C221" s="7" t="s">
        <v>2</v>
      </c>
      <c r="D221" s="7"/>
      <c r="E221" s="7" t="s">
        <v>2802</v>
      </c>
      <c r="F221" s="7" t="s">
        <v>19</v>
      </c>
      <c r="G221" s="7">
        <v>1</v>
      </c>
      <c r="H221" s="7" t="s">
        <v>2</v>
      </c>
      <c r="I221" s="7" t="s">
        <v>2</v>
      </c>
      <c r="J221" s="7" t="s">
        <v>2803</v>
      </c>
    </row>
    <row r="222" spans="1:10" x14ac:dyDescent="0.25" outlineLevel="7" collapsed="1">
      <c r="A222" s="7" t="s">
        <v>15</v>
      </c>
      <c r="B222" s="7" t="s">
        <v>64</v>
      </c>
      <c r="C222" s="7" t="s">
        <v>2</v>
      </c>
      <c r="D222" s="7"/>
      <c r="E222" s="7" t="s">
        <v>2804</v>
      </c>
      <c r="F222" s="7" t="s">
        <v>19</v>
      </c>
      <c r="G222" s="7">
        <v>1</v>
      </c>
      <c r="H222" s="7" t="s">
        <v>2</v>
      </c>
      <c r="I222" s="7" t="s">
        <v>2</v>
      </c>
      <c r="J222" s="7" t="s">
        <v>2805</v>
      </c>
    </row>
    <row r="223" spans="1:10" x14ac:dyDescent="0.25" outlineLevel="7" collapsed="1">
      <c r="A223" s="7" t="s">
        <v>15</v>
      </c>
      <c r="B223" s="7" t="s">
        <v>64</v>
      </c>
      <c r="C223" s="7" t="s">
        <v>2</v>
      </c>
      <c r="D223" s="7"/>
      <c r="E223" s="7" t="s">
        <v>2806</v>
      </c>
      <c r="F223" s="7" t="s">
        <v>19</v>
      </c>
      <c r="G223" s="7">
        <v>1</v>
      </c>
      <c r="H223" s="7" t="s">
        <v>2</v>
      </c>
      <c r="I223" s="7" t="s">
        <v>2</v>
      </c>
      <c r="J223" s="7" t="s">
        <v>2807</v>
      </c>
    </row>
    <row r="224" spans="1:10" x14ac:dyDescent="0.25" outlineLevel="7" collapsed="1">
      <c r="A224" s="7" t="s">
        <v>15</v>
      </c>
      <c r="B224" s="7" t="s">
        <v>64</v>
      </c>
      <c r="C224" s="7" t="s">
        <v>2</v>
      </c>
      <c r="D224" s="7"/>
      <c r="E224" s="7" t="s">
        <v>2808</v>
      </c>
      <c r="F224" s="7" t="s">
        <v>19</v>
      </c>
      <c r="G224" s="7">
        <v>1</v>
      </c>
      <c r="H224" s="7" t="s">
        <v>2</v>
      </c>
      <c r="I224" s="7" t="s">
        <v>2</v>
      </c>
      <c r="J224" s="7" t="s">
        <v>2809</v>
      </c>
    </row>
    <row r="225" spans="1:10" x14ac:dyDescent="0.25" outlineLevel="7" collapsed="1">
      <c r="A225" s="7" t="s">
        <v>15</v>
      </c>
      <c r="B225" s="7" t="s">
        <v>64</v>
      </c>
      <c r="C225" s="7" t="s">
        <v>2</v>
      </c>
      <c r="D225" s="7"/>
      <c r="E225" s="7" t="s">
        <v>2810</v>
      </c>
      <c r="F225" s="7" t="s">
        <v>19</v>
      </c>
      <c r="G225" s="7">
        <v>1</v>
      </c>
      <c r="H225" s="7" t="s">
        <v>2</v>
      </c>
      <c r="I225" s="7" t="s">
        <v>2</v>
      </c>
      <c r="J225" s="7" t="s">
        <v>2811</v>
      </c>
    </row>
    <row r="226" spans="1:10" x14ac:dyDescent="0.25" outlineLevel="5" collapsed="1">
      <c r="A226" s="8" t="s">
        <v>19</v>
      </c>
      <c r="B226" s="9" t="s">
        <v>2319</v>
      </c>
      <c r="C226" s="8" t="s">
        <v>2</v>
      </c>
      <c r="D226" s="8">
        <f>EXACT(G217,"Direct estimation of change by re-measurement of sample plots")</f>
      </c>
      <c r="E226" s="8" t="s">
        <v>2320</v>
      </c>
      <c r="F226" s="8" t="s">
        <v>19</v>
      </c>
      <c r="G226" s="8" t="s">
        <v>2</v>
      </c>
      <c r="H226" s="8" t="s">
        <v>2</v>
      </c>
      <c r="I226" s="8" t="s">
        <v>2</v>
      </c>
      <c r="J226" s="8" t="s">
        <v>2321</v>
      </c>
    </row>
    <row r="227" spans="1:10" x14ac:dyDescent="0.25" outlineLevel="6" collapsed="1">
      <c r="A227" s="7" t="s">
        <v>15</v>
      </c>
      <c r="B227" s="7" t="s">
        <v>64</v>
      </c>
      <c r="C227" s="7" t="s">
        <v>2</v>
      </c>
      <c r="D227" s="7"/>
      <c r="E227" s="7" t="s">
        <v>2802</v>
      </c>
      <c r="F227" s="7" t="s">
        <v>19</v>
      </c>
      <c r="G227" s="7">
        <v>1</v>
      </c>
      <c r="H227" s="7" t="s">
        <v>2</v>
      </c>
      <c r="I227" s="7" t="s">
        <v>2</v>
      </c>
      <c r="J227" s="7" t="s">
        <v>2803</v>
      </c>
    </row>
    <row r="228" spans="1:10" x14ac:dyDescent="0.25" outlineLevel="6" collapsed="1">
      <c r="A228" s="7" t="s">
        <v>15</v>
      </c>
      <c r="B228" s="7" t="s">
        <v>64</v>
      </c>
      <c r="C228" s="7" t="s">
        <v>2</v>
      </c>
      <c r="D228" s="7"/>
      <c r="E228" s="7" t="s">
        <v>2812</v>
      </c>
      <c r="F228" s="7" t="s">
        <v>19</v>
      </c>
      <c r="G228" s="7">
        <v>1</v>
      </c>
      <c r="H228" s="7" t="s">
        <v>2</v>
      </c>
      <c r="I228" s="7" t="s">
        <v>2</v>
      </c>
      <c r="J228" s="7" t="s">
        <v>2813</v>
      </c>
    </row>
    <row r="229" spans="1:10" x14ac:dyDescent="0.25" outlineLevel="6" collapsed="1">
      <c r="A229" s="7" t="s">
        <v>15</v>
      </c>
      <c r="B229" s="7" t="s">
        <v>64</v>
      </c>
      <c r="C229" s="7" t="s">
        <v>2</v>
      </c>
      <c r="D229" s="7"/>
      <c r="E229" s="7" t="s">
        <v>2814</v>
      </c>
      <c r="F229" s="7" t="s">
        <v>19</v>
      </c>
      <c r="G229" s="7">
        <v>1</v>
      </c>
      <c r="H229" s="7" t="s">
        <v>2</v>
      </c>
      <c r="I229" s="7" t="s">
        <v>2</v>
      </c>
      <c r="J229" s="7" t="s">
        <v>2815</v>
      </c>
    </row>
    <row r="230" spans="1:10" x14ac:dyDescent="0.25" outlineLevel="6" collapsed="1">
      <c r="A230" s="7" t="s">
        <v>15</v>
      </c>
      <c r="B230" s="7" t="s">
        <v>64</v>
      </c>
      <c r="C230" s="7" t="s">
        <v>2</v>
      </c>
      <c r="D230" s="7"/>
      <c r="E230" s="7" t="s">
        <v>2816</v>
      </c>
      <c r="F230" s="7" t="s">
        <v>19</v>
      </c>
      <c r="G230" s="7">
        <v>1</v>
      </c>
      <c r="H230" s="7" t="s">
        <v>2</v>
      </c>
      <c r="I230" s="7" t="s">
        <v>2</v>
      </c>
      <c r="J230" s="7" t="s">
        <v>2817</v>
      </c>
    </row>
    <row r="231" spans="1:10" x14ac:dyDescent="0.25" outlineLevel="6" collapsed="1">
      <c r="A231" s="7" t="s">
        <v>15</v>
      </c>
      <c r="B231" s="7" t="s">
        <v>64</v>
      </c>
      <c r="C231" s="7" t="s">
        <v>2</v>
      </c>
      <c r="D231" s="7"/>
      <c r="E231" s="7" t="s">
        <v>2818</v>
      </c>
      <c r="F231" s="7" t="s">
        <v>19</v>
      </c>
      <c r="G231" s="7">
        <v>1</v>
      </c>
      <c r="H231" s="7" t="s">
        <v>2</v>
      </c>
      <c r="I231" s="7" t="s">
        <v>2</v>
      </c>
      <c r="J231" s="7" t="s">
        <v>2819</v>
      </c>
    </row>
    <row r="232" spans="1:10" x14ac:dyDescent="0.25" outlineLevel="6" collapsed="1">
      <c r="A232" s="7" t="s">
        <v>15</v>
      </c>
      <c r="B232" s="7" t="s">
        <v>64</v>
      </c>
      <c r="C232" s="7" t="s">
        <v>2</v>
      </c>
      <c r="D232" s="7"/>
      <c r="E232" s="7" t="s">
        <v>2820</v>
      </c>
      <c r="F232" s="7" t="s">
        <v>19</v>
      </c>
      <c r="G232" s="7">
        <v>1</v>
      </c>
      <c r="H232" s="7" t="s">
        <v>2</v>
      </c>
      <c r="I232" s="7" t="s">
        <v>2</v>
      </c>
      <c r="J232" s="7" t="s">
        <v>2821</v>
      </c>
    </row>
    <row r="233" spans="1:10" x14ac:dyDescent="0.25" outlineLevel="6" collapsed="1">
      <c r="A233" s="8" t="s">
        <v>15</v>
      </c>
      <c r="B233" s="9" t="s">
        <v>2822</v>
      </c>
      <c r="C233" s="8" t="s">
        <v>2</v>
      </c>
      <c r="D233" s="8"/>
      <c r="E233" s="8" t="s">
        <v>2823</v>
      </c>
      <c r="F233" s="8" t="s">
        <v>15</v>
      </c>
      <c r="G233" s="8" t="s">
        <v>2</v>
      </c>
      <c r="H233" s="8" t="s">
        <v>2</v>
      </c>
      <c r="I233" s="8" t="s">
        <v>2</v>
      </c>
      <c r="J233" s="8" t="s">
        <v>2824</v>
      </c>
    </row>
    <row r="234" spans="1:10" x14ac:dyDescent="0.25" outlineLevel="7" collapsed="1">
      <c r="A234" s="7" t="s">
        <v>15</v>
      </c>
      <c r="B234" s="7" t="s">
        <v>64</v>
      </c>
      <c r="C234" s="7" t="s">
        <v>2</v>
      </c>
      <c r="D234" s="7"/>
      <c r="E234" s="7" t="s">
        <v>2825</v>
      </c>
      <c r="F234" s="7" t="s">
        <v>19</v>
      </c>
      <c r="G234" s="7">
        <v>1</v>
      </c>
      <c r="H234" s="7" t="s">
        <v>2</v>
      </c>
      <c r="I234" s="7" t="s">
        <v>2</v>
      </c>
      <c r="J234" s="7" t="s">
        <v>2826</v>
      </c>
    </row>
    <row r="235" spans="1:10" x14ac:dyDescent="0.25" outlineLevel="7" collapsed="1">
      <c r="A235" s="7" t="s">
        <v>15</v>
      </c>
      <c r="B235" s="7" t="s">
        <v>64</v>
      </c>
      <c r="C235" s="7" t="s">
        <v>2</v>
      </c>
      <c r="D235" s="7"/>
      <c r="E235" s="7" t="s">
        <v>2827</v>
      </c>
      <c r="F235" s="7" t="s">
        <v>15</v>
      </c>
      <c r="G235" s="7">
        <v>1</v>
      </c>
      <c r="H235" s="7" t="s">
        <v>2</v>
      </c>
      <c r="I235" s="7" t="s">
        <v>2</v>
      </c>
      <c r="J235" s="7" t="s">
        <v>2828</v>
      </c>
    </row>
    <row r="236" spans="1:10" x14ac:dyDescent="0.25" outlineLevel="7" collapsed="1">
      <c r="A236" s="7" t="s">
        <v>15</v>
      </c>
      <c r="B236" s="7" t="s">
        <v>64</v>
      </c>
      <c r="C236" s="7" t="s">
        <v>2</v>
      </c>
      <c r="D236" s="7"/>
      <c r="E236" s="7" t="s">
        <v>2829</v>
      </c>
      <c r="F236" s="7" t="s">
        <v>19</v>
      </c>
      <c r="G236" s="7">
        <v>1</v>
      </c>
      <c r="H236" s="7" t="s">
        <v>2</v>
      </c>
      <c r="I236" s="7" t="s">
        <v>2</v>
      </c>
      <c r="J236" s="7" t="s">
        <v>2830</v>
      </c>
    </row>
    <row r="237" spans="1:10" x14ac:dyDescent="0.25" outlineLevel="7" collapsed="1">
      <c r="A237" s="7" t="s">
        <v>15</v>
      </c>
      <c r="B237" s="7" t="s">
        <v>64</v>
      </c>
      <c r="C237" s="7" t="s">
        <v>2</v>
      </c>
      <c r="D237" s="7"/>
      <c r="E237" s="7" t="s">
        <v>2831</v>
      </c>
      <c r="F237" s="7" t="s">
        <v>19</v>
      </c>
      <c r="G237" s="7">
        <v>1</v>
      </c>
      <c r="H237" s="7" t="s">
        <v>2</v>
      </c>
      <c r="I237" s="7" t="s">
        <v>2</v>
      </c>
      <c r="J237" s="7" t="s">
        <v>2832</v>
      </c>
    </row>
    <row r="238" spans="1:10" x14ac:dyDescent="0.25" outlineLevel="5" collapsed="1">
      <c r="A238" s="8" t="s">
        <v>19</v>
      </c>
      <c r="B238" s="9" t="s">
        <v>2322</v>
      </c>
      <c r="C238" s="8" t="s">
        <v>2</v>
      </c>
      <c r="D238" s="8">
        <f>EXACT(G217,"Difference of two independent stock estimations")</f>
      </c>
      <c r="E238" s="8" t="s">
        <v>2314</v>
      </c>
      <c r="F238" s="8" t="s">
        <v>19</v>
      </c>
      <c r="G238" s="8" t="s">
        <v>2</v>
      </c>
      <c r="H238" s="8" t="s">
        <v>2</v>
      </c>
      <c r="I238" s="8" t="s">
        <v>2</v>
      </c>
      <c r="J238" s="8" t="s">
        <v>2323</v>
      </c>
    </row>
    <row r="239" spans="1:10" x14ac:dyDescent="0.25" outlineLevel="6" collapsed="1">
      <c r="A239" s="7" t="s">
        <v>15</v>
      </c>
      <c r="B239" s="7" t="s">
        <v>64</v>
      </c>
      <c r="C239" s="7" t="s">
        <v>2</v>
      </c>
      <c r="D239" s="7"/>
      <c r="E239" s="7" t="s">
        <v>2833</v>
      </c>
      <c r="F239" s="7" t="s">
        <v>19</v>
      </c>
      <c r="G239" s="7">
        <v>1</v>
      </c>
      <c r="H239" s="7" t="s">
        <v>2</v>
      </c>
      <c r="I239" s="7" t="s">
        <v>2</v>
      </c>
      <c r="J239" s="7" t="s">
        <v>2331</v>
      </c>
    </row>
    <row r="240" spans="1:10" x14ac:dyDescent="0.25" outlineLevel="6" collapsed="1">
      <c r="A240" s="7" t="s">
        <v>15</v>
      </c>
      <c r="B240" s="7" t="s">
        <v>64</v>
      </c>
      <c r="C240" s="7" t="s">
        <v>2</v>
      </c>
      <c r="D240" s="7"/>
      <c r="E240" s="7" t="s">
        <v>2834</v>
      </c>
      <c r="F240" s="7" t="s">
        <v>19</v>
      </c>
      <c r="G240" s="7">
        <v>1</v>
      </c>
      <c r="H240" s="7" t="s">
        <v>2</v>
      </c>
      <c r="I240" s="7" t="s">
        <v>2</v>
      </c>
      <c r="J240" s="7" t="s">
        <v>2329</v>
      </c>
    </row>
    <row r="241" spans="1:10" x14ac:dyDescent="0.25" outlineLevel="6" collapsed="1">
      <c r="A241" s="7" t="s">
        <v>15</v>
      </c>
      <c r="B241" s="7" t="s">
        <v>64</v>
      </c>
      <c r="C241" s="7" t="s">
        <v>2</v>
      </c>
      <c r="D241" s="7"/>
      <c r="E241" s="7" t="s">
        <v>2835</v>
      </c>
      <c r="F241" s="7" t="s">
        <v>19</v>
      </c>
      <c r="G241" s="7">
        <v>1</v>
      </c>
      <c r="H241" s="7" t="s">
        <v>2</v>
      </c>
      <c r="I241" s="7" t="s">
        <v>2</v>
      </c>
      <c r="J241" s="7" t="s">
        <v>2836</v>
      </c>
    </row>
    <row r="242" spans="1:10" x14ac:dyDescent="0.25" outlineLevel="6" collapsed="1">
      <c r="A242" s="7" t="s">
        <v>15</v>
      </c>
      <c r="B242" s="7" t="s">
        <v>64</v>
      </c>
      <c r="C242" s="7" t="s">
        <v>2</v>
      </c>
      <c r="D242" s="7"/>
      <c r="E242" s="7" t="s">
        <v>2837</v>
      </c>
      <c r="F242" s="7" t="s">
        <v>19</v>
      </c>
      <c r="G242" s="7">
        <v>1</v>
      </c>
      <c r="H242" s="7" t="s">
        <v>2</v>
      </c>
      <c r="I242" s="7" t="s">
        <v>2</v>
      </c>
      <c r="J242" s="7" t="s">
        <v>2838</v>
      </c>
    </row>
    <row r="243" spans="1:10" x14ac:dyDescent="0.25" outlineLevel="6" collapsed="1">
      <c r="A243" s="7" t="s">
        <v>15</v>
      </c>
      <c r="B243" s="7" t="s">
        <v>64</v>
      </c>
      <c r="C243" s="7" t="s">
        <v>2</v>
      </c>
      <c r="D243" s="7"/>
      <c r="E243" s="7" t="s">
        <v>2839</v>
      </c>
      <c r="F243" s="7" t="s">
        <v>19</v>
      </c>
      <c r="G243" s="7">
        <v>1</v>
      </c>
      <c r="H243" s="7" t="s">
        <v>2</v>
      </c>
      <c r="I243" s="7" t="s">
        <v>2</v>
      </c>
      <c r="J243" s="7" t="s">
        <v>2840</v>
      </c>
    </row>
    <row r="244" spans="1:10" x14ac:dyDescent="0.25" outlineLevel="4" collapsed="1">
      <c r="A244" s="8" t="s">
        <v>19</v>
      </c>
      <c r="B244" s="9" t="s">
        <v>2324</v>
      </c>
      <c r="C244" s="8" t="s">
        <v>2</v>
      </c>
      <c r="D244" s="8">
        <f>NOT(EXACT(G215,"Between two points of time"))</f>
      </c>
      <c r="E244" s="8" t="s">
        <v>2325</v>
      </c>
      <c r="F244" s="8" t="s">
        <v>19</v>
      </c>
      <c r="G244" s="8" t="s">
        <v>2</v>
      </c>
      <c r="H244" s="8" t="s">
        <v>2</v>
      </c>
      <c r="I244" s="8" t="s">
        <v>2</v>
      </c>
      <c r="J244" s="8" t="s">
        <v>2326</v>
      </c>
    </row>
    <row r="245" spans="1:10" x14ac:dyDescent="0.25" outlineLevel="5" collapsed="1">
      <c r="A245" s="7" t="s">
        <v>15</v>
      </c>
      <c r="B245" s="7" t="s">
        <v>64</v>
      </c>
      <c r="C245" s="7" t="s">
        <v>2</v>
      </c>
      <c r="D245" s="7" t="s">
        <v>2327</v>
      </c>
      <c r="E245" s="7" t="s">
        <v>2328</v>
      </c>
      <c r="F245" s="7" t="s">
        <v>19</v>
      </c>
      <c r="G245" s="7">
        <v>1</v>
      </c>
      <c r="H245" s="7" t="s">
        <v>2</v>
      </c>
      <c r="I245" s="7" t="s">
        <v>2</v>
      </c>
      <c r="J245" s="7" t="s">
        <v>2329</v>
      </c>
    </row>
    <row r="246" spans="1:10" x14ac:dyDescent="0.25" outlineLevel="5" collapsed="1">
      <c r="A246" s="7" t="s">
        <v>15</v>
      </c>
      <c r="B246" s="7" t="s">
        <v>64</v>
      </c>
      <c r="C246" s="7" t="s">
        <v>2</v>
      </c>
      <c r="D246" s="7" t="s">
        <v>2327</v>
      </c>
      <c r="E246" s="7" t="s">
        <v>2330</v>
      </c>
      <c r="F246" s="7" t="s">
        <v>19</v>
      </c>
      <c r="G246" s="7">
        <v>1</v>
      </c>
      <c r="H246" s="7" t="s">
        <v>2</v>
      </c>
      <c r="I246" s="7" t="s">
        <v>2</v>
      </c>
      <c r="J246" s="7" t="s">
        <v>2331</v>
      </c>
    </row>
    <row r="247" spans="1:10" x14ac:dyDescent="0.25" outlineLevel="5" collapsed="1">
      <c r="A247" s="7" t="s">
        <v>15</v>
      </c>
      <c r="B247" s="7" t="s">
        <v>64</v>
      </c>
      <c r="C247" s="7" t="s">
        <v>2</v>
      </c>
      <c r="D247" s="7"/>
      <c r="E247" s="7" t="s">
        <v>2332</v>
      </c>
      <c r="F247" s="7" t="s">
        <v>19</v>
      </c>
      <c r="G247" s="7">
        <v>1</v>
      </c>
      <c r="H247" s="7" t="s">
        <v>2</v>
      </c>
      <c r="I247" s="7" t="s">
        <v>2</v>
      </c>
      <c r="J247" s="7" t="s">
        <v>1099</v>
      </c>
    </row>
    <row r="248" spans="1:10" x14ac:dyDescent="0.25" outlineLevel="4" collapsed="1">
      <c r="A248" s="8" t="s">
        <v>15</v>
      </c>
      <c r="B248" s="9" t="s">
        <v>2333</v>
      </c>
      <c r="C248" s="8" t="s">
        <v>2</v>
      </c>
      <c r="D248" s="8"/>
      <c r="E248" s="8" t="s">
        <v>2334</v>
      </c>
      <c r="F248" s="8" t="s">
        <v>19</v>
      </c>
      <c r="G248" s="8" t="s">
        <v>2</v>
      </c>
      <c r="H248" s="8" t="s">
        <v>2</v>
      </c>
      <c r="I248" s="8" t="s">
        <v>2</v>
      </c>
      <c r="J248" s="8" t="s">
        <v>2335</v>
      </c>
    </row>
    <row r="249" spans="1:10" x14ac:dyDescent="0.25" outlineLevel="5" collapsed="1">
      <c r="A249" s="7" t="s">
        <v>15</v>
      </c>
      <c r="B249" s="7" t="s">
        <v>16</v>
      </c>
      <c r="C249" s="10" t="s">
        <v>2336</v>
      </c>
      <c r="D249" s="7"/>
      <c r="E249" s="7" t="s">
        <v>2337</v>
      </c>
      <c r="F249" s="7" t="s">
        <v>19</v>
      </c>
      <c r="G249" s="7" t="s">
        <v>2338</v>
      </c>
      <c r="H249" s="7" t="s">
        <v>2</v>
      </c>
      <c r="I249" s="7" t="s">
        <v>2</v>
      </c>
      <c r="J249" s="7" t="s">
        <v>2339</v>
      </c>
    </row>
    <row r="250" spans="1:10" x14ac:dyDescent="0.25" outlineLevel="5" collapsed="1">
      <c r="A250" s="8" t="s">
        <v>19</v>
      </c>
      <c r="B250" s="9" t="s">
        <v>2340</v>
      </c>
      <c r="C250" s="8" t="s">
        <v>2</v>
      </c>
      <c r="D250" s="8">
        <f>EXACT(G249,"Updating the previous stock by independent measurement of change")</f>
      </c>
      <c r="E250" s="8" t="s">
        <v>2341</v>
      </c>
      <c r="F250" s="8" t="s">
        <v>19</v>
      </c>
      <c r="G250" s="8" t="s">
        <v>2</v>
      </c>
      <c r="H250" s="8" t="s">
        <v>2</v>
      </c>
      <c r="I250" s="8" t="s">
        <v>2</v>
      </c>
      <c r="J250" s="8" t="s">
        <v>2342</v>
      </c>
    </row>
    <row r="251" spans="1:10" x14ac:dyDescent="0.25" outlineLevel="6" collapsed="1">
      <c r="A251" s="7" t="s">
        <v>15</v>
      </c>
      <c r="B251" s="7" t="s">
        <v>64</v>
      </c>
      <c r="C251" s="7" t="s">
        <v>2</v>
      </c>
      <c r="D251" s="7"/>
      <c r="E251" s="7" t="s">
        <v>2841</v>
      </c>
      <c r="F251" s="7" t="s">
        <v>19</v>
      </c>
      <c r="G251" s="7">
        <v>1</v>
      </c>
      <c r="H251" s="7" t="s">
        <v>2</v>
      </c>
      <c r="I251" s="7" t="s">
        <v>2</v>
      </c>
      <c r="J251" s="7" t="s">
        <v>2331</v>
      </c>
    </row>
    <row r="252" spans="1:10" x14ac:dyDescent="0.25" outlineLevel="6" collapsed="1">
      <c r="A252" s="7" t="s">
        <v>15</v>
      </c>
      <c r="B252" s="7" t="s">
        <v>64</v>
      </c>
      <c r="C252" s="7" t="s">
        <v>2</v>
      </c>
      <c r="D252" s="7"/>
      <c r="E252" s="7" t="s">
        <v>2842</v>
      </c>
      <c r="F252" s="7" t="s">
        <v>19</v>
      </c>
      <c r="G252" s="7">
        <v>1</v>
      </c>
      <c r="H252" s="7" t="s">
        <v>2</v>
      </c>
      <c r="I252" s="7" t="s">
        <v>2</v>
      </c>
      <c r="J252" s="7" t="s">
        <v>2379</v>
      </c>
    </row>
    <row r="253" spans="1:10" x14ac:dyDescent="0.25" outlineLevel="6" collapsed="1">
      <c r="A253" s="7" t="s">
        <v>15</v>
      </c>
      <c r="B253" s="7" t="s">
        <v>64</v>
      </c>
      <c r="C253" s="7" t="s">
        <v>2</v>
      </c>
      <c r="D253" s="7"/>
      <c r="E253" s="7" t="s">
        <v>2843</v>
      </c>
      <c r="F253" s="7" t="s">
        <v>19</v>
      </c>
      <c r="G253" s="7">
        <v>1</v>
      </c>
      <c r="H253" s="7" t="s">
        <v>2</v>
      </c>
      <c r="I253" s="7" t="s">
        <v>2</v>
      </c>
      <c r="J253" s="7" t="s">
        <v>2844</v>
      </c>
    </row>
    <row r="254" spans="1:10" x14ac:dyDescent="0.25" outlineLevel="6" collapsed="1">
      <c r="A254" s="7" t="s">
        <v>15</v>
      </c>
      <c r="B254" s="7" t="s">
        <v>64</v>
      </c>
      <c r="C254" s="7" t="s">
        <v>2</v>
      </c>
      <c r="D254" s="7"/>
      <c r="E254" s="7" t="s">
        <v>2845</v>
      </c>
      <c r="F254" s="7" t="s">
        <v>19</v>
      </c>
      <c r="G254" s="7">
        <v>1</v>
      </c>
      <c r="H254" s="7" t="s">
        <v>2</v>
      </c>
      <c r="I254" s="7" t="s">
        <v>2</v>
      </c>
      <c r="J254" s="7" t="s">
        <v>2846</v>
      </c>
    </row>
    <row r="255" spans="1:10" x14ac:dyDescent="0.25" outlineLevel="6" collapsed="1">
      <c r="A255" s="7" t="s">
        <v>15</v>
      </c>
      <c r="B255" s="7" t="s">
        <v>64</v>
      </c>
      <c r="C255" s="7" t="s">
        <v>2</v>
      </c>
      <c r="D255" s="7"/>
      <c r="E255" s="7" t="s">
        <v>2847</v>
      </c>
      <c r="F255" s="7" t="s">
        <v>19</v>
      </c>
      <c r="G255" s="7">
        <v>1</v>
      </c>
      <c r="H255" s="7" t="s">
        <v>2</v>
      </c>
      <c r="I255" s="7" t="s">
        <v>2</v>
      </c>
      <c r="J255" s="7" t="s">
        <v>2848</v>
      </c>
    </row>
    <row r="256" spans="1:10" x14ac:dyDescent="0.25" outlineLevel="5" collapsed="1">
      <c r="A256" s="8" t="s">
        <v>19</v>
      </c>
      <c r="B256" s="9" t="s">
        <v>2343</v>
      </c>
      <c r="C256" s="8" t="s">
        <v>2</v>
      </c>
      <c r="D256" s="8">
        <f>EXACT(G249,"Proportionate crown cover")</f>
      </c>
      <c r="E256" s="8" t="s">
        <v>2344</v>
      </c>
      <c r="F256" s="8" t="s">
        <v>19</v>
      </c>
      <c r="G256" s="8" t="s">
        <v>2</v>
      </c>
      <c r="H256" s="8" t="s">
        <v>2</v>
      </c>
      <c r="I256" s="8" t="s">
        <v>2</v>
      </c>
      <c r="J256" s="8" t="s">
        <v>2345</v>
      </c>
    </row>
    <row r="257" spans="1:10" x14ac:dyDescent="0.25" outlineLevel="6" collapsed="1">
      <c r="A257" s="8" t="s">
        <v>15</v>
      </c>
      <c r="B257" s="9" t="s">
        <v>2849</v>
      </c>
      <c r="C257" s="8" t="s">
        <v>2</v>
      </c>
      <c r="D257" s="8"/>
      <c r="E257" s="8" t="s">
        <v>2850</v>
      </c>
      <c r="F257" s="8" t="s">
        <v>15</v>
      </c>
      <c r="G257" s="8" t="s">
        <v>2</v>
      </c>
      <c r="H257" s="8" t="s">
        <v>2</v>
      </c>
      <c r="I257" s="8" t="s">
        <v>2</v>
      </c>
      <c r="J257" s="8" t="s">
        <v>2851</v>
      </c>
    </row>
    <row r="258" spans="1:10" x14ac:dyDescent="0.25" outlineLevel="7" collapsed="1">
      <c r="A258" s="7" t="s">
        <v>15</v>
      </c>
      <c r="B258" s="7" t="s">
        <v>64</v>
      </c>
      <c r="C258" s="7" t="s">
        <v>2</v>
      </c>
      <c r="D258" s="7"/>
      <c r="E258" s="7" t="s">
        <v>2852</v>
      </c>
      <c r="F258" s="7" t="s">
        <v>19</v>
      </c>
      <c r="G258" s="7">
        <v>1</v>
      </c>
      <c r="H258" s="7" t="s">
        <v>2</v>
      </c>
      <c r="I258" s="7" t="s">
        <v>2</v>
      </c>
      <c r="J258" s="7" t="s">
        <v>2853</v>
      </c>
    </row>
    <row r="259" spans="1:10" x14ac:dyDescent="0.25" outlineLevel="7" collapsed="1">
      <c r="A259" s="7" t="s">
        <v>15</v>
      </c>
      <c r="B259" s="7" t="s">
        <v>64</v>
      </c>
      <c r="C259" s="7" t="s">
        <v>2</v>
      </c>
      <c r="D259" s="7"/>
      <c r="E259" s="7" t="s">
        <v>2802</v>
      </c>
      <c r="F259" s="7" t="s">
        <v>19</v>
      </c>
      <c r="G259" s="7">
        <v>1</v>
      </c>
      <c r="H259" s="7" t="s">
        <v>2</v>
      </c>
      <c r="I259" s="7" t="s">
        <v>2</v>
      </c>
      <c r="J259" s="7" t="s">
        <v>2803</v>
      </c>
    </row>
    <row r="260" spans="1:10" x14ac:dyDescent="0.25" outlineLevel="7" collapsed="1">
      <c r="A260" s="7" t="s">
        <v>15</v>
      </c>
      <c r="B260" s="7" t="s">
        <v>64</v>
      </c>
      <c r="C260" s="7" t="s">
        <v>2</v>
      </c>
      <c r="D260" s="7"/>
      <c r="E260" s="7" t="s">
        <v>2854</v>
      </c>
      <c r="F260" s="7" t="s">
        <v>19</v>
      </c>
      <c r="G260" s="7">
        <v>1</v>
      </c>
      <c r="H260" s="7" t="s">
        <v>2</v>
      </c>
      <c r="I260" s="7" t="s">
        <v>2</v>
      </c>
      <c r="J260" s="7" t="s">
        <v>2855</v>
      </c>
    </row>
    <row r="261" spans="1:10" x14ac:dyDescent="0.25" outlineLevel="7" collapsed="1">
      <c r="A261" s="7" t="s">
        <v>15</v>
      </c>
      <c r="B261" s="7" t="s">
        <v>64</v>
      </c>
      <c r="C261" s="7" t="s">
        <v>2</v>
      </c>
      <c r="D261" s="7"/>
      <c r="E261" s="7" t="s">
        <v>2856</v>
      </c>
      <c r="F261" s="7" t="s">
        <v>19</v>
      </c>
      <c r="G261" s="7">
        <v>1</v>
      </c>
      <c r="H261" s="7" t="s">
        <v>2</v>
      </c>
      <c r="I261" s="7" t="s">
        <v>2</v>
      </c>
      <c r="J261" s="7" t="s">
        <v>2807</v>
      </c>
    </row>
    <row r="262" spans="1:10" x14ac:dyDescent="0.25" outlineLevel="7" collapsed="1">
      <c r="A262" s="7" t="s">
        <v>15</v>
      </c>
      <c r="B262" s="7" t="s">
        <v>64</v>
      </c>
      <c r="C262" s="7" t="s">
        <v>2</v>
      </c>
      <c r="D262" s="7"/>
      <c r="E262" s="7" t="s">
        <v>2857</v>
      </c>
      <c r="F262" s="7" t="s">
        <v>19</v>
      </c>
      <c r="G262" s="7">
        <v>1</v>
      </c>
      <c r="H262" s="7" t="s">
        <v>2</v>
      </c>
      <c r="I262" s="7" t="s">
        <v>2</v>
      </c>
      <c r="J262" s="7" t="s">
        <v>2809</v>
      </c>
    </row>
    <row r="263" spans="1:10" x14ac:dyDescent="0.25" outlineLevel="7" collapsed="1">
      <c r="A263" s="7" t="s">
        <v>15</v>
      </c>
      <c r="B263" s="7" t="s">
        <v>64</v>
      </c>
      <c r="C263" s="7" t="s">
        <v>2</v>
      </c>
      <c r="D263" s="7"/>
      <c r="E263" s="7" t="s">
        <v>2858</v>
      </c>
      <c r="F263" s="7" t="s">
        <v>19</v>
      </c>
      <c r="G263" s="7">
        <v>1</v>
      </c>
      <c r="H263" s="7" t="s">
        <v>2</v>
      </c>
      <c r="I263" s="7" t="s">
        <v>2</v>
      </c>
      <c r="J263" s="7" t="s">
        <v>2811</v>
      </c>
    </row>
    <row r="264" spans="1:10" x14ac:dyDescent="0.25" outlineLevel="5" collapsed="1">
      <c r="A264" s="8" t="s">
        <v>19</v>
      </c>
      <c r="B264" s="9" t="s">
        <v>2346</v>
      </c>
      <c r="C264" s="8" t="s">
        <v>2</v>
      </c>
      <c r="D264" s="8">
        <f>EXACT(G249,"Measurement of sample plots")</f>
      </c>
      <c r="E264" s="8" t="s">
        <v>2338</v>
      </c>
      <c r="F264" s="8" t="s">
        <v>19</v>
      </c>
      <c r="G264" s="8" t="s">
        <v>2</v>
      </c>
      <c r="H264" s="8" t="s">
        <v>2</v>
      </c>
      <c r="I264" s="8" t="s">
        <v>2</v>
      </c>
      <c r="J264" s="8" t="s">
        <v>2347</v>
      </c>
    </row>
    <row r="265" spans="1:10" x14ac:dyDescent="0.25" outlineLevel="6" collapsed="1">
      <c r="A265" s="7" t="s">
        <v>15</v>
      </c>
      <c r="B265" s="7" t="s">
        <v>16</v>
      </c>
      <c r="C265" s="10" t="s">
        <v>2859</v>
      </c>
      <c r="D265" s="7"/>
      <c r="E265" s="7" t="s">
        <v>2860</v>
      </c>
      <c r="F265" s="7" t="s">
        <v>19</v>
      </c>
      <c r="G265" s="7" t="s">
        <v>2861</v>
      </c>
      <c r="H265" s="7" t="s">
        <v>2</v>
      </c>
      <c r="I265" s="7" t="s">
        <v>2</v>
      </c>
      <c r="J265" s="7" t="s">
        <v>2862</v>
      </c>
    </row>
    <row r="266" spans="1:10" x14ac:dyDescent="0.25" outlineLevel="6" collapsed="1">
      <c r="A266" s="8" t="s">
        <v>19</v>
      </c>
      <c r="B266" s="9" t="s">
        <v>2863</v>
      </c>
      <c r="C266" s="8" t="s">
        <v>2</v>
      </c>
      <c r="D266" s="8">
        <f>EXACT(G265,"Stratified random sampling")</f>
      </c>
      <c r="E266" s="8" t="s">
        <v>2861</v>
      </c>
      <c r="F266" s="8" t="s">
        <v>19</v>
      </c>
      <c r="G266" s="8" t="s">
        <v>2</v>
      </c>
      <c r="H266" s="8" t="s">
        <v>2</v>
      </c>
      <c r="I266" s="8" t="s">
        <v>2</v>
      </c>
      <c r="J266" s="8" t="s">
        <v>2864</v>
      </c>
    </row>
    <row r="267" spans="1:10" x14ac:dyDescent="0.25" outlineLevel="7" collapsed="1">
      <c r="A267" s="7" t="s">
        <v>15</v>
      </c>
      <c r="B267" s="7" t="s">
        <v>64</v>
      </c>
      <c r="C267" s="7" t="s">
        <v>2</v>
      </c>
      <c r="D267" s="7"/>
      <c r="E267" s="7" t="s">
        <v>2802</v>
      </c>
      <c r="F267" s="7" t="s">
        <v>19</v>
      </c>
      <c r="G267" s="7">
        <v>1</v>
      </c>
      <c r="H267" s="7" t="s">
        <v>2</v>
      </c>
      <c r="I267" s="7" t="s">
        <v>2</v>
      </c>
      <c r="J267" s="7" t="s">
        <v>2803</v>
      </c>
    </row>
    <row r="268" spans="1:10" x14ac:dyDescent="0.25" outlineLevel="7" collapsed="1">
      <c r="A268" s="7" t="s">
        <v>15</v>
      </c>
      <c r="B268" s="7" t="s">
        <v>64</v>
      </c>
      <c r="C268" s="7" t="s">
        <v>2</v>
      </c>
      <c r="D268" s="7"/>
      <c r="E268" s="7" t="s">
        <v>2865</v>
      </c>
      <c r="F268" s="7" t="s">
        <v>19</v>
      </c>
      <c r="G268" s="7">
        <v>1</v>
      </c>
      <c r="H268" s="7" t="s">
        <v>2</v>
      </c>
      <c r="I268" s="7" t="s">
        <v>2</v>
      </c>
      <c r="J268" s="7" t="s">
        <v>2866</v>
      </c>
    </row>
    <row r="269" spans="1:10" x14ac:dyDescent="0.25" outlineLevel="7" collapsed="1">
      <c r="A269" s="7" t="s">
        <v>15</v>
      </c>
      <c r="B269" s="7" t="s">
        <v>64</v>
      </c>
      <c r="C269" s="7" t="s">
        <v>2</v>
      </c>
      <c r="D269" s="7"/>
      <c r="E269" s="7" t="s">
        <v>2867</v>
      </c>
      <c r="F269" s="7" t="s">
        <v>19</v>
      </c>
      <c r="G269" s="7">
        <v>1</v>
      </c>
      <c r="H269" s="7" t="s">
        <v>2</v>
      </c>
      <c r="I269" s="7" t="s">
        <v>2</v>
      </c>
      <c r="J269" s="7" t="s">
        <v>2817</v>
      </c>
    </row>
    <row r="270" spans="1:10" x14ac:dyDescent="0.25" outlineLevel="7" collapsed="1">
      <c r="A270" s="7" t="s">
        <v>15</v>
      </c>
      <c r="B270" s="7" t="s">
        <v>64</v>
      </c>
      <c r="C270" s="7" t="s">
        <v>2</v>
      </c>
      <c r="D270" s="7"/>
      <c r="E270" s="7" t="s">
        <v>2868</v>
      </c>
      <c r="F270" s="7" t="s">
        <v>19</v>
      </c>
      <c r="G270" s="7">
        <v>1</v>
      </c>
      <c r="H270" s="7" t="s">
        <v>2</v>
      </c>
      <c r="I270" s="7" t="s">
        <v>2</v>
      </c>
      <c r="J270" s="7" t="s">
        <v>2869</v>
      </c>
    </row>
    <row r="271" spans="1:10" x14ac:dyDescent="0.25" outlineLevel="7" collapsed="1">
      <c r="A271" s="7" t="s">
        <v>15</v>
      </c>
      <c r="B271" s="7" t="s">
        <v>64</v>
      </c>
      <c r="C271" s="7" t="s">
        <v>2</v>
      </c>
      <c r="D271" s="7"/>
      <c r="E271" s="7" t="s">
        <v>2870</v>
      </c>
      <c r="F271" s="7" t="s">
        <v>19</v>
      </c>
      <c r="G271" s="7">
        <v>1</v>
      </c>
      <c r="H271" s="7" t="s">
        <v>2</v>
      </c>
      <c r="I271" s="7" t="s">
        <v>2</v>
      </c>
      <c r="J271" s="7" t="s">
        <v>2871</v>
      </c>
    </row>
    <row r="272" spans="1:10" x14ac:dyDescent="0.25" outlineLevel="7" collapsed="1">
      <c r="A272" s="7" t="s">
        <v>15</v>
      </c>
      <c r="B272" s="7" t="s">
        <v>64</v>
      </c>
      <c r="C272" s="7" t="s">
        <v>2</v>
      </c>
      <c r="D272" s="7"/>
      <c r="E272" s="7" t="s">
        <v>2872</v>
      </c>
      <c r="F272" s="7" t="s">
        <v>19</v>
      </c>
      <c r="G272" s="7">
        <v>1</v>
      </c>
      <c r="H272" s="7" t="s">
        <v>2</v>
      </c>
      <c r="I272" s="7" t="s">
        <v>2</v>
      </c>
      <c r="J272" s="7" t="s">
        <v>2821</v>
      </c>
    </row>
    <row r="273" spans="1:10" x14ac:dyDescent="0.25" outlineLevel="7" collapsed="1">
      <c r="A273" s="7" t="s">
        <v>15</v>
      </c>
      <c r="B273" s="10" t="s">
        <v>2873</v>
      </c>
      <c r="C273" s="7" t="s">
        <v>2</v>
      </c>
      <c r="D273" s="7"/>
      <c r="E273" s="7" t="s">
        <v>2874</v>
      </c>
      <c r="F273" s="7" t="s">
        <v>15</v>
      </c>
      <c r="G273" s="7" t="s">
        <v>2</v>
      </c>
      <c r="H273" s="7" t="s">
        <v>2</v>
      </c>
      <c r="I273" s="7" t="s">
        <v>2</v>
      </c>
      <c r="J273" s="7" t="s">
        <v>2875</v>
      </c>
    </row>
    <row r="274" spans="1:10" x14ac:dyDescent="0.25" outlineLevel="6" collapsed="1">
      <c r="A274" s="8" t="s">
        <v>19</v>
      </c>
      <c r="B274" s="9" t="s">
        <v>2883</v>
      </c>
      <c r="C274" s="8" t="s">
        <v>2</v>
      </c>
      <c r="D274" s="8">
        <f>NOT(EXACT(G265,"Stratified random sampling"))</f>
      </c>
      <c r="E274" s="8" t="s">
        <v>2884</v>
      </c>
      <c r="F274" s="8" t="s">
        <v>19</v>
      </c>
      <c r="G274" s="8" t="s">
        <v>2</v>
      </c>
      <c r="H274" s="8" t="s">
        <v>2</v>
      </c>
      <c r="I274" s="8" t="s">
        <v>2</v>
      </c>
      <c r="J274" s="8" t="s">
        <v>2885</v>
      </c>
    </row>
    <row r="275" spans="1:10" x14ac:dyDescent="0.25" outlineLevel="7" collapsed="1">
      <c r="A275" s="7" t="s">
        <v>15</v>
      </c>
      <c r="B275" s="7" t="s">
        <v>64</v>
      </c>
      <c r="C275" s="7" t="s">
        <v>2</v>
      </c>
      <c r="D275" s="7"/>
      <c r="E275" s="7" t="s">
        <v>2802</v>
      </c>
      <c r="F275" s="7" t="s">
        <v>19</v>
      </c>
      <c r="G275" s="7">
        <v>1</v>
      </c>
      <c r="H275" s="7" t="s">
        <v>2</v>
      </c>
      <c r="I275" s="7" t="s">
        <v>2</v>
      </c>
      <c r="J275" s="7" t="s">
        <v>2803</v>
      </c>
    </row>
    <row r="276" spans="1:10" x14ac:dyDescent="0.25" outlineLevel="7" collapsed="1">
      <c r="A276" s="7" t="s">
        <v>15</v>
      </c>
      <c r="B276" s="7" t="s">
        <v>64</v>
      </c>
      <c r="C276" s="7" t="s">
        <v>2</v>
      </c>
      <c r="D276" s="7"/>
      <c r="E276" s="7" t="s">
        <v>2865</v>
      </c>
      <c r="F276" s="7" t="s">
        <v>19</v>
      </c>
      <c r="G276" s="7">
        <v>1</v>
      </c>
      <c r="H276" s="7" t="s">
        <v>2</v>
      </c>
      <c r="I276" s="7" t="s">
        <v>2</v>
      </c>
      <c r="J276" s="7" t="s">
        <v>2866</v>
      </c>
    </row>
    <row r="277" spans="1:10" x14ac:dyDescent="0.25" outlineLevel="7" collapsed="1">
      <c r="A277" s="7" t="s">
        <v>15</v>
      </c>
      <c r="B277" s="7" t="s">
        <v>64</v>
      </c>
      <c r="C277" s="7" t="s">
        <v>2</v>
      </c>
      <c r="D277" s="7"/>
      <c r="E277" s="7" t="s">
        <v>2867</v>
      </c>
      <c r="F277" s="7" t="s">
        <v>19</v>
      </c>
      <c r="G277" s="7">
        <v>1</v>
      </c>
      <c r="H277" s="7" t="s">
        <v>2</v>
      </c>
      <c r="I277" s="7" t="s">
        <v>2</v>
      </c>
      <c r="J277" s="7" t="s">
        <v>2817</v>
      </c>
    </row>
    <row r="278" spans="1:10" x14ac:dyDescent="0.25" outlineLevel="7" collapsed="1">
      <c r="A278" s="7" t="s">
        <v>15</v>
      </c>
      <c r="B278" s="7" t="s">
        <v>64</v>
      </c>
      <c r="C278" s="7" t="s">
        <v>2</v>
      </c>
      <c r="D278" s="7"/>
      <c r="E278" s="7" t="s">
        <v>2868</v>
      </c>
      <c r="F278" s="7" t="s">
        <v>19</v>
      </c>
      <c r="G278" s="7">
        <v>1</v>
      </c>
      <c r="H278" s="7" t="s">
        <v>2</v>
      </c>
      <c r="I278" s="7" t="s">
        <v>2</v>
      </c>
      <c r="J278" s="7" t="s">
        <v>2869</v>
      </c>
    </row>
    <row r="279" spans="1:10" x14ac:dyDescent="0.25" outlineLevel="7" collapsed="1">
      <c r="A279" s="7" t="s">
        <v>15</v>
      </c>
      <c r="B279" s="7" t="s">
        <v>64</v>
      </c>
      <c r="C279" s="7" t="s">
        <v>2</v>
      </c>
      <c r="D279" s="7"/>
      <c r="E279" s="7" t="s">
        <v>2870</v>
      </c>
      <c r="F279" s="7" t="s">
        <v>19</v>
      </c>
      <c r="G279" s="7">
        <v>1</v>
      </c>
      <c r="H279" s="7" t="s">
        <v>2</v>
      </c>
      <c r="I279" s="7" t="s">
        <v>2</v>
      </c>
      <c r="J279" s="7" t="s">
        <v>2871</v>
      </c>
    </row>
    <row r="280" spans="1:10" x14ac:dyDescent="0.25" outlineLevel="7" collapsed="1">
      <c r="A280" s="7" t="s">
        <v>15</v>
      </c>
      <c r="B280" s="7" t="s">
        <v>64</v>
      </c>
      <c r="C280" s="7" t="s">
        <v>2</v>
      </c>
      <c r="D280" s="7"/>
      <c r="E280" s="7" t="s">
        <v>2872</v>
      </c>
      <c r="F280" s="7" t="s">
        <v>19</v>
      </c>
      <c r="G280" s="7">
        <v>1</v>
      </c>
      <c r="H280" s="7" t="s">
        <v>2</v>
      </c>
      <c r="I280" s="7" t="s">
        <v>2</v>
      </c>
      <c r="J280" s="7" t="s">
        <v>2821</v>
      </c>
    </row>
    <row r="281" spans="1:10" x14ac:dyDescent="0.25" outlineLevel="7" collapsed="1">
      <c r="A281" s="7" t="s">
        <v>15</v>
      </c>
      <c r="B281" s="10" t="s">
        <v>2886</v>
      </c>
      <c r="C281" s="7" t="s">
        <v>2</v>
      </c>
      <c r="D281" s="7"/>
      <c r="E281" s="7" t="s">
        <v>2874</v>
      </c>
      <c r="F281" s="7" t="s">
        <v>15</v>
      </c>
      <c r="G281" s="7" t="s">
        <v>2</v>
      </c>
      <c r="H281" s="7" t="s">
        <v>2</v>
      </c>
      <c r="I281" s="7" t="s">
        <v>2</v>
      </c>
      <c r="J281" s="7" t="s">
        <v>2887</v>
      </c>
    </row>
    <row r="282" spans="1:10" x14ac:dyDescent="0.25" outlineLevel="4" collapsed="1">
      <c r="A282" s="7" t="s">
        <v>15</v>
      </c>
      <c r="B282" s="7" t="s">
        <v>16</v>
      </c>
      <c r="C282" s="10" t="s">
        <v>2348</v>
      </c>
      <c r="D282" s="7"/>
      <c r="E282" s="7" t="s">
        <v>2349</v>
      </c>
      <c r="F282" s="7" t="s">
        <v>19</v>
      </c>
      <c r="G282" s="7" t="s">
        <v>2307</v>
      </c>
      <c r="H282" s="7" t="s">
        <v>2</v>
      </c>
      <c r="I282" s="7" t="s">
        <v>2</v>
      </c>
      <c r="J282" s="7" t="s">
        <v>2350</v>
      </c>
    </row>
    <row r="283" spans="1:10" x14ac:dyDescent="0.25" outlineLevel="4" collapsed="1">
      <c r="A283" s="8" t="s">
        <v>19</v>
      </c>
      <c r="B283" s="9" t="s">
        <v>2351</v>
      </c>
      <c r="C283" s="8" t="s">
        <v>2</v>
      </c>
      <c r="D283" s="8">
        <f>EXACT(G282,"Between two points of time")</f>
      </c>
      <c r="E283" s="8" t="s">
        <v>2352</v>
      </c>
      <c r="F283" s="8" t="s">
        <v>19</v>
      </c>
      <c r="G283" s="8" t="s">
        <v>2</v>
      </c>
      <c r="H283" s="8" t="s">
        <v>2</v>
      </c>
      <c r="I283" s="8" t="s">
        <v>2</v>
      </c>
      <c r="J283" s="8" t="s">
        <v>2353</v>
      </c>
    </row>
    <row r="284" spans="1:10" x14ac:dyDescent="0.25" outlineLevel="5" collapsed="1">
      <c r="A284" s="7" t="s">
        <v>15</v>
      </c>
      <c r="B284" s="7" t="s">
        <v>64</v>
      </c>
      <c r="C284" s="7" t="s">
        <v>2</v>
      </c>
      <c r="D284" s="7"/>
      <c r="E284" s="7" t="s">
        <v>2354</v>
      </c>
      <c r="F284" s="7" t="s">
        <v>19</v>
      </c>
      <c r="G284" s="7">
        <v>1</v>
      </c>
      <c r="H284" s="7" t="s">
        <v>2</v>
      </c>
      <c r="I284" s="7" t="s">
        <v>2</v>
      </c>
      <c r="J284" s="7" t="s">
        <v>2355</v>
      </c>
    </row>
    <row r="285" spans="1:10" x14ac:dyDescent="0.25" outlineLevel="5" collapsed="1">
      <c r="A285" s="7" t="s">
        <v>15</v>
      </c>
      <c r="B285" s="7" t="s">
        <v>64</v>
      </c>
      <c r="C285" s="7" t="s">
        <v>2</v>
      </c>
      <c r="D285" s="7"/>
      <c r="E285" s="7" t="s">
        <v>2356</v>
      </c>
      <c r="F285" s="7" t="s">
        <v>19</v>
      </c>
      <c r="G285" s="7">
        <v>1</v>
      </c>
      <c r="H285" s="7" t="s">
        <v>2</v>
      </c>
      <c r="I285" s="7" t="s">
        <v>2</v>
      </c>
      <c r="J285" s="7" t="s">
        <v>2357</v>
      </c>
    </row>
    <row r="286" spans="1:10" x14ac:dyDescent="0.25" outlineLevel="4" collapsed="1">
      <c r="A286" s="8" t="s">
        <v>19</v>
      </c>
      <c r="B286" s="9" t="s">
        <v>2358</v>
      </c>
      <c r="C286" s="8" t="s">
        <v>2</v>
      </c>
      <c r="D286" s="8">
        <f>NOT(EXACT(G282,"Between two points of time"))</f>
      </c>
      <c r="E286" s="8" t="s">
        <v>2359</v>
      </c>
      <c r="F286" s="8" t="s">
        <v>19</v>
      </c>
      <c r="G286" s="8" t="s">
        <v>2</v>
      </c>
      <c r="H286" s="8" t="s">
        <v>2</v>
      </c>
      <c r="I286" s="8" t="s">
        <v>2</v>
      </c>
      <c r="J286" s="8" t="s">
        <v>2360</v>
      </c>
    </row>
    <row r="287" spans="1:10" x14ac:dyDescent="0.25" outlineLevel="5" collapsed="1">
      <c r="A287" s="7" t="s">
        <v>15</v>
      </c>
      <c r="B287" s="7" t="s">
        <v>64</v>
      </c>
      <c r="C287" s="7" t="s">
        <v>2</v>
      </c>
      <c r="D287" s="7"/>
      <c r="E287" s="7" t="s">
        <v>2361</v>
      </c>
      <c r="F287" s="7" t="s">
        <v>19</v>
      </c>
      <c r="G287" s="7">
        <v>1</v>
      </c>
      <c r="H287" s="7" t="s">
        <v>2</v>
      </c>
      <c r="I287" s="7" t="s">
        <v>2</v>
      </c>
      <c r="J287" s="7" t="s">
        <v>2355</v>
      </c>
    </row>
    <row r="288" spans="1:10" x14ac:dyDescent="0.25" outlineLevel="5" collapsed="1">
      <c r="A288" s="7" t="s">
        <v>15</v>
      </c>
      <c r="B288" s="7" t="s">
        <v>64</v>
      </c>
      <c r="C288" s="7" t="s">
        <v>2</v>
      </c>
      <c r="D288" s="7"/>
      <c r="E288" s="7" t="s">
        <v>2362</v>
      </c>
      <c r="F288" s="7" t="s">
        <v>19</v>
      </c>
      <c r="G288" s="7">
        <v>1</v>
      </c>
      <c r="H288" s="7" t="s">
        <v>2</v>
      </c>
      <c r="I288" s="7" t="s">
        <v>2</v>
      </c>
      <c r="J288" s="7" t="s">
        <v>2357</v>
      </c>
    </row>
    <row r="289" spans="1:10" x14ac:dyDescent="0.25" outlineLevel="5" collapsed="1">
      <c r="A289" s="7" t="s">
        <v>15</v>
      </c>
      <c r="B289" s="7" t="s">
        <v>64</v>
      </c>
      <c r="C289" s="7" t="s">
        <v>2</v>
      </c>
      <c r="D289" s="7"/>
      <c r="E289" s="7" t="s">
        <v>2363</v>
      </c>
      <c r="F289" s="7" t="s">
        <v>19</v>
      </c>
      <c r="G289" s="7">
        <v>1</v>
      </c>
      <c r="H289" s="7" t="s">
        <v>2</v>
      </c>
      <c r="I289" s="7" t="s">
        <v>2</v>
      </c>
      <c r="J289" s="7" t="s">
        <v>1099</v>
      </c>
    </row>
    <row r="290" spans="1:10" x14ac:dyDescent="0.25" outlineLevel="4" collapsed="1">
      <c r="A290" s="8" t="s">
        <v>15</v>
      </c>
      <c r="B290" s="9" t="s">
        <v>2364</v>
      </c>
      <c r="C290" s="8" t="s">
        <v>2</v>
      </c>
      <c r="D290" s="8"/>
      <c r="E290" s="8" t="s">
        <v>2365</v>
      </c>
      <c r="F290" s="8" t="s">
        <v>19</v>
      </c>
      <c r="G290" s="8" t="s">
        <v>2</v>
      </c>
      <c r="H290" s="8" t="s">
        <v>2</v>
      </c>
      <c r="I290" s="8" t="s">
        <v>2</v>
      </c>
      <c r="J290" s="8" t="s">
        <v>2366</v>
      </c>
    </row>
    <row r="291" spans="1:10" x14ac:dyDescent="0.25" outlineLevel="5" collapsed="1">
      <c r="A291" s="7" t="s">
        <v>15</v>
      </c>
      <c r="B291" s="7" t="s">
        <v>64</v>
      </c>
      <c r="C291" s="7" t="s">
        <v>2</v>
      </c>
      <c r="D291" s="7"/>
      <c r="E291" s="7" t="s">
        <v>2367</v>
      </c>
      <c r="F291" s="7" t="s">
        <v>19</v>
      </c>
      <c r="G291" s="7">
        <v>1</v>
      </c>
      <c r="H291" s="7" t="s">
        <v>2</v>
      </c>
      <c r="I291" s="7" t="s">
        <v>2</v>
      </c>
      <c r="J291" s="7" t="s">
        <v>2368</v>
      </c>
    </row>
    <row r="292" spans="1:10" x14ac:dyDescent="0.25" outlineLevel="5" collapsed="1">
      <c r="A292" s="7" t="s">
        <v>15</v>
      </c>
      <c r="B292" s="7" t="s">
        <v>64</v>
      </c>
      <c r="C292" s="7" t="s">
        <v>2</v>
      </c>
      <c r="D292" s="7"/>
      <c r="E292" s="7" t="s">
        <v>2369</v>
      </c>
      <c r="F292" s="7" t="s">
        <v>19</v>
      </c>
      <c r="G292" s="7">
        <v>1</v>
      </c>
      <c r="H292" s="7" t="s">
        <v>2</v>
      </c>
      <c r="I292" s="7" t="s">
        <v>2</v>
      </c>
      <c r="J292" s="7" t="s">
        <v>2370</v>
      </c>
    </row>
    <row r="293" spans="1:10" x14ac:dyDescent="0.25" outlineLevel="5" collapsed="1">
      <c r="A293" s="8" t="s">
        <v>15</v>
      </c>
      <c r="B293" s="9" t="s">
        <v>2371</v>
      </c>
      <c r="C293" s="8" t="s">
        <v>2</v>
      </c>
      <c r="D293" s="8"/>
      <c r="E293" s="8" t="s">
        <v>2372</v>
      </c>
      <c r="F293" s="8" t="s">
        <v>15</v>
      </c>
      <c r="G293" s="8" t="s">
        <v>2</v>
      </c>
      <c r="H293" s="8" t="s">
        <v>2</v>
      </c>
      <c r="I293" s="8" t="s">
        <v>2</v>
      </c>
      <c r="J293" s="8" t="s">
        <v>2373</v>
      </c>
    </row>
    <row r="294" spans="1:10" x14ac:dyDescent="0.25" outlineLevel="6" collapsed="1">
      <c r="A294" s="7" t="s">
        <v>15</v>
      </c>
      <c r="B294" s="7" t="s">
        <v>64</v>
      </c>
      <c r="C294" s="7" t="s">
        <v>2</v>
      </c>
      <c r="D294" s="7"/>
      <c r="E294" s="7" t="s">
        <v>2899</v>
      </c>
      <c r="F294" s="7" t="s">
        <v>19</v>
      </c>
      <c r="G294" s="7">
        <v>1</v>
      </c>
      <c r="H294" s="7" t="s">
        <v>2</v>
      </c>
      <c r="I294" s="7" t="s">
        <v>2</v>
      </c>
      <c r="J294" s="7" t="s">
        <v>2900</v>
      </c>
    </row>
    <row r="295" spans="1:10" x14ac:dyDescent="0.25" outlineLevel="6" collapsed="1">
      <c r="A295" s="7" t="s">
        <v>15</v>
      </c>
      <c r="B295" s="7" t="s">
        <v>64</v>
      </c>
      <c r="C295" s="7" t="s">
        <v>2</v>
      </c>
      <c r="D295" s="7"/>
      <c r="E295" s="7" t="s">
        <v>2901</v>
      </c>
      <c r="F295" s="7" t="s">
        <v>19</v>
      </c>
      <c r="G295" s="7">
        <v>1</v>
      </c>
      <c r="H295" s="7" t="s">
        <v>2</v>
      </c>
      <c r="I295" s="7" t="s">
        <v>2</v>
      </c>
      <c r="J295" s="7" t="s">
        <v>2902</v>
      </c>
    </row>
    <row r="296" spans="1:10" x14ac:dyDescent="0.25" outlineLevel="6" collapsed="1">
      <c r="A296" s="7" t="s">
        <v>15</v>
      </c>
      <c r="B296" s="7" t="s">
        <v>64</v>
      </c>
      <c r="C296" s="7" t="s">
        <v>2</v>
      </c>
      <c r="D296" s="7"/>
      <c r="E296" s="7" t="s">
        <v>2903</v>
      </c>
      <c r="F296" s="7" t="s">
        <v>19</v>
      </c>
      <c r="G296" s="7">
        <v>1</v>
      </c>
      <c r="H296" s="7" t="s">
        <v>2</v>
      </c>
      <c r="I296" s="7" t="s">
        <v>2</v>
      </c>
      <c r="J296" s="7" t="s">
        <v>2904</v>
      </c>
    </row>
    <row r="297" spans="1:10" x14ac:dyDescent="0.25" outlineLevel="6" collapsed="1">
      <c r="A297" s="7" t="s">
        <v>15</v>
      </c>
      <c r="B297" s="7" t="s">
        <v>64</v>
      </c>
      <c r="C297" s="7" t="s">
        <v>2</v>
      </c>
      <c r="D297" s="7"/>
      <c r="E297" s="7" t="s">
        <v>2905</v>
      </c>
      <c r="F297" s="7" t="s">
        <v>19</v>
      </c>
      <c r="G297" s="7">
        <v>1</v>
      </c>
      <c r="H297" s="7" t="s">
        <v>2</v>
      </c>
      <c r="I297" s="7" t="s">
        <v>2</v>
      </c>
      <c r="J297" s="7" t="s">
        <v>2906</v>
      </c>
    </row>
    <row r="298" spans="1:10" x14ac:dyDescent="0.25" outlineLevel="6" collapsed="1">
      <c r="A298" s="7" t="s">
        <v>15</v>
      </c>
      <c r="B298" s="7" t="s">
        <v>64</v>
      </c>
      <c r="C298" s="7" t="s">
        <v>2</v>
      </c>
      <c r="D298" s="7"/>
      <c r="E298" s="7" t="s">
        <v>2907</v>
      </c>
      <c r="F298" s="7" t="s">
        <v>19</v>
      </c>
      <c r="G298" s="7">
        <v>1</v>
      </c>
      <c r="H298" s="7" t="s">
        <v>2</v>
      </c>
      <c r="I298" s="7" t="s">
        <v>2</v>
      </c>
      <c r="J298" s="7" t="s">
        <v>2908</v>
      </c>
    </row>
    <row r="299" spans="1:10" x14ac:dyDescent="0.25" outlineLevel="4" collapsed="1">
      <c r="A299" s="7" t="s">
        <v>15</v>
      </c>
      <c r="B299" s="7" t="s">
        <v>64</v>
      </c>
      <c r="C299" s="7" t="s">
        <v>2</v>
      </c>
      <c r="D299" s="7"/>
      <c r="E299" s="7" t="s">
        <v>2374</v>
      </c>
      <c r="F299" s="7" t="s">
        <v>19</v>
      </c>
      <c r="G299" s="7">
        <v>1</v>
      </c>
      <c r="H299" s="7" t="s">
        <v>2</v>
      </c>
      <c r="I299" s="7" t="s">
        <v>2</v>
      </c>
      <c r="J299" s="7" t="s">
        <v>2375</v>
      </c>
    </row>
    <row r="300" spans="1:10" x14ac:dyDescent="0.25" outlineLevel="4" collapsed="1">
      <c r="A300" s="7" t="s">
        <v>15</v>
      </c>
      <c r="B300" s="7" t="s">
        <v>64</v>
      </c>
      <c r="C300" s="7" t="s">
        <v>2</v>
      </c>
      <c r="D300" s="7"/>
      <c r="E300" s="7" t="s">
        <v>2376</v>
      </c>
      <c r="F300" s="7" t="s">
        <v>19</v>
      </c>
      <c r="G300" s="7">
        <v>1</v>
      </c>
      <c r="H300" s="7" t="s">
        <v>2</v>
      </c>
      <c r="I300" s="7" t="s">
        <v>2</v>
      </c>
      <c r="J300" s="7" t="s">
        <v>2377</v>
      </c>
    </row>
    <row r="301" spans="1:10" x14ac:dyDescent="0.25" outlineLevel="4" collapsed="1">
      <c r="A301" s="7" t="s">
        <v>15</v>
      </c>
      <c r="B301" s="7" t="s">
        <v>64</v>
      </c>
      <c r="C301" s="7" t="s">
        <v>2</v>
      </c>
      <c r="D301" s="7"/>
      <c r="E301" s="7" t="s">
        <v>2378</v>
      </c>
      <c r="F301" s="7" t="s">
        <v>19</v>
      </c>
      <c r="G301" s="7">
        <v>1</v>
      </c>
      <c r="H301" s="7" t="s">
        <v>2</v>
      </c>
      <c r="I301" s="7" t="s">
        <v>2</v>
      </c>
      <c r="J301" s="7" t="s">
        <v>2379</v>
      </c>
    </row>
    <row r="302" spans="1:10" x14ac:dyDescent="0.25" outlineLevel="4" collapsed="1">
      <c r="A302" s="7" t="s">
        <v>15</v>
      </c>
      <c r="B302" s="7" t="s">
        <v>64</v>
      </c>
      <c r="C302" s="7" t="s">
        <v>2</v>
      </c>
      <c r="D302" s="7"/>
      <c r="E302" s="7" t="s">
        <v>2380</v>
      </c>
      <c r="F302" s="7" t="s">
        <v>19</v>
      </c>
      <c r="G302" s="7">
        <v>1</v>
      </c>
      <c r="H302" s="7" t="s">
        <v>2</v>
      </c>
      <c r="I302" s="7" t="s">
        <v>2</v>
      </c>
      <c r="J302" s="7" t="s">
        <v>2381</v>
      </c>
    </row>
    <row r="303" spans="1:10" x14ac:dyDescent="0.25" outlineLevel="3" collapsed="1">
      <c r="A303" s="8" t="s">
        <v>15</v>
      </c>
      <c r="B303" s="9" t="s">
        <v>2382</v>
      </c>
      <c r="C303" s="8" t="s">
        <v>2</v>
      </c>
      <c r="D303" s="8"/>
      <c r="E303" s="8" t="s">
        <v>2383</v>
      </c>
      <c r="F303" s="8" t="s">
        <v>19</v>
      </c>
      <c r="G303" s="8" t="s">
        <v>2</v>
      </c>
      <c r="H303" s="8" t="s">
        <v>2</v>
      </c>
      <c r="I303" s="8" t="s">
        <v>2</v>
      </c>
      <c r="J303" s="8" t="s">
        <v>2384</v>
      </c>
    </row>
    <row r="304" spans="1:10" x14ac:dyDescent="0.25" outlineLevel="4" collapsed="1">
      <c r="A304" s="7" t="s">
        <v>15</v>
      </c>
      <c r="B304" s="7" t="s">
        <v>16</v>
      </c>
      <c r="C304" s="10" t="s">
        <v>2385</v>
      </c>
      <c r="D304" s="7"/>
      <c r="E304" s="7" t="s">
        <v>2386</v>
      </c>
      <c r="F304" s="7" t="s">
        <v>19</v>
      </c>
      <c r="G304" s="7" t="s">
        <v>2387</v>
      </c>
      <c r="H304" s="7" t="s">
        <v>2</v>
      </c>
      <c r="I304" s="7" t="s">
        <v>2</v>
      </c>
      <c r="J304" s="7" t="s">
        <v>2388</v>
      </c>
    </row>
    <row r="305" spans="1:10" x14ac:dyDescent="0.25" outlineLevel="4" collapsed="1">
      <c r="A305" s="8" t="s">
        <v>19</v>
      </c>
      <c r="B305" s="9" t="s">
        <v>2389</v>
      </c>
      <c r="C305" s="8" t="s">
        <v>2</v>
      </c>
      <c r="D305" s="8">
        <f>EXACT(G304,"Direct Method")</f>
      </c>
      <c r="E305" s="8" t="s">
        <v>2387</v>
      </c>
      <c r="F305" s="8" t="s">
        <v>15</v>
      </c>
      <c r="G305" s="8" t="s">
        <v>2</v>
      </c>
      <c r="H305" s="8" t="s">
        <v>2</v>
      </c>
      <c r="I305" s="8" t="s">
        <v>2</v>
      </c>
      <c r="J305" s="8" t="s">
        <v>2390</v>
      </c>
    </row>
    <row r="306" spans="1:10" x14ac:dyDescent="0.25" outlineLevel="5" collapsed="1">
      <c r="A306" s="8" t="s">
        <v>15</v>
      </c>
      <c r="B306" s="9" t="s">
        <v>2391</v>
      </c>
      <c r="C306" s="8" t="s">
        <v>2</v>
      </c>
      <c r="D306" s="8"/>
      <c r="E306" s="8" t="s">
        <v>2392</v>
      </c>
      <c r="F306" s="8" t="s">
        <v>15</v>
      </c>
      <c r="G306" s="8" t="s">
        <v>2</v>
      </c>
      <c r="H306" s="8" t="s">
        <v>2</v>
      </c>
      <c r="I306" s="8" t="s">
        <v>2</v>
      </c>
      <c r="J306" s="8" t="s">
        <v>2393</v>
      </c>
    </row>
    <row r="307" spans="1:10" x14ac:dyDescent="0.25" outlineLevel="6" collapsed="1">
      <c r="A307" s="7" t="s">
        <v>15</v>
      </c>
      <c r="B307" s="7" t="s">
        <v>64</v>
      </c>
      <c r="C307" s="7" t="s">
        <v>2</v>
      </c>
      <c r="D307" s="7"/>
      <c r="E307" s="7" t="s">
        <v>2769</v>
      </c>
      <c r="F307" s="7" t="s">
        <v>19</v>
      </c>
      <c r="G307" s="7">
        <v>1</v>
      </c>
      <c r="H307" s="7" t="s">
        <v>2</v>
      </c>
      <c r="I307" s="7" t="s">
        <v>2</v>
      </c>
      <c r="J307" s="7" t="s">
        <v>2770</v>
      </c>
    </row>
    <row r="308" spans="1:10" x14ac:dyDescent="0.25" outlineLevel="6" collapsed="1">
      <c r="A308" s="7" t="s">
        <v>15</v>
      </c>
      <c r="B308" s="7" t="s">
        <v>64</v>
      </c>
      <c r="C308" s="7" t="s">
        <v>2</v>
      </c>
      <c r="D308" s="7"/>
      <c r="E308" s="7" t="s">
        <v>2771</v>
      </c>
      <c r="F308" s="7" t="s">
        <v>19</v>
      </c>
      <c r="G308" s="7">
        <v>1</v>
      </c>
      <c r="H308" s="7" t="s">
        <v>2</v>
      </c>
      <c r="I308" s="7" t="s">
        <v>2</v>
      </c>
      <c r="J308" s="7" t="s">
        <v>2772</v>
      </c>
    </row>
    <row r="309" spans="1:10" x14ac:dyDescent="0.25" outlineLevel="6" collapsed="1">
      <c r="A309" s="7" t="s">
        <v>15</v>
      </c>
      <c r="B309" s="7" t="s">
        <v>64</v>
      </c>
      <c r="C309" s="7" t="s">
        <v>2</v>
      </c>
      <c r="D309" s="7"/>
      <c r="E309" s="7" t="s">
        <v>2773</v>
      </c>
      <c r="F309" s="7" t="s">
        <v>19</v>
      </c>
      <c r="G309" s="7">
        <v>1</v>
      </c>
      <c r="H309" s="7" t="s">
        <v>2</v>
      </c>
      <c r="I309" s="7" t="s">
        <v>2</v>
      </c>
      <c r="J309" s="7" t="s">
        <v>2774</v>
      </c>
    </row>
    <row r="310" spans="1:10" x14ac:dyDescent="0.25" outlineLevel="4" collapsed="1">
      <c r="A310" s="8" t="s">
        <v>19</v>
      </c>
      <c r="B310" s="9" t="s">
        <v>2394</v>
      </c>
      <c r="C310" s="8" t="s">
        <v>2</v>
      </c>
      <c r="D310" s="8">
        <f>EXACT(G304,"Indirect method (stationary equipment)")</f>
      </c>
      <c r="E310" s="8" t="s">
        <v>2395</v>
      </c>
      <c r="F310" s="8" t="s">
        <v>15</v>
      </c>
      <c r="G310" s="8" t="s">
        <v>2</v>
      </c>
      <c r="H310" s="8" t="s">
        <v>2</v>
      </c>
      <c r="I310" s="8" t="s">
        <v>2</v>
      </c>
      <c r="J310" s="8" t="s">
        <v>2396</v>
      </c>
    </row>
    <row r="311" spans="1:10" x14ac:dyDescent="0.25" outlineLevel="5" collapsed="1">
      <c r="A311" s="8" t="s">
        <v>15</v>
      </c>
      <c r="B311" s="9" t="s">
        <v>2397</v>
      </c>
      <c r="C311" s="8" t="s">
        <v>2</v>
      </c>
      <c r="D311" s="8"/>
      <c r="E311" s="8" t="s">
        <v>2398</v>
      </c>
      <c r="F311" s="8" t="s">
        <v>15</v>
      </c>
      <c r="G311" s="8" t="s">
        <v>2</v>
      </c>
      <c r="H311" s="8" t="s">
        <v>2</v>
      </c>
      <c r="I311" s="8" t="s">
        <v>2</v>
      </c>
      <c r="J311" s="8" t="s">
        <v>2399</v>
      </c>
    </row>
    <row r="312" spans="1:10" x14ac:dyDescent="0.25" outlineLevel="6" collapsed="1">
      <c r="A312" s="7" t="s">
        <v>15</v>
      </c>
      <c r="B312" s="7" t="s">
        <v>64</v>
      </c>
      <c r="C312" s="7" t="s">
        <v>2</v>
      </c>
      <c r="D312" s="7"/>
      <c r="E312" s="7" t="s">
        <v>2775</v>
      </c>
      <c r="F312" s="7" t="s">
        <v>19</v>
      </c>
      <c r="G312" s="7">
        <v>1</v>
      </c>
      <c r="H312" s="7" t="s">
        <v>2</v>
      </c>
      <c r="I312" s="7" t="s">
        <v>2</v>
      </c>
      <c r="J312" s="7" t="s">
        <v>2776</v>
      </c>
    </row>
    <row r="313" spans="1:10" x14ac:dyDescent="0.25" outlineLevel="6" collapsed="1">
      <c r="A313" s="7" t="s">
        <v>15</v>
      </c>
      <c r="B313" s="7" t="s">
        <v>64</v>
      </c>
      <c r="C313" s="7" t="s">
        <v>2</v>
      </c>
      <c r="D313" s="7"/>
      <c r="E313" s="7" t="s">
        <v>2777</v>
      </c>
      <c r="F313" s="7" t="s">
        <v>19</v>
      </c>
      <c r="G313" s="7">
        <v>1</v>
      </c>
      <c r="H313" s="7" t="s">
        <v>2</v>
      </c>
      <c r="I313" s="7" t="s">
        <v>2</v>
      </c>
      <c r="J313" s="7" t="s">
        <v>2778</v>
      </c>
    </row>
    <row r="314" spans="1:10" x14ac:dyDescent="0.25" outlineLevel="6" collapsed="1">
      <c r="A314" s="7" t="s">
        <v>15</v>
      </c>
      <c r="B314" s="7" t="s">
        <v>64</v>
      </c>
      <c r="C314" s="7" t="s">
        <v>2</v>
      </c>
      <c r="D314" s="7"/>
      <c r="E314" s="7" t="s">
        <v>2779</v>
      </c>
      <c r="F314" s="7" t="s">
        <v>19</v>
      </c>
      <c r="G314" s="7">
        <v>1</v>
      </c>
      <c r="H314" s="7" t="s">
        <v>2</v>
      </c>
      <c r="I314" s="7" t="s">
        <v>2</v>
      </c>
      <c r="J314" s="7" t="s">
        <v>2780</v>
      </c>
    </row>
    <row r="315" spans="1:10" x14ac:dyDescent="0.25" outlineLevel="6" collapsed="1">
      <c r="A315" s="7" t="s">
        <v>15</v>
      </c>
      <c r="B315" s="7" t="s">
        <v>64</v>
      </c>
      <c r="C315" s="7" t="s">
        <v>2</v>
      </c>
      <c r="D315" s="7"/>
      <c r="E315" s="7" t="s">
        <v>2781</v>
      </c>
      <c r="F315" s="7" t="s">
        <v>19</v>
      </c>
      <c r="G315" s="7">
        <v>1</v>
      </c>
      <c r="H315" s="7" t="s">
        <v>2</v>
      </c>
      <c r="I315" s="7" t="s">
        <v>2</v>
      </c>
      <c r="J315" s="7" t="s">
        <v>2772</v>
      </c>
    </row>
    <row r="316" spans="1:10" x14ac:dyDescent="0.25" outlineLevel="6" collapsed="1">
      <c r="A316" s="7" t="s">
        <v>15</v>
      </c>
      <c r="B316" s="7" t="s">
        <v>64</v>
      </c>
      <c r="C316" s="7" t="s">
        <v>2</v>
      </c>
      <c r="D316" s="7"/>
      <c r="E316" s="7" t="s">
        <v>2773</v>
      </c>
      <c r="F316" s="7" t="s">
        <v>19</v>
      </c>
      <c r="G316" s="7">
        <v>1</v>
      </c>
      <c r="H316" s="7" t="s">
        <v>2</v>
      </c>
      <c r="I316" s="7" t="s">
        <v>2</v>
      </c>
      <c r="J316" s="7" t="s">
        <v>2774</v>
      </c>
    </row>
    <row r="317" spans="1:10" x14ac:dyDescent="0.25" outlineLevel="4" collapsed="1">
      <c r="A317" s="8" t="s">
        <v>19</v>
      </c>
      <c r="B317" s="9" t="s">
        <v>2400</v>
      </c>
      <c r="C317" s="8" t="s">
        <v>2</v>
      </c>
      <c r="D317" s="8">
        <f>EXACT(G304,"Indirect method (For vehicles)")</f>
      </c>
      <c r="E317" s="8" t="s">
        <v>2401</v>
      </c>
      <c r="F317" s="8" t="s">
        <v>15</v>
      </c>
      <c r="G317" s="8" t="s">
        <v>2</v>
      </c>
      <c r="H317" s="8" t="s">
        <v>2</v>
      </c>
      <c r="I317" s="8" t="s">
        <v>2</v>
      </c>
      <c r="J317" s="8" t="s">
        <v>2402</v>
      </c>
    </row>
    <row r="318" spans="1:10" x14ac:dyDescent="0.25" outlineLevel="5" collapsed="1">
      <c r="A318" s="7" t="s">
        <v>15</v>
      </c>
      <c r="B318" s="7" t="s">
        <v>16</v>
      </c>
      <c r="C318" s="10" t="s">
        <v>2403</v>
      </c>
      <c r="D318" s="7"/>
      <c r="E318" s="7" t="s">
        <v>2404</v>
      </c>
      <c r="F318" s="7" t="s">
        <v>19</v>
      </c>
      <c r="G318" s="7" t="s">
        <v>2405</v>
      </c>
      <c r="H318" s="7" t="s">
        <v>2</v>
      </c>
      <c r="I318" s="7" t="s">
        <v>2</v>
      </c>
      <c r="J318" s="7" t="s">
        <v>2406</v>
      </c>
    </row>
    <row r="319" spans="1:10" x14ac:dyDescent="0.25" outlineLevel="5" collapsed="1">
      <c r="A319" s="8" t="s">
        <v>15</v>
      </c>
      <c r="B319" s="9" t="s">
        <v>2401</v>
      </c>
      <c r="C319" s="8" t="s">
        <v>2</v>
      </c>
      <c r="D319" s="8"/>
      <c r="E319" s="8" t="s">
        <v>2398</v>
      </c>
      <c r="F319" s="8" t="s">
        <v>15</v>
      </c>
      <c r="G319" s="8" t="s">
        <v>2</v>
      </c>
      <c r="H319" s="8" t="s">
        <v>2</v>
      </c>
      <c r="I319" s="8" t="s">
        <v>2</v>
      </c>
      <c r="J319" s="8" t="s">
        <v>2407</v>
      </c>
    </row>
    <row r="320" spans="1:10" x14ac:dyDescent="0.25" outlineLevel="6" collapsed="1">
      <c r="A320" s="7" t="s">
        <v>15</v>
      </c>
      <c r="B320" s="7" t="s">
        <v>64</v>
      </c>
      <c r="C320" s="7" t="s">
        <v>2</v>
      </c>
      <c r="D320" s="7"/>
      <c r="E320" s="7" t="s">
        <v>2782</v>
      </c>
      <c r="F320" s="7" t="s">
        <v>19</v>
      </c>
      <c r="G320" s="7">
        <v>1</v>
      </c>
      <c r="H320" s="7" t="s">
        <v>2</v>
      </c>
      <c r="I320" s="7" t="s">
        <v>2</v>
      </c>
      <c r="J320" s="7" t="s">
        <v>2783</v>
      </c>
    </row>
    <row r="321" spans="1:10" x14ac:dyDescent="0.25" outlineLevel="6" collapsed="1">
      <c r="A321" s="7" t="s">
        <v>15</v>
      </c>
      <c r="B321" s="7" t="s">
        <v>64</v>
      </c>
      <c r="C321" s="7" t="s">
        <v>2</v>
      </c>
      <c r="D321" s="7"/>
      <c r="E321" s="7" t="s">
        <v>2784</v>
      </c>
      <c r="F321" s="7" t="s">
        <v>19</v>
      </c>
      <c r="G321" s="7">
        <v>1</v>
      </c>
      <c r="H321" s="7" t="s">
        <v>2</v>
      </c>
      <c r="I321" s="7" t="s">
        <v>2</v>
      </c>
      <c r="J321" s="7" t="s">
        <v>2785</v>
      </c>
    </row>
    <row r="322" spans="1:10" x14ac:dyDescent="0.25" outlineLevel="6" collapsed="1">
      <c r="A322" s="7" t="s">
        <v>15</v>
      </c>
      <c r="B322" s="7" t="s">
        <v>64</v>
      </c>
      <c r="C322" s="7" t="s">
        <v>2</v>
      </c>
      <c r="D322" s="7"/>
      <c r="E322" s="7" t="s">
        <v>2786</v>
      </c>
      <c r="F322" s="7" t="s">
        <v>19</v>
      </c>
      <c r="G322" s="7">
        <v>1</v>
      </c>
      <c r="H322" s="7" t="s">
        <v>2</v>
      </c>
      <c r="I322" s="7" t="s">
        <v>2</v>
      </c>
      <c r="J322" s="7" t="s">
        <v>2787</v>
      </c>
    </row>
    <row r="323" spans="1:10" x14ac:dyDescent="0.25" outlineLevel="6" collapsed="1">
      <c r="A323" s="7" t="s">
        <v>15</v>
      </c>
      <c r="B323" s="7" t="s">
        <v>64</v>
      </c>
      <c r="C323" s="7" t="s">
        <v>2</v>
      </c>
      <c r="D323" s="7"/>
      <c r="E323" s="7" t="s">
        <v>2788</v>
      </c>
      <c r="F323" s="7" t="s">
        <v>19</v>
      </c>
      <c r="G323" s="7">
        <v>1</v>
      </c>
      <c r="H323" s="7" t="s">
        <v>2</v>
      </c>
      <c r="I323" s="7" t="s">
        <v>2</v>
      </c>
      <c r="J323" s="7" t="s">
        <v>2789</v>
      </c>
    </row>
    <row r="324" spans="1:10" x14ac:dyDescent="0.25" outlineLevel="6" collapsed="1">
      <c r="A324" s="7" t="s">
        <v>15</v>
      </c>
      <c r="B324" s="7" t="s">
        <v>64</v>
      </c>
      <c r="C324" s="7" t="s">
        <v>2</v>
      </c>
      <c r="D324" s="7"/>
      <c r="E324" s="7" t="s">
        <v>2771</v>
      </c>
      <c r="F324" s="7" t="s">
        <v>19</v>
      </c>
      <c r="G324" s="7">
        <v>1</v>
      </c>
      <c r="H324" s="7" t="s">
        <v>2</v>
      </c>
      <c r="I324" s="7" t="s">
        <v>2</v>
      </c>
      <c r="J324" s="7" t="s">
        <v>2772</v>
      </c>
    </row>
    <row r="325" spans="1:10" x14ac:dyDescent="0.25" outlineLevel="6" collapsed="1">
      <c r="A325" s="7" t="s">
        <v>15</v>
      </c>
      <c r="B325" s="7" t="s">
        <v>64</v>
      </c>
      <c r="C325" s="7" t="s">
        <v>2</v>
      </c>
      <c r="D325" s="7"/>
      <c r="E325" s="7" t="s">
        <v>2773</v>
      </c>
      <c r="F325" s="7" t="s">
        <v>19</v>
      </c>
      <c r="G325" s="7">
        <v>1</v>
      </c>
      <c r="H325" s="7" t="s">
        <v>2</v>
      </c>
      <c r="I325" s="7" t="s">
        <v>2</v>
      </c>
      <c r="J325" s="7" t="s">
        <v>2774</v>
      </c>
    </row>
    <row r="326" spans="1:10" x14ac:dyDescent="0.25" outlineLevel="4" collapsed="1">
      <c r="A326" s="7" t="s">
        <v>15</v>
      </c>
      <c r="B326" s="7" t="s">
        <v>64</v>
      </c>
      <c r="C326" s="7" t="s">
        <v>2</v>
      </c>
      <c r="D326" s="7"/>
      <c r="E326" s="7" t="s">
        <v>2408</v>
      </c>
      <c r="F326" s="7" t="s">
        <v>19</v>
      </c>
      <c r="G326" s="7">
        <v>1</v>
      </c>
      <c r="H326" s="7" t="s">
        <v>2</v>
      </c>
      <c r="I326" s="7" t="s">
        <v>2</v>
      </c>
      <c r="J326" s="7" t="s">
        <v>2409</v>
      </c>
    </row>
    <row r="327" spans="1:10" x14ac:dyDescent="0.25" outlineLevel="3" collapsed="1">
      <c r="A327" s="8" t="s">
        <v>15</v>
      </c>
      <c r="B327" s="9" t="s">
        <v>2410</v>
      </c>
      <c r="C327" s="8" t="s">
        <v>2</v>
      </c>
      <c r="D327" s="8"/>
      <c r="E327" s="8" t="s">
        <v>2411</v>
      </c>
      <c r="F327" s="8" t="s">
        <v>19</v>
      </c>
      <c r="G327" s="8" t="s">
        <v>2</v>
      </c>
      <c r="H327" s="8" t="s">
        <v>2</v>
      </c>
      <c r="I327" s="8" t="s">
        <v>2</v>
      </c>
      <c r="J327" s="8" t="s">
        <v>2412</v>
      </c>
    </row>
    <row r="328" spans="1:10" x14ac:dyDescent="0.25" outlineLevel="4" collapsed="1">
      <c r="A328" s="7" t="s">
        <v>15</v>
      </c>
      <c r="B328" s="7" t="s">
        <v>16</v>
      </c>
      <c r="C328" s="10" t="s">
        <v>2413</v>
      </c>
      <c r="D328" s="7"/>
      <c r="E328" s="7" t="s">
        <v>2414</v>
      </c>
      <c r="F328" s="7" t="s">
        <v>19</v>
      </c>
      <c r="G328" s="7" t="s">
        <v>2415</v>
      </c>
      <c r="H328" s="7" t="s">
        <v>2</v>
      </c>
      <c r="I328" s="7" t="s">
        <v>2</v>
      </c>
      <c r="J328" s="7" t="s">
        <v>2414</v>
      </c>
    </row>
    <row r="329" spans="1:10" x14ac:dyDescent="0.25" outlineLevel="4" collapsed="1">
      <c r="A329" s="7" t="s">
        <v>15</v>
      </c>
      <c r="B329" s="7" t="s">
        <v>16</v>
      </c>
      <c r="C329" s="10" t="s">
        <v>2416</v>
      </c>
      <c r="D329" s="7"/>
      <c r="E329" s="7" t="s">
        <v>2417</v>
      </c>
      <c r="F329" s="7" t="s">
        <v>19</v>
      </c>
      <c r="G329" s="7" t="s">
        <v>2418</v>
      </c>
      <c r="H329" s="7" t="s">
        <v>2</v>
      </c>
      <c r="I329" s="7" t="s">
        <v>2</v>
      </c>
      <c r="J329" s="7" t="s">
        <v>2419</v>
      </c>
    </row>
    <row r="330" spans="1:10" x14ac:dyDescent="0.25" outlineLevel="4" collapsed="1">
      <c r="A330" s="7" t="s">
        <v>15</v>
      </c>
      <c r="B330" s="7" t="s">
        <v>64</v>
      </c>
      <c r="C330" s="7" t="s">
        <v>2</v>
      </c>
      <c r="D330" s="7"/>
      <c r="E330" s="7" t="s">
        <v>2420</v>
      </c>
      <c r="F330" s="7" t="s">
        <v>19</v>
      </c>
      <c r="G330" s="7">
        <v>100</v>
      </c>
      <c r="H330" s="7" t="s">
        <v>2</v>
      </c>
      <c r="I330" s="7" t="s">
        <v>2</v>
      </c>
      <c r="J330" s="7" t="s">
        <v>2421</v>
      </c>
    </row>
    <row r="331" spans="1:10" x14ac:dyDescent="0.25" outlineLevel="4" collapsed="1">
      <c r="A331" s="7" t="s">
        <v>15</v>
      </c>
      <c r="B331" s="7" t="s">
        <v>64</v>
      </c>
      <c r="C331" s="7" t="s">
        <v>2</v>
      </c>
      <c r="D331" s="7"/>
      <c r="E331" s="7" t="s">
        <v>2422</v>
      </c>
      <c r="F331" s="7" t="s">
        <v>19</v>
      </c>
      <c r="G331" s="7">
        <v>1</v>
      </c>
      <c r="H331" s="7" t="s">
        <v>2</v>
      </c>
      <c r="I331" s="7" t="s">
        <v>2</v>
      </c>
      <c r="J331" s="7" t="s">
        <v>2423</v>
      </c>
    </row>
    <row r="332" spans="1:10" x14ac:dyDescent="0.25" outlineLevel="4" collapsed="1">
      <c r="A332" s="7" t="s">
        <v>15</v>
      </c>
      <c r="B332" s="7" t="s">
        <v>295</v>
      </c>
      <c r="C332" s="7" t="s">
        <v>2</v>
      </c>
      <c r="D332" s="7"/>
      <c r="E332" s="7" t="s">
        <v>1882</v>
      </c>
      <c r="F332" s="7" t="s">
        <v>19</v>
      </c>
      <c r="G332" s="7" t="b">
        <v>1</v>
      </c>
      <c r="H332" s="7" t="s">
        <v>2</v>
      </c>
      <c r="I332" s="7" t="s">
        <v>2</v>
      </c>
      <c r="J332" s="7" t="s">
        <v>2424</v>
      </c>
    </row>
    <row r="333" spans="1:10" x14ac:dyDescent="0.25" outlineLevel="4" collapsed="1">
      <c r="A333" s="7" t="s">
        <v>19</v>
      </c>
      <c r="B333" s="7" t="s">
        <v>64</v>
      </c>
      <c r="C333" s="7" t="s">
        <v>2</v>
      </c>
      <c r="D333" s="7">
        <f>EXACT(G332,true)</f>
      </c>
      <c r="E333" s="7" t="s">
        <v>2425</v>
      </c>
      <c r="F333" s="7" t="s">
        <v>19</v>
      </c>
      <c r="G333" s="7">
        <v>1</v>
      </c>
      <c r="H333" s="7" t="s">
        <v>2</v>
      </c>
      <c r="I333" s="7" t="s">
        <v>2</v>
      </c>
      <c r="J333" s="7" t="s">
        <v>2426</v>
      </c>
    </row>
    <row r="334" spans="1:10" x14ac:dyDescent="0.25" outlineLevel="4" collapsed="1">
      <c r="A334" s="7" t="s">
        <v>19</v>
      </c>
      <c r="B334" s="7" t="s">
        <v>64</v>
      </c>
      <c r="C334" s="7" t="s">
        <v>2</v>
      </c>
      <c r="D334" s="7">
        <f>EXACT(G332,true)</f>
      </c>
      <c r="E334" s="7" t="s">
        <v>2427</v>
      </c>
      <c r="F334" s="7" t="s">
        <v>19</v>
      </c>
      <c r="G334" s="7">
        <v>1</v>
      </c>
      <c r="H334" s="7" t="s">
        <v>2</v>
      </c>
      <c r="I334" s="7" t="s">
        <v>2</v>
      </c>
      <c r="J334" s="7" t="s">
        <v>2428</v>
      </c>
    </row>
    <row r="335" spans="1:10" x14ac:dyDescent="0.25" outlineLevel="4" collapsed="1">
      <c r="A335" s="7" t="s">
        <v>19</v>
      </c>
      <c r="B335" s="7" t="s">
        <v>16</v>
      </c>
      <c r="C335" s="10" t="s">
        <v>2429</v>
      </c>
      <c r="D335" s="7">
        <f>EXACT(G332,true)</f>
      </c>
      <c r="E335" s="7" t="s">
        <v>942</v>
      </c>
      <c r="F335" s="7" t="s">
        <v>19</v>
      </c>
      <c r="G335" s="7" t="s">
        <v>2430</v>
      </c>
      <c r="H335" s="7" t="s">
        <v>2</v>
      </c>
      <c r="I335" s="7" t="s">
        <v>2</v>
      </c>
      <c r="J335" s="7" t="s">
        <v>2431</v>
      </c>
    </row>
    <row r="336" spans="1:10" x14ac:dyDescent="0.25" outlineLevel="4" collapsed="1">
      <c r="A336" s="7" t="s">
        <v>19</v>
      </c>
      <c r="B336" s="7" t="s">
        <v>295</v>
      </c>
      <c r="C336" s="7" t="s">
        <v>2</v>
      </c>
      <c r="D336" s="7">
        <f>EXACT(G332,true)</f>
      </c>
      <c r="E336" s="7" t="s">
        <v>2432</v>
      </c>
      <c r="F336" s="7" t="s">
        <v>19</v>
      </c>
      <c r="G336" s="7" t="b">
        <v>1</v>
      </c>
      <c r="H336" s="7" t="s">
        <v>2</v>
      </c>
      <c r="I336" s="7" t="s">
        <v>2</v>
      </c>
      <c r="J336" s="7" t="s">
        <v>2433</v>
      </c>
    </row>
    <row r="337" spans="1:10" x14ac:dyDescent="0.25" outlineLevel="4" collapsed="1">
      <c r="A337" s="7" t="s">
        <v>19</v>
      </c>
      <c r="B337" s="7" t="s">
        <v>295</v>
      </c>
      <c r="C337" s="7" t="s">
        <v>2</v>
      </c>
      <c r="D337" s="7">
        <f>EXACT(G332,true)</f>
      </c>
      <c r="E337" s="7" t="s">
        <v>2434</v>
      </c>
      <c r="F337" s="7" t="s">
        <v>19</v>
      </c>
      <c r="G337" s="7" t="b">
        <v>1</v>
      </c>
      <c r="H337" s="7" t="s">
        <v>2</v>
      </c>
      <c r="I337" s="7" t="s">
        <v>2</v>
      </c>
      <c r="J337" s="7" t="s">
        <v>2435</v>
      </c>
    </row>
    <row r="338" spans="1:10" x14ac:dyDescent="0.25" outlineLevel="4" collapsed="1">
      <c r="A338" s="7" t="s">
        <v>19</v>
      </c>
      <c r="B338" s="7" t="s">
        <v>64</v>
      </c>
      <c r="C338" s="7" t="s">
        <v>2</v>
      </c>
      <c r="D338" s="7">
        <f>EXACT(G332,true)</f>
      </c>
      <c r="E338" s="7" t="s">
        <v>2436</v>
      </c>
      <c r="F338" s="7" t="s">
        <v>19</v>
      </c>
      <c r="G338" s="7">
        <v>1</v>
      </c>
      <c r="H338" s="7" t="s">
        <v>2</v>
      </c>
      <c r="I338" s="7" t="s">
        <v>2</v>
      </c>
      <c r="J338" s="7" t="s">
        <v>2437</v>
      </c>
    </row>
    <row r="339" spans="1:10" x14ac:dyDescent="0.25" outlineLevel="4" collapsed="1">
      <c r="A339" s="7" t="s">
        <v>19</v>
      </c>
      <c r="B339" s="7" t="s">
        <v>64</v>
      </c>
      <c r="C339" s="7" t="s">
        <v>2</v>
      </c>
      <c r="D339" s="7">
        <f>EXACT(G332,true)</f>
      </c>
      <c r="E339" s="7" t="s">
        <v>2438</v>
      </c>
      <c r="F339" s="7" t="s">
        <v>19</v>
      </c>
      <c r="G339" s="7">
        <v>1</v>
      </c>
      <c r="H339" s="7" t="s">
        <v>2</v>
      </c>
      <c r="I339" s="7" t="s">
        <v>2</v>
      </c>
      <c r="J339" s="7" t="s">
        <v>2439</v>
      </c>
    </row>
    <row r="340" spans="1:10" x14ac:dyDescent="0.25" outlineLevel="4" collapsed="1">
      <c r="A340" s="7" t="s">
        <v>19</v>
      </c>
      <c r="B340" s="7" t="s">
        <v>64</v>
      </c>
      <c r="C340" s="7" t="s">
        <v>2</v>
      </c>
      <c r="D340" s="7">
        <f>EXACT(G332,true)</f>
      </c>
      <c r="E340" s="7" t="s">
        <v>2440</v>
      </c>
      <c r="F340" s="7" t="s">
        <v>19</v>
      </c>
      <c r="G340" s="7">
        <v>1</v>
      </c>
      <c r="H340" s="7" t="s">
        <v>2</v>
      </c>
      <c r="I340" s="7" t="s">
        <v>2</v>
      </c>
      <c r="J340" s="7" t="s">
        <v>2441</v>
      </c>
    </row>
    <row r="341" spans="1:10" x14ac:dyDescent="0.25" outlineLevel="4" collapsed="1">
      <c r="A341" s="7" t="s">
        <v>19</v>
      </c>
      <c r="B341" s="7" t="s">
        <v>64</v>
      </c>
      <c r="C341" s="7" t="s">
        <v>2</v>
      </c>
      <c r="D341" s="7">
        <f>EXACT(G332,true)</f>
      </c>
      <c r="E341" s="7" t="s">
        <v>2442</v>
      </c>
      <c r="F341" s="7" t="s">
        <v>19</v>
      </c>
      <c r="G341" s="7">
        <v>1</v>
      </c>
      <c r="H341" s="7" t="s">
        <v>2</v>
      </c>
      <c r="I341" s="7" t="s">
        <v>2</v>
      </c>
      <c r="J341" s="7" t="s">
        <v>2443</v>
      </c>
    </row>
    <row r="342" spans="1:10" x14ac:dyDescent="0.25" outlineLevel="4" collapsed="1">
      <c r="A342" s="7" t="s">
        <v>15</v>
      </c>
      <c r="B342" s="7" t="s">
        <v>16</v>
      </c>
      <c r="C342" s="10" t="s">
        <v>2444</v>
      </c>
      <c r="D342" s="7"/>
      <c r="E342" s="7" t="s">
        <v>768</v>
      </c>
      <c r="F342" s="7" t="s">
        <v>19</v>
      </c>
      <c r="G342" s="7" t="s">
        <v>1873</v>
      </c>
      <c r="H342" s="7" t="s">
        <v>2</v>
      </c>
      <c r="I342" s="7" t="s">
        <v>2</v>
      </c>
      <c r="J342" s="7" t="s">
        <v>2445</v>
      </c>
    </row>
    <row r="343" spans="1:10" x14ac:dyDescent="0.25" outlineLevel="4" collapsed="1">
      <c r="A343" s="7" t="s">
        <v>19</v>
      </c>
      <c r="B343" s="7" t="s">
        <v>64</v>
      </c>
      <c r="C343" s="7" t="s">
        <v>2</v>
      </c>
      <c r="D343" s="7">
        <f>EXACT(G342,"Proxies")</f>
      </c>
      <c r="E343" s="7" t="s">
        <v>2446</v>
      </c>
      <c r="F343" s="7" t="s">
        <v>19</v>
      </c>
      <c r="G343" s="7">
        <v>1</v>
      </c>
      <c r="H343" s="7" t="s">
        <v>2</v>
      </c>
      <c r="I343" s="7" t="s">
        <v>2</v>
      </c>
      <c r="J343" s="7" t="s">
        <v>2447</v>
      </c>
    </row>
    <row r="344" spans="1:10" x14ac:dyDescent="0.25" outlineLevel="4" collapsed="1">
      <c r="A344" s="7" t="s">
        <v>15</v>
      </c>
      <c r="B344" s="7" t="s">
        <v>295</v>
      </c>
      <c r="C344" s="7" t="s">
        <v>2</v>
      </c>
      <c r="D344" s="7"/>
      <c r="E344" s="7" t="s">
        <v>1753</v>
      </c>
      <c r="F344" s="7" t="s">
        <v>19</v>
      </c>
      <c r="G344" s="7" t="b">
        <v>1</v>
      </c>
      <c r="H344" s="7" t="s">
        <v>2</v>
      </c>
      <c r="I344" s="7" t="s">
        <v>2</v>
      </c>
      <c r="J344" s="7" t="s">
        <v>2448</v>
      </c>
    </row>
    <row r="345" spans="1:10" x14ac:dyDescent="0.25" outlineLevel="4" collapsed="1">
      <c r="A345" s="7" t="s">
        <v>19</v>
      </c>
      <c r="B345" s="7" t="s">
        <v>64</v>
      </c>
      <c r="C345" s="7" t="s">
        <v>2</v>
      </c>
      <c r="D345" s="7">
        <f>EXACT(G344,true)</f>
      </c>
      <c r="E345" s="7" t="s">
        <v>878</v>
      </c>
      <c r="F345" s="7" t="s">
        <v>19</v>
      </c>
      <c r="G345" s="7">
        <v>1</v>
      </c>
      <c r="H345" s="7" t="s">
        <v>2</v>
      </c>
      <c r="I345" s="7" t="s">
        <v>2</v>
      </c>
      <c r="J345" s="7" t="s">
        <v>2449</v>
      </c>
    </row>
    <row r="346" spans="1:10" x14ac:dyDescent="0.25" outlineLevel="4" collapsed="1">
      <c r="A346" s="7" t="s">
        <v>19</v>
      </c>
      <c r="B346" s="7" t="s">
        <v>64</v>
      </c>
      <c r="C346" s="7" t="s">
        <v>2</v>
      </c>
      <c r="D346" s="7">
        <f>EXACT(G344,true)</f>
      </c>
      <c r="E346" s="7" t="s">
        <v>887</v>
      </c>
      <c r="F346" s="7" t="s">
        <v>19</v>
      </c>
      <c r="G346" s="7">
        <v>1</v>
      </c>
      <c r="H346" s="7" t="s">
        <v>2</v>
      </c>
      <c r="I346" s="7" t="s">
        <v>2</v>
      </c>
      <c r="J346" s="7" t="s">
        <v>2450</v>
      </c>
    </row>
    <row r="347" spans="1:10" x14ac:dyDescent="0.25" outlineLevel="4" collapsed="1">
      <c r="A347" s="7" t="s">
        <v>19</v>
      </c>
      <c r="B347" s="7" t="s">
        <v>64</v>
      </c>
      <c r="C347" s="7" t="s">
        <v>2</v>
      </c>
      <c r="D347" s="7">
        <f>EXACT(G344,true)</f>
      </c>
      <c r="E347" s="7" t="s">
        <v>888</v>
      </c>
      <c r="F347" s="7" t="s">
        <v>19</v>
      </c>
      <c r="G347" s="7">
        <v>1</v>
      </c>
      <c r="H347" s="7" t="s">
        <v>2</v>
      </c>
      <c r="I347" s="7" t="s">
        <v>2</v>
      </c>
      <c r="J347" s="7" t="s">
        <v>2451</v>
      </c>
    </row>
    <row r="348" spans="1:10" x14ac:dyDescent="0.25" outlineLevel="4" collapsed="1">
      <c r="A348" s="7" t="s">
        <v>19</v>
      </c>
      <c r="B348" s="7" t="s">
        <v>64</v>
      </c>
      <c r="C348" s="7" t="s">
        <v>2</v>
      </c>
      <c r="D348" s="7">
        <f>EXACT(G344,true)</f>
      </c>
      <c r="E348" s="7" t="s">
        <v>889</v>
      </c>
      <c r="F348" s="7" t="s">
        <v>19</v>
      </c>
      <c r="G348" s="7">
        <v>1</v>
      </c>
      <c r="H348" s="7" t="s">
        <v>2</v>
      </c>
      <c r="I348" s="7" t="s">
        <v>2</v>
      </c>
      <c r="J348" s="7" t="s">
        <v>2452</v>
      </c>
    </row>
    <row r="349" spans="1:10" x14ac:dyDescent="0.25" outlineLevel="4" collapsed="1">
      <c r="A349" s="7" t="s">
        <v>19</v>
      </c>
      <c r="B349" s="7" t="s">
        <v>64</v>
      </c>
      <c r="C349" s="7" t="s">
        <v>2</v>
      </c>
      <c r="D349" s="7">
        <f>EXACT(G344,true)</f>
      </c>
      <c r="E349" s="7" t="s">
        <v>2453</v>
      </c>
      <c r="F349" s="7" t="s">
        <v>19</v>
      </c>
      <c r="G349" s="7">
        <v>1</v>
      </c>
      <c r="H349" s="7" t="s">
        <v>2</v>
      </c>
      <c r="I349" s="7" t="s">
        <v>2</v>
      </c>
      <c r="J349" s="7" t="s">
        <v>2454</v>
      </c>
    </row>
    <row r="350" spans="1:10" x14ac:dyDescent="0.25" outlineLevel="4" collapsed="1">
      <c r="A350" s="7" t="s">
        <v>15</v>
      </c>
      <c r="B350" s="7" t="s">
        <v>64</v>
      </c>
      <c r="C350" s="7" t="s">
        <v>2</v>
      </c>
      <c r="D350" s="7"/>
      <c r="E350" s="7" t="s">
        <v>849</v>
      </c>
      <c r="F350" s="7" t="s">
        <v>19</v>
      </c>
      <c r="G350" s="7">
        <v>1</v>
      </c>
      <c r="H350" s="7" t="s">
        <v>2</v>
      </c>
      <c r="I350" s="7" t="s">
        <v>2</v>
      </c>
      <c r="J350" s="7" t="s">
        <v>849</v>
      </c>
    </row>
    <row r="351" spans="1:10" x14ac:dyDescent="0.25" outlineLevel="3" collapsed="1">
      <c r="A351" s="8" t="s">
        <v>15</v>
      </c>
      <c r="B351" s="9" t="s">
        <v>2455</v>
      </c>
      <c r="C351" s="8" t="s">
        <v>2</v>
      </c>
      <c r="D351" s="8"/>
      <c r="E351" s="8" t="s">
        <v>2456</v>
      </c>
      <c r="F351" s="8" t="s">
        <v>19</v>
      </c>
      <c r="G351" s="8" t="s">
        <v>2</v>
      </c>
      <c r="H351" s="8" t="s">
        <v>2</v>
      </c>
      <c r="I351" s="8" t="s">
        <v>2</v>
      </c>
      <c r="J351" s="8" t="s">
        <v>2457</v>
      </c>
    </row>
    <row r="352" spans="1:10" x14ac:dyDescent="0.25" outlineLevel="4" collapsed="1">
      <c r="A352" s="7" t="s">
        <v>15</v>
      </c>
      <c r="B352" s="7" t="s">
        <v>64</v>
      </c>
      <c r="C352" s="7" t="s">
        <v>2</v>
      </c>
      <c r="D352" s="7"/>
      <c r="E352" s="7" t="s">
        <v>2458</v>
      </c>
      <c r="F352" s="7" t="s">
        <v>19</v>
      </c>
      <c r="G352" s="7">
        <v>1</v>
      </c>
      <c r="H352" s="7" t="s">
        <v>2</v>
      </c>
      <c r="I352" s="7" t="s">
        <v>2</v>
      </c>
      <c r="J352" s="7" t="s">
        <v>2459</v>
      </c>
    </row>
    <row r="353" spans="1:10" x14ac:dyDescent="0.25" outlineLevel="4" collapsed="1">
      <c r="A353" s="7" t="s">
        <v>15</v>
      </c>
      <c r="B353" s="7" t="s">
        <v>64</v>
      </c>
      <c r="C353" s="7" t="s">
        <v>2</v>
      </c>
      <c r="D353" s="7"/>
      <c r="E353" s="7" t="s">
        <v>2460</v>
      </c>
      <c r="F353" s="7" t="s">
        <v>19</v>
      </c>
      <c r="G353" s="7">
        <v>1</v>
      </c>
      <c r="H353" s="7" t="s">
        <v>2</v>
      </c>
      <c r="I353" s="7" t="s">
        <v>2</v>
      </c>
      <c r="J353" s="7" t="s">
        <v>2461</v>
      </c>
    </row>
    <row r="354" spans="1:10" x14ac:dyDescent="0.25" outlineLevel="4" collapsed="1">
      <c r="A354" s="7" t="s">
        <v>15</v>
      </c>
      <c r="B354" s="7" t="s">
        <v>64</v>
      </c>
      <c r="C354" s="7" t="s">
        <v>2</v>
      </c>
      <c r="D354" s="7"/>
      <c r="E354" s="7" t="s">
        <v>2462</v>
      </c>
      <c r="F354" s="7" t="s">
        <v>19</v>
      </c>
      <c r="G354" s="7">
        <v>1</v>
      </c>
      <c r="H354" s="7" t="s">
        <v>2</v>
      </c>
      <c r="I354" s="7" t="s">
        <v>2</v>
      </c>
      <c r="J354" s="7" t="s">
        <v>2463</v>
      </c>
    </row>
    <row r="355" spans="1:10" x14ac:dyDescent="0.25" outlineLevel="4" collapsed="1">
      <c r="A355" s="7" t="s">
        <v>15</v>
      </c>
      <c r="B355" s="7" t="s">
        <v>64</v>
      </c>
      <c r="C355" s="7" t="s">
        <v>2</v>
      </c>
      <c r="D355" s="7"/>
      <c r="E355" s="7" t="s">
        <v>2464</v>
      </c>
      <c r="F355" s="7" t="s">
        <v>19</v>
      </c>
      <c r="G355" s="7">
        <v>1</v>
      </c>
      <c r="H355" s="7" t="s">
        <v>2</v>
      </c>
      <c r="I355" s="7" t="s">
        <v>2</v>
      </c>
      <c r="J355" s="7" t="s">
        <v>2465</v>
      </c>
    </row>
    <row r="356" spans="1:10" x14ac:dyDescent="0.25" outlineLevel="4" collapsed="1">
      <c r="A356" s="7" t="s">
        <v>15</v>
      </c>
      <c r="B356" s="7" t="s">
        <v>64</v>
      </c>
      <c r="C356" s="7" t="s">
        <v>2</v>
      </c>
      <c r="D356" s="7"/>
      <c r="E356" s="7" t="s">
        <v>2466</v>
      </c>
      <c r="F356" s="7" t="s">
        <v>19</v>
      </c>
      <c r="G356" s="7">
        <v>1</v>
      </c>
      <c r="H356" s="7" t="s">
        <v>2</v>
      </c>
      <c r="I356" s="7" t="s">
        <v>2</v>
      </c>
      <c r="J356" s="7" t="s">
        <v>2467</v>
      </c>
    </row>
    <row r="357" spans="1:10" x14ac:dyDescent="0.25" outlineLevel="4" collapsed="1">
      <c r="A357" s="7" t="s">
        <v>15</v>
      </c>
      <c r="B357" s="7" t="s">
        <v>64</v>
      </c>
      <c r="C357" s="7" t="s">
        <v>2</v>
      </c>
      <c r="D357" s="7"/>
      <c r="E357" s="7" t="s">
        <v>2468</v>
      </c>
      <c r="F357" s="7" t="s">
        <v>19</v>
      </c>
      <c r="G357" s="7">
        <v>1</v>
      </c>
      <c r="H357" s="7" t="s">
        <v>2</v>
      </c>
      <c r="I357" s="7" t="s">
        <v>2</v>
      </c>
      <c r="J357" s="7" t="s">
        <v>2469</v>
      </c>
    </row>
    <row r="358" spans="1:10" x14ac:dyDescent="0.25" outlineLevel="4" collapsed="1">
      <c r="A358" s="7" t="s">
        <v>15</v>
      </c>
      <c r="B358" s="7" t="s">
        <v>64</v>
      </c>
      <c r="C358" s="7" t="s">
        <v>2</v>
      </c>
      <c r="D358" s="7"/>
      <c r="E358" s="7" t="s">
        <v>2470</v>
      </c>
      <c r="F358" s="7" t="s">
        <v>19</v>
      </c>
      <c r="G358" s="7">
        <v>1</v>
      </c>
      <c r="H358" s="7" t="s">
        <v>2</v>
      </c>
      <c r="I358" s="7" t="s">
        <v>2</v>
      </c>
      <c r="J358" s="7" t="s">
        <v>2471</v>
      </c>
    </row>
    <row r="359" spans="1:10" x14ac:dyDescent="0.25" outlineLevel="4" collapsed="1">
      <c r="A359" s="7" t="s">
        <v>15</v>
      </c>
      <c r="B359" s="7" t="s">
        <v>64</v>
      </c>
      <c r="C359" s="7" t="s">
        <v>2</v>
      </c>
      <c r="D359" s="7"/>
      <c r="E359" s="7" t="s">
        <v>2472</v>
      </c>
      <c r="F359" s="7" t="s">
        <v>19</v>
      </c>
      <c r="G359" s="7">
        <v>1</v>
      </c>
      <c r="H359" s="7" t="s">
        <v>2</v>
      </c>
      <c r="I359" s="7" t="s">
        <v>2</v>
      </c>
      <c r="J359" s="7" t="s">
        <v>2473</v>
      </c>
    </row>
    <row r="360" spans="1:10" x14ac:dyDescent="0.25" outlineLevel="4" collapsed="1">
      <c r="A360" s="7" t="s">
        <v>15</v>
      </c>
      <c r="B360" s="7" t="s">
        <v>64</v>
      </c>
      <c r="C360" s="7" t="s">
        <v>2</v>
      </c>
      <c r="D360" s="7"/>
      <c r="E360" s="7" t="s">
        <v>2474</v>
      </c>
      <c r="F360" s="7" t="s">
        <v>19</v>
      </c>
      <c r="G360" s="7">
        <v>1</v>
      </c>
      <c r="H360" s="7" t="s">
        <v>2</v>
      </c>
      <c r="I360" s="7" t="s">
        <v>2</v>
      </c>
      <c r="J360" s="7" t="s">
        <v>2475</v>
      </c>
    </row>
    <row r="361" spans="1:10" x14ac:dyDescent="0.25" outlineLevel="4" collapsed="1">
      <c r="A361" s="7" t="s">
        <v>15</v>
      </c>
      <c r="B361" s="7" t="s">
        <v>64</v>
      </c>
      <c r="C361" s="7" t="s">
        <v>2</v>
      </c>
      <c r="D361" s="7"/>
      <c r="E361" s="7" t="s">
        <v>2476</v>
      </c>
      <c r="F361" s="7" t="s">
        <v>19</v>
      </c>
      <c r="G361" s="7">
        <v>1</v>
      </c>
      <c r="H361" s="7" t="s">
        <v>2</v>
      </c>
      <c r="I361" s="7" t="s">
        <v>2</v>
      </c>
      <c r="J361" s="7" t="s">
        <v>2477</v>
      </c>
    </row>
    <row r="362" spans="1:10" x14ac:dyDescent="0.25" outlineLevel="4" collapsed="1">
      <c r="A362" s="7" t="s">
        <v>15</v>
      </c>
      <c r="B362" s="7" t="s">
        <v>64</v>
      </c>
      <c r="C362" s="7" t="s">
        <v>2</v>
      </c>
      <c r="D362" s="7"/>
      <c r="E362" s="7" t="s">
        <v>2478</v>
      </c>
      <c r="F362" s="7" t="s">
        <v>19</v>
      </c>
      <c r="G362" s="7">
        <v>1</v>
      </c>
      <c r="H362" s="7" t="s">
        <v>2</v>
      </c>
      <c r="I362" s="7" t="s">
        <v>2</v>
      </c>
      <c r="J362" s="7" t="s">
        <v>2479</v>
      </c>
    </row>
    <row r="363" spans="1:10" x14ac:dyDescent="0.25" outlineLevel="4" collapsed="1">
      <c r="A363" s="7" t="s">
        <v>15</v>
      </c>
      <c r="B363" s="7" t="s">
        <v>64</v>
      </c>
      <c r="C363" s="7" t="s">
        <v>2</v>
      </c>
      <c r="D363" s="7"/>
      <c r="E363" s="7" t="s">
        <v>2480</v>
      </c>
      <c r="F363" s="7" t="s">
        <v>19</v>
      </c>
      <c r="G363" s="7">
        <v>1</v>
      </c>
      <c r="H363" s="7" t="s">
        <v>2</v>
      </c>
      <c r="I363" s="7" t="s">
        <v>2</v>
      </c>
      <c r="J363" s="7" t="s">
        <v>2481</v>
      </c>
    </row>
    <row r="364" spans="1:10" x14ac:dyDescent="0.25" outlineLevel="4" collapsed="1">
      <c r="A364" s="7" t="s">
        <v>15</v>
      </c>
      <c r="B364" s="7" t="s">
        <v>64</v>
      </c>
      <c r="C364" s="7" t="s">
        <v>2</v>
      </c>
      <c r="D364" s="7"/>
      <c r="E364" s="7" t="s">
        <v>2482</v>
      </c>
      <c r="F364" s="7" t="s">
        <v>19</v>
      </c>
      <c r="G364" s="7">
        <v>1</v>
      </c>
      <c r="H364" s="7" t="s">
        <v>2</v>
      </c>
      <c r="I364" s="7" t="s">
        <v>2</v>
      </c>
      <c r="J364" s="7" t="s">
        <v>2483</v>
      </c>
    </row>
    <row r="365" spans="1:10" x14ac:dyDescent="0.25" outlineLevel="4" collapsed="1">
      <c r="A365" s="7" t="s">
        <v>15</v>
      </c>
      <c r="B365" s="7" t="s">
        <v>64</v>
      </c>
      <c r="C365" s="7" t="s">
        <v>2</v>
      </c>
      <c r="D365" s="7"/>
      <c r="E365" s="7" t="s">
        <v>2484</v>
      </c>
      <c r="F365" s="7" t="s">
        <v>19</v>
      </c>
      <c r="G365" s="7">
        <v>1</v>
      </c>
      <c r="H365" s="7" t="s">
        <v>2</v>
      </c>
      <c r="I365" s="7" t="s">
        <v>2</v>
      </c>
      <c r="J365" s="7" t="s">
        <v>2485</v>
      </c>
    </row>
    <row r="366" spans="1:10" x14ac:dyDescent="0.25" outlineLevel="4" collapsed="1">
      <c r="A366" s="7" t="s">
        <v>15</v>
      </c>
      <c r="B366" s="7" t="s">
        <v>64</v>
      </c>
      <c r="C366" s="7" t="s">
        <v>2</v>
      </c>
      <c r="D366" s="7"/>
      <c r="E366" s="7" t="s">
        <v>2486</v>
      </c>
      <c r="F366" s="7" t="s">
        <v>19</v>
      </c>
      <c r="G366" s="7">
        <v>1</v>
      </c>
      <c r="H366" s="7" t="s">
        <v>2</v>
      </c>
      <c r="I366" s="7" t="s">
        <v>2</v>
      </c>
      <c r="J366" s="7" t="s">
        <v>2487</v>
      </c>
    </row>
    <row r="367" spans="1:10" x14ac:dyDescent="0.25" outlineLevel="4" collapsed="1">
      <c r="A367" s="7" t="s">
        <v>15</v>
      </c>
      <c r="B367" s="7" t="s">
        <v>64</v>
      </c>
      <c r="C367" s="7" t="s">
        <v>2</v>
      </c>
      <c r="D367" s="7"/>
      <c r="E367" s="7" t="s">
        <v>2488</v>
      </c>
      <c r="F367" s="7" t="s">
        <v>19</v>
      </c>
      <c r="G367" s="7">
        <v>1</v>
      </c>
      <c r="H367" s="7" t="s">
        <v>2</v>
      </c>
      <c r="I367" s="7" t="s">
        <v>2</v>
      </c>
      <c r="J367" s="7" t="s">
        <v>2489</v>
      </c>
    </row>
    <row r="368" spans="1:10" x14ac:dyDescent="0.25" outlineLevel="4" collapsed="1">
      <c r="A368" s="7" t="s">
        <v>15</v>
      </c>
      <c r="B368" s="7" t="s">
        <v>64</v>
      </c>
      <c r="C368" s="7" t="s">
        <v>2</v>
      </c>
      <c r="D368" s="7"/>
      <c r="E368" s="7" t="s">
        <v>2490</v>
      </c>
      <c r="F368" s="7" t="s">
        <v>19</v>
      </c>
      <c r="G368" s="7">
        <v>1</v>
      </c>
      <c r="H368" s="7" t="s">
        <v>2</v>
      </c>
      <c r="I368" s="7" t="s">
        <v>2</v>
      </c>
      <c r="J368" s="7" t="s">
        <v>2491</v>
      </c>
    </row>
    <row r="369" spans="1:10" x14ac:dyDescent="0.25" outlineLevel="4" collapsed="1">
      <c r="A369" s="7" t="s">
        <v>15</v>
      </c>
      <c r="B369" s="7" t="s">
        <v>64</v>
      </c>
      <c r="C369" s="7" t="s">
        <v>2</v>
      </c>
      <c r="D369" s="7"/>
      <c r="E369" s="7" t="s">
        <v>1021</v>
      </c>
      <c r="F369" s="7" t="s">
        <v>19</v>
      </c>
      <c r="G369" s="7">
        <v>2</v>
      </c>
      <c r="H369" s="7" t="s">
        <v>2</v>
      </c>
      <c r="I369" s="7" t="s">
        <v>2</v>
      </c>
      <c r="J369" s="7" t="s">
        <v>2492</v>
      </c>
    </row>
    <row r="370" spans="1:10" x14ac:dyDescent="0.25" outlineLevel="4" collapsed="1">
      <c r="A370" s="7" t="s">
        <v>15</v>
      </c>
      <c r="B370" s="7" t="s">
        <v>64</v>
      </c>
      <c r="C370" s="7" t="s">
        <v>2</v>
      </c>
      <c r="D370" s="7"/>
      <c r="E370" s="7" t="s">
        <v>964</v>
      </c>
      <c r="F370" s="7" t="s">
        <v>19</v>
      </c>
      <c r="G370" s="7">
        <v>3</v>
      </c>
      <c r="H370" s="7" t="s">
        <v>2</v>
      </c>
      <c r="I370" s="7" t="s">
        <v>2</v>
      </c>
      <c r="J370" s="7" t="s">
        <v>2493</v>
      </c>
    </row>
    <row r="371" spans="1:10" x14ac:dyDescent="0.25" outlineLevel="4" collapsed="1">
      <c r="A371" s="7" t="s">
        <v>15</v>
      </c>
      <c r="B371" s="7" t="s">
        <v>64</v>
      </c>
      <c r="C371" s="7" t="s">
        <v>2</v>
      </c>
      <c r="D371" s="7"/>
      <c r="E371" s="7" t="s">
        <v>998</v>
      </c>
      <c r="F371" s="7" t="s">
        <v>19</v>
      </c>
      <c r="G371" s="7">
        <v>4</v>
      </c>
      <c r="H371" s="7" t="s">
        <v>2</v>
      </c>
      <c r="I371" s="7" t="s">
        <v>2</v>
      </c>
      <c r="J371" s="7" t="s">
        <v>2494</v>
      </c>
    </row>
    <row r="372" spans="1:10" x14ac:dyDescent="0.25" outlineLevel="4" collapsed="1">
      <c r="A372" s="7" t="s">
        <v>15</v>
      </c>
      <c r="B372" s="7" t="s">
        <v>64</v>
      </c>
      <c r="C372" s="7" t="s">
        <v>2</v>
      </c>
      <c r="D372" s="7"/>
      <c r="E372" s="7" t="s">
        <v>947</v>
      </c>
      <c r="F372" s="7" t="s">
        <v>19</v>
      </c>
      <c r="G372" s="7">
        <v>5</v>
      </c>
      <c r="H372" s="7" t="s">
        <v>2</v>
      </c>
      <c r="I372" s="7" t="s">
        <v>2</v>
      </c>
      <c r="J372" s="7" t="s">
        <v>2495</v>
      </c>
    </row>
    <row r="373" spans="1:10" x14ac:dyDescent="0.25" outlineLevel="4" collapsed="1">
      <c r="A373" s="7" t="s">
        <v>15</v>
      </c>
      <c r="B373" s="7" t="s">
        <v>64</v>
      </c>
      <c r="C373" s="7" t="s">
        <v>2</v>
      </c>
      <c r="D373" s="7"/>
      <c r="E373" s="7" t="s">
        <v>970</v>
      </c>
      <c r="F373" s="7" t="s">
        <v>19</v>
      </c>
      <c r="G373" s="7">
        <v>6</v>
      </c>
      <c r="H373" s="7" t="s">
        <v>2</v>
      </c>
      <c r="I373" s="7" t="s">
        <v>2</v>
      </c>
      <c r="J373" s="7" t="s">
        <v>2496</v>
      </c>
    </row>
    <row r="374" spans="1:10" x14ac:dyDescent="0.25" outlineLevel="4" collapsed="1">
      <c r="A374" s="7" t="s">
        <v>15</v>
      </c>
      <c r="B374" s="7" t="s">
        <v>64</v>
      </c>
      <c r="C374" s="7" t="s">
        <v>2</v>
      </c>
      <c r="D374" s="7"/>
      <c r="E374" s="7" t="s">
        <v>993</v>
      </c>
      <c r="F374" s="7" t="s">
        <v>19</v>
      </c>
      <c r="G374" s="7">
        <v>7</v>
      </c>
      <c r="H374" s="7" t="s">
        <v>2</v>
      </c>
      <c r="I374" s="7" t="s">
        <v>2</v>
      </c>
      <c r="J374" s="7" t="s">
        <v>2497</v>
      </c>
    </row>
    <row r="375" spans="1:10" x14ac:dyDescent="0.25" outlineLevel="4" collapsed="1">
      <c r="A375" s="7" t="s">
        <v>15</v>
      </c>
      <c r="B375" s="7" t="s">
        <v>64</v>
      </c>
      <c r="C375" s="7" t="s">
        <v>2</v>
      </c>
      <c r="D375" s="7"/>
      <c r="E375" s="7" t="s">
        <v>2498</v>
      </c>
      <c r="F375" s="7" t="s">
        <v>19</v>
      </c>
      <c r="G375" s="7">
        <v>8</v>
      </c>
      <c r="H375" s="7" t="s">
        <v>2</v>
      </c>
      <c r="I375" s="7" t="s">
        <v>2</v>
      </c>
      <c r="J375" s="7" t="s">
        <v>2499</v>
      </c>
    </row>
    <row r="376" spans="1:10" x14ac:dyDescent="0.25" outlineLevel="4" collapsed="1">
      <c r="A376" s="7" t="s">
        <v>15</v>
      </c>
      <c r="B376" s="7" t="s">
        <v>64</v>
      </c>
      <c r="C376" s="7" t="s">
        <v>2</v>
      </c>
      <c r="D376" s="7"/>
      <c r="E376" s="7" t="s">
        <v>2500</v>
      </c>
      <c r="F376" s="7" t="s">
        <v>19</v>
      </c>
      <c r="G376" s="7">
        <v>3</v>
      </c>
      <c r="H376" s="7" t="s">
        <v>2</v>
      </c>
      <c r="I376" s="7" t="s">
        <v>2</v>
      </c>
      <c r="J376" s="7" t="s">
        <v>2501</v>
      </c>
    </row>
    <row r="377" spans="1:10" x14ac:dyDescent="0.25" outlineLevel="4" collapsed="1">
      <c r="A377" s="7" t="s">
        <v>19</v>
      </c>
      <c r="B377" s="7" t="s">
        <v>64</v>
      </c>
      <c r="C377" s="7" t="s">
        <v>2</v>
      </c>
      <c r="D377" s="7"/>
      <c r="E377" s="7" t="s">
        <v>1142</v>
      </c>
      <c r="F377" s="7" t="s">
        <v>19</v>
      </c>
      <c r="G377" s="7">
        <v>5</v>
      </c>
      <c r="H377" s="7" t="s">
        <v>2</v>
      </c>
      <c r="I377" s="7" t="s">
        <v>2</v>
      </c>
      <c r="J377" s="7" t="s">
        <v>2502</v>
      </c>
    </row>
    <row r="378" spans="1:10" x14ac:dyDescent="0.25" outlineLevel="4" collapsed="1">
      <c r="A378" s="7" t="s">
        <v>19</v>
      </c>
      <c r="B378" s="7" t="s">
        <v>64</v>
      </c>
      <c r="C378" s="7" t="s">
        <v>2</v>
      </c>
      <c r="D378" s="7"/>
      <c r="E378" s="7" t="s">
        <v>2503</v>
      </c>
      <c r="F378" s="7" t="s">
        <v>19</v>
      </c>
      <c r="G378" s="7">
        <v>1</v>
      </c>
      <c r="H378" s="7" t="s">
        <v>2</v>
      </c>
      <c r="I378" s="7" t="s">
        <v>2</v>
      </c>
      <c r="J378" s="7" t="s">
        <v>2504</v>
      </c>
    </row>
    <row r="379" spans="1:10" x14ac:dyDescent="0.25" outlineLevel="4" collapsed="1">
      <c r="A379" s="7" t="s">
        <v>19</v>
      </c>
      <c r="B379" s="7" t="s">
        <v>64</v>
      </c>
      <c r="C379" s="7" t="s">
        <v>2</v>
      </c>
      <c r="D379" s="7"/>
      <c r="E379" s="7" t="s">
        <v>2505</v>
      </c>
      <c r="F379" s="7" t="s">
        <v>19</v>
      </c>
      <c r="G379" s="7">
        <v>1</v>
      </c>
      <c r="H379" s="7" t="s">
        <v>2</v>
      </c>
      <c r="I379" s="7" t="s">
        <v>2</v>
      </c>
      <c r="J379" s="7" t="s">
        <v>2506</v>
      </c>
    </row>
    <row r="380" spans="1:10" x14ac:dyDescent="0.25" outlineLevel="4" collapsed="1">
      <c r="A380" s="7" t="s">
        <v>19</v>
      </c>
      <c r="B380" s="7" t="s">
        <v>64</v>
      </c>
      <c r="C380" s="7" t="s">
        <v>2</v>
      </c>
      <c r="D380" s="7"/>
      <c r="E380" s="7" t="s">
        <v>2507</v>
      </c>
      <c r="F380" s="7" t="s">
        <v>19</v>
      </c>
      <c r="G380" s="7">
        <v>1</v>
      </c>
      <c r="H380" s="7" t="s">
        <v>2</v>
      </c>
      <c r="I380" s="7" t="s">
        <v>2</v>
      </c>
      <c r="J380" s="7" t="s">
        <v>2508</v>
      </c>
    </row>
    <row r="381" spans="1:10" x14ac:dyDescent="0.25" outlineLevel="4" collapsed="1">
      <c r="A381" s="7" t="s">
        <v>19</v>
      </c>
      <c r="B381" s="7" t="s">
        <v>64</v>
      </c>
      <c r="C381" s="7" t="s">
        <v>2</v>
      </c>
      <c r="D381" s="7"/>
      <c r="E381" s="7" t="s">
        <v>2509</v>
      </c>
      <c r="F381" s="7" t="s">
        <v>19</v>
      </c>
      <c r="G381" s="7">
        <v>1</v>
      </c>
      <c r="H381" s="7" t="s">
        <v>2</v>
      </c>
      <c r="I381" s="7" t="s">
        <v>2</v>
      </c>
      <c r="J381" s="7" t="s">
        <v>2510</v>
      </c>
    </row>
    <row r="382" spans="1:10" x14ac:dyDescent="0.25" outlineLevel="4" collapsed="1">
      <c r="A382" s="7" t="s">
        <v>19</v>
      </c>
      <c r="B382" s="7" t="s">
        <v>64</v>
      </c>
      <c r="C382" s="7" t="s">
        <v>2</v>
      </c>
      <c r="D382" s="7"/>
      <c r="E382" s="7" t="s">
        <v>2511</v>
      </c>
      <c r="F382" s="7" t="s">
        <v>19</v>
      </c>
      <c r="G382" s="7">
        <v>1</v>
      </c>
      <c r="H382" s="7" t="s">
        <v>2</v>
      </c>
      <c r="I382" s="7" t="s">
        <v>2</v>
      </c>
      <c r="J382" s="7" t="s">
        <v>2512</v>
      </c>
    </row>
    <row r="383" spans="1:10" x14ac:dyDescent="0.25" outlineLevel="4" collapsed="1">
      <c r="A383" s="7" t="s">
        <v>19</v>
      </c>
      <c r="B383" s="7" t="s">
        <v>64</v>
      </c>
      <c r="C383" s="7" t="s">
        <v>2</v>
      </c>
      <c r="D383" s="7"/>
      <c r="E383" s="7" t="s">
        <v>2513</v>
      </c>
      <c r="F383" s="7" t="s">
        <v>19</v>
      </c>
      <c r="G383" s="7">
        <v>1</v>
      </c>
      <c r="H383" s="7" t="s">
        <v>2</v>
      </c>
      <c r="I383" s="7" t="s">
        <v>2</v>
      </c>
      <c r="J383" s="7" t="s">
        <v>2514</v>
      </c>
    </row>
    <row r="384" spans="1:10" x14ac:dyDescent="0.25" outlineLevel="4" collapsed="1">
      <c r="A384" s="7" t="s">
        <v>19</v>
      </c>
      <c r="B384" s="7" t="s">
        <v>64</v>
      </c>
      <c r="C384" s="7" t="s">
        <v>2</v>
      </c>
      <c r="D384" s="7"/>
      <c r="E384" s="7" t="s">
        <v>2515</v>
      </c>
      <c r="F384" s="7" t="s">
        <v>19</v>
      </c>
      <c r="G384" s="7">
        <v>1</v>
      </c>
      <c r="H384" s="7" t="s">
        <v>2</v>
      </c>
      <c r="I384" s="7" t="s">
        <v>2</v>
      </c>
      <c r="J384" s="7" t="s">
        <v>2516</v>
      </c>
    </row>
    <row r="385" spans="1:10" x14ac:dyDescent="0.25" outlineLevel="4" collapsed="1">
      <c r="A385" s="7" t="s">
        <v>19</v>
      </c>
      <c r="B385" s="7" t="s">
        <v>64</v>
      </c>
      <c r="C385" s="7" t="s">
        <v>2</v>
      </c>
      <c r="D385" s="7"/>
      <c r="E385" s="7" t="s">
        <v>2517</v>
      </c>
      <c r="F385" s="7" t="s">
        <v>19</v>
      </c>
      <c r="G385" s="7">
        <v>1</v>
      </c>
      <c r="H385" s="7" t="s">
        <v>2</v>
      </c>
      <c r="I385" s="7" t="s">
        <v>2</v>
      </c>
      <c r="J385" s="7" t="s">
        <v>2518</v>
      </c>
    </row>
    <row r="386" spans="1:10" x14ac:dyDescent="0.25" outlineLevel="4" collapsed="1">
      <c r="A386" s="7" t="s">
        <v>15</v>
      </c>
      <c r="B386" s="7" t="s">
        <v>295</v>
      </c>
      <c r="C386" s="7" t="s">
        <v>2</v>
      </c>
      <c r="D386" s="7"/>
      <c r="E386" s="7" t="s">
        <v>1737</v>
      </c>
      <c r="F386" s="7" t="s">
        <v>19</v>
      </c>
      <c r="G386" s="7" t="b">
        <v>1</v>
      </c>
      <c r="H386" s="7" t="s">
        <v>2</v>
      </c>
      <c r="I386" s="7" t="s">
        <v>2</v>
      </c>
      <c r="J386" s="7" t="s">
        <v>2519</v>
      </c>
    </row>
    <row r="387" spans="1:10" x14ac:dyDescent="0.25" outlineLevel="4" collapsed="1">
      <c r="A387" s="7" t="s">
        <v>19</v>
      </c>
      <c r="B387" s="7" t="s">
        <v>64</v>
      </c>
      <c r="C387" s="7" t="s">
        <v>2</v>
      </c>
      <c r="D387" s="7">
        <f>EXACT(G386,true)</f>
      </c>
      <c r="E387" s="7" t="s">
        <v>2520</v>
      </c>
      <c r="F387" s="7" t="s">
        <v>19</v>
      </c>
      <c r="G387" s="7">
        <v>1</v>
      </c>
      <c r="H387" s="7" t="s">
        <v>2</v>
      </c>
      <c r="I387" s="7" t="s">
        <v>2</v>
      </c>
      <c r="J387" s="7" t="s">
        <v>2521</v>
      </c>
    </row>
    <row r="388" spans="1:10" x14ac:dyDescent="0.25" outlineLevel="4" collapsed="1">
      <c r="A388" s="7" t="s">
        <v>15</v>
      </c>
      <c r="B388" s="7" t="s">
        <v>295</v>
      </c>
      <c r="C388" s="7" t="s">
        <v>2</v>
      </c>
      <c r="D388" s="7"/>
      <c r="E388" s="7" t="s">
        <v>1753</v>
      </c>
      <c r="F388" s="7" t="s">
        <v>19</v>
      </c>
      <c r="G388" s="7" t="b">
        <v>1</v>
      </c>
      <c r="H388" s="7" t="s">
        <v>2</v>
      </c>
      <c r="I388" s="7" t="s">
        <v>2</v>
      </c>
      <c r="J388" s="7" t="s">
        <v>2448</v>
      </c>
    </row>
    <row r="389" spans="1:10" x14ac:dyDescent="0.25" outlineLevel="4" collapsed="1">
      <c r="A389" s="7" t="s">
        <v>19</v>
      </c>
      <c r="B389" s="7" t="s">
        <v>64</v>
      </c>
      <c r="C389" s="7" t="s">
        <v>2</v>
      </c>
      <c r="D389" s="7">
        <f>EXACT(G388,true)</f>
      </c>
      <c r="E389" s="7" t="s">
        <v>2522</v>
      </c>
      <c r="F389" s="7" t="s">
        <v>19</v>
      </c>
      <c r="G389" s="7">
        <v>1</v>
      </c>
      <c r="H389" s="7" t="s">
        <v>2</v>
      </c>
      <c r="I389" s="7" t="s">
        <v>2</v>
      </c>
      <c r="J389" s="7" t="s">
        <v>2523</v>
      </c>
    </row>
    <row r="390" spans="1:10" x14ac:dyDescent="0.25" outlineLevel="4" collapsed="1">
      <c r="A390" s="7" t="s">
        <v>15</v>
      </c>
      <c r="B390" s="7" t="s">
        <v>295</v>
      </c>
      <c r="C390" s="7" t="s">
        <v>2</v>
      </c>
      <c r="D390" s="7"/>
      <c r="E390" s="7" t="s">
        <v>2524</v>
      </c>
      <c r="F390" s="7" t="s">
        <v>19</v>
      </c>
      <c r="G390" s="7" t="b">
        <v>1</v>
      </c>
      <c r="H390" s="7" t="s">
        <v>2</v>
      </c>
      <c r="I390" s="7" t="s">
        <v>2</v>
      </c>
      <c r="J390" s="7" t="s">
        <v>2525</v>
      </c>
    </row>
    <row r="391" spans="1:10" x14ac:dyDescent="0.25" outlineLevel="4" collapsed="1">
      <c r="A391" s="7" t="s">
        <v>19</v>
      </c>
      <c r="B391" s="7" t="s">
        <v>64</v>
      </c>
      <c r="C391" s="7" t="s">
        <v>2</v>
      </c>
      <c r="D391" s="7">
        <f>EXACT(G390,true)</f>
      </c>
      <c r="E391" s="7" t="s">
        <v>2526</v>
      </c>
      <c r="F391" s="7" t="s">
        <v>19</v>
      </c>
      <c r="G391" s="7">
        <v>1</v>
      </c>
      <c r="H391" s="7" t="s">
        <v>2</v>
      </c>
      <c r="I391" s="7" t="s">
        <v>2</v>
      </c>
      <c r="J391" s="7" t="s">
        <v>2527</v>
      </c>
    </row>
    <row r="392" spans="1:10" x14ac:dyDescent="0.25" outlineLevel="2" collapsed="1">
      <c r="A392" s="7" t="s">
        <v>19</v>
      </c>
      <c r="B392" s="7" t="s">
        <v>64</v>
      </c>
      <c r="C392" s="7" t="s">
        <v>2</v>
      </c>
      <c r="D392" s="7"/>
      <c r="E392" s="7" t="s">
        <v>2528</v>
      </c>
      <c r="F392" s="7" t="s">
        <v>19</v>
      </c>
      <c r="G392" s="7">
        <v>1</v>
      </c>
      <c r="H392" s="7" t="s">
        <v>2</v>
      </c>
      <c r="I392" s="7" t="s">
        <v>2</v>
      </c>
      <c r="J392" s="7" t="s">
        <v>2529</v>
      </c>
    </row>
    <row r="393" spans="1:10" x14ac:dyDescent="0.25" outlineLevel="2" collapsed="1">
      <c r="A393" s="7" t="s">
        <v>19</v>
      </c>
      <c r="B393" s="7" t="s">
        <v>64</v>
      </c>
      <c r="C393" s="7" t="s">
        <v>2</v>
      </c>
      <c r="D393" s="7"/>
      <c r="E393" s="7" t="s">
        <v>2530</v>
      </c>
      <c r="F393" s="7" t="s">
        <v>19</v>
      </c>
      <c r="G393" s="7">
        <v>1</v>
      </c>
      <c r="H393" s="7" t="s">
        <v>2</v>
      </c>
      <c r="I393" s="7" t="s">
        <v>2</v>
      </c>
      <c r="J393" s="7" t="s">
        <v>2531</v>
      </c>
    </row>
    <row r="394" spans="1:10" x14ac:dyDescent="0.25" outlineLevel="2" collapsed="1">
      <c r="A394" s="7" t="s">
        <v>19</v>
      </c>
      <c r="B394" s="7" t="s">
        <v>64</v>
      </c>
      <c r="C394" s="7" t="s">
        <v>2</v>
      </c>
      <c r="D394" s="7"/>
      <c r="E394" s="7" t="s">
        <v>2532</v>
      </c>
      <c r="F394" s="7" t="s">
        <v>19</v>
      </c>
      <c r="G394" s="7">
        <v>1</v>
      </c>
      <c r="H394" s="7" t="s">
        <v>2</v>
      </c>
      <c r="I394" s="7" t="s">
        <v>2</v>
      </c>
      <c r="J394" s="7" t="s">
        <v>2533</v>
      </c>
    </row>
    <row r="395" spans="1:10" x14ac:dyDescent="0.25" outlineLevel="2" collapsed="1">
      <c r="A395" s="7" t="s">
        <v>19</v>
      </c>
      <c r="B395" s="7" t="s">
        <v>64</v>
      </c>
      <c r="C395" s="7" t="s">
        <v>2</v>
      </c>
      <c r="D395" s="7"/>
      <c r="E395" s="7" t="s">
        <v>2534</v>
      </c>
      <c r="F395" s="7" t="s">
        <v>19</v>
      </c>
      <c r="G395" s="7">
        <v>1</v>
      </c>
      <c r="H395" s="7" t="s">
        <v>2</v>
      </c>
      <c r="I395" s="7" t="s">
        <v>2</v>
      </c>
      <c r="J395" s="7" t="s">
        <v>2535</v>
      </c>
    </row>
    <row r="396" spans="1:10" x14ac:dyDescent="0.25">
      <c r="A396" s="5" t="s">
        <v>15</v>
      </c>
      <c r="B396" s="6" t="s">
        <v>2536</v>
      </c>
      <c r="C396" s="5" t="s">
        <v>2</v>
      </c>
      <c r="D396" s="5"/>
      <c r="E396" s="5" t="s">
        <v>2537</v>
      </c>
      <c r="F396" s="5" t="s">
        <v>19</v>
      </c>
      <c r="G396" s="5" t="s">
        <v>2</v>
      </c>
      <c r="H396" s="5" t="s">
        <v>2</v>
      </c>
      <c r="I396" s="5" t="s">
        <v>2</v>
      </c>
      <c r="J396" s="5" t="s">
        <v>2538</v>
      </c>
    </row>
    <row r="397" spans="1:10" x14ac:dyDescent="0.25" outlineLevel="1" collapsed="1">
      <c r="A397" s="8" t="s">
        <v>15</v>
      </c>
      <c r="B397" s="9" t="s">
        <v>2539</v>
      </c>
      <c r="C397" s="8" t="s">
        <v>2</v>
      </c>
      <c r="D397" s="8"/>
      <c r="E397" s="8" t="s">
        <v>2540</v>
      </c>
      <c r="F397" s="8" t="s">
        <v>15</v>
      </c>
      <c r="G397" s="8" t="s">
        <v>2</v>
      </c>
      <c r="H397" s="8" t="s">
        <v>2</v>
      </c>
      <c r="I397" s="8" t="s">
        <v>2</v>
      </c>
      <c r="J397" s="8" t="s">
        <v>2541</v>
      </c>
    </row>
    <row r="398" spans="1:10" x14ac:dyDescent="0.25" outlineLevel="2" collapsed="1">
      <c r="A398" s="7" t="s">
        <v>15</v>
      </c>
      <c r="B398" s="7" t="s">
        <v>64</v>
      </c>
      <c r="C398" s="7" t="s">
        <v>2</v>
      </c>
      <c r="D398" s="7"/>
      <c r="E398" s="7" t="s">
        <v>2295</v>
      </c>
      <c r="F398" s="7" t="s">
        <v>19</v>
      </c>
      <c r="G398" s="7">
        <v>1</v>
      </c>
      <c r="H398" s="7" t="s">
        <v>2</v>
      </c>
      <c r="I398" s="7" t="s">
        <v>2</v>
      </c>
      <c r="J398" s="7" t="s">
        <v>1891</v>
      </c>
    </row>
    <row r="399" spans="1:10" x14ac:dyDescent="0.25" outlineLevel="2" collapsed="1">
      <c r="A399" s="8" t="s">
        <v>15</v>
      </c>
      <c r="B399" s="9" t="s">
        <v>2542</v>
      </c>
      <c r="C399" s="8" t="s">
        <v>2</v>
      </c>
      <c r="D399" s="8"/>
      <c r="E399" s="8" t="s">
        <v>2297</v>
      </c>
      <c r="F399" s="8" t="s">
        <v>15</v>
      </c>
      <c r="G399" s="8" t="s">
        <v>2</v>
      </c>
      <c r="H399" s="8" t="s">
        <v>2</v>
      </c>
      <c r="I399" s="8" t="s">
        <v>2</v>
      </c>
      <c r="J399" s="8" t="s">
        <v>2298</v>
      </c>
    </row>
    <row r="400" spans="1:10" x14ac:dyDescent="0.25" outlineLevel="3" collapsed="1">
      <c r="A400" s="7" t="s">
        <v>15</v>
      </c>
      <c r="B400" s="7" t="s">
        <v>25</v>
      </c>
      <c r="C400" s="7" t="s">
        <v>2</v>
      </c>
      <c r="D400" s="7"/>
      <c r="E400" s="7" t="s">
        <v>2226</v>
      </c>
      <c r="F400" s="7" t="s">
        <v>19</v>
      </c>
      <c r="G400" s="7" t="s">
        <v>27</v>
      </c>
      <c r="H400" s="7" t="s">
        <v>2</v>
      </c>
      <c r="I400" s="7" t="s">
        <v>2</v>
      </c>
      <c r="J400" s="7" t="s">
        <v>2227</v>
      </c>
    </row>
    <row r="401" spans="1:10" x14ac:dyDescent="0.25" outlineLevel="3" collapsed="1">
      <c r="A401" s="8" t="s">
        <v>15</v>
      </c>
      <c r="B401" s="9" t="s">
        <v>2299</v>
      </c>
      <c r="C401" s="8" t="s">
        <v>2</v>
      </c>
      <c r="D401" s="8"/>
      <c r="E401" s="8" t="s">
        <v>2299</v>
      </c>
      <c r="F401" s="8" t="s">
        <v>19</v>
      </c>
      <c r="G401" s="8" t="s">
        <v>2</v>
      </c>
      <c r="H401" s="8" t="s">
        <v>2</v>
      </c>
      <c r="I401" s="8" t="s">
        <v>2</v>
      </c>
      <c r="J401" s="8" t="s">
        <v>2300</v>
      </c>
    </row>
    <row r="402" spans="1:10" x14ac:dyDescent="0.25" outlineLevel="4" collapsed="1">
      <c r="A402" s="7" t="s">
        <v>15</v>
      </c>
      <c r="B402" s="7" t="s">
        <v>16</v>
      </c>
      <c r="C402" s="10" t="s">
        <v>2301</v>
      </c>
      <c r="D402" s="7"/>
      <c r="E402" s="7" t="s">
        <v>2302</v>
      </c>
      <c r="F402" s="7" t="s">
        <v>19</v>
      </c>
      <c r="G402" s="7" t="s">
        <v>2303</v>
      </c>
      <c r="H402" s="7" t="s">
        <v>2</v>
      </c>
      <c r="I402" s="7" t="s">
        <v>2</v>
      </c>
      <c r="J402" s="7" t="s">
        <v>2304</v>
      </c>
    </row>
    <row r="403" spans="1:10" x14ac:dyDescent="0.25" outlineLevel="4" collapsed="1">
      <c r="A403" s="7" t="s">
        <v>15</v>
      </c>
      <c r="B403" s="7" t="s">
        <v>16</v>
      </c>
      <c r="C403" s="10" t="s">
        <v>2305</v>
      </c>
      <c r="D403" s="7"/>
      <c r="E403" s="7" t="s">
        <v>2306</v>
      </c>
      <c r="F403" s="7" t="s">
        <v>19</v>
      </c>
      <c r="G403" s="7" t="s">
        <v>2307</v>
      </c>
      <c r="H403" s="7" t="s">
        <v>2</v>
      </c>
      <c r="I403" s="7" t="s">
        <v>2</v>
      </c>
      <c r="J403" s="7" t="s">
        <v>2308</v>
      </c>
    </row>
    <row r="404" spans="1:10" x14ac:dyDescent="0.25" outlineLevel="4" collapsed="1">
      <c r="A404" s="8" t="s">
        <v>19</v>
      </c>
      <c r="B404" s="9" t="s">
        <v>2309</v>
      </c>
      <c r="C404" s="8" t="s">
        <v>2</v>
      </c>
      <c r="D404" s="8">
        <f>EXACT(G403,"Between two points of time")</f>
      </c>
      <c r="E404" s="8" t="s">
        <v>2310</v>
      </c>
      <c r="F404" s="8" t="s">
        <v>19</v>
      </c>
      <c r="G404" s="8" t="s">
        <v>2</v>
      </c>
      <c r="H404" s="8" t="s">
        <v>2</v>
      </c>
      <c r="I404" s="8" t="s">
        <v>2</v>
      </c>
      <c r="J404" s="8" t="s">
        <v>2311</v>
      </c>
    </row>
    <row r="405" spans="1:10" x14ac:dyDescent="0.25" outlineLevel="5" collapsed="1">
      <c r="A405" s="7" t="s">
        <v>15</v>
      </c>
      <c r="B405" s="7" t="s">
        <v>16</v>
      </c>
      <c r="C405" s="10" t="s">
        <v>2312</v>
      </c>
      <c r="D405" s="7"/>
      <c r="E405" s="7" t="s">
        <v>2313</v>
      </c>
      <c r="F405" s="7" t="s">
        <v>19</v>
      </c>
      <c r="G405" s="7" t="s">
        <v>2314</v>
      </c>
      <c r="H405" s="7" t="s">
        <v>2</v>
      </c>
      <c r="I405" s="7" t="s">
        <v>2</v>
      </c>
      <c r="J405" s="7" t="s">
        <v>2315</v>
      </c>
    </row>
    <row r="406" spans="1:10" x14ac:dyDescent="0.25" outlineLevel="5" collapsed="1">
      <c r="A406" s="8" t="s">
        <v>19</v>
      </c>
      <c r="B406" s="9" t="s">
        <v>2316</v>
      </c>
      <c r="C406" s="8" t="s">
        <v>2</v>
      </c>
      <c r="D406" s="8">
        <f>EXACT(G405,"Estimation by proportionate crown cover")</f>
      </c>
      <c r="E406" s="8" t="s">
        <v>2317</v>
      </c>
      <c r="F406" s="8" t="s">
        <v>19</v>
      </c>
      <c r="G406" s="8" t="s">
        <v>2</v>
      </c>
      <c r="H406" s="8" t="s">
        <v>2</v>
      </c>
      <c r="I406" s="8" t="s">
        <v>2</v>
      </c>
      <c r="J406" s="8" t="s">
        <v>2318</v>
      </c>
    </row>
    <row r="407" spans="1:10" x14ac:dyDescent="0.25" outlineLevel="6" collapsed="1">
      <c r="A407" s="8" t="s">
        <v>15</v>
      </c>
      <c r="B407" s="9" t="s">
        <v>2797</v>
      </c>
      <c r="C407" s="8" t="s">
        <v>2</v>
      </c>
      <c r="D407" s="8"/>
      <c r="E407" s="8" t="s">
        <v>2798</v>
      </c>
      <c r="F407" s="8" t="s">
        <v>15</v>
      </c>
      <c r="G407" s="8" t="s">
        <v>2</v>
      </c>
      <c r="H407" s="8" t="s">
        <v>2</v>
      </c>
      <c r="I407" s="8" t="s">
        <v>2</v>
      </c>
      <c r="J407" s="8" t="s">
        <v>2799</v>
      </c>
    </row>
    <row r="408" spans="1:10" x14ac:dyDescent="0.25" outlineLevel="7" collapsed="1">
      <c r="A408" s="7" t="s">
        <v>15</v>
      </c>
      <c r="B408" s="7" t="s">
        <v>64</v>
      </c>
      <c r="C408" s="7" t="s">
        <v>2</v>
      </c>
      <c r="D408" s="7"/>
      <c r="E408" s="7" t="s">
        <v>2800</v>
      </c>
      <c r="F408" s="7" t="s">
        <v>19</v>
      </c>
      <c r="G408" s="7">
        <v>1</v>
      </c>
      <c r="H408" s="7" t="s">
        <v>2</v>
      </c>
      <c r="I408" s="7" t="s">
        <v>2</v>
      </c>
      <c r="J408" s="7" t="s">
        <v>2801</v>
      </c>
    </row>
    <row r="409" spans="1:10" x14ac:dyDescent="0.25" outlineLevel="7" collapsed="1">
      <c r="A409" s="7" t="s">
        <v>15</v>
      </c>
      <c r="B409" s="7" t="s">
        <v>64</v>
      </c>
      <c r="C409" s="7" t="s">
        <v>2</v>
      </c>
      <c r="D409" s="7"/>
      <c r="E409" s="7" t="s">
        <v>2802</v>
      </c>
      <c r="F409" s="7" t="s">
        <v>19</v>
      </c>
      <c r="G409" s="7">
        <v>1</v>
      </c>
      <c r="H409" s="7" t="s">
        <v>2</v>
      </c>
      <c r="I409" s="7" t="s">
        <v>2</v>
      </c>
      <c r="J409" s="7" t="s">
        <v>2803</v>
      </c>
    </row>
    <row r="410" spans="1:10" x14ac:dyDescent="0.25" outlineLevel="7" collapsed="1">
      <c r="A410" s="7" t="s">
        <v>15</v>
      </c>
      <c r="B410" s="7" t="s">
        <v>64</v>
      </c>
      <c r="C410" s="7" t="s">
        <v>2</v>
      </c>
      <c r="D410" s="7"/>
      <c r="E410" s="7" t="s">
        <v>2804</v>
      </c>
      <c r="F410" s="7" t="s">
        <v>19</v>
      </c>
      <c r="G410" s="7">
        <v>1</v>
      </c>
      <c r="H410" s="7" t="s">
        <v>2</v>
      </c>
      <c r="I410" s="7" t="s">
        <v>2</v>
      </c>
      <c r="J410" s="7" t="s">
        <v>2805</v>
      </c>
    </row>
    <row r="411" spans="1:10" x14ac:dyDescent="0.25" outlineLevel="7" collapsed="1">
      <c r="A411" s="7" t="s">
        <v>15</v>
      </c>
      <c r="B411" s="7" t="s">
        <v>64</v>
      </c>
      <c r="C411" s="7" t="s">
        <v>2</v>
      </c>
      <c r="D411" s="7"/>
      <c r="E411" s="7" t="s">
        <v>2806</v>
      </c>
      <c r="F411" s="7" t="s">
        <v>19</v>
      </c>
      <c r="G411" s="7">
        <v>1</v>
      </c>
      <c r="H411" s="7" t="s">
        <v>2</v>
      </c>
      <c r="I411" s="7" t="s">
        <v>2</v>
      </c>
      <c r="J411" s="7" t="s">
        <v>2807</v>
      </c>
    </row>
    <row r="412" spans="1:10" x14ac:dyDescent="0.25" outlineLevel="7" collapsed="1">
      <c r="A412" s="7" t="s">
        <v>15</v>
      </c>
      <c r="B412" s="7" t="s">
        <v>64</v>
      </c>
      <c r="C412" s="7" t="s">
        <v>2</v>
      </c>
      <c r="D412" s="7"/>
      <c r="E412" s="7" t="s">
        <v>2808</v>
      </c>
      <c r="F412" s="7" t="s">
        <v>19</v>
      </c>
      <c r="G412" s="7">
        <v>1</v>
      </c>
      <c r="H412" s="7" t="s">
        <v>2</v>
      </c>
      <c r="I412" s="7" t="s">
        <v>2</v>
      </c>
      <c r="J412" s="7" t="s">
        <v>2809</v>
      </c>
    </row>
    <row r="413" spans="1:10" x14ac:dyDescent="0.25" outlineLevel="7" collapsed="1">
      <c r="A413" s="7" t="s">
        <v>15</v>
      </c>
      <c r="B413" s="7" t="s">
        <v>64</v>
      </c>
      <c r="C413" s="7" t="s">
        <v>2</v>
      </c>
      <c r="D413" s="7"/>
      <c r="E413" s="7" t="s">
        <v>2810</v>
      </c>
      <c r="F413" s="7" t="s">
        <v>19</v>
      </c>
      <c r="G413" s="7">
        <v>1</v>
      </c>
      <c r="H413" s="7" t="s">
        <v>2</v>
      </c>
      <c r="I413" s="7" t="s">
        <v>2</v>
      </c>
      <c r="J413" s="7" t="s">
        <v>2811</v>
      </c>
    </row>
    <row r="414" spans="1:10" x14ac:dyDescent="0.25" outlineLevel="5" collapsed="1">
      <c r="A414" s="8" t="s">
        <v>19</v>
      </c>
      <c r="B414" s="9" t="s">
        <v>2319</v>
      </c>
      <c r="C414" s="8" t="s">
        <v>2</v>
      </c>
      <c r="D414" s="8">
        <f>EXACT(G405,"Direct estimation of change by re-measurement of sample plots")</f>
      </c>
      <c r="E414" s="8" t="s">
        <v>2320</v>
      </c>
      <c r="F414" s="8" t="s">
        <v>19</v>
      </c>
      <c r="G414" s="8" t="s">
        <v>2</v>
      </c>
      <c r="H414" s="8" t="s">
        <v>2</v>
      </c>
      <c r="I414" s="8" t="s">
        <v>2</v>
      </c>
      <c r="J414" s="8" t="s">
        <v>2321</v>
      </c>
    </row>
    <row r="415" spans="1:10" x14ac:dyDescent="0.25" outlineLevel="6" collapsed="1">
      <c r="A415" s="7" t="s">
        <v>15</v>
      </c>
      <c r="B415" s="7" t="s">
        <v>64</v>
      </c>
      <c r="C415" s="7" t="s">
        <v>2</v>
      </c>
      <c r="D415" s="7"/>
      <c r="E415" s="7" t="s">
        <v>2802</v>
      </c>
      <c r="F415" s="7" t="s">
        <v>19</v>
      </c>
      <c r="G415" s="7">
        <v>1</v>
      </c>
      <c r="H415" s="7" t="s">
        <v>2</v>
      </c>
      <c r="I415" s="7" t="s">
        <v>2</v>
      </c>
      <c r="J415" s="7" t="s">
        <v>2803</v>
      </c>
    </row>
    <row r="416" spans="1:10" x14ac:dyDescent="0.25" outlineLevel="6" collapsed="1">
      <c r="A416" s="7" t="s">
        <v>15</v>
      </c>
      <c r="B416" s="7" t="s">
        <v>64</v>
      </c>
      <c r="C416" s="7" t="s">
        <v>2</v>
      </c>
      <c r="D416" s="7"/>
      <c r="E416" s="7" t="s">
        <v>2812</v>
      </c>
      <c r="F416" s="7" t="s">
        <v>19</v>
      </c>
      <c r="G416" s="7">
        <v>1</v>
      </c>
      <c r="H416" s="7" t="s">
        <v>2</v>
      </c>
      <c r="I416" s="7" t="s">
        <v>2</v>
      </c>
      <c r="J416" s="7" t="s">
        <v>2813</v>
      </c>
    </row>
    <row r="417" spans="1:10" x14ac:dyDescent="0.25" outlineLevel="6" collapsed="1">
      <c r="A417" s="7" t="s">
        <v>15</v>
      </c>
      <c r="B417" s="7" t="s">
        <v>64</v>
      </c>
      <c r="C417" s="7" t="s">
        <v>2</v>
      </c>
      <c r="D417" s="7"/>
      <c r="E417" s="7" t="s">
        <v>2814</v>
      </c>
      <c r="F417" s="7" t="s">
        <v>19</v>
      </c>
      <c r="G417" s="7">
        <v>1</v>
      </c>
      <c r="H417" s="7" t="s">
        <v>2</v>
      </c>
      <c r="I417" s="7" t="s">
        <v>2</v>
      </c>
      <c r="J417" s="7" t="s">
        <v>2815</v>
      </c>
    </row>
    <row r="418" spans="1:10" x14ac:dyDescent="0.25" outlineLevel="6" collapsed="1">
      <c r="A418" s="7" t="s">
        <v>15</v>
      </c>
      <c r="B418" s="7" t="s">
        <v>64</v>
      </c>
      <c r="C418" s="7" t="s">
        <v>2</v>
      </c>
      <c r="D418" s="7"/>
      <c r="E418" s="7" t="s">
        <v>2816</v>
      </c>
      <c r="F418" s="7" t="s">
        <v>19</v>
      </c>
      <c r="G418" s="7">
        <v>1</v>
      </c>
      <c r="H418" s="7" t="s">
        <v>2</v>
      </c>
      <c r="I418" s="7" t="s">
        <v>2</v>
      </c>
      <c r="J418" s="7" t="s">
        <v>2817</v>
      </c>
    </row>
    <row r="419" spans="1:10" x14ac:dyDescent="0.25" outlineLevel="6" collapsed="1">
      <c r="A419" s="7" t="s">
        <v>15</v>
      </c>
      <c r="B419" s="7" t="s">
        <v>64</v>
      </c>
      <c r="C419" s="7" t="s">
        <v>2</v>
      </c>
      <c r="D419" s="7"/>
      <c r="E419" s="7" t="s">
        <v>2818</v>
      </c>
      <c r="F419" s="7" t="s">
        <v>19</v>
      </c>
      <c r="G419" s="7">
        <v>1</v>
      </c>
      <c r="H419" s="7" t="s">
        <v>2</v>
      </c>
      <c r="I419" s="7" t="s">
        <v>2</v>
      </c>
      <c r="J419" s="7" t="s">
        <v>2819</v>
      </c>
    </row>
    <row r="420" spans="1:10" x14ac:dyDescent="0.25" outlineLevel="6" collapsed="1">
      <c r="A420" s="7" t="s">
        <v>15</v>
      </c>
      <c r="B420" s="7" t="s">
        <v>64</v>
      </c>
      <c r="C420" s="7" t="s">
        <v>2</v>
      </c>
      <c r="D420" s="7"/>
      <c r="E420" s="7" t="s">
        <v>2820</v>
      </c>
      <c r="F420" s="7" t="s">
        <v>19</v>
      </c>
      <c r="G420" s="7">
        <v>1</v>
      </c>
      <c r="H420" s="7" t="s">
        <v>2</v>
      </c>
      <c r="I420" s="7" t="s">
        <v>2</v>
      </c>
      <c r="J420" s="7" t="s">
        <v>2821</v>
      </c>
    </row>
    <row r="421" spans="1:10" x14ac:dyDescent="0.25" outlineLevel="6" collapsed="1">
      <c r="A421" s="8" t="s">
        <v>15</v>
      </c>
      <c r="B421" s="9" t="s">
        <v>2822</v>
      </c>
      <c r="C421" s="8" t="s">
        <v>2</v>
      </c>
      <c r="D421" s="8"/>
      <c r="E421" s="8" t="s">
        <v>2823</v>
      </c>
      <c r="F421" s="8" t="s">
        <v>15</v>
      </c>
      <c r="G421" s="8" t="s">
        <v>2</v>
      </c>
      <c r="H421" s="8" t="s">
        <v>2</v>
      </c>
      <c r="I421" s="8" t="s">
        <v>2</v>
      </c>
      <c r="J421" s="8" t="s">
        <v>2824</v>
      </c>
    </row>
    <row r="422" spans="1:10" x14ac:dyDescent="0.25" outlineLevel="7" collapsed="1">
      <c r="A422" s="7" t="s">
        <v>15</v>
      </c>
      <c r="B422" s="7" t="s">
        <v>64</v>
      </c>
      <c r="C422" s="7" t="s">
        <v>2</v>
      </c>
      <c r="D422" s="7"/>
      <c r="E422" s="7" t="s">
        <v>2825</v>
      </c>
      <c r="F422" s="7" t="s">
        <v>19</v>
      </c>
      <c r="G422" s="7">
        <v>1</v>
      </c>
      <c r="H422" s="7" t="s">
        <v>2</v>
      </c>
      <c r="I422" s="7" t="s">
        <v>2</v>
      </c>
      <c r="J422" s="7" t="s">
        <v>2826</v>
      </c>
    </row>
    <row r="423" spans="1:10" x14ac:dyDescent="0.25" outlineLevel="7" collapsed="1">
      <c r="A423" s="7" t="s">
        <v>15</v>
      </c>
      <c r="B423" s="7" t="s">
        <v>64</v>
      </c>
      <c r="C423" s="7" t="s">
        <v>2</v>
      </c>
      <c r="D423" s="7"/>
      <c r="E423" s="7" t="s">
        <v>2827</v>
      </c>
      <c r="F423" s="7" t="s">
        <v>15</v>
      </c>
      <c r="G423" s="7">
        <v>1</v>
      </c>
      <c r="H423" s="7" t="s">
        <v>2</v>
      </c>
      <c r="I423" s="7" t="s">
        <v>2</v>
      </c>
      <c r="J423" s="7" t="s">
        <v>2828</v>
      </c>
    </row>
    <row r="424" spans="1:10" x14ac:dyDescent="0.25" outlineLevel="7" collapsed="1">
      <c r="A424" s="7" t="s">
        <v>15</v>
      </c>
      <c r="B424" s="7" t="s">
        <v>64</v>
      </c>
      <c r="C424" s="7" t="s">
        <v>2</v>
      </c>
      <c r="D424" s="7"/>
      <c r="E424" s="7" t="s">
        <v>2829</v>
      </c>
      <c r="F424" s="7" t="s">
        <v>19</v>
      </c>
      <c r="G424" s="7">
        <v>1</v>
      </c>
      <c r="H424" s="7" t="s">
        <v>2</v>
      </c>
      <c r="I424" s="7" t="s">
        <v>2</v>
      </c>
      <c r="J424" s="7" t="s">
        <v>2830</v>
      </c>
    </row>
    <row r="425" spans="1:10" x14ac:dyDescent="0.25" outlineLevel="7" collapsed="1">
      <c r="A425" s="7" t="s">
        <v>15</v>
      </c>
      <c r="B425" s="7" t="s">
        <v>64</v>
      </c>
      <c r="C425" s="7" t="s">
        <v>2</v>
      </c>
      <c r="D425" s="7"/>
      <c r="E425" s="7" t="s">
        <v>2831</v>
      </c>
      <c r="F425" s="7" t="s">
        <v>19</v>
      </c>
      <c r="G425" s="7">
        <v>1</v>
      </c>
      <c r="H425" s="7" t="s">
        <v>2</v>
      </c>
      <c r="I425" s="7" t="s">
        <v>2</v>
      </c>
      <c r="J425" s="7" t="s">
        <v>2832</v>
      </c>
    </row>
    <row r="426" spans="1:10" x14ac:dyDescent="0.25" outlineLevel="5" collapsed="1">
      <c r="A426" s="8" t="s">
        <v>19</v>
      </c>
      <c r="B426" s="9" t="s">
        <v>2322</v>
      </c>
      <c r="C426" s="8" t="s">
        <v>2</v>
      </c>
      <c r="D426" s="8">
        <f>EXACT(G405,"Difference of two independent stock estimations")</f>
      </c>
      <c r="E426" s="8" t="s">
        <v>2314</v>
      </c>
      <c r="F426" s="8" t="s">
        <v>19</v>
      </c>
      <c r="G426" s="8" t="s">
        <v>2</v>
      </c>
      <c r="H426" s="8" t="s">
        <v>2</v>
      </c>
      <c r="I426" s="8" t="s">
        <v>2</v>
      </c>
      <c r="J426" s="8" t="s">
        <v>2323</v>
      </c>
    </row>
    <row r="427" spans="1:10" x14ac:dyDescent="0.25" outlineLevel="6" collapsed="1">
      <c r="A427" s="7" t="s">
        <v>15</v>
      </c>
      <c r="B427" s="7" t="s">
        <v>64</v>
      </c>
      <c r="C427" s="7" t="s">
        <v>2</v>
      </c>
      <c r="D427" s="7"/>
      <c r="E427" s="7" t="s">
        <v>2833</v>
      </c>
      <c r="F427" s="7" t="s">
        <v>19</v>
      </c>
      <c r="G427" s="7">
        <v>1</v>
      </c>
      <c r="H427" s="7" t="s">
        <v>2</v>
      </c>
      <c r="I427" s="7" t="s">
        <v>2</v>
      </c>
      <c r="J427" s="7" t="s">
        <v>2331</v>
      </c>
    </row>
    <row r="428" spans="1:10" x14ac:dyDescent="0.25" outlineLevel="6" collapsed="1">
      <c r="A428" s="7" t="s">
        <v>15</v>
      </c>
      <c r="B428" s="7" t="s">
        <v>64</v>
      </c>
      <c r="C428" s="7" t="s">
        <v>2</v>
      </c>
      <c r="D428" s="7"/>
      <c r="E428" s="7" t="s">
        <v>2834</v>
      </c>
      <c r="F428" s="7" t="s">
        <v>19</v>
      </c>
      <c r="G428" s="7">
        <v>1</v>
      </c>
      <c r="H428" s="7" t="s">
        <v>2</v>
      </c>
      <c r="I428" s="7" t="s">
        <v>2</v>
      </c>
      <c r="J428" s="7" t="s">
        <v>2329</v>
      </c>
    </row>
    <row r="429" spans="1:10" x14ac:dyDescent="0.25" outlineLevel="6" collapsed="1">
      <c r="A429" s="7" t="s">
        <v>15</v>
      </c>
      <c r="B429" s="7" t="s">
        <v>64</v>
      </c>
      <c r="C429" s="7" t="s">
        <v>2</v>
      </c>
      <c r="D429" s="7"/>
      <c r="E429" s="7" t="s">
        <v>2835</v>
      </c>
      <c r="F429" s="7" t="s">
        <v>19</v>
      </c>
      <c r="G429" s="7">
        <v>1</v>
      </c>
      <c r="H429" s="7" t="s">
        <v>2</v>
      </c>
      <c r="I429" s="7" t="s">
        <v>2</v>
      </c>
      <c r="J429" s="7" t="s">
        <v>2836</v>
      </c>
    </row>
    <row r="430" spans="1:10" x14ac:dyDescent="0.25" outlineLevel="6" collapsed="1">
      <c r="A430" s="7" t="s">
        <v>15</v>
      </c>
      <c r="B430" s="7" t="s">
        <v>64</v>
      </c>
      <c r="C430" s="7" t="s">
        <v>2</v>
      </c>
      <c r="D430" s="7"/>
      <c r="E430" s="7" t="s">
        <v>2837</v>
      </c>
      <c r="F430" s="7" t="s">
        <v>19</v>
      </c>
      <c r="G430" s="7">
        <v>1</v>
      </c>
      <c r="H430" s="7" t="s">
        <v>2</v>
      </c>
      <c r="I430" s="7" t="s">
        <v>2</v>
      </c>
      <c r="J430" s="7" t="s">
        <v>2838</v>
      </c>
    </row>
    <row r="431" spans="1:10" x14ac:dyDescent="0.25" outlineLevel="6" collapsed="1">
      <c r="A431" s="7" t="s">
        <v>15</v>
      </c>
      <c r="B431" s="7" t="s">
        <v>64</v>
      </c>
      <c r="C431" s="7" t="s">
        <v>2</v>
      </c>
      <c r="D431" s="7"/>
      <c r="E431" s="7" t="s">
        <v>2839</v>
      </c>
      <c r="F431" s="7" t="s">
        <v>19</v>
      </c>
      <c r="G431" s="7">
        <v>1</v>
      </c>
      <c r="H431" s="7" t="s">
        <v>2</v>
      </c>
      <c r="I431" s="7" t="s">
        <v>2</v>
      </c>
      <c r="J431" s="7" t="s">
        <v>2840</v>
      </c>
    </row>
    <row r="432" spans="1:10" x14ac:dyDescent="0.25" outlineLevel="4" collapsed="1">
      <c r="A432" s="8" t="s">
        <v>19</v>
      </c>
      <c r="B432" s="9" t="s">
        <v>2324</v>
      </c>
      <c r="C432" s="8" t="s">
        <v>2</v>
      </c>
      <c r="D432" s="8">
        <f>NOT(EXACT(G403,"Between two points of time"))</f>
      </c>
      <c r="E432" s="8" t="s">
        <v>2325</v>
      </c>
      <c r="F432" s="8" t="s">
        <v>19</v>
      </c>
      <c r="G432" s="8" t="s">
        <v>2</v>
      </c>
      <c r="H432" s="8" t="s">
        <v>2</v>
      </c>
      <c r="I432" s="8" t="s">
        <v>2</v>
      </c>
      <c r="J432" s="8" t="s">
        <v>2326</v>
      </c>
    </row>
    <row r="433" spans="1:10" x14ac:dyDescent="0.25" outlineLevel="5" collapsed="1">
      <c r="A433" s="7" t="s">
        <v>15</v>
      </c>
      <c r="B433" s="7" t="s">
        <v>64</v>
      </c>
      <c r="C433" s="7" t="s">
        <v>2</v>
      </c>
      <c r="D433" s="7" t="s">
        <v>2327</v>
      </c>
      <c r="E433" s="7" t="s">
        <v>2328</v>
      </c>
      <c r="F433" s="7" t="s">
        <v>19</v>
      </c>
      <c r="G433" s="7">
        <v>1</v>
      </c>
      <c r="H433" s="7" t="s">
        <v>2</v>
      </c>
      <c r="I433" s="7" t="s">
        <v>2</v>
      </c>
      <c r="J433" s="7" t="s">
        <v>2329</v>
      </c>
    </row>
    <row r="434" spans="1:10" x14ac:dyDescent="0.25" outlineLevel="5" collapsed="1">
      <c r="A434" s="7" t="s">
        <v>15</v>
      </c>
      <c r="B434" s="7" t="s">
        <v>64</v>
      </c>
      <c r="C434" s="7" t="s">
        <v>2</v>
      </c>
      <c r="D434" s="7" t="s">
        <v>2327</v>
      </c>
      <c r="E434" s="7" t="s">
        <v>2330</v>
      </c>
      <c r="F434" s="7" t="s">
        <v>19</v>
      </c>
      <c r="G434" s="7">
        <v>1</v>
      </c>
      <c r="H434" s="7" t="s">
        <v>2</v>
      </c>
      <c r="I434" s="7" t="s">
        <v>2</v>
      </c>
      <c r="J434" s="7" t="s">
        <v>2331</v>
      </c>
    </row>
    <row r="435" spans="1:10" x14ac:dyDescent="0.25" outlineLevel="5" collapsed="1">
      <c r="A435" s="7" t="s">
        <v>15</v>
      </c>
      <c r="B435" s="7" t="s">
        <v>64</v>
      </c>
      <c r="C435" s="7" t="s">
        <v>2</v>
      </c>
      <c r="D435" s="7"/>
      <c r="E435" s="7" t="s">
        <v>2332</v>
      </c>
      <c r="F435" s="7" t="s">
        <v>19</v>
      </c>
      <c r="G435" s="7">
        <v>1</v>
      </c>
      <c r="H435" s="7" t="s">
        <v>2</v>
      </c>
      <c r="I435" s="7" t="s">
        <v>2</v>
      </c>
      <c r="J435" s="7" t="s">
        <v>1099</v>
      </c>
    </row>
    <row r="436" spans="1:10" x14ac:dyDescent="0.25" outlineLevel="4" collapsed="1">
      <c r="A436" s="8" t="s">
        <v>15</v>
      </c>
      <c r="B436" s="9" t="s">
        <v>2333</v>
      </c>
      <c r="C436" s="8" t="s">
        <v>2</v>
      </c>
      <c r="D436" s="8"/>
      <c r="E436" s="8" t="s">
        <v>2334</v>
      </c>
      <c r="F436" s="8" t="s">
        <v>19</v>
      </c>
      <c r="G436" s="8" t="s">
        <v>2</v>
      </c>
      <c r="H436" s="8" t="s">
        <v>2</v>
      </c>
      <c r="I436" s="8" t="s">
        <v>2</v>
      </c>
      <c r="J436" s="8" t="s">
        <v>2335</v>
      </c>
    </row>
    <row r="437" spans="1:10" x14ac:dyDescent="0.25" outlineLevel="5" collapsed="1">
      <c r="A437" s="7" t="s">
        <v>15</v>
      </c>
      <c r="B437" s="7" t="s">
        <v>16</v>
      </c>
      <c r="C437" s="10" t="s">
        <v>2336</v>
      </c>
      <c r="D437" s="7"/>
      <c r="E437" s="7" t="s">
        <v>2337</v>
      </c>
      <c r="F437" s="7" t="s">
        <v>19</v>
      </c>
      <c r="G437" s="7" t="s">
        <v>2338</v>
      </c>
      <c r="H437" s="7" t="s">
        <v>2</v>
      </c>
      <c r="I437" s="7" t="s">
        <v>2</v>
      </c>
      <c r="J437" s="7" t="s">
        <v>2339</v>
      </c>
    </row>
    <row r="438" spans="1:10" x14ac:dyDescent="0.25" outlineLevel="5" collapsed="1">
      <c r="A438" s="8" t="s">
        <v>19</v>
      </c>
      <c r="B438" s="9" t="s">
        <v>2340</v>
      </c>
      <c r="C438" s="8" t="s">
        <v>2</v>
      </c>
      <c r="D438" s="8">
        <f>EXACT(G437,"Updating the previous stock by independent measurement of change")</f>
      </c>
      <c r="E438" s="8" t="s">
        <v>2341</v>
      </c>
      <c r="F438" s="8" t="s">
        <v>19</v>
      </c>
      <c r="G438" s="8" t="s">
        <v>2</v>
      </c>
      <c r="H438" s="8" t="s">
        <v>2</v>
      </c>
      <c r="I438" s="8" t="s">
        <v>2</v>
      </c>
      <c r="J438" s="8" t="s">
        <v>2342</v>
      </c>
    </row>
    <row r="439" spans="1:10" x14ac:dyDescent="0.25" outlineLevel="6" collapsed="1">
      <c r="A439" s="7" t="s">
        <v>15</v>
      </c>
      <c r="B439" s="7" t="s">
        <v>64</v>
      </c>
      <c r="C439" s="7" t="s">
        <v>2</v>
      </c>
      <c r="D439" s="7"/>
      <c r="E439" s="7" t="s">
        <v>2841</v>
      </c>
      <c r="F439" s="7" t="s">
        <v>19</v>
      </c>
      <c r="G439" s="7">
        <v>1</v>
      </c>
      <c r="H439" s="7" t="s">
        <v>2</v>
      </c>
      <c r="I439" s="7" t="s">
        <v>2</v>
      </c>
      <c r="J439" s="7" t="s">
        <v>2331</v>
      </c>
    </row>
    <row r="440" spans="1:10" x14ac:dyDescent="0.25" outlineLevel="6" collapsed="1">
      <c r="A440" s="7" t="s">
        <v>15</v>
      </c>
      <c r="B440" s="7" t="s">
        <v>64</v>
      </c>
      <c r="C440" s="7" t="s">
        <v>2</v>
      </c>
      <c r="D440" s="7"/>
      <c r="E440" s="7" t="s">
        <v>2842</v>
      </c>
      <c r="F440" s="7" t="s">
        <v>19</v>
      </c>
      <c r="G440" s="7">
        <v>1</v>
      </c>
      <c r="H440" s="7" t="s">
        <v>2</v>
      </c>
      <c r="I440" s="7" t="s">
        <v>2</v>
      </c>
      <c r="J440" s="7" t="s">
        <v>2379</v>
      </c>
    </row>
    <row r="441" spans="1:10" x14ac:dyDescent="0.25" outlineLevel="6" collapsed="1">
      <c r="A441" s="7" t="s">
        <v>15</v>
      </c>
      <c r="B441" s="7" t="s">
        <v>64</v>
      </c>
      <c r="C441" s="7" t="s">
        <v>2</v>
      </c>
      <c r="D441" s="7"/>
      <c r="E441" s="7" t="s">
        <v>2843</v>
      </c>
      <c r="F441" s="7" t="s">
        <v>19</v>
      </c>
      <c r="G441" s="7">
        <v>1</v>
      </c>
      <c r="H441" s="7" t="s">
        <v>2</v>
      </c>
      <c r="I441" s="7" t="s">
        <v>2</v>
      </c>
      <c r="J441" s="7" t="s">
        <v>2844</v>
      </c>
    </row>
    <row r="442" spans="1:10" x14ac:dyDescent="0.25" outlineLevel="6" collapsed="1">
      <c r="A442" s="7" t="s">
        <v>15</v>
      </c>
      <c r="B442" s="7" t="s">
        <v>64</v>
      </c>
      <c r="C442" s="7" t="s">
        <v>2</v>
      </c>
      <c r="D442" s="7"/>
      <c r="E442" s="7" t="s">
        <v>2845</v>
      </c>
      <c r="F442" s="7" t="s">
        <v>19</v>
      </c>
      <c r="G442" s="7">
        <v>1</v>
      </c>
      <c r="H442" s="7" t="s">
        <v>2</v>
      </c>
      <c r="I442" s="7" t="s">
        <v>2</v>
      </c>
      <c r="J442" s="7" t="s">
        <v>2846</v>
      </c>
    </row>
    <row r="443" spans="1:10" x14ac:dyDescent="0.25" outlineLevel="6" collapsed="1">
      <c r="A443" s="7" t="s">
        <v>15</v>
      </c>
      <c r="B443" s="7" t="s">
        <v>64</v>
      </c>
      <c r="C443" s="7" t="s">
        <v>2</v>
      </c>
      <c r="D443" s="7"/>
      <c r="E443" s="7" t="s">
        <v>2847</v>
      </c>
      <c r="F443" s="7" t="s">
        <v>19</v>
      </c>
      <c r="G443" s="7">
        <v>1</v>
      </c>
      <c r="H443" s="7" t="s">
        <v>2</v>
      </c>
      <c r="I443" s="7" t="s">
        <v>2</v>
      </c>
      <c r="J443" s="7" t="s">
        <v>2848</v>
      </c>
    </row>
    <row r="444" spans="1:10" x14ac:dyDescent="0.25" outlineLevel="5" collapsed="1">
      <c r="A444" s="8" t="s">
        <v>19</v>
      </c>
      <c r="B444" s="9" t="s">
        <v>2343</v>
      </c>
      <c r="C444" s="8" t="s">
        <v>2</v>
      </c>
      <c r="D444" s="8">
        <f>EXACT(G437,"Proportionate crown cover")</f>
      </c>
      <c r="E444" s="8" t="s">
        <v>2344</v>
      </c>
      <c r="F444" s="8" t="s">
        <v>19</v>
      </c>
      <c r="G444" s="8" t="s">
        <v>2</v>
      </c>
      <c r="H444" s="8" t="s">
        <v>2</v>
      </c>
      <c r="I444" s="8" t="s">
        <v>2</v>
      </c>
      <c r="J444" s="8" t="s">
        <v>2345</v>
      </c>
    </row>
    <row r="445" spans="1:10" x14ac:dyDescent="0.25" outlineLevel="6" collapsed="1">
      <c r="A445" s="8" t="s">
        <v>15</v>
      </c>
      <c r="B445" s="9" t="s">
        <v>2849</v>
      </c>
      <c r="C445" s="8" t="s">
        <v>2</v>
      </c>
      <c r="D445" s="8"/>
      <c r="E445" s="8" t="s">
        <v>2850</v>
      </c>
      <c r="F445" s="8" t="s">
        <v>15</v>
      </c>
      <c r="G445" s="8" t="s">
        <v>2</v>
      </c>
      <c r="H445" s="8" t="s">
        <v>2</v>
      </c>
      <c r="I445" s="8" t="s">
        <v>2</v>
      </c>
      <c r="J445" s="8" t="s">
        <v>2851</v>
      </c>
    </row>
    <row r="446" spans="1:10" x14ac:dyDescent="0.25" outlineLevel="7" collapsed="1">
      <c r="A446" s="7" t="s">
        <v>15</v>
      </c>
      <c r="B446" s="7" t="s">
        <v>64</v>
      </c>
      <c r="C446" s="7" t="s">
        <v>2</v>
      </c>
      <c r="D446" s="7"/>
      <c r="E446" s="7" t="s">
        <v>2852</v>
      </c>
      <c r="F446" s="7" t="s">
        <v>19</v>
      </c>
      <c r="G446" s="7">
        <v>1</v>
      </c>
      <c r="H446" s="7" t="s">
        <v>2</v>
      </c>
      <c r="I446" s="7" t="s">
        <v>2</v>
      </c>
      <c r="J446" s="7" t="s">
        <v>2853</v>
      </c>
    </row>
    <row r="447" spans="1:10" x14ac:dyDescent="0.25" outlineLevel="7" collapsed="1">
      <c r="A447" s="7" t="s">
        <v>15</v>
      </c>
      <c r="B447" s="7" t="s">
        <v>64</v>
      </c>
      <c r="C447" s="7" t="s">
        <v>2</v>
      </c>
      <c r="D447" s="7"/>
      <c r="E447" s="7" t="s">
        <v>2802</v>
      </c>
      <c r="F447" s="7" t="s">
        <v>19</v>
      </c>
      <c r="G447" s="7">
        <v>1</v>
      </c>
      <c r="H447" s="7" t="s">
        <v>2</v>
      </c>
      <c r="I447" s="7" t="s">
        <v>2</v>
      </c>
      <c r="J447" s="7" t="s">
        <v>2803</v>
      </c>
    </row>
    <row r="448" spans="1:10" x14ac:dyDescent="0.25" outlineLevel="7" collapsed="1">
      <c r="A448" s="7" t="s">
        <v>15</v>
      </c>
      <c r="B448" s="7" t="s">
        <v>64</v>
      </c>
      <c r="C448" s="7" t="s">
        <v>2</v>
      </c>
      <c r="D448" s="7"/>
      <c r="E448" s="7" t="s">
        <v>2854</v>
      </c>
      <c r="F448" s="7" t="s">
        <v>19</v>
      </c>
      <c r="G448" s="7">
        <v>1</v>
      </c>
      <c r="H448" s="7" t="s">
        <v>2</v>
      </c>
      <c r="I448" s="7" t="s">
        <v>2</v>
      </c>
      <c r="J448" s="7" t="s">
        <v>2855</v>
      </c>
    </row>
    <row r="449" spans="1:10" x14ac:dyDescent="0.25" outlineLevel="7" collapsed="1">
      <c r="A449" s="7" t="s">
        <v>15</v>
      </c>
      <c r="B449" s="7" t="s">
        <v>64</v>
      </c>
      <c r="C449" s="7" t="s">
        <v>2</v>
      </c>
      <c r="D449" s="7"/>
      <c r="E449" s="7" t="s">
        <v>2856</v>
      </c>
      <c r="F449" s="7" t="s">
        <v>19</v>
      </c>
      <c r="G449" s="7">
        <v>1</v>
      </c>
      <c r="H449" s="7" t="s">
        <v>2</v>
      </c>
      <c r="I449" s="7" t="s">
        <v>2</v>
      </c>
      <c r="J449" s="7" t="s">
        <v>2807</v>
      </c>
    </row>
    <row r="450" spans="1:10" x14ac:dyDescent="0.25" outlineLevel="7" collapsed="1">
      <c r="A450" s="7" t="s">
        <v>15</v>
      </c>
      <c r="B450" s="7" t="s">
        <v>64</v>
      </c>
      <c r="C450" s="7" t="s">
        <v>2</v>
      </c>
      <c r="D450" s="7"/>
      <c r="E450" s="7" t="s">
        <v>2857</v>
      </c>
      <c r="F450" s="7" t="s">
        <v>19</v>
      </c>
      <c r="G450" s="7">
        <v>1</v>
      </c>
      <c r="H450" s="7" t="s">
        <v>2</v>
      </c>
      <c r="I450" s="7" t="s">
        <v>2</v>
      </c>
      <c r="J450" s="7" t="s">
        <v>2809</v>
      </c>
    </row>
    <row r="451" spans="1:10" x14ac:dyDescent="0.25" outlineLevel="7" collapsed="1">
      <c r="A451" s="7" t="s">
        <v>15</v>
      </c>
      <c r="B451" s="7" t="s">
        <v>64</v>
      </c>
      <c r="C451" s="7" t="s">
        <v>2</v>
      </c>
      <c r="D451" s="7"/>
      <c r="E451" s="7" t="s">
        <v>2858</v>
      </c>
      <c r="F451" s="7" t="s">
        <v>19</v>
      </c>
      <c r="G451" s="7">
        <v>1</v>
      </c>
      <c r="H451" s="7" t="s">
        <v>2</v>
      </c>
      <c r="I451" s="7" t="s">
        <v>2</v>
      </c>
      <c r="J451" s="7" t="s">
        <v>2811</v>
      </c>
    </row>
    <row r="452" spans="1:10" x14ac:dyDescent="0.25" outlineLevel="5" collapsed="1">
      <c r="A452" s="8" t="s">
        <v>19</v>
      </c>
      <c r="B452" s="9" t="s">
        <v>2346</v>
      </c>
      <c r="C452" s="8" t="s">
        <v>2</v>
      </c>
      <c r="D452" s="8">
        <f>EXACT(G437,"Measurement of sample plots")</f>
      </c>
      <c r="E452" s="8" t="s">
        <v>2338</v>
      </c>
      <c r="F452" s="8" t="s">
        <v>19</v>
      </c>
      <c r="G452" s="8" t="s">
        <v>2</v>
      </c>
      <c r="H452" s="8" t="s">
        <v>2</v>
      </c>
      <c r="I452" s="8" t="s">
        <v>2</v>
      </c>
      <c r="J452" s="8" t="s">
        <v>2347</v>
      </c>
    </row>
    <row r="453" spans="1:10" x14ac:dyDescent="0.25" outlineLevel="6" collapsed="1">
      <c r="A453" s="7" t="s">
        <v>15</v>
      </c>
      <c r="B453" s="7" t="s">
        <v>16</v>
      </c>
      <c r="C453" s="10" t="s">
        <v>2859</v>
      </c>
      <c r="D453" s="7"/>
      <c r="E453" s="7" t="s">
        <v>2860</v>
      </c>
      <c r="F453" s="7" t="s">
        <v>19</v>
      </c>
      <c r="G453" s="7" t="s">
        <v>2861</v>
      </c>
      <c r="H453" s="7" t="s">
        <v>2</v>
      </c>
      <c r="I453" s="7" t="s">
        <v>2</v>
      </c>
      <c r="J453" s="7" t="s">
        <v>2862</v>
      </c>
    </row>
    <row r="454" spans="1:10" x14ac:dyDescent="0.25" outlineLevel="6" collapsed="1">
      <c r="A454" s="8" t="s">
        <v>19</v>
      </c>
      <c r="B454" s="9" t="s">
        <v>2863</v>
      </c>
      <c r="C454" s="8" t="s">
        <v>2</v>
      </c>
      <c r="D454" s="8">
        <f>EXACT(G453,"Stratified random sampling")</f>
      </c>
      <c r="E454" s="8" t="s">
        <v>2861</v>
      </c>
      <c r="F454" s="8" t="s">
        <v>19</v>
      </c>
      <c r="G454" s="8" t="s">
        <v>2</v>
      </c>
      <c r="H454" s="8" t="s">
        <v>2</v>
      </c>
      <c r="I454" s="8" t="s">
        <v>2</v>
      </c>
      <c r="J454" s="8" t="s">
        <v>2864</v>
      </c>
    </row>
    <row r="455" spans="1:10" x14ac:dyDescent="0.25" outlineLevel="7" collapsed="1">
      <c r="A455" s="7" t="s">
        <v>15</v>
      </c>
      <c r="B455" s="7" t="s">
        <v>64</v>
      </c>
      <c r="C455" s="7" t="s">
        <v>2</v>
      </c>
      <c r="D455" s="7"/>
      <c r="E455" s="7" t="s">
        <v>2802</v>
      </c>
      <c r="F455" s="7" t="s">
        <v>19</v>
      </c>
      <c r="G455" s="7">
        <v>1</v>
      </c>
      <c r="H455" s="7" t="s">
        <v>2</v>
      </c>
      <c r="I455" s="7" t="s">
        <v>2</v>
      </c>
      <c r="J455" s="7" t="s">
        <v>2803</v>
      </c>
    </row>
    <row r="456" spans="1:10" x14ac:dyDescent="0.25" outlineLevel="7" collapsed="1">
      <c r="A456" s="7" t="s">
        <v>15</v>
      </c>
      <c r="B456" s="7" t="s">
        <v>64</v>
      </c>
      <c r="C456" s="7" t="s">
        <v>2</v>
      </c>
      <c r="D456" s="7"/>
      <c r="E456" s="7" t="s">
        <v>2865</v>
      </c>
      <c r="F456" s="7" t="s">
        <v>19</v>
      </c>
      <c r="G456" s="7">
        <v>1</v>
      </c>
      <c r="H456" s="7" t="s">
        <v>2</v>
      </c>
      <c r="I456" s="7" t="s">
        <v>2</v>
      </c>
      <c r="J456" s="7" t="s">
        <v>2866</v>
      </c>
    </row>
    <row r="457" spans="1:10" x14ac:dyDescent="0.25" outlineLevel="7" collapsed="1">
      <c r="A457" s="7" t="s">
        <v>15</v>
      </c>
      <c r="B457" s="7" t="s">
        <v>64</v>
      </c>
      <c r="C457" s="7" t="s">
        <v>2</v>
      </c>
      <c r="D457" s="7"/>
      <c r="E457" s="7" t="s">
        <v>2867</v>
      </c>
      <c r="F457" s="7" t="s">
        <v>19</v>
      </c>
      <c r="G457" s="7">
        <v>1</v>
      </c>
      <c r="H457" s="7" t="s">
        <v>2</v>
      </c>
      <c r="I457" s="7" t="s">
        <v>2</v>
      </c>
      <c r="J457" s="7" t="s">
        <v>2817</v>
      </c>
    </row>
    <row r="458" spans="1:10" x14ac:dyDescent="0.25" outlineLevel="7" collapsed="1">
      <c r="A458" s="7" t="s">
        <v>15</v>
      </c>
      <c r="B458" s="7" t="s">
        <v>64</v>
      </c>
      <c r="C458" s="7" t="s">
        <v>2</v>
      </c>
      <c r="D458" s="7"/>
      <c r="E458" s="7" t="s">
        <v>2868</v>
      </c>
      <c r="F458" s="7" t="s">
        <v>19</v>
      </c>
      <c r="G458" s="7">
        <v>1</v>
      </c>
      <c r="H458" s="7" t="s">
        <v>2</v>
      </c>
      <c r="I458" s="7" t="s">
        <v>2</v>
      </c>
      <c r="J458" s="7" t="s">
        <v>2869</v>
      </c>
    </row>
    <row r="459" spans="1:10" x14ac:dyDescent="0.25" outlineLevel="7" collapsed="1">
      <c r="A459" s="7" t="s">
        <v>15</v>
      </c>
      <c r="B459" s="7" t="s">
        <v>64</v>
      </c>
      <c r="C459" s="7" t="s">
        <v>2</v>
      </c>
      <c r="D459" s="7"/>
      <c r="E459" s="7" t="s">
        <v>2870</v>
      </c>
      <c r="F459" s="7" t="s">
        <v>19</v>
      </c>
      <c r="G459" s="7">
        <v>1</v>
      </c>
      <c r="H459" s="7" t="s">
        <v>2</v>
      </c>
      <c r="I459" s="7" t="s">
        <v>2</v>
      </c>
      <c r="J459" s="7" t="s">
        <v>2871</v>
      </c>
    </row>
    <row r="460" spans="1:10" x14ac:dyDescent="0.25" outlineLevel="7" collapsed="1">
      <c r="A460" s="7" t="s">
        <v>15</v>
      </c>
      <c r="B460" s="7" t="s">
        <v>64</v>
      </c>
      <c r="C460" s="7" t="s">
        <v>2</v>
      </c>
      <c r="D460" s="7"/>
      <c r="E460" s="7" t="s">
        <v>2872</v>
      </c>
      <c r="F460" s="7" t="s">
        <v>19</v>
      </c>
      <c r="G460" s="7">
        <v>1</v>
      </c>
      <c r="H460" s="7" t="s">
        <v>2</v>
      </c>
      <c r="I460" s="7" t="s">
        <v>2</v>
      </c>
      <c r="J460" s="7" t="s">
        <v>2821</v>
      </c>
    </row>
    <row r="461" spans="1:10" x14ac:dyDescent="0.25" outlineLevel="7" collapsed="1">
      <c r="A461" s="7" t="s">
        <v>15</v>
      </c>
      <c r="B461" s="10" t="s">
        <v>2873</v>
      </c>
      <c r="C461" s="7" t="s">
        <v>2</v>
      </c>
      <c r="D461" s="7"/>
      <c r="E461" s="7" t="s">
        <v>2874</v>
      </c>
      <c r="F461" s="7" t="s">
        <v>15</v>
      </c>
      <c r="G461" s="7" t="s">
        <v>2</v>
      </c>
      <c r="H461" s="7" t="s">
        <v>2</v>
      </c>
      <c r="I461" s="7" t="s">
        <v>2</v>
      </c>
      <c r="J461" s="7" t="s">
        <v>2875</v>
      </c>
    </row>
    <row r="462" spans="1:10" x14ac:dyDescent="0.25" outlineLevel="6" collapsed="1">
      <c r="A462" s="8" t="s">
        <v>19</v>
      </c>
      <c r="B462" s="9" t="s">
        <v>2883</v>
      </c>
      <c r="C462" s="8" t="s">
        <v>2</v>
      </c>
      <c r="D462" s="8">
        <f>NOT(EXACT(G453,"Stratified random sampling"))</f>
      </c>
      <c r="E462" s="8" t="s">
        <v>2884</v>
      </c>
      <c r="F462" s="8" t="s">
        <v>19</v>
      </c>
      <c r="G462" s="8" t="s">
        <v>2</v>
      </c>
      <c r="H462" s="8" t="s">
        <v>2</v>
      </c>
      <c r="I462" s="8" t="s">
        <v>2</v>
      </c>
      <c r="J462" s="8" t="s">
        <v>2885</v>
      </c>
    </row>
    <row r="463" spans="1:10" x14ac:dyDescent="0.25" outlineLevel="7" collapsed="1">
      <c r="A463" s="7" t="s">
        <v>15</v>
      </c>
      <c r="B463" s="7" t="s">
        <v>64</v>
      </c>
      <c r="C463" s="7" t="s">
        <v>2</v>
      </c>
      <c r="D463" s="7"/>
      <c r="E463" s="7" t="s">
        <v>2802</v>
      </c>
      <c r="F463" s="7" t="s">
        <v>19</v>
      </c>
      <c r="G463" s="7">
        <v>1</v>
      </c>
      <c r="H463" s="7" t="s">
        <v>2</v>
      </c>
      <c r="I463" s="7" t="s">
        <v>2</v>
      </c>
      <c r="J463" s="7" t="s">
        <v>2803</v>
      </c>
    </row>
    <row r="464" spans="1:10" x14ac:dyDescent="0.25" outlineLevel="7" collapsed="1">
      <c r="A464" s="7" t="s">
        <v>15</v>
      </c>
      <c r="B464" s="7" t="s">
        <v>64</v>
      </c>
      <c r="C464" s="7" t="s">
        <v>2</v>
      </c>
      <c r="D464" s="7"/>
      <c r="E464" s="7" t="s">
        <v>2865</v>
      </c>
      <c r="F464" s="7" t="s">
        <v>19</v>
      </c>
      <c r="G464" s="7">
        <v>1</v>
      </c>
      <c r="H464" s="7" t="s">
        <v>2</v>
      </c>
      <c r="I464" s="7" t="s">
        <v>2</v>
      </c>
      <c r="J464" s="7" t="s">
        <v>2866</v>
      </c>
    </row>
    <row r="465" spans="1:10" x14ac:dyDescent="0.25" outlineLevel="7" collapsed="1">
      <c r="A465" s="7" t="s">
        <v>15</v>
      </c>
      <c r="B465" s="7" t="s">
        <v>64</v>
      </c>
      <c r="C465" s="7" t="s">
        <v>2</v>
      </c>
      <c r="D465" s="7"/>
      <c r="E465" s="7" t="s">
        <v>2867</v>
      </c>
      <c r="F465" s="7" t="s">
        <v>19</v>
      </c>
      <c r="G465" s="7">
        <v>1</v>
      </c>
      <c r="H465" s="7" t="s">
        <v>2</v>
      </c>
      <c r="I465" s="7" t="s">
        <v>2</v>
      </c>
      <c r="J465" s="7" t="s">
        <v>2817</v>
      </c>
    </row>
    <row r="466" spans="1:10" x14ac:dyDescent="0.25" outlineLevel="7" collapsed="1">
      <c r="A466" s="7" t="s">
        <v>15</v>
      </c>
      <c r="B466" s="7" t="s">
        <v>64</v>
      </c>
      <c r="C466" s="7" t="s">
        <v>2</v>
      </c>
      <c r="D466" s="7"/>
      <c r="E466" s="7" t="s">
        <v>2868</v>
      </c>
      <c r="F466" s="7" t="s">
        <v>19</v>
      </c>
      <c r="G466" s="7">
        <v>1</v>
      </c>
      <c r="H466" s="7" t="s">
        <v>2</v>
      </c>
      <c r="I466" s="7" t="s">
        <v>2</v>
      </c>
      <c r="J466" s="7" t="s">
        <v>2869</v>
      </c>
    </row>
    <row r="467" spans="1:10" x14ac:dyDescent="0.25" outlineLevel="7" collapsed="1">
      <c r="A467" s="7" t="s">
        <v>15</v>
      </c>
      <c r="B467" s="7" t="s">
        <v>64</v>
      </c>
      <c r="C467" s="7" t="s">
        <v>2</v>
      </c>
      <c r="D467" s="7"/>
      <c r="E467" s="7" t="s">
        <v>2870</v>
      </c>
      <c r="F467" s="7" t="s">
        <v>19</v>
      </c>
      <c r="G467" s="7">
        <v>1</v>
      </c>
      <c r="H467" s="7" t="s">
        <v>2</v>
      </c>
      <c r="I467" s="7" t="s">
        <v>2</v>
      </c>
      <c r="J467" s="7" t="s">
        <v>2871</v>
      </c>
    </row>
    <row r="468" spans="1:10" x14ac:dyDescent="0.25" outlineLevel="7" collapsed="1">
      <c r="A468" s="7" t="s">
        <v>15</v>
      </c>
      <c r="B468" s="7" t="s">
        <v>64</v>
      </c>
      <c r="C468" s="7" t="s">
        <v>2</v>
      </c>
      <c r="D468" s="7"/>
      <c r="E468" s="7" t="s">
        <v>2872</v>
      </c>
      <c r="F468" s="7" t="s">
        <v>19</v>
      </c>
      <c r="G468" s="7">
        <v>1</v>
      </c>
      <c r="H468" s="7" t="s">
        <v>2</v>
      </c>
      <c r="I468" s="7" t="s">
        <v>2</v>
      </c>
      <c r="J468" s="7" t="s">
        <v>2821</v>
      </c>
    </row>
    <row r="469" spans="1:10" x14ac:dyDescent="0.25" outlineLevel="7" collapsed="1">
      <c r="A469" s="7" t="s">
        <v>15</v>
      </c>
      <c r="B469" s="10" t="s">
        <v>2886</v>
      </c>
      <c r="C469" s="7" t="s">
        <v>2</v>
      </c>
      <c r="D469" s="7"/>
      <c r="E469" s="7" t="s">
        <v>2874</v>
      </c>
      <c r="F469" s="7" t="s">
        <v>15</v>
      </c>
      <c r="G469" s="7" t="s">
        <v>2</v>
      </c>
      <c r="H469" s="7" t="s">
        <v>2</v>
      </c>
      <c r="I469" s="7" t="s">
        <v>2</v>
      </c>
      <c r="J469" s="7" t="s">
        <v>2887</v>
      </c>
    </row>
    <row r="470" spans="1:10" x14ac:dyDescent="0.25" outlineLevel="4" collapsed="1">
      <c r="A470" s="7" t="s">
        <v>15</v>
      </c>
      <c r="B470" s="7" t="s">
        <v>16</v>
      </c>
      <c r="C470" s="10" t="s">
        <v>2348</v>
      </c>
      <c r="D470" s="7"/>
      <c r="E470" s="7" t="s">
        <v>2349</v>
      </c>
      <c r="F470" s="7" t="s">
        <v>19</v>
      </c>
      <c r="G470" s="7" t="s">
        <v>2307</v>
      </c>
      <c r="H470" s="7" t="s">
        <v>2</v>
      </c>
      <c r="I470" s="7" t="s">
        <v>2</v>
      </c>
      <c r="J470" s="7" t="s">
        <v>2350</v>
      </c>
    </row>
    <row r="471" spans="1:10" x14ac:dyDescent="0.25" outlineLevel="4" collapsed="1">
      <c r="A471" s="8" t="s">
        <v>19</v>
      </c>
      <c r="B471" s="9" t="s">
        <v>2351</v>
      </c>
      <c r="C471" s="8" t="s">
        <v>2</v>
      </c>
      <c r="D471" s="8">
        <f>EXACT(G470,"Between two points of time")</f>
      </c>
      <c r="E471" s="8" t="s">
        <v>2352</v>
      </c>
      <c r="F471" s="8" t="s">
        <v>19</v>
      </c>
      <c r="G471" s="8" t="s">
        <v>2</v>
      </c>
      <c r="H471" s="8" t="s">
        <v>2</v>
      </c>
      <c r="I471" s="8" t="s">
        <v>2</v>
      </c>
      <c r="J471" s="8" t="s">
        <v>2353</v>
      </c>
    </row>
    <row r="472" spans="1:10" x14ac:dyDescent="0.25" outlineLevel="5" collapsed="1">
      <c r="A472" s="7" t="s">
        <v>15</v>
      </c>
      <c r="B472" s="7" t="s">
        <v>64</v>
      </c>
      <c r="C472" s="7" t="s">
        <v>2</v>
      </c>
      <c r="D472" s="7"/>
      <c r="E472" s="7" t="s">
        <v>2354</v>
      </c>
      <c r="F472" s="7" t="s">
        <v>19</v>
      </c>
      <c r="G472" s="7">
        <v>1</v>
      </c>
      <c r="H472" s="7" t="s">
        <v>2</v>
      </c>
      <c r="I472" s="7" t="s">
        <v>2</v>
      </c>
      <c r="J472" s="7" t="s">
        <v>2355</v>
      </c>
    </row>
    <row r="473" spans="1:10" x14ac:dyDescent="0.25" outlineLevel="5" collapsed="1">
      <c r="A473" s="7" t="s">
        <v>15</v>
      </c>
      <c r="B473" s="7" t="s">
        <v>64</v>
      </c>
      <c r="C473" s="7" t="s">
        <v>2</v>
      </c>
      <c r="D473" s="7"/>
      <c r="E473" s="7" t="s">
        <v>2356</v>
      </c>
      <c r="F473" s="7" t="s">
        <v>19</v>
      </c>
      <c r="G473" s="7">
        <v>1</v>
      </c>
      <c r="H473" s="7" t="s">
        <v>2</v>
      </c>
      <c r="I473" s="7" t="s">
        <v>2</v>
      </c>
      <c r="J473" s="7" t="s">
        <v>2357</v>
      </c>
    </row>
    <row r="474" spans="1:10" x14ac:dyDescent="0.25" outlineLevel="4" collapsed="1">
      <c r="A474" s="8" t="s">
        <v>19</v>
      </c>
      <c r="B474" s="9" t="s">
        <v>2358</v>
      </c>
      <c r="C474" s="8" t="s">
        <v>2</v>
      </c>
      <c r="D474" s="8">
        <f>NOT(EXACT(G470,"Between two points of time"))</f>
      </c>
      <c r="E474" s="8" t="s">
        <v>2359</v>
      </c>
      <c r="F474" s="8" t="s">
        <v>19</v>
      </c>
      <c r="G474" s="8" t="s">
        <v>2</v>
      </c>
      <c r="H474" s="8" t="s">
        <v>2</v>
      </c>
      <c r="I474" s="8" t="s">
        <v>2</v>
      </c>
      <c r="J474" s="8" t="s">
        <v>2360</v>
      </c>
    </row>
    <row r="475" spans="1:10" x14ac:dyDescent="0.25" outlineLevel="5" collapsed="1">
      <c r="A475" s="7" t="s">
        <v>15</v>
      </c>
      <c r="B475" s="7" t="s">
        <v>64</v>
      </c>
      <c r="C475" s="7" t="s">
        <v>2</v>
      </c>
      <c r="D475" s="7"/>
      <c r="E475" s="7" t="s">
        <v>2361</v>
      </c>
      <c r="F475" s="7" t="s">
        <v>19</v>
      </c>
      <c r="G475" s="7">
        <v>1</v>
      </c>
      <c r="H475" s="7" t="s">
        <v>2</v>
      </c>
      <c r="I475" s="7" t="s">
        <v>2</v>
      </c>
      <c r="J475" s="7" t="s">
        <v>2355</v>
      </c>
    </row>
    <row r="476" spans="1:10" x14ac:dyDescent="0.25" outlineLevel="5" collapsed="1">
      <c r="A476" s="7" t="s">
        <v>15</v>
      </c>
      <c r="B476" s="7" t="s">
        <v>64</v>
      </c>
      <c r="C476" s="7" t="s">
        <v>2</v>
      </c>
      <c r="D476" s="7"/>
      <c r="E476" s="7" t="s">
        <v>2362</v>
      </c>
      <c r="F476" s="7" t="s">
        <v>19</v>
      </c>
      <c r="G476" s="7">
        <v>1</v>
      </c>
      <c r="H476" s="7" t="s">
        <v>2</v>
      </c>
      <c r="I476" s="7" t="s">
        <v>2</v>
      </c>
      <c r="J476" s="7" t="s">
        <v>2357</v>
      </c>
    </row>
    <row r="477" spans="1:10" x14ac:dyDescent="0.25" outlineLevel="5" collapsed="1">
      <c r="A477" s="7" t="s">
        <v>15</v>
      </c>
      <c r="B477" s="7" t="s">
        <v>64</v>
      </c>
      <c r="C477" s="7" t="s">
        <v>2</v>
      </c>
      <c r="D477" s="7"/>
      <c r="E477" s="7" t="s">
        <v>2363</v>
      </c>
      <c r="F477" s="7" t="s">
        <v>19</v>
      </c>
      <c r="G477" s="7">
        <v>1</v>
      </c>
      <c r="H477" s="7" t="s">
        <v>2</v>
      </c>
      <c r="I477" s="7" t="s">
        <v>2</v>
      </c>
      <c r="J477" s="7" t="s">
        <v>1099</v>
      </c>
    </row>
    <row r="478" spans="1:10" x14ac:dyDescent="0.25" outlineLevel="4" collapsed="1">
      <c r="A478" s="8" t="s">
        <v>15</v>
      </c>
      <c r="B478" s="9" t="s">
        <v>2364</v>
      </c>
      <c r="C478" s="8" t="s">
        <v>2</v>
      </c>
      <c r="D478" s="8"/>
      <c r="E478" s="8" t="s">
        <v>2365</v>
      </c>
      <c r="F478" s="8" t="s">
        <v>19</v>
      </c>
      <c r="G478" s="8" t="s">
        <v>2</v>
      </c>
      <c r="H478" s="8" t="s">
        <v>2</v>
      </c>
      <c r="I478" s="8" t="s">
        <v>2</v>
      </c>
      <c r="J478" s="8" t="s">
        <v>2366</v>
      </c>
    </row>
    <row r="479" spans="1:10" x14ac:dyDescent="0.25" outlineLevel="5" collapsed="1">
      <c r="A479" s="7" t="s">
        <v>15</v>
      </c>
      <c r="B479" s="7" t="s">
        <v>64</v>
      </c>
      <c r="C479" s="7" t="s">
        <v>2</v>
      </c>
      <c r="D479" s="7"/>
      <c r="E479" s="7" t="s">
        <v>2367</v>
      </c>
      <c r="F479" s="7" t="s">
        <v>19</v>
      </c>
      <c r="G479" s="7">
        <v>1</v>
      </c>
      <c r="H479" s="7" t="s">
        <v>2</v>
      </c>
      <c r="I479" s="7" t="s">
        <v>2</v>
      </c>
      <c r="J479" s="7" t="s">
        <v>2368</v>
      </c>
    </row>
    <row r="480" spans="1:10" x14ac:dyDescent="0.25" outlineLevel="5" collapsed="1">
      <c r="A480" s="7" t="s">
        <v>15</v>
      </c>
      <c r="B480" s="7" t="s">
        <v>64</v>
      </c>
      <c r="C480" s="7" t="s">
        <v>2</v>
      </c>
      <c r="D480" s="7"/>
      <c r="E480" s="7" t="s">
        <v>2369</v>
      </c>
      <c r="F480" s="7" t="s">
        <v>19</v>
      </c>
      <c r="G480" s="7">
        <v>1</v>
      </c>
      <c r="H480" s="7" t="s">
        <v>2</v>
      </c>
      <c r="I480" s="7" t="s">
        <v>2</v>
      </c>
      <c r="J480" s="7" t="s">
        <v>2370</v>
      </c>
    </row>
    <row r="481" spans="1:10" x14ac:dyDescent="0.25" outlineLevel="5" collapsed="1">
      <c r="A481" s="8" t="s">
        <v>15</v>
      </c>
      <c r="B481" s="9" t="s">
        <v>2371</v>
      </c>
      <c r="C481" s="8" t="s">
        <v>2</v>
      </c>
      <c r="D481" s="8"/>
      <c r="E481" s="8" t="s">
        <v>2372</v>
      </c>
      <c r="F481" s="8" t="s">
        <v>15</v>
      </c>
      <c r="G481" s="8" t="s">
        <v>2</v>
      </c>
      <c r="H481" s="8" t="s">
        <v>2</v>
      </c>
      <c r="I481" s="8" t="s">
        <v>2</v>
      </c>
      <c r="J481" s="8" t="s">
        <v>2373</v>
      </c>
    </row>
    <row r="482" spans="1:10" x14ac:dyDescent="0.25" outlineLevel="6" collapsed="1">
      <c r="A482" s="7" t="s">
        <v>15</v>
      </c>
      <c r="B482" s="7" t="s">
        <v>64</v>
      </c>
      <c r="C482" s="7" t="s">
        <v>2</v>
      </c>
      <c r="D482" s="7"/>
      <c r="E482" s="7" t="s">
        <v>2899</v>
      </c>
      <c r="F482" s="7" t="s">
        <v>19</v>
      </c>
      <c r="G482" s="7">
        <v>1</v>
      </c>
      <c r="H482" s="7" t="s">
        <v>2</v>
      </c>
      <c r="I482" s="7" t="s">
        <v>2</v>
      </c>
      <c r="J482" s="7" t="s">
        <v>2900</v>
      </c>
    </row>
    <row r="483" spans="1:10" x14ac:dyDescent="0.25" outlineLevel="6" collapsed="1">
      <c r="A483" s="7" t="s">
        <v>15</v>
      </c>
      <c r="B483" s="7" t="s">
        <v>64</v>
      </c>
      <c r="C483" s="7" t="s">
        <v>2</v>
      </c>
      <c r="D483" s="7"/>
      <c r="E483" s="7" t="s">
        <v>2901</v>
      </c>
      <c r="F483" s="7" t="s">
        <v>19</v>
      </c>
      <c r="G483" s="7">
        <v>1</v>
      </c>
      <c r="H483" s="7" t="s">
        <v>2</v>
      </c>
      <c r="I483" s="7" t="s">
        <v>2</v>
      </c>
      <c r="J483" s="7" t="s">
        <v>2902</v>
      </c>
    </row>
    <row r="484" spans="1:10" x14ac:dyDescent="0.25" outlineLevel="6" collapsed="1">
      <c r="A484" s="7" t="s">
        <v>15</v>
      </c>
      <c r="B484" s="7" t="s">
        <v>64</v>
      </c>
      <c r="C484" s="7" t="s">
        <v>2</v>
      </c>
      <c r="D484" s="7"/>
      <c r="E484" s="7" t="s">
        <v>2903</v>
      </c>
      <c r="F484" s="7" t="s">
        <v>19</v>
      </c>
      <c r="G484" s="7">
        <v>1</v>
      </c>
      <c r="H484" s="7" t="s">
        <v>2</v>
      </c>
      <c r="I484" s="7" t="s">
        <v>2</v>
      </c>
      <c r="J484" s="7" t="s">
        <v>2904</v>
      </c>
    </row>
    <row r="485" spans="1:10" x14ac:dyDescent="0.25" outlineLevel="6" collapsed="1">
      <c r="A485" s="7" t="s">
        <v>15</v>
      </c>
      <c r="B485" s="7" t="s">
        <v>64</v>
      </c>
      <c r="C485" s="7" t="s">
        <v>2</v>
      </c>
      <c r="D485" s="7"/>
      <c r="E485" s="7" t="s">
        <v>2905</v>
      </c>
      <c r="F485" s="7" t="s">
        <v>19</v>
      </c>
      <c r="G485" s="7">
        <v>1</v>
      </c>
      <c r="H485" s="7" t="s">
        <v>2</v>
      </c>
      <c r="I485" s="7" t="s">
        <v>2</v>
      </c>
      <c r="J485" s="7" t="s">
        <v>2906</v>
      </c>
    </row>
    <row r="486" spans="1:10" x14ac:dyDescent="0.25" outlineLevel="6" collapsed="1">
      <c r="A486" s="7" t="s">
        <v>15</v>
      </c>
      <c r="B486" s="7" t="s">
        <v>64</v>
      </c>
      <c r="C486" s="7" t="s">
        <v>2</v>
      </c>
      <c r="D486" s="7"/>
      <c r="E486" s="7" t="s">
        <v>2907</v>
      </c>
      <c r="F486" s="7" t="s">
        <v>19</v>
      </c>
      <c r="G486" s="7">
        <v>1</v>
      </c>
      <c r="H486" s="7" t="s">
        <v>2</v>
      </c>
      <c r="I486" s="7" t="s">
        <v>2</v>
      </c>
      <c r="J486" s="7" t="s">
        <v>2908</v>
      </c>
    </row>
    <row r="487" spans="1:10" x14ac:dyDescent="0.25" outlineLevel="4" collapsed="1">
      <c r="A487" s="7" t="s">
        <v>15</v>
      </c>
      <c r="B487" s="7" t="s">
        <v>64</v>
      </c>
      <c r="C487" s="7" t="s">
        <v>2</v>
      </c>
      <c r="D487" s="7"/>
      <c r="E487" s="7" t="s">
        <v>2374</v>
      </c>
      <c r="F487" s="7" t="s">
        <v>19</v>
      </c>
      <c r="G487" s="7">
        <v>1</v>
      </c>
      <c r="H487" s="7" t="s">
        <v>2</v>
      </c>
      <c r="I487" s="7" t="s">
        <v>2</v>
      </c>
      <c r="J487" s="7" t="s">
        <v>2375</v>
      </c>
    </row>
    <row r="488" spans="1:10" x14ac:dyDescent="0.25" outlineLevel="4" collapsed="1">
      <c r="A488" s="7" t="s">
        <v>15</v>
      </c>
      <c r="B488" s="7" t="s">
        <v>64</v>
      </c>
      <c r="C488" s="7" t="s">
        <v>2</v>
      </c>
      <c r="D488" s="7"/>
      <c r="E488" s="7" t="s">
        <v>2376</v>
      </c>
      <c r="F488" s="7" t="s">
        <v>19</v>
      </c>
      <c r="G488" s="7">
        <v>1</v>
      </c>
      <c r="H488" s="7" t="s">
        <v>2</v>
      </c>
      <c r="I488" s="7" t="s">
        <v>2</v>
      </c>
      <c r="J488" s="7" t="s">
        <v>2377</v>
      </c>
    </row>
    <row r="489" spans="1:10" x14ac:dyDescent="0.25" outlineLevel="4" collapsed="1">
      <c r="A489" s="7" t="s">
        <v>15</v>
      </c>
      <c r="B489" s="7" t="s">
        <v>64</v>
      </c>
      <c r="C489" s="7" t="s">
        <v>2</v>
      </c>
      <c r="D489" s="7"/>
      <c r="E489" s="7" t="s">
        <v>2378</v>
      </c>
      <c r="F489" s="7" t="s">
        <v>19</v>
      </c>
      <c r="G489" s="7">
        <v>1</v>
      </c>
      <c r="H489" s="7" t="s">
        <v>2</v>
      </c>
      <c r="I489" s="7" t="s">
        <v>2</v>
      </c>
      <c r="J489" s="7" t="s">
        <v>2379</v>
      </c>
    </row>
    <row r="490" spans="1:10" x14ac:dyDescent="0.25" outlineLevel="4" collapsed="1">
      <c r="A490" s="7" t="s">
        <v>15</v>
      </c>
      <c r="B490" s="7" t="s">
        <v>64</v>
      </c>
      <c r="C490" s="7" t="s">
        <v>2</v>
      </c>
      <c r="D490" s="7"/>
      <c r="E490" s="7" t="s">
        <v>2380</v>
      </c>
      <c r="F490" s="7" t="s">
        <v>19</v>
      </c>
      <c r="G490" s="7">
        <v>1</v>
      </c>
      <c r="H490" s="7" t="s">
        <v>2</v>
      </c>
      <c r="I490" s="7" t="s">
        <v>2</v>
      </c>
      <c r="J490" s="7" t="s">
        <v>2381</v>
      </c>
    </row>
    <row r="491" spans="1:10" x14ac:dyDescent="0.25" outlineLevel="3" collapsed="1">
      <c r="A491" s="8" t="s">
        <v>15</v>
      </c>
      <c r="B491" s="9" t="s">
        <v>2382</v>
      </c>
      <c r="C491" s="8" t="s">
        <v>2</v>
      </c>
      <c r="D491" s="8"/>
      <c r="E491" s="8" t="s">
        <v>2383</v>
      </c>
      <c r="F491" s="8" t="s">
        <v>19</v>
      </c>
      <c r="G491" s="8" t="s">
        <v>2</v>
      </c>
      <c r="H491" s="8" t="s">
        <v>2</v>
      </c>
      <c r="I491" s="8" t="s">
        <v>2</v>
      </c>
      <c r="J491" s="8" t="s">
        <v>2384</v>
      </c>
    </row>
    <row r="492" spans="1:10" x14ac:dyDescent="0.25" outlineLevel="4" collapsed="1">
      <c r="A492" s="7" t="s">
        <v>15</v>
      </c>
      <c r="B492" s="7" t="s">
        <v>16</v>
      </c>
      <c r="C492" s="10" t="s">
        <v>2385</v>
      </c>
      <c r="D492" s="7"/>
      <c r="E492" s="7" t="s">
        <v>2386</v>
      </c>
      <c r="F492" s="7" t="s">
        <v>19</v>
      </c>
      <c r="G492" s="7" t="s">
        <v>2387</v>
      </c>
      <c r="H492" s="7" t="s">
        <v>2</v>
      </c>
      <c r="I492" s="7" t="s">
        <v>2</v>
      </c>
      <c r="J492" s="7" t="s">
        <v>2388</v>
      </c>
    </row>
    <row r="493" spans="1:10" x14ac:dyDescent="0.25" outlineLevel="4" collapsed="1">
      <c r="A493" s="8" t="s">
        <v>19</v>
      </c>
      <c r="B493" s="9" t="s">
        <v>2389</v>
      </c>
      <c r="C493" s="8" t="s">
        <v>2</v>
      </c>
      <c r="D493" s="8">
        <f>EXACT(G492,"Direct Method")</f>
      </c>
      <c r="E493" s="8" t="s">
        <v>2387</v>
      </c>
      <c r="F493" s="8" t="s">
        <v>15</v>
      </c>
      <c r="G493" s="8" t="s">
        <v>2</v>
      </c>
      <c r="H493" s="8" t="s">
        <v>2</v>
      </c>
      <c r="I493" s="8" t="s">
        <v>2</v>
      </c>
      <c r="J493" s="8" t="s">
        <v>2390</v>
      </c>
    </row>
    <row r="494" spans="1:10" x14ac:dyDescent="0.25" outlineLevel="5" collapsed="1">
      <c r="A494" s="8" t="s">
        <v>15</v>
      </c>
      <c r="B494" s="9" t="s">
        <v>2391</v>
      </c>
      <c r="C494" s="8" t="s">
        <v>2</v>
      </c>
      <c r="D494" s="8"/>
      <c r="E494" s="8" t="s">
        <v>2392</v>
      </c>
      <c r="F494" s="8" t="s">
        <v>15</v>
      </c>
      <c r="G494" s="8" t="s">
        <v>2</v>
      </c>
      <c r="H494" s="8" t="s">
        <v>2</v>
      </c>
      <c r="I494" s="8" t="s">
        <v>2</v>
      </c>
      <c r="J494" s="8" t="s">
        <v>2393</v>
      </c>
    </row>
    <row r="495" spans="1:10" x14ac:dyDescent="0.25" outlineLevel="6" collapsed="1">
      <c r="A495" s="7" t="s">
        <v>15</v>
      </c>
      <c r="B495" s="7" t="s">
        <v>64</v>
      </c>
      <c r="C495" s="7" t="s">
        <v>2</v>
      </c>
      <c r="D495" s="7"/>
      <c r="E495" s="7" t="s">
        <v>2769</v>
      </c>
      <c r="F495" s="7" t="s">
        <v>19</v>
      </c>
      <c r="G495" s="7">
        <v>1</v>
      </c>
      <c r="H495" s="7" t="s">
        <v>2</v>
      </c>
      <c r="I495" s="7" t="s">
        <v>2</v>
      </c>
      <c r="J495" s="7" t="s">
        <v>2770</v>
      </c>
    </row>
    <row r="496" spans="1:10" x14ac:dyDescent="0.25" outlineLevel="6" collapsed="1">
      <c r="A496" s="7" t="s">
        <v>15</v>
      </c>
      <c r="B496" s="7" t="s">
        <v>64</v>
      </c>
      <c r="C496" s="7" t="s">
        <v>2</v>
      </c>
      <c r="D496" s="7"/>
      <c r="E496" s="7" t="s">
        <v>2771</v>
      </c>
      <c r="F496" s="7" t="s">
        <v>19</v>
      </c>
      <c r="G496" s="7">
        <v>1</v>
      </c>
      <c r="H496" s="7" t="s">
        <v>2</v>
      </c>
      <c r="I496" s="7" t="s">
        <v>2</v>
      </c>
      <c r="J496" s="7" t="s">
        <v>2772</v>
      </c>
    </row>
    <row r="497" spans="1:10" x14ac:dyDescent="0.25" outlineLevel="6" collapsed="1">
      <c r="A497" s="7" t="s">
        <v>15</v>
      </c>
      <c r="B497" s="7" t="s">
        <v>64</v>
      </c>
      <c r="C497" s="7" t="s">
        <v>2</v>
      </c>
      <c r="D497" s="7"/>
      <c r="E497" s="7" t="s">
        <v>2773</v>
      </c>
      <c r="F497" s="7" t="s">
        <v>19</v>
      </c>
      <c r="G497" s="7">
        <v>1</v>
      </c>
      <c r="H497" s="7" t="s">
        <v>2</v>
      </c>
      <c r="I497" s="7" t="s">
        <v>2</v>
      </c>
      <c r="J497" s="7" t="s">
        <v>2774</v>
      </c>
    </row>
    <row r="498" spans="1:10" x14ac:dyDescent="0.25" outlineLevel="4" collapsed="1">
      <c r="A498" s="8" t="s">
        <v>19</v>
      </c>
      <c r="B498" s="9" t="s">
        <v>2394</v>
      </c>
      <c r="C498" s="8" t="s">
        <v>2</v>
      </c>
      <c r="D498" s="8">
        <f>EXACT(G492,"Indirect method (stationary equipment)")</f>
      </c>
      <c r="E498" s="8" t="s">
        <v>2395</v>
      </c>
      <c r="F498" s="8" t="s">
        <v>15</v>
      </c>
      <c r="G498" s="8" t="s">
        <v>2</v>
      </c>
      <c r="H498" s="8" t="s">
        <v>2</v>
      </c>
      <c r="I498" s="8" t="s">
        <v>2</v>
      </c>
      <c r="J498" s="8" t="s">
        <v>2396</v>
      </c>
    </row>
    <row r="499" spans="1:10" x14ac:dyDescent="0.25" outlineLevel="5" collapsed="1">
      <c r="A499" s="8" t="s">
        <v>15</v>
      </c>
      <c r="B499" s="9" t="s">
        <v>2397</v>
      </c>
      <c r="C499" s="8" t="s">
        <v>2</v>
      </c>
      <c r="D499" s="8"/>
      <c r="E499" s="8" t="s">
        <v>2398</v>
      </c>
      <c r="F499" s="8" t="s">
        <v>15</v>
      </c>
      <c r="G499" s="8" t="s">
        <v>2</v>
      </c>
      <c r="H499" s="8" t="s">
        <v>2</v>
      </c>
      <c r="I499" s="8" t="s">
        <v>2</v>
      </c>
      <c r="J499" s="8" t="s">
        <v>2399</v>
      </c>
    </row>
    <row r="500" spans="1:10" x14ac:dyDescent="0.25" outlineLevel="6" collapsed="1">
      <c r="A500" s="7" t="s">
        <v>15</v>
      </c>
      <c r="B500" s="7" t="s">
        <v>64</v>
      </c>
      <c r="C500" s="7" t="s">
        <v>2</v>
      </c>
      <c r="D500" s="7"/>
      <c r="E500" s="7" t="s">
        <v>2775</v>
      </c>
      <c r="F500" s="7" t="s">
        <v>19</v>
      </c>
      <c r="G500" s="7">
        <v>1</v>
      </c>
      <c r="H500" s="7" t="s">
        <v>2</v>
      </c>
      <c r="I500" s="7" t="s">
        <v>2</v>
      </c>
      <c r="J500" s="7" t="s">
        <v>2776</v>
      </c>
    </row>
    <row r="501" spans="1:10" x14ac:dyDescent="0.25" outlineLevel="6" collapsed="1">
      <c r="A501" s="7" t="s">
        <v>15</v>
      </c>
      <c r="B501" s="7" t="s">
        <v>64</v>
      </c>
      <c r="C501" s="7" t="s">
        <v>2</v>
      </c>
      <c r="D501" s="7"/>
      <c r="E501" s="7" t="s">
        <v>2777</v>
      </c>
      <c r="F501" s="7" t="s">
        <v>19</v>
      </c>
      <c r="G501" s="7">
        <v>1</v>
      </c>
      <c r="H501" s="7" t="s">
        <v>2</v>
      </c>
      <c r="I501" s="7" t="s">
        <v>2</v>
      </c>
      <c r="J501" s="7" t="s">
        <v>2778</v>
      </c>
    </row>
    <row r="502" spans="1:10" x14ac:dyDescent="0.25" outlineLevel="6" collapsed="1">
      <c r="A502" s="7" t="s">
        <v>15</v>
      </c>
      <c r="B502" s="7" t="s">
        <v>64</v>
      </c>
      <c r="C502" s="7" t="s">
        <v>2</v>
      </c>
      <c r="D502" s="7"/>
      <c r="E502" s="7" t="s">
        <v>2779</v>
      </c>
      <c r="F502" s="7" t="s">
        <v>19</v>
      </c>
      <c r="G502" s="7">
        <v>1</v>
      </c>
      <c r="H502" s="7" t="s">
        <v>2</v>
      </c>
      <c r="I502" s="7" t="s">
        <v>2</v>
      </c>
      <c r="J502" s="7" t="s">
        <v>2780</v>
      </c>
    </row>
    <row r="503" spans="1:10" x14ac:dyDescent="0.25" outlineLevel="6" collapsed="1">
      <c r="A503" s="7" t="s">
        <v>15</v>
      </c>
      <c r="B503" s="7" t="s">
        <v>64</v>
      </c>
      <c r="C503" s="7" t="s">
        <v>2</v>
      </c>
      <c r="D503" s="7"/>
      <c r="E503" s="7" t="s">
        <v>2781</v>
      </c>
      <c r="F503" s="7" t="s">
        <v>19</v>
      </c>
      <c r="G503" s="7">
        <v>1</v>
      </c>
      <c r="H503" s="7" t="s">
        <v>2</v>
      </c>
      <c r="I503" s="7" t="s">
        <v>2</v>
      </c>
      <c r="J503" s="7" t="s">
        <v>2772</v>
      </c>
    </row>
    <row r="504" spans="1:10" x14ac:dyDescent="0.25" outlineLevel="6" collapsed="1">
      <c r="A504" s="7" t="s">
        <v>15</v>
      </c>
      <c r="B504" s="7" t="s">
        <v>64</v>
      </c>
      <c r="C504" s="7" t="s">
        <v>2</v>
      </c>
      <c r="D504" s="7"/>
      <c r="E504" s="7" t="s">
        <v>2773</v>
      </c>
      <c r="F504" s="7" t="s">
        <v>19</v>
      </c>
      <c r="G504" s="7">
        <v>1</v>
      </c>
      <c r="H504" s="7" t="s">
        <v>2</v>
      </c>
      <c r="I504" s="7" t="s">
        <v>2</v>
      </c>
      <c r="J504" s="7" t="s">
        <v>2774</v>
      </c>
    </row>
    <row r="505" spans="1:10" x14ac:dyDescent="0.25" outlineLevel="4" collapsed="1">
      <c r="A505" s="8" t="s">
        <v>19</v>
      </c>
      <c r="B505" s="9" t="s">
        <v>2400</v>
      </c>
      <c r="C505" s="8" t="s">
        <v>2</v>
      </c>
      <c r="D505" s="8">
        <f>EXACT(G492,"Indirect method (For vehicles)")</f>
      </c>
      <c r="E505" s="8" t="s">
        <v>2401</v>
      </c>
      <c r="F505" s="8" t="s">
        <v>15</v>
      </c>
      <c r="G505" s="8" t="s">
        <v>2</v>
      </c>
      <c r="H505" s="8" t="s">
        <v>2</v>
      </c>
      <c r="I505" s="8" t="s">
        <v>2</v>
      </c>
      <c r="J505" s="8" t="s">
        <v>2402</v>
      </c>
    </row>
    <row r="506" spans="1:10" x14ac:dyDescent="0.25" outlineLevel="5" collapsed="1">
      <c r="A506" s="7" t="s">
        <v>15</v>
      </c>
      <c r="B506" s="7" t="s">
        <v>16</v>
      </c>
      <c r="C506" s="10" t="s">
        <v>2403</v>
      </c>
      <c r="D506" s="7"/>
      <c r="E506" s="7" t="s">
        <v>2404</v>
      </c>
      <c r="F506" s="7" t="s">
        <v>19</v>
      </c>
      <c r="G506" s="7" t="s">
        <v>2405</v>
      </c>
      <c r="H506" s="7" t="s">
        <v>2</v>
      </c>
      <c r="I506" s="7" t="s">
        <v>2</v>
      </c>
      <c r="J506" s="7" t="s">
        <v>2406</v>
      </c>
    </row>
    <row r="507" spans="1:10" x14ac:dyDescent="0.25" outlineLevel="5" collapsed="1">
      <c r="A507" s="8" t="s">
        <v>15</v>
      </c>
      <c r="B507" s="9" t="s">
        <v>2401</v>
      </c>
      <c r="C507" s="8" t="s">
        <v>2</v>
      </c>
      <c r="D507" s="8"/>
      <c r="E507" s="8" t="s">
        <v>2398</v>
      </c>
      <c r="F507" s="8" t="s">
        <v>15</v>
      </c>
      <c r="G507" s="8" t="s">
        <v>2</v>
      </c>
      <c r="H507" s="8" t="s">
        <v>2</v>
      </c>
      <c r="I507" s="8" t="s">
        <v>2</v>
      </c>
      <c r="J507" s="8" t="s">
        <v>2407</v>
      </c>
    </row>
    <row r="508" spans="1:10" x14ac:dyDescent="0.25" outlineLevel="6" collapsed="1">
      <c r="A508" s="7" t="s">
        <v>15</v>
      </c>
      <c r="B508" s="7" t="s">
        <v>64</v>
      </c>
      <c r="C508" s="7" t="s">
        <v>2</v>
      </c>
      <c r="D508" s="7"/>
      <c r="E508" s="7" t="s">
        <v>2782</v>
      </c>
      <c r="F508" s="7" t="s">
        <v>19</v>
      </c>
      <c r="G508" s="7">
        <v>1</v>
      </c>
      <c r="H508" s="7" t="s">
        <v>2</v>
      </c>
      <c r="I508" s="7" t="s">
        <v>2</v>
      </c>
      <c r="J508" s="7" t="s">
        <v>2783</v>
      </c>
    </row>
    <row r="509" spans="1:10" x14ac:dyDescent="0.25" outlineLevel="6" collapsed="1">
      <c r="A509" s="7" t="s">
        <v>15</v>
      </c>
      <c r="B509" s="7" t="s">
        <v>64</v>
      </c>
      <c r="C509" s="7" t="s">
        <v>2</v>
      </c>
      <c r="D509" s="7"/>
      <c r="E509" s="7" t="s">
        <v>2784</v>
      </c>
      <c r="F509" s="7" t="s">
        <v>19</v>
      </c>
      <c r="G509" s="7">
        <v>1</v>
      </c>
      <c r="H509" s="7" t="s">
        <v>2</v>
      </c>
      <c r="I509" s="7" t="s">
        <v>2</v>
      </c>
      <c r="J509" s="7" t="s">
        <v>2785</v>
      </c>
    </row>
    <row r="510" spans="1:10" x14ac:dyDescent="0.25" outlineLevel="6" collapsed="1">
      <c r="A510" s="7" t="s">
        <v>15</v>
      </c>
      <c r="B510" s="7" t="s">
        <v>64</v>
      </c>
      <c r="C510" s="7" t="s">
        <v>2</v>
      </c>
      <c r="D510" s="7"/>
      <c r="E510" s="7" t="s">
        <v>2786</v>
      </c>
      <c r="F510" s="7" t="s">
        <v>19</v>
      </c>
      <c r="G510" s="7">
        <v>1</v>
      </c>
      <c r="H510" s="7" t="s">
        <v>2</v>
      </c>
      <c r="I510" s="7" t="s">
        <v>2</v>
      </c>
      <c r="J510" s="7" t="s">
        <v>2787</v>
      </c>
    </row>
    <row r="511" spans="1:10" x14ac:dyDescent="0.25" outlineLevel="6" collapsed="1">
      <c r="A511" s="7" t="s">
        <v>15</v>
      </c>
      <c r="B511" s="7" t="s">
        <v>64</v>
      </c>
      <c r="C511" s="7" t="s">
        <v>2</v>
      </c>
      <c r="D511" s="7"/>
      <c r="E511" s="7" t="s">
        <v>2788</v>
      </c>
      <c r="F511" s="7" t="s">
        <v>19</v>
      </c>
      <c r="G511" s="7">
        <v>1</v>
      </c>
      <c r="H511" s="7" t="s">
        <v>2</v>
      </c>
      <c r="I511" s="7" t="s">
        <v>2</v>
      </c>
      <c r="J511" s="7" t="s">
        <v>2789</v>
      </c>
    </row>
    <row r="512" spans="1:10" x14ac:dyDescent="0.25" outlineLevel="6" collapsed="1">
      <c r="A512" s="7" t="s">
        <v>15</v>
      </c>
      <c r="B512" s="7" t="s">
        <v>64</v>
      </c>
      <c r="C512" s="7" t="s">
        <v>2</v>
      </c>
      <c r="D512" s="7"/>
      <c r="E512" s="7" t="s">
        <v>2771</v>
      </c>
      <c r="F512" s="7" t="s">
        <v>19</v>
      </c>
      <c r="G512" s="7">
        <v>1</v>
      </c>
      <c r="H512" s="7" t="s">
        <v>2</v>
      </c>
      <c r="I512" s="7" t="s">
        <v>2</v>
      </c>
      <c r="J512" s="7" t="s">
        <v>2772</v>
      </c>
    </row>
    <row r="513" spans="1:10" x14ac:dyDescent="0.25" outlineLevel="6" collapsed="1">
      <c r="A513" s="7" t="s">
        <v>15</v>
      </c>
      <c r="B513" s="7" t="s">
        <v>64</v>
      </c>
      <c r="C513" s="7" t="s">
        <v>2</v>
      </c>
      <c r="D513" s="7"/>
      <c r="E513" s="7" t="s">
        <v>2773</v>
      </c>
      <c r="F513" s="7" t="s">
        <v>19</v>
      </c>
      <c r="G513" s="7">
        <v>1</v>
      </c>
      <c r="H513" s="7" t="s">
        <v>2</v>
      </c>
      <c r="I513" s="7" t="s">
        <v>2</v>
      </c>
      <c r="J513" s="7" t="s">
        <v>2774</v>
      </c>
    </row>
    <row r="514" spans="1:10" x14ac:dyDescent="0.25" outlineLevel="4" collapsed="1">
      <c r="A514" s="7" t="s">
        <v>15</v>
      </c>
      <c r="B514" s="7" t="s">
        <v>64</v>
      </c>
      <c r="C514" s="7" t="s">
        <v>2</v>
      </c>
      <c r="D514" s="7"/>
      <c r="E514" s="7" t="s">
        <v>2408</v>
      </c>
      <c r="F514" s="7" t="s">
        <v>19</v>
      </c>
      <c r="G514" s="7">
        <v>1</v>
      </c>
      <c r="H514" s="7" t="s">
        <v>2</v>
      </c>
      <c r="I514" s="7" t="s">
        <v>2</v>
      </c>
      <c r="J514" s="7" t="s">
        <v>2409</v>
      </c>
    </row>
    <row r="515" spans="1:10" x14ac:dyDescent="0.25" outlineLevel="3" collapsed="1">
      <c r="A515" s="8" t="s">
        <v>15</v>
      </c>
      <c r="B515" s="9" t="s">
        <v>2543</v>
      </c>
      <c r="C515" s="8" t="s">
        <v>2</v>
      </c>
      <c r="D515" s="8"/>
      <c r="E515" s="8" t="s">
        <v>2456</v>
      </c>
      <c r="F515" s="8" t="s">
        <v>19</v>
      </c>
      <c r="G515" s="8" t="s">
        <v>2</v>
      </c>
      <c r="H515" s="8" t="s">
        <v>2</v>
      </c>
      <c r="I515" s="8" t="s">
        <v>2</v>
      </c>
      <c r="J515" s="8" t="s">
        <v>2457</v>
      </c>
    </row>
    <row r="516" spans="1:10" x14ac:dyDescent="0.25" outlineLevel="4" collapsed="1">
      <c r="A516" s="7" t="s">
        <v>15</v>
      </c>
      <c r="B516" s="7" t="s">
        <v>64</v>
      </c>
      <c r="C516" s="7" t="s">
        <v>2</v>
      </c>
      <c r="D516" s="7"/>
      <c r="E516" s="7" t="s">
        <v>2458</v>
      </c>
      <c r="F516" s="7" t="s">
        <v>19</v>
      </c>
      <c r="G516" s="7">
        <v>1</v>
      </c>
      <c r="H516" s="7" t="s">
        <v>2</v>
      </c>
      <c r="I516" s="7" t="s">
        <v>2</v>
      </c>
      <c r="J516" s="7" t="s">
        <v>2459</v>
      </c>
    </row>
    <row r="517" spans="1:10" x14ac:dyDescent="0.25" outlineLevel="4" collapsed="1">
      <c r="A517" s="7" t="s">
        <v>15</v>
      </c>
      <c r="B517" s="7" t="s">
        <v>64</v>
      </c>
      <c r="C517" s="7" t="s">
        <v>2</v>
      </c>
      <c r="D517" s="7"/>
      <c r="E517" s="7" t="s">
        <v>2544</v>
      </c>
      <c r="F517" s="7" t="s">
        <v>19</v>
      </c>
      <c r="G517" s="7">
        <v>1</v>
      </c>
      <c r="H517" s="7" t="s">
        <v>2</v>
      </c>
      <c r="I517" s="7" t="s">
        <v>2</v>
      </c>
      <c r="J517" s="7" t="s">
        <v>2545</v>
      </c>
    </row>
    <row r="518" spans="1:10" x14ac:dyDescent="0.25" outlineLevel="4" collapsed="1">
      <c r="A518" s="7" t="s">
        <v>15</v>
      </c>
      <c r="B518" s="7" t="s">
        <v>64</v>
      </c>
      <c r="C518" s="7" t="s">
        <v>2</v>
      </c>
      <c r="D518" s="7"/>
      <c r="E518" s="7" t="s">
        <v>2546</v>
      </c>
      <c r="F518" s="7" t="s">
        <v>19</v>
      </c>
      <c r="G518" s="7">
        <v>1</v>
      </c>
      <c r="H518" s="7" t="s">
        <v>2</v>
      </c>
      <c r="I518" s="7" t="s">
        <v>2</v>
      </c>
      <c r="J518" s="7" t="s">
        <v>2547</v>
      </c>
    </row>
    <row r="519" spans="1:10" x14ac:dyDescent="0.25" outlineLevel="4" collapsed="1">
      <c r="A519" s="7" t="s">
        <v>15</v>
      </c>
      <c r="B519" s="7" t="s">
        <v>64</v>
      </c>
      <c r="C519" s="7" t="s">
        <v>2</v>
      </c>
      <c r="D519" s="7"/>
      <c r="E519" s="7" t="s">
        <v>2548</v>
      </c>
      <c r="F519" s="7" t="s">
        <v>19</v>
      </c>
      <c r="G519" s="7">
        <v>1</v>
      </c>
      <c r="H519" s="7" t="s">
        <v>2</v>
      </c>
      <c r="I519" s="7" t="s">
        <v>2</v>
      </c>
      <c r="J519" s="7" t="s">
        <v>2549</v>
      </c>
    </row>
    <row r="520" spans="1:10" x14ac:dyDescent="0.25" outlineLevel="4" collapsed="1">
      <c r="A520" s="7" t="s">
        <v>15</v>
      </c>
      <c r="B520" s="7" t="s">
        <v>64</v>
      </c>
      <c r="C520" s="7" t="s">
        <v>2</v>
      </c>
      <c r="D520" s="7"/>
      <c r="E520" s="7" t="s">
        <v>2550</v>
      </c>
      <c r="F520" s="7" t="s">
        <v>19</v>
      </c>
      <c r="G520" s="7">
        <v>1</v>
      </c>
      <c r="H520" s="7" t="s">
        <v>2</v>
      </c>
      <c r="I520" s="7" t="s">
        <v>2</v>
      </c>
      <c r="J520" s="7" t="s">
        <v>2551</v>
      </c>
    </row>
    <row r="521" spans="1:10" x14ac:dyDescent="0.25" outlineLevel="4" collapsed="1">
      <c r="A521" s="7" t="s">
        <v>15</v>
      </c>
      <c r="B521" s="7" t="s">
        <v>64</v>
      </c>
      <c r="C521" s="7" t="s">
        <v>2</v>
      </c>
      <c r="D521" s="7"/>
      <c r="E521" s="7" t="s">
        <v>2552</v>
      </c>
      <c r="F521" s="7" t="s">
        <v>19</v>
      </c>
      <c r="G521" s="7">
        <v>1</v>
      </c>
      <c r="H521" s="7" t="s">
        <v>2</v>
      </c>
      <c r="I521" s="7" t="s">
        <v>2</v>
      </c>
      <c r="J521" s="7" t="s">
        <v>2553</v>
      </c>
    </row>
    <row r="522" spans="1:10" x14ac:dyDescent="0.25" outlineLevel="4" collapsed="1">
      <c r="A522" s="7" t="s">
        <v>15</v>
      </c>
      <c r="B522" s="7" t="s">
        <v>64</v>
      </c>
      <c r="C522" s="7" t="s">
        <v>2</v>
      </c>
      <c r="D522" s="7"/>
      <c r="E522" s="7" t="s">
        <v>2554</v>
      </c>
      <c r="F522" s="7" t="s">
        <v>19</v>
      </c>
      <c r="G522" s="7">
        <v>1</v>
      </c>
      <c r="H522" s="7" t="s">
        <v>2</v>
      </c>
      <c r="I522" s="7" t="s">
        <v>2</v>
      </c>
      <c r="J522" s="7" t="s">
        <v>2555</v>
      </c>
    </row>
    <row r="523" spans="1:10" x14ac:dyDescent="0.25" outlineLevel="4" collapsed="1">
      <c r="A523" s="7" t="s">
        <v>15</v>
      </c>
      <c r="B523" s="7" t="s">
        <v>64</v>
      </c>
      <c r="C523" s="7" t="s">
        <v>2</v>
      </c>
      <c r="D523" s="7"/>
      <c r="E523" s="7" t="s">
        <v>2556</v>
      </c>
      <c r="F523" s="7" t="s">
        <v>19</v>
      </c>
      <c r="G523" s="7">
        <v>1</v>
      </c>
      <c r="H523" s="7" t="s">
        <v>2</v>
      </c>
      <c r="I523" s="7" t="s">
        <v>2</v>
      </c>
      <c r="J523" s="7" t="s">
        <v>2557</v>
      </c>
    </row>
    <row r="524" spans="1:10" x14ac:dyDescent="0.25" outlineLevel="4" collapsed="1">
      <c r="A524" s="7" t="s">
        <v>15</v>
      </c>
      <c r="B524" s="7" t="s">
        <v>64</v>
      </c>
      <c r="C524" s="7" t="s">
        <v>2</v>
      </c>
      <c r="D524" s="7"/>
      <c r="E524" s="7" t="s">
        <v>2558</v>
      </c>
      <c r="F524" s="7" t="s">
        <v>19</v>
      </c>
      <c r="G524" s="7">
        <v>1</v>
      </c>
      <c r="H524" s="7" t="s">
        <v>2</v>
      </c>
      <c r="I524" s="7" t="s">
        <v>2</v>
      </c>
      <c r="J524" s="7" t="s">
        <v>2559</v>
      </c>
    </row>
    <row r="525" spans="1:10" x14ac:dyDescent="0.25" outlineLevel="4" collapsed="1">
      <c r="A525" s="7" t="s">
        <v>15</v>
      </c>
      <c r="B525" s="7" t="s">
        <v>64</v>
      </c>
      <c r="C525" s="7" t="s">
        <v>2</v>
      </c>
      <c r="D525" s="7"/>
      <c r="E525" s="7" t="s">
        <v>2560</v>
      </c>
      <c r="F525" s="7" t="s">
        <v>19</v>
      </c>
      <c r="G525" s="7">
        <v>1</v>
      </c>
      <c r="H525" s="7" t="s">
        <v>2</v>
      </c>
      <c r="I525" s="7" t="s">
        <v>2</v>
      </c>
      <c r="J525" s="7" t="s">
        <v>2561</v>
      </c>
    </row>
    <row r="526" spans="1:10" x14ac:dyDescent="0.25" outlineLevel="4" collapsed="1">
      <c r="A526" s="7" t="s">
        <v>15</v>
      </c>
      <c r="B526" s="7" t="s">
        <v>64</v>
      </c>
      <c r="C526" s="7" t="s">
        <v>2</v>
      </c>
      <c r="D526" s="7"/>
      <c r="E526" s="7" t="s">
        <v>2562</v>
      </c>
      <c r="F526" s="7" t="s">
        <v>19</v>
      </c>
      <c r="G526" s="7">
        <v>1</v>
      </c>
      <c r="H526" s="7" t="s">
        <v>2</v>
      </c>
      <c r="I526" s="7" t="s">
        <v>2</v>
      </c>
      <c r="J526" s="7" t="s">
        <v>2563</v>
      </c>
    </row>
    <row r="527" spans="1:10" x14ac:dyDescent="0.25" outlineLevel="4" collapsed="1">
      <c r="A527" s="7" t="s">
        <v>15</v>
      </c>
      <c r="B527" s="7" t="s">
        <v>64</v>
      </c>
      <c r="C527" s="7" t="s">
        <v>2</v>
      </c>
      <c r="D527" s="7"/>
      <c r="E527" s="7" t="s">
        <v>2564</v>
      </c>
      <c r="F527" s="7" t="s">
        <v>19</v>
      </c>
      <c r="G527" s="7">
        <v>1</v>
      </c>
      <c r="H527" s="7" t="s">
        <v>2</v>
      </c>
      <c r="I527" s="7" t="s">
        <v>2</v>
      </c>
      <c r="J527" s="7" t="s">
        <v>2565</v>
      </c>
    </row>
    <row r="528" spans="1:10" x14ac:dyDescent="0.25" outlineLevel="4" collapsed="1">
      <c r="A528" s="7" t="s">
        <v>15</v>
      </c>
      <c r="B528" s="7" t="s">
        <v>64</v>
      </c>
      <c r="C528" s="7" t="s">
        <v>2</v>
      </c>
      <c r="D528" s="7"/>
      <c r="E528" s="7" t="s">
        <v>2566</v>
      </c>
      <c r="F528" s="7" t="s">
        <v>19</v>
      </c>
      <c r="G528" s="7">
        <v>1</v>
      </c>
      <c r="H528" s="7" t="s">
        <v>2</v>
      </c>
      <c r="I528" s="7" t="s">
        <v>2</v>
      </c>
      <c r="J528" s="7" t="s">
        <v>2567</v>
      </c>
    </row>
    <row r="529" spans="1:10" x14ac:dyDescent="0.25" outlineLevel="4" collapsed="1">
      <c r="A529" s="7" t="s">
        <v>15</v>
      </c>
      <c r="B529" s="7" t="s">
        <v>64</v>
      </c>
      <c r="C529" s="7" t="s">
        <v>2</v>
      </c>
      <c r="D529" s="7"/>
      <c r="E529" s="7" t="s">
        <v>2568</v>
      </c>
      <c r="F529" s="7" t="s">
        <v>19</v>
      </c>
      <c r="G529" s="7">
        <v>1</v>
      </c>
      <c r="H529" s="7" t="s">
        <v>2</v>
      </c>
      <c r="I529" s="7" t="s">
        <v>2</v>
      </c>
      <c r="J529" s="7" t="s">
        <v>2569</v>
      </c>
    </row>
    <row r="530" spans="1:10" x14ac:dyDescent="0.25" outlineLevel="4" collapsed="1">
      <c r="A530" s="7" t="s">
        <v>15</v>
      </c>
      <c r="B530" s="7" t="s">
        <v>64</v>
      </c>
      <c r="C530" s="7" t="s">
        <v>2</v>
      </c>
      <c r="D530" s="7"/>
      <c r="E530" s="7" t="s">
        <v>2570</v>
      </c>
      <c r="F530" s="7" t="s">
        <v>19</v>
      </c>
      <c r="G530" s="7">
        <v>1</v>
      </c>
      <c r="H530" s="7" t="s">
        <v>2</v>
      </c>
      <c r="I530" s="7" t="s">
        <v>2</v>
      </c>
      <c r="J530" s="7" t="s">
        <v>2571</v>
      </c>
    </row>
    <row r="531" spans="1:10" x14ac:dyDescent="0.25" outlineLevel="4" collapsed="1">
      <c r="A531" s="7" t="s">
        <v>15</v>
      </c>
      <c r="B531" s="7" t="s">
        <v>64</v>
      </c>
      <c r="C531" s="7" t="s">
        <v>2</v>
      </c>
      <c r="D531" s="7"/>
      <c r="E531" s="7" t="s">
        <v>2572</v>
      </c>
      <c r="F531" s="7" t="s">
        <v>19</v>
      </c>
      <c r="G531" s="7">
        <v>1</v>
      </c>
      <c r="H531" s="7" t="s">
        <v>2</v>
      </c>
      <c r="I531" s="7" t="s">
        <v>2</v>
      </c>
      <c r="J531" s="7" t="s">
        <v>2573</v>
      </c>
    </row>
    <row r="532" spans="1:10" x14ac:dyDescent="0.25" outlineLevel="4" collapsed="1">
      <c r="A532" s="7" t="s">
        <v>15</v>
      </c>
      <c r="B532" s="7" t="s">
        <v>64</v>
      </c>
      <c r="C532" s="7" t="s">
        <v>2</v>
      </c>
      <c r="D532" s="7"/>
      <c r="E532" s="7" t="s">
        <v>1168</v>
      </c>
      <c r="F532" s="7" t="s">
        <v>19</v>
      </c>
      <c r="G532" s="7">
        <v>1</v>
      </c>
      <c r="H532" s="7" t="s">
        <v>2</v>
      </c>
      <c r="I532" s="7" t="s">
        <v>2</v>
      </c>
      <c r="J532" s="7" t="s">
        <v>2574</v>
      </c>
    </row>
    <row r="533" spans="1:10" x14ac:dyDescent="0.25" outlineLevel="4" collapsed="1">
      <c r="A533" s="7" t="s">
        <v>15</v>
      </c>
      <c r="B533" s="7" t="s">
        <v>64</v>
      </c>
      <c r="C533" s="7" t="s">
        <v>2</v>
      </c>
      <c r="D533" s="7"/>
      <c r="E533" s="7" t="s">
        <v>1205</v>
      </c>
      <c r="F533" s="7" t="s">
        <v>19</v>
      </c>
      <c r="G533" s="7">
        <v>1</v>
      </c>
      <c r="H533" s="7" t="s">
        <v>2</v>
      </c>
      <c r="I533" s="7" t="s">
        <v>2</v>
      </c>
      <c r="J533" s="7" t="s">
        <v>2575</v>
      </c>
    </row>
    <row r="534" spans="1:10" x14ac:dyDescent="0.25" outlineLevel="4" collapsed="1">
      <c r="A534" s="7" t="s">
        <v>15</v>
      </c>
      <c r="B534" s="7" t="s">
        <v>64</v>
      </c>
      <c r="C534" s="7" t="s">
        <v>2</v>
      </c>
      <c r="D534" s="7"/>
      <c r="E534" s="7" t="s">
        <v>1183</v>
      </c>
      <c r="F534" s="7" t="s">
        <v>19</v>
      </c>
      <c r="G534" s="7">
        <v>1</v>
      </c>
      <c r="H534" s="7" t="s">
        <v>2</v>
      </c>
      <c r="I534" s="7" t="s">
        <v>2</v>
      </c>
      <c r="J534" s="7" t="s">
        <v>2576</v>
      </c>
    </row>
    <row r="535" spans="1:10" x14ac:dyDescent="0.25" outlineLevel="4" collapsed="1">
      <c r="A535" s="7" t="s">
        <v>15</v>
      </c>
      <c r="B535" s="7" t="s">
        <v>64</v>
      </c>
      <c r="C535" s="7" t="s">
        <v>2</v>
      </c>
      <c r="D535" s="7"/>
      <c r="E535" s="7" t="s">
        <v>1148</v>
      </c>
      <c r="F535" s="7" t="s">
        <v>19</v>
      </c>
      <c r="G535" s="7">
        <v>1</v>
      </c>
      <c r="H535" s="7" t="s">
        <v>2</v>
      </c>
      <c r="I535" s="7" t="s">
        <v>2</v>
      </c>
      <c r="J535" s="7" t="s">
        <v>2577</v>
      </c>
    </row>
    <row r="536" spans="1:10" x14ac:dyDescent="0.25" outlineLevel="4" collapsed="1">
      <c r="A536" s="7" t="s">
        <v>15</v>
      </c>
      <c r="B536" s="7" t="s">
        <v>64</v>
      </c>
      <c r="C536" s="7" t="s">
        <v>2</v>
      </c>
      <c r="D536" s="7"/>
      <c r="E536" s="7" t="s">
        <v>1210</v>
      </c>
      <c r="F536" s="7" t="s">
        <v>19</v>
      </c>
      <c r="G536" s="7">
        <v>1</v>
      </c>
      <c r="H536" s="7" t="s">
        <v>2</v>
      </c>
      <c r="I536" s="7" t="s">
        <v>2</v>
      </c>
      <c r="J536" s="7" t="s">
        <v>2578</v>
      </c>
    </row>
    <row r="537" spans="1:10" x14ac:dyDescent="0.25" outlineLevel="4" collapsed="1">
      <c r="A537" s="7" t="s">
        <v>15</v>
      </c>
      <c r="B537" s="7" t="s">
        <v>64</v>
      </c>
      <c r="C537" s="7" t="s">
        <v>2</v>
      </c>
      <c r="D537" s="7"/>
      <c r="E537" s="7" t="s">
        <v>1188</v>
      </c>
      <c r="F537" s="7" t="s">
        <v>19</v>
      </c>
      <c r="G537" s="7">
        <v>1</v>
      </c>
      <c r="H537" s="7" t="s">
        <v>2</v>
      </c>
      <c r="I537" s="7" t="s">
        <v>2</v>
      </c>
      <c r="J537" s="7" t="s">
        <v>2579</v>
      </c>
    </row>
    <row r="538" spans="1:10" x14ac:dyDescent="0.25" outlineLevel="4" collapsed="1">
      <c r="A538" s="7" t="s">
        <v>15</v>
      </c>
      <c r="B538" s="7" t="s">
        <v>64</v>
      </c>
      <c r="C538" s="7" t="s">
        <v>2</v>
      </c>
      <c r="D538" s="7"/>
      <c r="E538" s="7" t="s">
        <v>1153</v>
      </c>
      <c r="F538" s="7" t="s">
        <v>19</v>
      </c>
      <c r="G538" s="7">
        <v>1</v>
      </c>
      <c r="H538" s="7" t="s">
        <v>2</v>
      </c>
      <c r="I538" s="7" t="s">
        <v>2</v>
      </c>
      <c r="J538" s="7" t="s">
        <v>2580</v>
      </c>
    </row>
    <row r="539" spans="1:10" x14ac:dyDescent="0.25" outlineLevel="4" collapsed="1">
      <c r="A539" s="7" t="s">
        <v>15</v>
      </c>
      <c r="B539" s="7" t="s">
        <v>64</v>
      </c>
      <c r="C539" s="7" t="s">
        <v>2</v>
      </c>
      <c r="D539" s="7"/>
      <c r="E539" s="7" t="s">
        <v>2581</v>
      </c>
      <c r="F539" s="7" t="s">
        <v>19</v>
      </c>
      <c r="G539" s="7">
        <v>1</v>
      </c>
      <c r="H539" s="7" t="s">
        <v>2</v>
      </c>
      <c r="I539" s="7" t="s">
        <v>2</v>
      </c>
      <c r="J539" s="7" t="s">
        <v>2582</v>
      </c>
    </row>
    <row r="540" spans="1:10" x14ac:dyDescent="0.25" outlineLevel="4" collapsed="1">
      <c r="A540" s="7" t="s">
        <v>15</v>
      </c>
      <c r="B540" s="7" t="s">
        <v>64</v>
      </c>
      <c r="C540" s="7" t="s">
        <v>2</v>
      </c>
      <c r="D540" s="7"/>
      <c r="E540" s="7" t="s">
        <v>1200</v>
      </c>
      <c r="F540" s="7" t="s">
        <v>19</v>
      </c>
      <c r="G540" s="7">
        <v>1</v>
      </c>
      <c r="H540" s="7" t="s">
        <v>2</v>
      </c>
      <c r="I540" s="7" t="s">
        <v>2</v>
      </c>
      <c r="J540" s="7" t="s">
        <v>2583</v>
      </c>
    </row>
    <row r="541" spans="1:10" x14ac:dyDescent="0.25" outlineLevel="4" collapsed="1">
      <c r="A541" s="7" t="s">
        <v>19</v>
      </c>
      <c r="B541" s="7" t="s">
        <v>64</v>
      </c>
      <c r="C541" s="7" t="s">
        <v>2</v>
      </c>
      <c r="D541" s="7"/>
      <c r="E541" s="7" t="s">
        <v>2584</v>
      </c>
      <c r="F541" s="7" t="s">
        <v>19</v>
      </c>
      <c r="G541" s="7">
        <v>1</v>
      </c>
      <c r="H541" s="7" t="s">
        <v>2</v>
      </c>
      <c r="I541" s="7" t="s">
        <v>2</v>
      </c>
      <c r="J541" s="7" t="s">
        <v>2585</v>
      </c>
    </row>
    <row r="542" spans="1:10" x14ac:dyDescent="0.25" outlineLevel="4" collapsed="1">
      <c r="A542" s="7" t="s">
        <v>19</v>
      </c>
      <c r="B542" s="7" t="s">
        <v>64</v>
      </c>
      <c r="C542" s="7" t="s">
        <v>2</v>
      </c>
      <c r="D542" s="7"/>
      <c r="E542" s="7" t="s">
        <v>2586</v>
      </c>
      <c r="F542" s="7" t="s">
        <v>19</v>
      </c>
      <c r="G542" s="7">
        <v>1</v>
      </c>
      <c r="H542" s="7" t="s">
        <v>2</v>
      </c>
      <c r="I542" s="7" t="s">
        <v>2</v>
      </c>
      <c r="J542" s="7" t="s">
        <v>2587</v>
      </c>
    </row>
    <row r="543" spans="1:10" x14ac:dyDescent="0.25" outlineLevel="4" collapsed="1">
      <c r="A543" s="7" t="s">
        <v>19</v>
      </c>
      <c r="B543" s="7" t="s">
        <v>64</v>
      </c>
      <c r="C543" s="7" t="s">
        <v>2</v>
      </c>
      <c r="D543" s="7"/>
      <c r="E543" s="7" t="s">
        <v>2588</v>
      </c>
      <c r="F543" s="7" t="s">
        <v>19</v>
      </c>
      <c r="G543" s="7">
        <v>1</v>
      </c>
      <c r="H543" s="7" t="s">
        <v>2</v>
      </c>
      <c r="I543" s="7" t="s">
        <v>2</v>
      </c>
      <c r="J543" s="7" t="s">
        <v>2589</v>
      </c>
    </row>
    <row r="544" spans="1:10" x14ac:dyDescent="0.25" outlineLevel="4" collapsed="1">
      <c r="A544" s="7" t="s">
        <v>19</v>
      </c>
      <c r="B544" s="7" t="s">
        <v>64</v>
      </c>
      <c r="C544" s="7" t="s">
        <v>2</v>
      </c>
      <c r="D544" s="7"/>
      <c r="E544" s="7" t="s">
        <v>2590</v>
      </c>
      <c r="F544" s="7" t="s">
        <v>19</v>
      </c>
      <c r="G544" s="7">
        <v>1</v>
      </c>
      <c r="H544" s="7" t="s">
        <v>2</v>
      </c>
      <c r="I544" s="7" t="s">
        <v>2</v>
      </c>
      <c r="J544" s="7" t="s">
        <v>2591</v>
      </c>
    </row>
    <row r="545" spans="1:10" x14ac:dyDescent="0.25" outlineLevel="4" collapsed="1">
      <c r="A545" s="7" t="s">
        <v>19</v>
      </c>
      <c r="B545" s="7" t="s">
        <v>64</v>
      </c>
      <c r="C545" s="7" t="s">
        <v>2</v>
      </c>
      <c r="D545" s="7"/>
      <c r="E545" s="7" t="s">
        <v>2592</v>
      </c>
      <c r="F545" s="7" t="s">
        <v>19</v>
      </c>
      <c r="G545" s="7">
        <v>1</v>
      </c>
      <c r="H545" s="7" t="s">
        <v>2</v>
      </c>
      <c r="I545" s="7" t="s">
        <v>2</v>
      </c>
      <c r="J545" s="7" t="s">
        <v>2593</v>
      </c>
    </row>
    <row r="546" spans="1:10" x14ac:dyDescent="0.25" outlineLevel="4" collapsed="1">
      <c r="A546" s="7" t="s">
        <v>19</v>
      </c>
      <c r="B546" s="7" t="s">
        <v>64</v>
      </c>
      <c r="C546" s="7" t="s">
        <v>2</v>
      </c>
      <c r="D546" s="7"/>
      <c r="E546" s="7" t="s">
        <v>2594</v>
      </c>
      <c r="F546" s="7" t="s">
        <v>19</v>
      </c>
      <c r="G546" s="7">
        <v>1</v>
      </c>
      <c r="H546" s="7" t="s">
        <v>2</v>
      </c>
      <c r="I546" s="7" t="s">
        <v>2</v>
      </c>
      <c r="J546" s="7" t="s">
        <v>2595</v>
      </c>
    </row>
    <row r="547" spans="1:10" x14ac:dyDescent="0.25" outlineLevel="4" collapsed="1">
      <c r="A547" s="7" t="s">
        <v>19</v>
      </c>
      <c r="B547" s="7" t="s">
        <v>64</v>
      </c>
      <c r="C547" s="7" t="s">
        <v>2</v>
      </c>
      <c r="D547" s="7"/>
      <c r="E547" s="7" t="s">
        <v>2596</v>
      </c>
      <c r="F547" s="7" t="s">
        <v>19</v>
      </c>
      <c r="G547" s="7">
        <v>1</v>
      </c>
      <c r="H547" s="7" t="s">
        <v>2</v>
      </c>
      <c r="I547" s="7" t="s">
        <v>2</v>
      </c>
      <c r="J547" s="7" t="s">
        <v>2597</v>
      </c>
    </row>
    <row r="548" spans="1:10" x14ac:dyDescent="0.25" outlineLevel="4" collapsed="1">
      <c r="A548" s="7" t="s">
        <v>19</v>
      </c>
      <c r="B548" s="7" t="s">
        <v>64</v>
      </c>
      <c r="C548" s="7" t="s">
        <v>2</v>
      </c>
      <c r="D548" s="7"/>
      <c r="E548" s="7" t="s">
        <v>2598</v>
      </c>
      <c r="F548" s="7" t="s">
        <v>19</v>
      </c>
      <c r="G548" s="7">
        <v>1</v>
      </c>
      <c r="H548" s="7" t="s">
        <v>2</v>
      </c>
      <c r="I548" s="7" t="s">
        <v>2</v>
      </c>
      <c r="J548" s="7" t="s">
        <v>2599</v>
      </c>
    </row>
    <row r="549" spans="1:10" x14ac:dyDescent="0.25" outlineLevel="4" collapsed="1">
      <c r="A549" s="7" t="s">
        <v>19</v>
      </c>
      <c r="B549" s="7" t="s">
        <v>64</v>
      </c>
      <c r="C549" s="7" t="s">
        <v>2</v>
      </c>
      <c r="D549" s="7"/>
      <c r="E549" s="7" t="s">
        <v>2600</v>
      </c>
      <c r="F549" s="7" t="s">
        <v>19</v>
      </c>
      <c r="G549" s="7">
        <v>1</v>
      </c>
      <c r="H549" s="7" t="s">
        <v>2</v>
      </c>
      <c r="I549" s="7" t="s">
        <v>2</v>
      </c>
      <c r="J549" s="7" t="s">
        <v>2601</v>
      </c>
    </row>
    <row r="550" spans="1:10" x14ac:dyDescent="0.25" outlineLevel="4" collapsed="1">
      <c r="A550" s="7" t="s">
        <v>19</v>
      </c>
      <c r="B550" s="7" t="s">
        <v>64</v>
      </c>
      <c r="C550" s="7" t="s">
        <v>2</v>
      </c>
      <c r="D550" s="7"/>
      <c r="E550" s="7" t="s">
        <v>2602</v>
      </c>
      <c r="F550" s="7" t="s">
        <v>19</v>
      </c>
      <c r="G550" s="7">
        <v>1</v>
      </c>
      <c r="H550" s="7" t="s">
        <v>2</v>
      </c>
      <c r="I550" s="7" t="s">
        <v>2</v>
      </c>
      <c r="J550" s="7" t="s">
        <v>2603</v>
      </c>
    </row>
    <row r="551" spans="1:10" x14ac:dyDescent="0.25" outlineLevel="4" collapsed="1">
      <c r="A551" s="7" t="s">
        <v>19</v>
      </c>
      <c r="B551" s="7" t="s">
        <v>64</v>
      </c>
      <c r="C551" s="7" t="s">
        <v>2</v>
      </c>
      <c r="D551" s="7"/>
      <c r="E551" s="7" t="s">
        <v>2604</v>
      </c>
      <c r="F551" s="7" t="s">
        <v>19</v>
      </c>
      <c r="G551" s="7">
        <v>1</v>
      </c>
      <c r="H551" s="7" t="s">
        <v>2</v>
      </c>
      <c r="I551" s="7" t="s">
        <v>2</v>
      </c>
      <c r="J551" s="7" t="s">
        <v>2605</v>
      </c>
    </row>
    <row r="552" spans="1:10" x14ac:dyDescent="0.25" outlineLevel="4" collapsed="1">
      <c r="A552" s="7" t="s">
        <v>15</v>
      </c>
      <c r="B552" s="7" t="s">
        <v>295</v>
      </c>
      <c r="C552" s="7" t="s">
        <v>2</v>
      </c>
      <c r="D552" s="7"/>
      <c r="E552" s="7" t="s">
        <v>1727</v>
      </c>
      <c r="F552" s="7" t="s">
        <v>19</v>
      </c>
      <c r="G552" s="7" t="b">
        <v>1</v>
      </c>
      <c r="H552" s="7" t="s">
        <v>2</v>
      </c>
      <c r="I552" s="7" t="s">
        <v>2</v>
      </c>
      <c r="J552" s="7" t="s">
        <v>2606</v>
      </c>
    </row>
    <row r="553" spans="1:10" x14ac:dyDescent="0.25" outlineLevel="4" collapsed="1">
      <c r="A553" s="7" t="s">
        <v>19</v>
      </c>
      <c r="B553" s="7" t="s">
        <v>64</v>
      </c>
      <c r="C553" s="7" t="s">
        <v>2</v>
      </c>
      <c r="D553" s="7">
        <f>EXACT(G552,true)</f>
      </c>
      <c r="E553" s="7" t="s">
        <v>2607</v>
      </c>
      <c r="F553" s="7" t="s">
        <v>19</v>
      </c>
      <c r="G553" s="7">
        <v>1</v>
      </c>
      <c r="H553" s="7" t="s">
        <v>2</v>
      </c>
      <c r="I553" s="7" t="s">
        <v>2</v>
      </c>
      <c r="J553" s="7" t="s">
        <v>2608</v>
      </c>
    </row>
    <row r="554" spans="1:10" x14ac:dyDescent="0.25" outlineLevel="4" collapsed="1">
      <c r="A554" s="7" t="s">
        <v>15</v>
      </c>
      <c r="B554" s="7" t="s">
        <v>295</v>
      </c>
      <c r="C554" s="7" t="s">
        <v>2</v>
      </c>
      <c r="D554" s="7"/>
      <c r="E554" s="7" t="s">
        <v>1737</v>
      </c>
      <c r="F554" s="7" t="s">
        <v>19</v>
      </c>
      <c r="G554" s="7" t="b">
        <v>1</v>
      </c>
      <c r="H554" s="7" t="s">
        <v>2</v>
      </c>
      <c r="I554" s="7" t="s">
        <v>2</v>
      </c>
      <c r="J554" s="7" t="s">
        <v>2519</v>
      </c>
    </row>
    <row r="555" spans="1:10" x14ac:dyDescent="0.25" outlineLevel="4" collapsed="1">
      <c r="A555" s="7" t="s">
        <v>19</v>
      </c>
      <c r="B555" s="7" t="s">
        <v>64</v>
      </c>
      <c r="C555" s="7" t="s">
        <v>2</v>
      </c>
      <c r="D555" s="7">
        <f>EXACT(G554,true)</f>
      </c>
      <c r="E555" s="7" t="s">
        <v>2609</v>
      </c>
      <c r="F555" s="7" t="s">
        <v>19</v>
      </c>
      <c r="G555" s="7">
        <v>1</v>
      </c>
      <c r="H555" s="7" t="s">
        <v>2</v>
      </c>
      <c r="I555" s="7" t="s">
        <v>2</v>
      </c>
      <c r="J555" s="7" t="s">
        <v>2610</v>
      </c>
    </row>
    <row r="556" spans="1:10" x14ac:dyDescent="0.25" outlineLevel="4" collapsed="1">
      <c r="A556" s="7" t="s">
        <v>15</v>
      </c>
      <c r="B556" s="7" t="s">
        <v>295</v>
      </c>
      <c r="C556" s="7" t="s">
        <v>2</v>
      </c>
      <c r="D556" s="7"/>
      <c r="E556" s="7" t="s">
        <v>1753</v>
      </c>
      <c r="F556" s="7" t="s">
        <v>19</v>
      </c>
      <c r="G556" s="7" t="b">
        <v>1</v>
      </c>
      <c r="H556" s="7" t="s">
        <v>2</v>
      </c>
      <c r="I556" s="7" t="s">
        <v>2</v>
      </c>
      <c r="J556" s="7" t="s">
        <v>2448</v>
      </c>
    </row>
    <row r="557" spans="1:10" x14ac:dyDescent="0.25" outlineLevel="4" collapsed="1">
      <c r="A557" s="7" t="s">
        <v>19</v>
      </c>
      <c r="B557" s="7" t="s">
        <v>64</v>
      </c>
      <c r="C557" s="7" t="s">
        <v>2</v>
      </c>
      <c r="D557" s="7">
        <f>EXACT(G556,true)</f>
      </c>
      <c r="E557" s="7" t="s">
        <v>2611</v>
      </c>
      <c r="F557" s="7" t="s">
        <v>19</v>
      </c>
      <c r="G557" s="7">
        <v>1</v>
      </c>
      <c r="H557" s="7" t="s">
        <v>2</v>
      </c>
      <c r="I557" s="7" t="s">
        <v>2</v>
      </c>
      <c r="J557" s="7" t="s">
        <v>2612</v>
      </c>
    </row>
    <row r="558" spans="1:10" x14ac:dyDescent="0.25" outlineLevel="4" collapsed="1">
      <c r="A558" s="7" t="s">
        <v>15</v>
      </c>
      <c r="B558" s="7" t="s">
        <v>295</v>
      </c>
      <c r="C558" s="7" t="s">
        <v>2</v>
      </c>
      <c r="D558" s="7"/>
      <c r="E558" s="7" t="s">
        <v>2613</v>
      </c>
      <c r="F558" s="7" t="s">
        <v>19</v>
      </c>
      <c r="G558" s="7" t="b">
        <v>1</v>
      </c>
      <c r="H558" s="7" t="s">
        <v>2</v>
      </c>
      <c r="I558" s="7" t="s">
        <v>2</v>
      </c>
      <c r="J558" s="7" t="s">
        <v>2525</v>
      </c>
    </row>
    <row r="559" spans="1:10" x14ac:dyDescent="0.25" outlineLevel="4" collapsed="1">
      <c r="A559" s="7" t="s">
        <v>19</v>
      </c>
      <c r="B559" s="7" t="s">
        <v>64</v>
      </c>
      <c r="C559" s="7" t="s">
        <v>2</v>
      </c>
      <c r="D559" s="7">
        <f>EXACT(G558,true)</f>
      </c>
      <c r="E559" s="7" t="s">
        <v>2614</v>
      </c>
      <c r="F559" s="7" t="s">
        <v>19</v>
      </c>
      <c r="G559" s="7">
        <v>1</v>
      </c>
      <c r="H559" s="7" t="s">
        <v>2</v>
      </c>
      <c r="I559" s="7" t="s">
        <v>2</v>
      </c>
      <c r="J559" s="7" t="s">
        <v>2615</v>
      </c>
    </row>
    <row r="560" spans="1:10" x14ac:dyDescent="0.25" outlineLevel="4" collapsed="1">
      <c r="A560" s="7" t="s">
        <v>15</v>
      </c>
      <c r="B560" s="7" t="s">
        <v>295</v>
      </c>
      <c r="C560" s="7" t="s">
        <v>2</v>
      </c>
      <c r="D560" s="7"/>
      <c r="E560" s="7" t="s">
        <v>1851</v>
      </c>
      <c r="F560" s="7" t="s">
        <v>19</v>
      </c>
      <c r="G560" s="7" t="b">
        <v>1</v>
      </c>
      <c r="H560" s="7" t="s">
        <v>2</v>
      </c>
      <c r="I560" s="7" t="s">
        <v>2</v>
      </c>
      <c r="J560" s="7" t="s">
        <v>1910</v>
      </c>
    </row>
    <row r="561" spans="1:10" x14ac:dyDescent="0.25" outlineLevel="4" collapsed="1">
      <c r="A561" s="7" t="s">
        <v>19</v>
      </c>
      <c r="B561" s="7" t="s">
        <v>64</v>
      </c>
      <c r="C561" s="7" t="s">
        <v>2</v>
      </c>
      <c r="D561" s="7">
        <f>EXACT(G560,true)</f>
      </c>
      <c r="E561" s="7" t="s">
        <v>2616</v>
      </c>
      <c r="F561" s="7" t="s">
        <v>19</v>
      </c>
      <c r="G561" s="7">
        <v>1</v>
      </c>
      <c r="H561" s="7" t="s">
        <v>2</v>
      </c>
      <c r="I561" s="7" t="s">
        <v>2</v>
      </c>
      <c r="J561" s="7" t="s">
        <v>2617</v>
      </c>
    </row>
    <row r="562" spans="1:10" x14ac:dyDescent="0.25" outlineLevel="3" collapsed="1">
      <c r="A562" s="8" t="s">
        <v>15</v>
      </c>
      <c r="B562" s="9" t="s">
        <v>2618</v>
      </c>
      <c r="C562" s="8" t="s">
        <v>2</v>
      </c>
      <c r="D562" s="8"/>
      <c r="E562" s="8" t="s">
        <v>2411</v>
      </c>
      <c r="F562" s="8" t="s">
        <v>19</v>
      </c>
      <c r="G562" s="8" t="s">
        <v>2</v>
      </c>
      <c r="H562" s="8" t="s">
        <v>2</v>
      </c>
      <c r="I562" s="8" t="s">
        <v>2</v>
      </c>
      <c r="J562" s="8" t="s">
        <v>2412</v>
      </c>
    </row>
    <row r="563" spans="1:10" x14ac:dyDescent="0.25" outlineLevel="4" collapsed="1">
      <c r="A563" s="7" t="s">
        <v>15</v>
      </c>
      <c r="B563" s="7" t="s">
        <v>16</v>
      </c>
      <c r="C563" s="10" t="s">
        <v>2619</v>
      </c>
      <c r="D563" s="7"/>
      <c r="E563" s="7" t="s">
        <v>2620</v>
      </c>
      <c r="F563" s="7" t="s">
        <v>19</v>
      </c>
      <c r="G563" s="7" t="s">
        <v>2621</v>
      </c>
      <c r="H563" s="7" t="s">
        <v>2</v>
      </c>
      <c r="I563" s="7" t="s">
        <v>2</v>
      </c>
      <c r="J563" s="7" t="s">
        <v>2622</v>
      </c>
    </row>
    <row r="564" spans="1:10" x14ac:dyDescent="0.25" outlineLevel="4" collapsed="1">
      <c r="A564" s="7" t="s">
        <v>15</v>
      </c>
      <c r="B564" s="7" t="s">
        <v>16</v>
      </c>
      <c r="C564" s="10" t="s">
        <v>2623</v>
      </c>
      <c r="D564" s="7"/>
      <c r="E564" s="7" t="s">
        <v>2414</v>
      </c>
      <c r="F564" s="7" t="s">
        <v>19</v>
      </c>
      <c r="G564" s="7" t="s">
        <v>2415</v>
      </c>
      <c r="H564" s="7" t="s">
        <v>2</v>
      </c>
      <c r="I564" s="7" t="s">
        <v>2</v>
      </c>
      <c r="J564" s="7" t="s">
        <v>2414</v>
      </c>
    </row>
    <row r="565" spans="1:10" x14ac:dyDescent="0.25" outlineLevel="4" collapsed="1">
      <c r="A565" s="7" t="s">
        <v>15</v>
      </c>
      <c r="B565" s="7" t="s">
        <v>16</v>
      </c>
      <c r="C565" s="10" t="s">
        <v>2624</v>
      </c>
      <c r="D565" s="7"/>
      <c r="E565" s="7" t="s">
        <v>2417</v>
      </c>
      <c r="F565" s="7" t="s">
        <v>19</v>
      </c>
      <c r="G565" s="7" t="s">
        <v>2418</v>
      </c>
      <c r="H565" s="7" t="s">
        <v>2</v>
      </c>
      <c r="I565" s="7" t="s">
        <v>2</v>
      </c>
      <c r="J565" s="7" t="s">
        <v>2419</v>
      </c>
    </row>
    <row r="566" spans="1:10" x14ac:dyDescent="0.25" outlineLevel="4" collapsed="1">
      <c r="A566" s="7" t="s">
        <v>15</v>
      </c>
      <c r="B566" s="7" t="s">
        <v>295</v>
      </c>
      <c r="C566" s="7" t="s">
        <v>2</v>
      </c>
      <c r="D566" s="7"/>
      <c r="E566" s="7" t="s">
        <v>2625</v>
      </c>
      <c r="F566" s="7" t="s">
        <v>19</v>
      </c>
      <c r="G566" s="7" t="b">
        <v>1</v>
      </c>
      <c r="H566" s="7" t="s">
        <v>2</v>
      </c>
      <c r="I566" s="7" t="s">
        <v>2</v>
      </c>
      <c r="J566" s="7" t="s">
        <v>2424</v>
      </c>
    </row>
    <row r="567" spans="1:10" x14ac:dyDescent="0.25" outlineLevel="4" collapsed="1">
      <c r="A567" s="7" t="s">
        <v>19</v>
      </c>
      <c r="B567" s="7" t="s">
        <v>64</v>
      </c>
      <c r="C567" s="7" t="s">
        <v>2</v>
      </c>
      <c r="D567" s="7">
        <f>EXACT(G566,true)</f>
      </c>
      <c r="E567" s="7" t="s">
        <v>2427</v>
      </c>
      <c r="F567" s="7" t="s">
        <v>19</v>
      </c>
      <c r="G567" s="7">
        <v>1</v>
      </c>
      <c r="H567" s="7" t="s">
        <v>2</v>
      </c>
      <c r="I567" s="7" t="s">
        <v>2</v>
      </c>
      <c r="J567" s="7" t="s">
        <v>2428</v>
      </c>
    </row>
    <row r="568" spans="1:10" x14ac:dyDescent="0.25" outlineLevel="4" collapsed="1">
      <c r="A568" s="7" t="s">
        <v>19</v>
      </c>
      <c r="B568" s="7" t="s">
        <v>16</v>
      </c>
      <c r="C568" s="10" t="s">
        <v>2626</v>
      </c>
      <c r="D568" s="7">
        <f>EXACT(G566,true)</f>
      </c>
      <c r="E568" s="7" t="s">
        <v>942</v>
      </c>
      <c r="F568" s="7" t="s">
        <v>19</v>
      </c>
      <c r="G568" s="7" t="s">
        <v>2430</v>
      </c>
      <c r="H568" s="7" t="s">
        <v>2</v>
      </c>
      <c r="I568" s="7" t="s">
        <v>2</v>
      </c>
      <c r="J568" s="7" t="s">
        <v>2431</v>
      </c>
    </row>
    <row r="569" spans="1:10" x14ac:dyDescent="0.25" outlineLevel="4" collapsed="1">
      <c r="A569" s="7" t="s">
        <v>19</v>
      </c>
      <c r="B569" s="7" t="s">
        <v>295</v>
      </c>
      <c r="C569" s="7" t="s">
        <v>2</v>
      </c>
      <c r="D569" s="7">
        <f>EXACT(G566,true)</f>
      </c>
      <c r="E569" s="7" t="s">
        <v>2432</v>
      </c>
      <c r="F569" s="7" t="s">
        <v>19</v>
      </c>
      <c r="G569" s="7" t="b">
        <v>1</v>
      </c>
      <c r="H569" s="7" t="s">
        <v>2</v>
      </c>
      <c r="I569" s="7" t="s">
        <v>2</v>
      </c>
      <c r="J569" s="7" t="s">
        <v>2433</v>
      </c>
    </row>
    <row r="570" spans="1:10" x14ac:dyDescent="0.25" outlineLevel="4" collapsed="1">
      <c r="A570" s="7" t="s">
        <v>19</v>
      </c>
      <c r="B570" s="7" t="s">
        <v>295</v>
      </c>
      <c r="C570" s="7" t="s">
        <v>2</v>
      </c>
      <c r="D570" s="7">
        <f>EXACT(G566,true)</f>
      </c>
      <c r="E570" s="7" t="s">
        <v>2434</v>
      </c>
      <c r="F570" s="7" t="s">
        <v>19</v>
      </c>
      <c r="G570" s="7" t="b">
        <v>1</v>
      </c>
      <c r="H570" s="7" t="s">
        <v>2</v>
      </c>
      <c r="I570" s="7" t="s">
        <v>2</v>
      </c>
      <c r="J570" s="7" t="s">
        <v>2435</v>
      </c>
    </row>
    <row r="571" spans="1:10" x14ac:dyDescent="0.25" outlineLevel="4" collapsed="1">
      <c r="A571" s="7" t="s">
        <v>19</v>
      </c>
      <c r="B571" s="7" t="s">
        <v>64</v>
      </c>
      <c r="C571" s="7" t="s">
        <v>2</v>
      </c>
      <c r="D571" s="7">
        <f>EXACT(G566,true)</f>
      </c>
      <c r="E571" s="7" t="s">
        <v>2436</v>
      </c>
      <c r="F571" s="7" t="s">
        <v>19</v>
      </c>
      <c r="G571" s="7">
        <v>1</v>
      </c>
      <c r="H571" s="7" t="s">
        <v>2</v>
      </c>
      <c r="I571" s="7" t="s">
        <v>2</v>
      </c>
      <c r="J571" s="7" t="s">
        <v>2437</v>
      </c>
    </row>
    <row r="572" spans="1:10" x14ac:dyDescent="0.25" outlineLevel="4" collapsed="1">
      <c r="A572" s="7" t="s">
        <v>19</v>
      </c>
      <c r="B572" s="7" t="s">
        <v>64</v>
      </c>
      <c r="C572" s="7" t="s">
        <v>2</v>
      </c>
      <c r="D572" s="7">
        <f>EXACT(G566,true)</f>
      </c>
      <c r="E572" s="7" t="s">
        <v>2438</v>
      </c>
      <c r="F572" s="7" t="s">
        <v>19</v>
      </c>
      <c r="G572" s="7">
        <v>1</v>
      </c>
      <c r="H572" s="7" t="s">
        <v>2</v>
      </c>
      <c r="I572" s="7" t="s">
        <v>2</v>
      </c>
      <c r="J572" s="7" t="s">
        <v>2439</v>
      </c>
    </row>
    <row r="573" spans="1:10" x14ac:dyDescent="0.25" outlineLevel="4" collapsed="1">
      <c r="A573" s="7" t="s">
        <v>19</v>
      </c>
      <c r="B573" s="7" t="s">
        <v>64</v>
      </c>
      <c r="C573" s="7" t="s">
        <v>2</v>
      </c>
      <c r="D573" s="7">
        <f>EXACT(G566,true)</f>
      </c>
      <c r="E573" s="7" t="s">
        <v>2440</v>
      </c>
      <c r="F573" s="7" t="s">
        <v>19</v>
      </c>
      <c r="G573" s="7">
        <v>1</v>
      </c>
      <c r="H573" s="7" t="s">
        <v>2</v>
      </c>
      <c r="I573" s="7" t="s">
        <v>2</v>
      </c>
      <c r="J573" s="7" t="s">
        <v>2441</v>
      </c>
    </row>
    <row r="574" spans="1:10" x14ac:dyDescent="0.25" outlineLevel="4" collapsed="1">
      <c r="A574" s="7" t="s">
        <v>15</v>
      </c>
      <c r="B574" s="7" t="s">
        <v>16</v>
      </c>
      <c r="C574" s="10" t="s">
        <v>2627</v>
      </c>
      <c r="D574" s="7"/>
      <c r="E574" s="7" t="s">
        <v>768</v>
      </c>
      <c r="F574" s="7" t="s">
        <v>19</v>
      </c>
      <c r="G574" s="7" t="s">
        <v>1873</v>
      </c>
      <c r="H574" s="7" t="s">
        <v>2</v>
      </c>
      <c r="I574" s="7" t="s">
        <v>2</v>
      </c>
      <c r="J574" s="7" t="s">
        <v>2445</v>
      </c>
    </row>
    <row r="575" spans="1:10" x14ac:dyDescent="0.25" outlineLevel="4" collapsed="1">
      <c r="A575" s="7" t="s">
        <v>19</v>
      </c>
      <c r="B575" s="7" t="s">
        <v>64</v>
      </c>
      <c r="C575" s="7" t="s">
        <v>2</v>
      </c>
      <c r="D575" s="7">
        <f>EXACT(G574,"Proxies")</f>
      </c>
      <c r="E575" s="7" t="s">
        <v>2628</v>
      </c>
      <c r="F575" s="7" t="s">
        <v>19</v>
      </c>
      <c r="G575" s="7">
        <v>1</v>
      </c>
      <c r="H575" s="7" t="s">
        <v>2</v>
      </c>
      <c r="I575" s="7" t="s">
        <v>2</v>
      </c>
      <c r="J575" s="7" t="s">
        <v>2629</v>
      </c>
    </row>
    <row r="576" spans="1:10" x14ac:dyDescent="0.25" outlineLevel="4" collapsed="1">
      <c r="A576" s="7" t="s">
        <v>15</v>
      </c>
      <c r="B576" s="7" t="s">
        <v>64</v>
      </c>
      <c r="C576" s="7" t="s">
        <v>2</v>
      </c>
      <c r="D576" s="7"/>
      <c r="E576" s="7" t="s">
        <v>2630</v>
      </c>
      <c r="F576" s="7" t="s">
        <v>19</v>
      </c>
      <c r="G576" s="7">
        <v>1</v>
      </c>
      <c r="H576" s="7" t="s">
        <v>2</v>
      </c>
      <c r="I576" s="7" t="s">
        <v>2</v>
      </c>
      <c r="J576" s="7" t="s">
        <v>2631</v>
      </c>
    </row>
    <row r="577" spans="1:10" x14ac:dyDescent="0.25" outlineLevel="4" collapsed="1">
      <c r="A577" s="7" t="s">
        <v>15</v>
      </c>
      <c r="B577" s="7" t="s">
        <v>64</v>
      </c>
      <c r="C577" s="7" t="s">
        <v>2</v>
      </c>
      <c r="D577" s="7"/>
      <c r="E577" s="7" t="s">
        <v>2632</v>
      </c>
      <c r="F577" s="7" t="s">
        <v>19</v>
      </c>
      <c r="G577" s="7">
        <v>1</v>
      </c>
      <c r="H577" s="7" t="s">
        <v>2</v>
      </c>
      <c r="I577" s="7" t="s">
        <v>2</v>
      </c>
      <c r="J577" s="7" t="s">
        <v>2633</v>
      </c>
    </row>
    <row r="578" spans="1:10" x14ac:dyDescent="0.25" outlineLevel="4" collapsed="1">
      <c r="A578" s="7" t="s">
        <v>15</v>
      </c>
      <c r="B578" s="7" t="s">
        <v>64</v>
      </c>
      <c r="C578" s="7" t="s">
        <v>2</v>
      </c>
      <c r="D578" s="7"/>
      <c r="E578" s="7" t="s">
        <v>849</v>
      </c>
      <c r="F578" s="7" t="s">
        <v>19</v>
      </c>
      <c r="G578" s="7">
        <v>1</v>
      </c>
      <c r="H578" s="7" t="s">
        <v>2</v>
      </c>
      <c r="I578" s="7" t="s">
        <v>2</v>
      </c>
      <c r="J578" s="7" t="s">
        <v>849</v>
      </c>
    </row>
    <row r="579" spans="1:10" x14ac:dyDescent="0.25" outlineLevel="2" collapsed="1">
      <c r="A579" s="7" t="s">
        <v>19</v>
      </c>
      <c r="B579" s="7" t="s">
        <v>64</v>
      </c>
      <c r="C579" s="7" t="s">
        <v>2</v>
      </c>
      <c r="D579" s="7"/>
      <c r="E579" s="7" t="s">
        <v>2634</v>
      </c>
      <c r="F579" s="7" t="s">
        <v>19</v>
      </c>
      <c r="G579" s="7">
        <v>1</v>
      </c>
      <c r="H579" s="7" t="s">
        <v>2</v>
      </c>
      <c r="I579" s="7" t="s">
        <v>2</v>
      </c>
      <c r="J579" s="7" t="s">
        <v>2635</v>
      </c>
    </row>
    <row r="580" spans="1:10" x14ac:dyDescent="0.25" outlineLevel="2" collapsed="1">
      <c r="A580" s="7" t="s">
        <v>19</v>
      </c>
      <c r="B580" s="7" t="s">
        <v>64</v>
      </c>
      <c r="C580" s="7" t="s">
        <v>2</v>
      </c>
      <c r="D580" s="7"/>
      <c r="E580" s="7" t="s">
        <v>2636</v>
      </c>
      <c r="F580" s="7" t="s">
        <v>19</v>
      </c>
      <c r="G580" s="7">
        <v>1</v>
      </c>
      <c r="H580" s="7" t="s">
        <v>2</v>
      </c>
      <c r="I580" s="7" t="s">
        <v>2</v>
      </c>
      <c r="J580" s="7" t="s">
        <v>2637</v>
      </c>
    </row>
    <row r="581" spans="1:10" x14ac:dyDescent="0.25" outlineLevel="2" collapsed="1">
      <c r="A581" s="7" t="s">
        <v>19</v>
      </c>
      <c r="B581" s="7" t="s">
        <v>64</v>
      </c>
      <c r="C581" s="7" t="s">
        <v>2</v>
      </c>
      <c r="D581" s="7"/>
      <c r="E581" s="7" t="s">
        <v>2638</v>
      </c>
      <c r="F581" s="7" t="s">
        <v>19</v>
      </c>
      <c r="G581" s="7">
        <v>1</v>
      </c>
      <c r="H581" s="7" t="s">
        <v>2</v>
      </c>
      <c r="I581" s="7" t="s">
        <v>2</v>
      </c>
      <c r="J581" s="7" t="s">
        <v>2639</v>
      </c>
    </row>
    <row r="582" spans="1:10" x14ac:dyDescent="0.25" outlineLevel="2" collapsed="1">
      <c r="A582" s="7" t="s">
        <v>19</v>
      </c>
      <c r="B582" s="7" t="s">
        <v>64</v>
      </c>
      <c r="C582" s="7" t="s">
        <v>2</v>
      </c>
      <c r="D582" s="7"/>
      <c r="E582" s="7" t="s">
        <v>2640</v>
      </c>
      <c r="F582" s="7" t="s">
        <v>19</v>
      </c>
      <c r="G582" s="7">
        <v>1</v>
      </c>
      <c r="H582" s="7" t="s">
        <v>2</v>
      </c>
      <c r="I582" s="7" t="s">
        <v>2</v>
      </c>
      <c r="J582" s="7" t="s">
        <v>2641</v>
      </c>
    </row>
    <row r="583" spans="1:10" x14ac:dyDescent="0.25" outlineLevel="2" collapsed="1">
      <c r="A583" s="7" t="s">
        <v>19</v>
      </c>
      <c r="B583" s="7" t="s">
        <v>64</v>
      </c>
      <c r="C583" s="7" t="s">
        <v>2</v>
      </c>
      <c r="D583" s="7"/>
      <c r="E583" s="7" t="s">
        <v>2642</v>
      </c>
      <c r="F583" s="7" t="s">
        <v>19</v>
      </c>
      <c r="G583" s="7">
        <v>1</v>
      </c>
      <c r="H583" s="7" t="s">
        <v>2</v>
      </c>
      <c r="I583" s="7" t="s">
        <v>2</v>
      </c>
      <c r="J583" s="7" t="s">
        <v>2643</v>
      </c>
    </row>
    <row r="584" spans="1:10" x14ac:dyDescent="0.25">
      <c r="A584" s="5" t="s">
        <v>15</v>
      </c>
      <c r="B584" s="6" t="s">
        <v>2644</v>
      </c>
      <c r="C584" s="5" t="s">
        <v>2</v>
      </c>
      <c r="D584" s="5"/>
      <c r="E584" s="5" t="s">
        <v>2645</v>
      </c>
      <c r="F584" s="5" t="s">
        <v>15</v>
      </c>
      <c r="G584" s="5" t="s">
        <v>2</v>
      </c>
      <c r="H584" s="5" t="s">
        <v>2</v>
      </c>
      <c r="I584" s="5" t="s">
        <v>2</v>
      </c>
      <c r="J584" s="5" t="s">
        <v>2646</v>
      </c>
    </row>
    <row r="585" spans="1:10" x14ac:dyDescent="0.25" outlineLevel="1" collapsed="1">
      <c r="A585" s="7" t="s">
        <v>15</v>
      </c>
      <c r="B585" s="7" t="s">
        <v>64</v>
      </c>
      <c r="C585" s="7" t="s">
        <v>2</v>
      </c>
      <c r="D585" s="7"/>
      <c r="E585" s="7" t="s">
        <v>895</v>
      </c>
      <c r="F585" s="7" t="s">
        <v>19</v>
      </c>
      <c r="G585" s="7">
        <v>1</v>
      </c>
      <c r="H585" s="7" t="s">
        <v>2</v>
      </c>
      <c r="I585" s="7" t="s">
        <v>2</v>
      </c>
      <c r="J585" s="7" t="s">
        <v>1891</v>
      </c>
    </row>
    <row r="586" spans="1:10" x14ac:dyDescent="0.25" outlineLevel="1" collapsed="1">
      <c r="A586" s="7" t="s">
        <v>15</v>
      </c>
      <c r="B586" s="7" t="s">
        <v>25</v>
      </c>
      <c r="C586" s="7" t="s">
        <v>2</v>
      </c>
      <c r="D586" s="7"/>
      <c r="E586" s="7" t="s">
        <v>2226</v>
      </c>
      <c r="F586" s="7" t="s">
        <v>19</v>
      </c>
      <c r="G586" s="7" t="s">
        <v>27</v>
      </c>
      <c r="H586" s="7" t="s">
        <v>2</v>
      </c>
      <c r="I586" s="7" t="s">
        <v>2</v>
      </c>
      <c r="J586" s="7" t="s">
        <v>2227</v>
      </c>
    </row>
    <row r="587" spans="1:10" x14ac:dyDescent="0.25" outlineLevel="1" collapsed="1">
      <c r="A587" s="7" t="s">
        <v>15</v>
      </c>
      <c r="B587" s="7" t="s">
        <v>64</v>
      </c>
      <c r="C587" s="7" t="s">
        <v>2</v>
      </c>
      <c r="D587" s="7"/>
      <c r="E587" s="7" t="s">
        <v>2647</v>
      </c>
      <c r="F587" s="7" t="s">
        <v>19</v>
      </c>
      <c r="G587" s="7">
        <v>1</v>
      </c>
      <c r="H587" s="7" t="s">
        <v>2</v>
      </c>
      <c r="I587" s="7" t="s">
        <v>2</v>
      </c>
      <c r="J587" s="7" t="s">
        <v>2648</v>
      </c>
    </row>
    <row r="588" spans="1:10" x14ac:dyDescent="0.25">
      <c r="A588" s="5" t="s">
        <v>15</v>
      </c>
      <c r="B588" s="6" t="s">
        <v>2649</v>
      </c>
      <c r="C588" s="5" t="s">
        <v>2</v>
      </c>
      <c r="D588" s="5"/>
      <c r="E588" s="5" t="s">
        <v>2650</v>
      </c>
      <c r="F588" s="5" t="s">
        <v>15</v>
      </c>
      <c r="G588" s="5" t="s">
        <v>2</v>
      </c>
      <c r="H588" s="5" t="s">
        <v>2</v>
      </c>
      <c r="I588" s="5" t="s">
        <v>2</v>
      </c>
      <c r="J588" s="5" t="s">
        <v>2651</v>
      </c>
    </row>
    <row r="589" spans="1:10" x14ac:dyDescent="0.25" outlineLevel="1" collapsed="1">
      <c r="A589" s="7" t="s">
        <v>15</v>
      </c>
      <c r="B589" s="7" t="s">
        <v>64</v>
      </c>
      <c r="C589" s="7" t="s">
        <v>2</v>
      </c>
      <c r="D589" s="7"/>
      <c r="E589" s="7" t="s">
        <v>895</v>
      </c>
      <c r="F589" s="7" t="s">
        <v>19</v>
      </c>
      <c r="G589" s="7">
        <v>1</v>
      </c>
      <c r="H589" s="7" t="s">
        <v>2</v>
      </c>
      <c r="I589" s="7" t="s">
        <v>2</v>
      </c>
      <c r="J589" s="7" t="s">
        <v>1891</v>
      </c>
    </row>
    <row r="590" spans="1:10" x14ac:dyDescent="0.25" outlineLevel="1" collapsed="1">
      <c r="A590" s="7" t="s">
        <v>15</v>
      </c>
      <c r="B590" s="7" t="s">
        <v>25</v>
      </c>
      <c r="C590" s="7" t="s">
        <v>2</v>
      </c>
      <c r="D590" s="7"/>
      <c r="E590" s="7" t="s">
        <v>2652</v>
      </c>
      <c r="F590" s="7" t="s">
        <v>19</v>
      </c>
      <c r="G590" s="7" t="s">
        <v>27</v>
      </c>
      <c r="H590" s="7" t="s">
        <v>2</v>
      </c>
      <c r="I590" s="7" t="s">
        <v>2</v>
      </c>
      <c r="J590" s="7" t="s">
        <v>2227</v>
      </c>
    </row>
    <row r="591" spans="1:10" x14ac:dyDescent="0.25" outlineLevel="1" collapsed="1">
      <c r="A591" s="7" t="s">
        <v>15</v>
      </c>
      <c r="B591" s="7" t="s">
        <v>64</v>
      </c>
      <c r="C591" s="7" t="s">
        <v>2</v>
      </c>
      <c r="D591" s="7"/>
      <c r="E591" s="7" t="s">
        <v>2653</v>
      </c>
      <c r="F591" s="7" t="s">
        <v>19</v>
      </c>
      <c r="G591" s="7">
        <v>1</v>
      </c>
      <c r="H591" s="7" t="s">
        <v>2</v>
      </c>
      <c r="I591" s="7" t="s">
        <v>2</v>
      </c>
      <c r="J591" s="7" t="s">
        <v>2654</v>
      </c>
    </row>
    <row r="592" spans="1:10" x14ac:dyDescent="0.25">
      <c r="A592" s="5" t="s">
        <v>19</v>
      </c>
      <c r="B592" s="6" t="s">
        <v>2655</v>
      </c>
      <c r="C592" s="5" t="s">
        <v>2</v>
      </c>
      <c r="D592" s="5"/>
      <c r="E592" s="5" t="s">
        <v>2656</v>
      </c>
      <c r="F592" s="5" t="s">
        <v>15</v>
      </c>
      <c r="G592" s="5" t="s">
        <v>2</v>
      </c>
      <c r="H592" s="5" t="s">
        <v>2</v>
      </c>
      <c r="I592" s="5" t="s">
        <v>2</v>
      </c>
      <c r="J592" s="5" t="s">
        <v>2657</v>
      </c>
    </row>
    <row r="593" spans="1:10" x14ac:dyDescent="0.25" outlineLevel="1" collapsed="1">
      <c r="A593" s="7" t="s">
        <v>19</v>
      </c>
      <c r="B593" s="7" t="s">
        <v>25</v>
      </c>
      <c r="C593" s="7" t="s">
        <v>2</v>
      </c>
      <c r="D593" s="7"/>
      <c r="E593" s="7" t="s">
        <v>2226</v>
      </c>
      <c r="F593" s="7" t="s">
        <v>19</v>
      </c>
      <c r="G593" s="7" t="s">
        <v>27</v>
      </c>
      <c r="H593" s="7" t="s">
        <v>2</v>
      </c>
      <c r="I593" s="7" t="s">
        <v>2</v>
      </c>
      <c r="J593" s="7" t="s">
        <v>2227</v>
      </c>
    </row>
    <row r="594" spans="1:10" x14ac:dyDescent="0.25" outlineLevel="1" collapsed="1">
      <c r="A594" s="8" t="s">
        <v>19</v>
      </c>
      <c r="B594" s="9" t="s">
        <v>2658</v>
      </c>
      <c r="C594" s="8" t="s">
        <v>2</v>
      </c>
      <c r="D594" s="8"/>
      <c r="E594" s="8" t="s">
        <v>2659</v>
      </c>
      <c r="F594" s="8" t="s">
        <v>19</v>
      </c>
      <c r="G594" s="8" t="s">
        <v>2</v>
      </c>
      <c r="H594" s="8" t="s">
        <v>2</v>
      </c>
      <c r="I594" s="8" t="s">
        <v>2</v>
      </c>
      <c r="J594" s="8" t="s">
        <v>2660</v>
      </c>
    </row>
    <row r="595" spans="1:10" x14ac:dyDescent="0.25" outlineLevel="2" collapsed="1">
      <c r="A595" s="7" t="s">
        <v>19</v>
      </c>
      <c r="B595" s="7" t="s">
        <v>64</v>
      </c>
      <c r="C595" s="7" t="s">
        <v>2</v>
      </c>
      <c r="D595" s="7"/>
      <c r="E595" s="7" t="s">
        <v>2661</v>
      </c>
      <c r="F595" s="7" t="s">
        <v>19</v>
      </c>
      <c r="G595" s="7">
        <v>1</v>
      </c>
      <c r="H595" s="7" t="s">
        <v>2</v>
      </c>
      <c r="I595" s="7" t="s">
        <v>2</v>
      </c>
      <c r="J595" s="7" t="s">
        <v>2662</v>
      </c>
    </row>
    <row r="596" spans="1:10" x14ac:dyDescent="0.25" outlineLevel="2" collapsed="1">
      <c r="A596" s="7" t="s">
        <v>19</v>
      </c>
      <c r="B596" s="7" t="s">
        <v>64</v>
      </c>
      <c r="C596" s="7" t="s">
        <v>2</v>
      </c>
      <c r="D596" s="7"/>
      <c r="E596" s="7" t="s">
        <v>2663</v>
      </c>
      <c r="F596" s="7" t="s">
        <v>19</v>
      </c>
      <c r="G596" s="7">
        <v>0</v>
      </c>
      <c r="H596" s="7" t="s">
        <v>2</v>
      </c>
      <c r="I596" s="7" t="s">
        <v>2</v>
      </c>
      <c r="J596" s="7" t="s">
        <v>2664</v>
      </c>
    </row>
    <row r="597" spans="1:10" x14ac:dyDescent="0.25" outlineLevel="2" collapsed="1">
      <c r="A597" s="7" t="s">
        <v>19</v>
      </c>
      <c r="B597" s="7" t="s">
        <v>64</v>
      </c>
      <c r="C597" s="7" t="s">
        <v>2</v>
      </c>
      <c r="D597" s="7"/>
      <c r="E597" s="7" t="s">
        <v>2665</v>
      </c>
      <c r="F597" s="7" t="s">
        <v>19</v>
      </c>
      <c r="G597" s="7">
        <v>1</v>
      </c>
      <c r="H597" s="7" t="s">
        <v>2</v>
      </c>
      <c r="I597" s="7" t="s">
        <v>2</v>
      </c>
      <c r="J597" s="7" t="s">
        <v>2666</v>
      </c>
    </row>
    <row r="598" spans="1:10" x14ac:dyDescent="0.25" outlineLevel="1" collapsed="1">
      <c r="A598" s="8" t="s">
        <v>19</v>
      </c>
      <c r="B598" s="9" t="s">
        <v>2667</v>
      </c>
      <c r="C598" s="8" t="s">
        <v>2</v>
      </c>
      <c r="D598" s="8"/>
      <c r="E598" s="8" t="s">
        <v>2668</v>
      </c>
      <c r="F598" s="8" t="s">
        <v>19</v>
      </c>
      <c r="G598" s="8" t="s">
        <v>2</v>
      </c>
      <c r="H598" s="8" t="s">
        <v>2</v>
      </c>
      <c r="I598" s="8" t="s">
        <v>2</v>
      </c>
      <c r="J598" s="8" t="s">
        <v>2669</v>
      </c>
    </row>
    <row r="599" spans="1:10" x14ac:dyDescent="0.25" outlineLevel="2" collapsed="1">
      <c r="A599" s="7" t="s">
        <v>19</v>
      </c>
      <c r="B599" s="7" t="s">
        <v>64</v>
      </c>
      <c r="C599" s="7" t="s">
        <v>2</v>
      </c>
      <c r="D599" s="7"/>
      <c r="E599" s="7" t="s">
        <v>2670</v>
      </c>
      <c r="F599" s="7" t="s">
        <v>19</v>
      </c>
      <c r="G599" s="7">
        <v>1</v>
      </c>
      <c r="H599" s="7" t="s">
        <v>2</v>
      </c>
      <c r="I599" s="7" t="s">
        <v>2</v>
      </c>
      <c r="J599" s="7" t="s">
        <v>2671</v>
      </c>
    </row>
    <row r="600" spans="1:10" x14ac:dyDescent="0.25" outlineLevel="2" collapsed="1">
      <c r="A600" s="7" t="s">
        <v>19</v>
      </c>
      <c r="B600" s="7" t="s">
        <v>64</v>
      </c>
      <c r="C600" s="7" t="s">
        <v>2</v>
      </c>
      <c r="D600" s="7"/>
      <c r="E600" s="7" t="s">
        <v>2672</v>
      </c>
      <c r="F600" s="7" t="s">
        <v>19</v>
      </c>
      <c r="G600" s="7">
        <v>1</v>
      </c>
      <c r="H600" s="7" t="s">
        <v>2</v>
      </c>
      <c r="I600" s="7" t="s">
        <v>2</v>
      </c>
      <c r="J600" s="7" t="s">
        <v>2673</v>
      </c>
    </row>
    <row r="601" spans="1:10" x14ac:dyDescent="0.25" outlineLevel="2" collapsed="1">
      <c r="A601" s="7" t="s">
        <v>19</v>
      </c>
      <c r="B601" s="7" t="s">
        <v>64</v>
      </c>
      <c r="C601" s="7" t="s">
        <v>2</v>
      </c>
      <c r="D601" s="7"/>
      <c r="E601" s="7" t="s">
        <v>2674</v>
      </c>
      <c r="F601" s="7" t="s">
        <v>19</v>
      </c>
      <c r="G601" s="7">
        <v>1</v>
      </c>
      <c r="H601" s="7" t="s">
        <v>2</v>
      </c>
      <c r="I601" s="7" t="s">
        <v>2</v>
      </c>
      <c r="J601" s="7" t="s">
        <v>2675</v>
      </c>
    </row>
    <row r="602" spans="1:10" x14ac:dyDescent="0.25" outlineLevel="2" collapsed="1">
      <c r="A602" s="7" t="s">
        <v>19</v>
      </c>
      <c r="B602" s="7" t="s">
        <v>64</v>
      </c>
      <c r="C602" s="7" t="s">
        <v>2</v>
      </c>
      <c r="D602" s="7"/>
      <c r="E602" s="7" t="s">
        <v>2676</v>
      </c>
      <c r="F602" s="7" t="s">
        <v>19</v>
      </c>
      <c r="G602" s="7">
        <v>1</v>
      </c>
      <c r="H602" s="7" t="s">
        <v>2</v>
      </c>
      <c r="I602" s="7" t="s">
        <v>2</v>
      </c>
      <c r="J602" s="7" t="s">
        <v>2677</v>
      </c>
    </row>
    <row r="603" spans="1:10" x14ac:dyDescent="0.25" outlineLevel="2" collapsed="1">
      <c r="A603" s="7" t="s">
        <v>19</v>
      </c>
      <c r="B603" s="7" t="s">
        <v>64</v>
      </c>
      <c r="C603" s="7" t="s">
        <v>2</v>
      </c>
      <c r="D603" s="7"/>
      <c r="E603" s="7" t="s">
        <v>2663</v>
      </c>
      <c r="F603" s="7" t="s">
        <v>19</v>
      </c>
      <c r="G603" s="7">
        <v>1</v>
      </c>
      <c r="H603" s="7" t="s">
        <v>2</v>
      </c>
      <c r="I603" s="7" t="s">
        <v>2</v>
      </c>
      <c r="J603" s="7" t="s">
        <v>2664</v>
      </c>
    </row>
    <row r="604" spans="1:10" x14ac:dyDescent="0.25" outlineLevel="2" collapsed="1">
      <c r="A604" s="7" t="s">
        <v>19</v>
      </c>
      <c r="B604" s="7" t="s">
        <v>64</v>
      </c>
      <c r="C604" s="7" t="s">
        <v>2</v>
      </c>
      <c r="D604" s="7"/>
      <c r="E604" s="7" t="s">
        <v>2665</v>
      </c>
      <c r="F604" s="7" t="s">
        <v>19</v>
      </c>
      <c r="G604" s="7">
        <v>1</v>
      </c>
      <c r="H604" s="7" t="s">
        <v>2</v>
      </c>
      <c r="I604" s="7" t="s">
        <v>2</v>
      </c>
      <c r="J604" s="7" t="s">
        <v>2666</v>
      </c>
    </row>
    <row r="605" spans="1:10" x14ac:dyDescent="0.25">
      <c r="A605" s="5" t="s">
        <v>19</v>
      </c>
      <c r="B605" s="6" t="s">
        <v>2678</v>
      </c>
      <c r="C605" s="5" t="s">
        <v>2</v>
      </c>
      <c r="D605" s="5"/>
      <c r="E605" s="5" t="s">
        <v>2679</v>
      </c>
      <c r="F605" s="5" t="s">
        <v>19</v>
      </c>
      <c r="G605" s="5" t="s">
        <v>2</v>
      </c>
      <c r="H605" s="5" t="s">
        <v>2</v>
      </c>
      <c r="I605" s="5" t="s">
        <v>2</v>
      </c>
      <c r="J605" s="5" t="s">
        <v>2680</v>
      </c>
    </row>
    <row r="606" spans="1:10" x14ac:dyDescent="0.25" outlineLevel="1" collapsed="1">
      <c r="A606" s="7" t="s">
        <v>19</v>
      </c>
      <c r="B606" s="7" t="s">
        <v>64</v>
      </c>
      <c r="C606" s="7" t="s">
        <v>2</v>
      </c>
      <c r="D606" s="7"/>
      <c r="E606" s="7" t="s">
        <v>2681</v>
      </c>
      <c r="F606" s="7" t="s">
        <v>19</v>
      </c>
      <c r="G606" s="7">
        <v>1</v>
      </c>
      <c r="H606" s="7" t="s">
        <v>2</v>
      </c>
      <c r="I606" s="7" t="s">
        <v>2</v>
      </c>
      <c r="J606" s="7" t="s">
        <v>2682</v>
      </c>
    </row>
    <row r="607" spans="1:10" x14ac:dyDescent="0.25" outlineLevel="1" collapsed="1">
      <c r="A607" s="8" t="s">
        <v>19</v>
      </c>
      <c r="B607" s="9" t="s">
        <v>2683</v>
      </c>
      <c r="C607" s="8" t="s">
        <v>2</v>
      </c>
      <c r="D607" s="8"/>
      <c r="E607" s="8" t="s">
        <v>2684</v>
      </c>
      <c r="F607" s="8" t="s">
        <v>15</v>
      </c>
      <c r="G607" s="8" t="s">
        <v>2</v>
      </c>
      <c r="H607" s="8" t="s">
        <v>2</v>
      </c>
      <c r="I607" s="8" t="s">
        <v>2</v>
      </c>
      <c r="J607" s="8" t="s">
        <v>2685</v>
      </c>
    </row>
    <row r="608" spans="1:10" x14ac:dyDescent="0.25" outlineLevel="2" collapsed="1">
      <c r="A608" s="7" t="s">
        <v>19</v>
      </c>
      <c r="B608" s="7" t="s">
        <v>25</v>
      </c>
      <c r="C608" s="7" t="s">
        <v>2</v>
      </c>
      <c r="D608" s="7"/>
      <c r="E608" s="7" t="s">
        <v>2227</v>
      </c>
      <c r="F608" s="7" t="s">
        <v>19</v>
      </c>
      <c r="G608" s="7" t="s">
        <v>27</v>
      </c>
      <c r="H608" s="7" t="s">
        <v>2</v>
      </c>
      <c r="I608" s="7" t="s">
        <v>2</v>
      </c>
      <c r="J608" s="7" t="s">
        <v>2227</v>
      </c>
    </row>
    <row r="609" spans="1:10" x14ac:dyDescent="0.25" outlineLevel="2" collapsed="1">
      <c r="A609" s="7" t="s">
        <v>19</v>
      </c>
      <c r="B609" s="7" t="s">
        <v>64</v>
      </c>
      <c r="C609" s="7" t="s">
        <v>2</v>
      </c>
      <c r="D609" s="7"/>
      <c r="E609" s="7" t="s">
        <v>2686</v>
      </c>
      <c r="F609" s="7" t="s">
        <v>19</v>
      </c>
      <c r="G609" s="7">
        <v>1</v>
      </c>
      <c r="H609" s="7" t="s">
        <v>2</v>
      </c>
      <c r="I609" s="7" t="s">
        <v>2</v>
      </c>
      <c r="J609" s="7" t="s">
        <v>2687</v>
      </c>
    </row>
    <row r="610" spans="1:10" x14ac:dyDescent="0.25" outlineLevel="2" collapsed="1">
      <c r="A610" s="7" t="s">
        <v>19</v>
      </c>
      <c r="B610" s="7" t="s">
        <v>64</v>
      </c>
      <c r="C610" s="7" t="s">
        <v>2</v>
      </c>
      <c r="D610" s="7"/>
      <c r="E610" s="7" t="s">
        <v>2688</v>
      </c>
      <c r="F610" s="7" t="s">
        <v>19</v>
      </c>
      <c r="G610" s="7">
        <v>1</v>
      </c>
      <c r="H610" s="7" t="s">
        <v>2</v>
      </c>
      <c r="I610" s="7" t="s">
        <v>2</v>
      </c>
      <c r="J610" s="7" t="s">
        <v>2689</v>
      </c>
    </row>
    <row r="611" spans="1:10" x14ac:dyDescent="0.25" outlineLevel="2" collapsed="1">
      <c r="A611" s="7" t="s">
        <v>19</v>
      </c>
      <c r="B611" s="7" t="s">
        <v>64</v>
      </c>
      <c r="C611" s="7" t="s">
        <v>2</v>
      </c>
      <c r="D611" s="7"/>
      <c r="E611" s="7" t="s">
        <v>2690</v>
      </c>
      <c r="F611" s="7" t="s">
        <v>19</v>
      </c>
      <c r="G611" s="7">
        <v>1</v>
      </c>
      <c r="H611" s="7" t="s">
        <v>2</v>
      </c>
      <c r="I611" s="7" t="s">
        <v>2</v>
      </c>
      <c r="J611" s="7" t="s">
        <v>2691</v>
      </c>
    </row>
    <row r="612" spans="1:10" x14ac:dyDescent="0.25" outlineLevel="2" collapsed="1">
      <c r="A612" s="7" t="s">
        <v>19</v>
      </c>
      <c r="B612" s="7" t="s">
        <v>64</v>
      </c>
      <c r="C612" s="7" t="s">
        <v>2</v>
      </c>
      <c r="D612" s="7"/>
      <c r="E612" s="7" t="s">
        <v>2692</v>
      </c>
      <c r="F612" s="7" t="s">
        <v>19</v>
      </c>
      <c r="G612" s="7">
        <v>1</v>
      </c>
      <c r="H612" s="7" t="s">
        <v>2</v>
      </c>
      <c r="I612" s="7" t="s">
        <v>2</v>
      </c>
      <c r="J612" s="7" t="s">
        <v>2693</v>
      </c>
    </row>
    <row r="613" spans="1:10" x14ac:dyDescent="0.25" outlineLevel="2" collapsed="1">
      <c r="A613" s="7" t="s">
        <v>19</v>
      </c>
      <c r="B613" s="7" t="s">
        <v>64</v>
      </c>
      <c r="C613" s="7" t="s">
        <v>2</v>
      </c>
      <c r="D613" s="7"/>
      <c r="E613" s="7" t="s">
        <v>2694</v>
      </c>
      <c r="F613" s="7" t="s">
        <v>19</v>
      </c>
      <c r="G613" s="7">
        <v>1</v>
      </c>
      <c r="H613" s="7" t="s">
        <v>2</v>
      </c>
      <c r="I613" s="7" t="s">
        <v>2</v>
      </c>
      <c r="J613" s="7" t="s">
        <v>2695</v>
      </c>
    </row>
    <row r="614" spans="1:10" x14ac:dyDescent="0.25" outlineLevel="2" collapsed="1">
      <c r="A614" s="7" t="s">
        <v>19</v>
      </c>
      <c r="B614" s="7" t="s">
        <v>64</v>
      </c>
      <c r="C614" s="7" t="s">
        <v>2</v>
      </c>
      <c r="D614" s="7"/>
      <c r="E614" s="7" t="s">
        <v>2696</v>
      </c>
      <c r="F614" s="7" t="s">
        <v>19</v>
      </c>
      <c r="G614" s="7">
        <v>1</v>
      </c>
      <c r="H614" s="7" t="s">
        <v>2</v>
      </c>
      <c r="I614" s="7" t="s">
        <v>2</v>
      </c>
      <c r="J614" s="7" t="s">
        <v>2697</v>
      </c>
    </row>
    <row r="615" spans="1:10" x14ac:dyDescent="0.25" outlineLevel="2" collapsed="1">
      <c r="A615" s="7" t="s">
        <v>19</v>
      </c>
      <c r="B615" s="7" t="s">
        <v>64</v>
      </c>
      <c r="C615" s="7" t="s">
        <v>2</v>
      </c>
      <c r="D615" s="7"/>
      <c r="E615" s="7" t="s">
        <v>2698</v>
      </c>
      <c r="F615" s="7" t="s">
        <v>19</v>
      </c>
      <c r="G615" s="7">
        <v>1</v>
      </c>
      <c r="H615" s="7" t="s">
        <v>2</v>
      </c>
      <c r="I615" s="7" t="s">
        <v>2</v>
      </c>
      <c r="J615" s="7" t="s">
        <v>2699</v>
      </c>
    </row>
    <row r="616" spans="1:10" x14ac:dyDescent="0.25" outlineLevel="2" collapsed="1">
      <c r="A616" s="7" t="s">
        <v>19</v>
      </c>
      <c r="B616" s="7" t="s">
        <v>64</v>
      </c>
      <c r="C616" s="7" t="s">
        <v>2</v>
      </c>
      <c r="D616" s="7"/>
      <c r="E616" s="7" t="s">
        <v>2700</v>
      </c>
      <c r="F616" s="7" t="s">
        <v>19</v>
      </c>
      <c r="G616" s="7">
        <v>1</v>
      </c>
      <c r="H616" s="7" t="s">
        <v>2</v>
      </c>
      <c r="I616" s="7" t="s">
        <v>2</v>
      </c>
      <c r="J616" s="7" t="s">
        <v>2701</v>
      </c>
    </row>
    <row r="617" spans="1:10" x14ac:dyDescent="0.25" outlineLevel="2" collapsed="1">
      <c r="A617" s="7" t="s">
        <v>19</v>
      </c>
      <c r="B617" s="7" t="s">
        <v>64</v>
      </c>
      <c r="C617" s="7" t="s">
        <v>2</v>
      </c>
      <c r="D617" s="7"/>
      <c r="E617" s="7" t="s">
        <v>2702</v>
      </c>
      <c r="F617" s="7" t="s">
        <v>19</v>
      </c>
      <c r="G617" s="7">
        <v>1</v>
      </c>
      <c r="H617" s="7" t="s">
        <v>2</v>
      </c>
      <c r="I617" s="7" t="s">
        <v>2</v>
      </c>
      <c r="J617" s="7" t="s">
        <v>2703</v>
      </c>
    </row>
    <row r="618" spans="1:10" x14ac:dyDescent="0.25" outlineLevel="1" collapsed="1">
      <c r="A618" s="8" t="s">
        <v>19</v>
      </c>
      <c r="B618" s="9" t="s">
        <v>2704</v>
      </c>
      <c r="C618" s="8" t="s">
        <v>2</v>
      </c>
      <c r="D618" s="8"/>
      <c r="E618" s="8" t="s">
        <v>2705</v>
      </c>
      <c r="F618" s="8" t="s">
        <v>15</v>
      </c>
      <c r="G618" s="8" t="s">
        <v>2</v>
      </c>
      <c r="H618" s="8" t="s">
        <v>2</v>
      </c>
      <c r="I618" s="8" t="s">
        <v>2</v>
      </c>
      <c r="J618" s="8" t="s">
        <v>2706</v>
      </c>
    </row>
    <row r="619" spans="1:10" x14ac:dyDescent="0.25" outlineLevel="2" collapsed="1">
      <c r="A619" s="7" t="s">
        <v>19</v>
      </c>
      <c r="B619" s="7" t="s">
        <v>25</v>
      </c>
      <c r="C619" s="7" t="s">
        <v>2</v>
      </c>
      <c r="D619" s="7"/>
      <c r="E619" s="7" t="s">
        <v>2227</v>
      </c>
      <c r="F619" s="7" t="s">
        <v>19</v>
      </c>
      <c r="G619" s="7" t="s">
        <v>27</v>
      </c>
      <c r="H619" s="7" t="s">
        <v>2</v>
      </c>
      <c r="I619" s="7" t="s">
        <v>2</v>
      </c>
      <c r="J619" s="7" t="s">
        <v>2227</v>
      </c>
    </row>
    <row r="620" spans="1:10" x14ac:dyDescent="0.25" outlineLevel="2" collapsed="1">
      <c r="A620" s="7" t="s">
        <v>19</v>
      </c>
      <c r="B620" s="7" t="s">
        <v>64</v>
      </c>
      <c r="C620" s="7" t="s">
        <v>2</v>
      </c>
      <c r="D620" s="7"/>
      <c r="E620" s="7" t="s">
        <v>2707</v>
      </c>
      <c r="F620" s="7" t="s">
        <v>19</v>
      </c>
      <c r="G620" s="7">
        <v>0.000075</v>
      </c>
      <c r="H620" s="7" t="s">
        <v>2</v>
      </c>
      <c r="I620" s="7" t="s">
        <v>2</v>
      </c>
      <c r="J620" s="7" t="s">
        <v>2708</v>
      </c>
    </row>
    <row r="621" spans="1:10" x14ac:dyDescent="0.25" outlineLevel="2" collapsed="1">
      <c r="A621" s="7" t="s">
        <v>19</v>
      </c>
      <c r="B621" s="7" t="s">
        <v>64</v>
      </c>
      <c r="C621" s="7" t="s">
        <v>2</v>
      </c>
      <c r="D621" s="7"/>
      <c r="E621" s="7" t="s">
        <v>2709</v>
      </c>
      <c r="F621" s="7" t="s">
        <v>19</v>
      </c>
      <c r="G621" s="7">
        <v>1</v>
      </c>
      <c r="H621" s="7" t="s">
        <v>2</v>
      </c>
      <c r="I621" s="7" t="s">
        <v>2</v>
      </c>
      <c r="J621" s="7" t="s">
        <v>2710</v>
      </c>
    </row>
    <row r="622" spans="1:10" x14ac:dyDescent="0.25" outlineLevel="2" collapsed="1">
      <c r="A622" s="7" t="s">
        <v>19</v>
      </c>
      <c r="B622" s="7" t="s">
        <v>64</v>
      </c>
      <c r="C622" s="7" t="s">
        <v>2</v>
      </c>
      <c r="D622" s="7"/>
      <c r="E622" s="7" t="s">
        <v>2711</v>
      </c>
      <c r="F622" s="7" t="s">
        <v>19</v>
      </c>
      <c r="G622" s="7">
        <v>1</v>
      </c>
      <c r="H622" s="7" t="s">
        <v>2</v>
      </c>
      <c r="I622" s="7" t="s">
        <v>2</v>
      </c>
      <c r="J622" s="7" t="s">
        <v>2712</v>
      </c>
    </row>
    <row r="623" spans="1:10" x14ac:dyDescent="0.25" outlineLevel="2" collapsed="1">
      <c r="A623" s="7" t="s">
        <v>19</v>
      </c>
      <c r="B623" s="7" t="s">
        <v>64</v>
      </c>
      <c r="C623" s="7" t="s">
        <v>2</v>
      </c>
      <c r="D623" s="7"/>
      <c r="E623" s="7" t="s">
        <v>2713</v>
      </c>
      <c r="F623" s="7" t="s">
        <v>19</v>
      </c>
      <c r="G623" s="7">
        <v>1</v>
      </c>
      <c r="H623" s="7" t="s">
        <v>2</v>
      </c>
      <c r="I623" s="7" t="s">
        <v>2</v>
      </c>
      <c r="J623" s="7" t="s">
        <v>2714</v>
      </c>
    </row>
    <row r="624" spans="1:10" x14ac:dyDescent="0.25" outlineLevel="2" collapsed="1">
      <c r="A624" s="7" t="s">
        <v>19</v>
      </c>
      <c r="B624" s="7" t="s">
        <v>64</v>
      </c>
      <c r="C624" s="7" t="s">
        <v>2</v>
      </c>
      <c r="D624" s="7"/>
      <c r="E624" s="7" t="s">
        <v>2715</v>
      </c>
      <c r="F624" s="7" t="s">
        <v>19</v>
      </c>
      <c r="G624" s="7">
        <v>1</v>
      </c>
      <c r="H624" s="7" t="s">
        <v>2</v>
      </c>
      <c r="I624" s="7" t="s">
        <v>2</v>
      </c>
      <c r="J624" s="7" t="s">
        <v>2716</v>
      </c>
    </row>
    <row r="625" spans="1:10" x14ac:dyDescent="0.25" outlineLevel="2" collapsed="1">
      <c r="A625" s="7" t="s">
        <v>19</v>
      </c>
      <c r="B625" s="7" t="s">
        <v>64</v>
      </c>
      <c r="C625" s="7" t="s">
        <v>2</v>
      </c>
      <c r="D625" s="7"/>
      <c r="E625" s="7" t="s">
        <v>2717</v>
      </c>
      <c r="F625" s="7" t="s">
        <v>19</v>
      </c>
      <c r="G625" s="7">
        <v>1</v>
      </c>
      <c r="H625" s="7" t="s">
        <v>2</v>
      </c>
      <c r="I625" s="7" t="s">
        <v>2</v>
      </c>
      <c r="J625" s="7" t="s">
        <v>2718</v>
      </c>
    </row>
    <row r="626" spans="1:10" x14ac:dyDescent="0.25" outlineLevel="2" collapsed="1">
      <c r="A626" s="7" t="s">
        <v>19</v>
      </c>
      <c r="B626" s="7" t="s">
        <v>64</v>
      </c>
      <c r="C626" s="7" t="s">
        <v>2</v>
      </c>
      <c r="D626" s="7"/>
      <c r="E626" s="7" t="s">
        <v>2719</v>
      </c>
      <c r="F626" s="7" t="s">
        <v>19</v>
      </c>
      <c r="G626" s="7">
        <v>1</v>
      </c>
      <c r="H626" s="7" t="s">
        <v>2</v>
      </c>
      <c r="I626" s="7" t="s">
        <v>2</v>
      </c>
      <c r="J626" s="7" t="s">
        <v>2720</v>
      </c>
    </row>
    <row r="627" spans="1:10" x14ac:dyDescent="0.25" outlineLevel="2" collapsed="1">
      <c r="A627" s="7" t="s">
        <v>19</v>
      </c>
      <c r="B627" s="7" t="s">
        <v>64</v>
      </c>
      <c r="C627" s="7" t="s">
        <v>2</v>
      </c>
      <c r="D627" s="7"/>
      <c r="E627" s="7" t="s">
        <v>2721</v>
      </c>
      <c r="F627" s="7" t="s">
        <v>19</v>
      </c>
      <c r="G627" s="7">
        <v>1</v>
      </c>
      <c r="H627" s="7" t="s">
        <v>2</v>
      </c>
      <c r="I627" s="7" t="s">
        <v>2</v>
      </c>
      <c r="J627" s="7" t="s">
        <v>2722</v>
      </c>
    </row>
    <row r="628" spans="1:10" x14ac:dyDescent="0.25" outlineLevel="2" collapsed="1">
      <c r="A628" s="7" t="s">
        <v>19</v>
      </c>
      <c r="B628" s="7" t="s">
        <v>64</v>
      </c>
      <c r="C628" s="7" t="s">
        <v>2</v>
      </c>
      <c r="D628" s="7"/>
      <c r="E628" s="7" t="s">
        <v>2723</v>
      </c>
      <c r="F628" s="7" t="s">
        <v>19</v>
      </c>
      <c r="G628" s="7">
        <v>1</v>
      </c>
      <c r="H628" s="7" t="s">
        <v>2</v>
      </c>
      <c r="I628" s="7" t="s">
        <v>2</v>
      </c>
      <c r="J628" s="7" t="s">
        <v>2724</v>
      </c>
    </row>
    <row r="629" spans="1:10" x14ac:dyDescent="0.25" outlineLevel="2" collapsed="1">
      <c r="A629" s="7" t="s">
        <v>19</v>
      </c>
      <c r="B629" s="7" t="s">
        <v>64</v>
      </c>
      <c r="C629" s="7" t="s">
        <v>2</v>
      </c>
      <c r="D629" s="7"/>
      <c r="E629" s="7" t="s">
        <v>2725</v>
      </c>
      <c r="F629" s="7" t="s">
        <v>19</v>
      </c>
      <c r="G629" s="7">
        <v>1</v>
      </c>
      <c r="H629" s="7" t="s">
        <v>2</v>
      </c>
      <c r="I629" s="7" t="s">
        <v>2</v>
      </c>
      <c r="J629" s="7" t="s">
        <v>2726</v>
      </c>
    </row>
    <row r="630" spans="1:10" x14ac:dyDescent="0.25" outlineLevel="1" collapsed="1">
      <c r="A630" s="7" t="s">
        <v>19</v>
      </c>
      <c r="B630" s="7" t="s">
        <v>64</v>
      </c>
      <c r="C630" s="7" t="s">
        <v>2</v>
      </c>
      <c r="D630" s="7"/>
      <c r="E630" s="7" t="s">
        <v>2727</v>
      </c>
      <c r="F630" s="7" t="s">
        <v>19</v>
      </c>
      <c r="G630" s="7">
        <v>1</v>
      </c>
      <c r="H630" s="7" t="s">
        <v>2</v>
      </c>
      <c r="I630" s="7" t="s">
        <v>2</v>
      </c>
      <c r="J630" s="7" t="s">
        <v>2728</v>
      </c>
    </row>
    <row r="631" spans="1:10" x14ac:dyDescent="0.25" outlineLevel="1" collapsed="1">
      <c r="A631" s="7" t="s">
        <v>19</v>
      </c>
      <c r="B631" s="7" t="s">
        <v>64</v>
      </c>
      <c r="C631" s="7" t="s">
        <v>2</v>
      </c>
      <c r="D631" s="7"/>
      <c r="E631" s="7" t="s">
        <v>2729</v>
      </c>
      <c r="F631" s="7" t="s">
        <v>19</v>
      </c>
      <c r="G631" s="7">
        <v>1</v>
      </c>
      <c r="H631" s="7" t="s">
        <v>2</v>
      </c>
      <c r="I631" s="7" t="s">
        <v>2</v>
      </c>
      <c r="J631" s="7" t="s">
        <v>2730</v>
      </c>
    </row>
    <row r="632" spans="1:10" x14ac:dyDescent="0.25" outlineLevel="1" collapsed="1">
      <c r="A632" s="7" t="s">
        <v>19</v>
      </c>
      <c r="B632" s="7" t="s">
        <v>295</v>
      </c>
      <c r="C632" s="7" t="s">
        <v>2</v>
      </c>
      <c r="D632" s="7"/>
      <c r="E632" s="7" t="s">
        <v>2731</v>
      </c>
      <c r="F632" s="7" t="s">
        <v>19</v>
      </c>
      <c r="G632" s="7" t="b">
        <v>1</v>
      </c>
      <c r="H632" s="7" t="s">
        <v>2</v>
      </c>
      <c r="I632" s="7" t="s">
        <v>2</v>
      </c>
      <c r="J632" s="7" t="s">
        <v>2732</v>
      </c>
    </row>
    <row r="633" spans="1:10" x14ac:dyDescent="0.25">
      <c r="A633" s="5" t="s">
        <v>19</v>
      </c>
      <c r="B633" s="6" t="s">
        <v>2733</v>
      </c>
      <c r="C633" s="5" t="s">
        <v>2</v>
      </c>
      <c r="D633" s="5"/>
      <c r="E633" s="5" t="s">
        <v>2734</v>
      </c>
      <c r="F633" s="5" t="s">
        <v>19</v>
      </c>
      <c r="G633" s="5" t="s">
        <v>2</v>
      </c>
      <c r="H633" s="5" t="s">
        <v>2</v>
      </c>
      <c r="I633" s="5" t="s">
        <v>2</v>
      </c>
      <c r="J633" s="5" t="s">
        <v>2735</v>
      </c>
    </row>
    <row r="634" spans="1:10" x14ac:dyDescent="0.25" outlineLevel="1" collapsed="1">
      <c r="A634" s="8" t="s">
        <v>15</v>
      </c>
      <c r="B634" s="9" t="s">
        <v>2736</v>
      </c>
      <c r="C634" s="8" t="s">
        <v>2</v>
      </c>
      <c r="D634" s="8"/>
      <c r="E634" s="8" t="s">
        <v>2737</v>
      </c>
      <c r="F634" s="8" t="s">
        <v>15</v>
      </c>
      <c r="G634" s="8" t="s">
        <v>2</v>
      </c>
      <c r="H634" s="8" t="s">
        <v>2</v>
      </c>
      <c r="I634" s="8" t="s">
        <v>2</v>
      </c>
      <c r="J634" s="8" t="s">
        <v>2738</v>
      </c>
    </row>
    <row r="635" spans="1:10" x14ac:dyDescent="0.25" outlineLevel="2" collapsed="1">
      <c r="A635" s="7" t="s">
        <v>19</v>
      </c>
      <c r="B635" s="7" t="s">
        <v>64</v>
      </c>
      <c r="C635" s="7" t="s">
        <v>2</v>
      </c>
      <c r="D635" s="7"/>
      <c r="E635" s="7" t="s">
        <v>895</v>
      </c>
      <c r="F635" s="7" t="s">
        <v>19</v>
      </c>
      <c r="G635" s="7">
        <v>1</v>
      </c>
      <c r="H635" s="7" t="s">
        <v>2</v>
      </c>
      <c r="I635" s="7" t="s">
        <v>2</v>
      </c>
      <c r="J635" s="7" t="s">
        <v>1891</v>
      </c>
    </row>
    <row r="636" spans="1:10" x14ac:dyDescent="0.25" outlineLevel="2" collapsed="1">
      <c r="A636" s="7" t="s">
        <v>19</v>
      </c>
      <c r="B636" s="7" t="s">
        <v>64</v>
      </c>
      <c r="C636" s="7" t="s">
        <v>2</v>
      </c>
      <c r="D636" s="7"/>
      <c r="E636" s="7" t="s">
        <v>2739</v>
      </c>
      <c r="F636" s="7" t="s">
        <v>19</v>
      </c>
      <c r="G636" s="7">
        <v>1</v>
      </c>
      <c r="H636" s="7" t="s">
        <v>2</v>
      </c>
      <c r="I636" s="7" t="s">
        <v>2</v>
      </c>
      <c r="J636" s="7" t="s">
        <v>2740</v>
      </c>
    </row>
    <row r="637" spans="1:10" x14ac:dyDescent="0.25" outlineLevel="2" collapsed="1">
      <c r="A637" s="7" t="s">
        <v>19</v>
      </c>
      <c r="B637" s="7" t="s">
        <v>64</v>
      </c>
      <c r="C637" s="7" t="s">
        <v>2</v>
      </c>
      <c r="D637" s="7"/>
      <c r="E637" s="7" t="s">
        <v>2741</v>
      </c>
      <c r="F637" s="7" t="s">
        <v>19</v>
      </c>
      <c r="G637" s="7">
        <v>1</v>
      </c>
      <c r="H637" s="7" t="s">
        <v>2</v>
      </c>
      <c r="I637" s="7" t="s">
        <v>2</v>
      </c>
      <c r="J637" s="7" t="s">
        <v>2742</v>
      </c>
    </row>
    <row r="638" spans="1:10" x14ac:dyDescent="0.25" outlineLevel="2" collapsed="1">
      <c r="A638" s="7" t="s">
        <v>19</v>
      </c>
      <c r="B638" s="7" t="s">
        <v>64</v>
      </c>
      <c r="C638" s="7" t="s">
        <v>2</v>
      </c>
      <c r="D638" s="7"/>
      <c r="E638" s="7" t="s">
        <v>2743</v>
      </c>
      <c r="F638" s="7" t="s">
        <v>19</v>
      </c>
      <c r="G638" s="7">
        <v>1</v>
      </c>
      <c r="H638" s="7" t="s">
        <v>2</v>
      </c>
      <c r="I638" s="7" t="s">
        <v>2</v>
      </c>
      <c r="J638" s="7" t="s">
        <v>2744</v>
      </c>
    </row>
    <row r="639" spans="1:10" x14ac:dyDescent="0.25" outlineLevel="2" collapsed="1">
      <c r="A639" s="7" t="s">
        <v>19</v>
      </c>
      <c r="B639" s="7" t="s">
        <v>64</v>
      </c>
      <c r="C639" s="7" t="s">
        <v>2</v>
      </c>
      <c r="D639" s="7"/>
      <c r="E639" s="7" t="s">
        <v>1894</v>
      </c>
      <c r="F639" s="7" t="s">
        <v>19</v>
      </c>
      <c r="G639" s="7">
        <v>1</v>
      </c>
      <c r="H639" s="7" t="s">
        <v>2</v>
      </c>
      <c r="I639" s="7" t="s">
        <v>2</v>
      </c>
      <c r="J639" s="7" t="s">
        <v>1894</v>
      </c>
    </row>
    <row r="640" spans="1:10" x14ac:dyDescent="0.25" outlineLevel="2" collapsed="1">
      <c r="A640" s="7" t="s">
        <v>19</v>
      </c>
      <c r="B640" s="7" t="s">
        <v>64</v>
      </c>
      <c r="C640" s="7" t="s">
        <v>2</v>
      </c>
      <c r="D640" s="7"/>
      <c r="E640" s="7" t="s">
        <v>2745</v>
      </c>
      <c r="F640" s="7" t="s">
        <v>19</v>
      </c>
      <c r="G640" s="7">
        <v>0</v>
      </c>
      <c r="H640" s="7" t="s">
        <v>2</v>
      </c>
      <c r="I640" s="7" t="s">
        <v>2</v>
      </c>
      <c r="J640" s="7" t="s">
        <v>2746</v>
      </c>
    </row>
    <row r="641" spans="1:10" x14ac:dyDescent="0.25" outlineLevel="2" collapsed="1">
      <c r="A641" s="7" t="s">
        <v>19</v>
      </c>
      <c r="B641" s="7" t="s">
        <v>64</v>
      </c>
      <c r="C641" s="7" t="s">
        <v>2</v>
      </c>
      <c r="D641" s="7"/>
      <c r="E641" s="7" t="s">
        <v>2747</v>
      </c>
      <c r="F641" s="7" t="s">
        <v>19</v>
      </c>
      <c r="G641" s="7">
        <v>1</v>
      </c>
      <c r="H641" s="7" t="s">
        <v>2</v>
      </c>
      <c r="I641" s="7" t="s">
        <v>2</v>
      </c>
      <c r="J641" s="7" t="s">
        <v>2747</v>
      </c>
    </row>
    <row r="642" spans="1:10" x14ac:dyDescent="0.25" outlineLevel="2" collapsed="1">
      <c r="A642" s="7" t="s">
        <v>19</v>
      </c>
      <c r="B642" s="7" t="s">
        <v>64</v>
      </c>
      <c r="C642" s="7" t="s">
        <v>2</v>
      </c>
      <c r="D642" s="7"/>
      <c r="E642" s="7" t="s">
        <v>2748</v>
      </c>
      <c r="F642" s="7" t="s">
        <v>19</v>
      </c>
      <c r="G642" s="7">
        <v>2585.246908</v>
      </c>
      <c r="H642" s="7" t="s">
        <v>2</v>
      </c>
      <c r="I642" s="7" t="s">
        <v>2</v>
      </c>
      <c r="J642" s="7" t="s">
        <v>2749</v>
      </c>
    </row>
    <row r="643" spans="1:10" x14ac:dyDescent="0.25" outlineLevel="2" collapsed="1">
      <c r="A643" s="7" t="s">
        <v>19</v>
      </c>
      <c r="B643" s="7" t="s">
        <v>64</v>
      </c>
      <c r="C643" s="7" t="s">
        <v>2</v>
      </c>
      <c r="D643" s="7"/>
      <c r="E643" s="7" t="s">
        <v>2750</v>
      </c>
      <c r="F643" s="7" t="s">
        <v>19</v>
      </c>
      <c r="G643" s="7">
        <v>1</v>
      </c>
      <c r="H643" s="7" t="s">
        <v>2</v>
      </c>
      <c r="I643" s="7" t="s">
        <v>2</v>
      </c>
      <c r="J643" s="7" t="s">
        <v>2751</v>
      </c>
    </row>
    <row r="644" spans="1:10" x14ac:dyDescent="0.25" outlineLevel="2" collapsed="1">
      <c r="A644" s="7" t="s">
        <v>19</v>
      </c>
      <c r="B644" s="7" t="s">
        <v>64</v>
      </c>
      <c r="C644" s="7" t="s">
        <v>2</v>
      </c>
      <c r="D644" s="7"/>
      <c r="E644" s="7" t="s">
        <v>2752</v>
      </c>
      <c r="F644" s="7" t="s">
        <v>19</v>
      </c>
      <c r="G644" s="7">
        <v>0.2</v>
      </c>
      <c r="H644" s="7" t="s">
        <v>2</v>
      </c>
      <c r="I644" s="7" t="s">
        <v>2</v>
      </c>
      <c r="J644" s="7" t="s">
        <v>2753</v>
      </c>
    </row>
    <row r="645" spans="1:10" x14ac:dyDescent="0.25" outlineLevel="2" collapsed="1">
      <c r="A645" s="7" t="s">
        <v>19</v>
      </c>
      <c r="B645" s="7" t="s">
        <v>64</v>
      </c>
      <c r="C645" s="7" t="s">
        <v>2</v>
      </c>
      <c r="D645" s="7"/>
      <c r="E645" s="7" t="s">
        <v>2754</v>
      </c>
      <c r="F645" s="7" t="s">
        <v>19</v>
      </c>
      <c r="G645" s="7">
        <v>1</v>
      </c>
      <c r="H645" s="7" t="s">
        <v>2</v>
      </c>
      <c r="I645" s="7" t="s">
        <v>2</v>
      </c>
      <c r="J645" s="7" t="s">
        <v>2755</v>
      </c>
    </row>
    <row r="646" spans="1:10" x14ac:dyDescent="0.25" outlineLevel="2" collapsed="1">
      <c r="A646" s="7" t="s">
        <v>19</v>
      </c>
      <c r="B646" s="7" t="s">
        <v>64</v>
      </c>
      <c r="C646" s="7" t="s">
        <v>2</v>
      </c>
      <c r="D646" s="7"/>
      <c r="E646" s="7" t="s">
        <v>2756</v>
      </c>
      <c r="F646" s="7" t="s">
        <v>19</v>
      </c>
      <c r="G646" s="7">
        <v>1</v>
      </c>
      <c r="H646" s="7" t="s">
        <v>2</v>
      </c>
      <c r="I646" s="7" t="s">
        <v>2</v>
      </c>
      <c r="J646" s="7" t="s">
        <v>2757</v>
      </c>
    </row>
    <row r="647" spans="1:10" x14ac:dyDescent="0.25" outlineLevel="2" collapsed="1">
      <c r="A647" s="7" t="s">
        <v>19</v>
      </c>
      <c r="B647" s="7" t="s">
        <v>64</v>
      </c>
      <c r="C647" s="7" t="s">
        <v>2</v>
      </c>
      <c r="D647" s="7"/>
      <c r="E647" s="7" t="s">
        <v>2758</v>
      </c>
      <c r="F647" s="7" t="s">
        <v>19</v>
      </c>
      <c r="G647" s="7">
        <v>0.13</v>
      </c>
      <c r="H647" s="7" t="s">
        <v>2</v>
      </c>
      <c r="I647" s="7" t="s">
        <v>2</v>
      </c>
      <c r="J647" s="7" t="s">
        <v>2759</v>
      </c>
    </row>
    <row r="648" spans="1:10" x14ac:dyDescent="0.25" outlineLevel="2" collapsed="1">
      <c r="A648" s="7" t="s">
        <v>19</v>
      </c>
      <c r="B648" s="7" t="s">
        <v>64</v>
      </c>
      <c r="C648" s="7" t="s">
        <v>2</v>
      </c>
      <c r="D648" s="7"/>
      <c r="E648" s="7" t="s">
        <v>2760</v>
      </c>
      <c r="F648" s="7" t="s">
        <v>19</v>
      </c>
      <c r="G648" s="7">
        <v>1</v>
      </c>
      <c r="H648" s="7" t="s">
        <v>2</v>
      </c>
      <c r="I648" s="7" t="s">
        <v>2</v>
      </c>
      <c r="J648" s="7" t="s">
        <v>2761</v>
      </c>
    </row>
    <row r="649" spans="1:10" x14ac:dyDescent="0.25" outlineLevel="2" collapsed="1">
      <c r="A649" s="7" t="s">
        <v>19</v>
      </c>
      <c r="B649" s="7" t="s">
        <v>64</v>
      </c>
      <c r="C649" s="7" t="s">
        <v>2</v>
      </c>
      <c r="D649" s="7"/>
      <c r="E649" s="7" t="s">
        <v>2762</v>
      </c>
      <c r="F649" s="7" t="s">
        <v>19</v>
      </c>
      <c r="G649" s="7">
        <v>1</v>
      </c>
      <c r="H649" s="7" t="s">
        <v>2</v>
      </c>
      <c r="I649" s="7" t="s">
        <v>2</v>
      </c>
      <c r="J649" s="7" t="s">
        <v>2763</v>
      </c>
    </row>
    <row r="650" spans="1:10" x14ac:dyDescent="0.25" outlineLevel="1" collapsed="1">
      <c r="A650" s="7" t="s">
        <v>19</v>
      </c>
      <c r="B650" s="7" t="s">
        <v>64</v>
      </c>
      <c r="C650" s="7" t="s">
        <v>2</v>
      </c>
      <c r="D650" s="7"/>
      <c r="E650" s="7" t="s">
        <v>2764</v>
      </c>
      <c r="F650" s="7" t="s">
        <v>19</v>
      </c>
      <c r="G650" s="7">
        <v>1</v>
      </c>
      <c r="H650" s="7" t="s">
        <v>2</v>
      </c>
      <c r="I650" s="7" t="s">
        <v>2</v>
      </c>
      <c r="J650" s="7" t="s">
        <v>2765</v>
      </c>
    </row>
  </sheetData>
  <mergeCells count="3">
    <mergeCell ref="A1:J1"/>
    <mergeCell ref="B2:J2"/>
    <mergeCell ref="B3:J3"/>
  </mergeCells>
  <dataValidations count="29">
    <dataValidation type="list" allowBlank="1" sqref="G214:I214">
      <formula1>'It's a baseline scenari (enum)'!A4:A5</formula1>
    </dataValidation>
    <dataValidation type="list" allowBlank="1" sqref="G215:I215">
      <formula1>'Which method did you us (enum)'!A4:A5</formula1>
    </dataValidation>
    <dataValidation type="list" allowBlank="1" sqref="G217:I217">
      <formula1>'Which method did you 3 (enum)'!A4:A7</formula1>
    </dataValidation>
    <dataValidation type="list" allowBlank="1" sqref="G249:I249">
      <formula1>'Which method did you 2 (enum)'!A4:A6</formula1>
    </dataValidation>
    <dataValidation type="list" allowBlank="1" sqref="G265:I265">
      <formula1>'Which sampling design w (enum)'!A4:A5</formula1>
    </dataValidation>
    <dataValidation type="list" allowBlank="1" sqref="G282:I282">
      <formula1>'Which method did you 1 (enum)'!A4:A5</formula1>
    </dataValidation>
    <dataValidation type="list" allowBlank="1" sqref="G304:I304">
      <formula1>'Which method will you u (enum)'!A4:A6</formula1>
    </dataValidation>
    <dataValidation type="list" allowBlank="1" sqref="G318:I318">
      <formula1>'What is the return load (enum)'!A4:A6</formula1>
    </dataValidation>
    <dataValidation type="list" allowBlank="1" sqref="G328:I328">
      <formula1>'ecosystem (enum)'!A4:A5</formula1>
    </dataValidation>
    <dataValidation type="list" allowBlank="1" sqref="G329:I329">
      <formula1>'Soil type (at Project S (enum)'!A4:A6</formula1>
    </dataValidation>
    <dataValidation type="list" allowBlank="1" sqref="G335:I335">
      <formula1>'Soil disturbance type (enum)'!A4:A6</formula1>
    </dataValidation>
    <dataValidation type="list" allowBlank="1" sqref="G342:I342">
      <formula1>'CO2 emissions from s 1 (enum)'!A4:A6</formula1>
    </dataValidation>
    <dataValidation type="list" allowBlank="1" sqref="G402:I402">
      <formula1>'It's a baseline scenari (enum)'!A4:A5</formula1>
    </dataValidation>
    <dataValidation type="list" allowBlank="1" sqref="G403:I403">
      <formula1>'Which method did you us (enum)'!A4:A5</formula1>
    </dataValidation>
    <dataValidation type="list" allowBlank="1" sqref="G405:I405">
      <formula1>'Which method did you 3 (enum)'!A4:A7</formula1>
    </dataValidation>
    <dataValidation type="list" allowBlank="1" sqref="G437:I437">
      <formula1>'Which method did you 2 (enum)'!A4:A6</formula1>
    </dataValidation>
    <dataValidation type="list" allowBlank="1" sqref="G453:I453">
      <formula1>'Which sampling design w (enum)'!A4:A5</formula1>
    </dataValidation>
    <dataValidation type="list" allowBlank="1" sqref="G470:I470">
      <formula1>'Which method did you 1 (enum)'!A4:A5</formula1>
    </dataValidation>
    <dataValidation type="list" allowBlank="1" sqref="G492:I492">
      <formula1>'Which method will you u (enum)'!A4:A6</formula1>
    </dataValidation>
    <dataValidation type="list" allowBlank="1" sqref="G506:I506">
      <formula1>'What is the return load (enum)'!A4:A6</formula1>
    </dataValidation>
    <dataValidation type="list" allowBlank="1" sqref="G563:I563">
      <formula1>'CPDE (enum)'!A4:A8</formula1>
    </dataValidation>
    <dataValidation type="list" allowBlank="1" sqref="G564:I564">
      <formula1>'ecosystem 1 (enum)'!A4:A5</formula1>
    </dataValidation>
    <dataValidation type="list" allowBlank="1" sqref="G565:I565">
      <formula1>'Soil type (at Projec 1 (enum)'!A4:A6</formula1>
    </dataValidation>
    <dataValidation type="list" allowBlank="1" sqref="G568:I568">
      <formula1>'Soil disturbance typ 1 (enum)'!A4:A6</formula1>
    </dataValidation>
    <dataValidation type="list" allowBlank="1" sqref="G574:I574">
      <formula1>'CO2 emissions from s 2 (enum)'!A4:A6</formula1>
    </dataValidation>
    <dataValidation type="list" allowBlank="1" sqref="G6:I6">
      <formula1>'CO2 emissions from soil (enum)'!A4:A6</formula1>
    </dataValidation>
    <dataValidation type="list" allowBlank="1" sqref="G7:I7">
      <formula1>'CH4 emissions from soil (enum)'!A4:A6</formula1>
    </dataValidation>
    <dataValidation type="list" allowBlank="1" sqref="G8:I8">
      <formula1>'N2O emissions from soil (enum)'!A4:A6</formula1>
    </dataValidation>
    <dataValidation type="list" allowBlank="1" sqref="G9:I9">
      <formula1>'SOC Cap Approach (enum)'!A4:A5</formula1>
    </dataValidation>
  </dataValidations>
  <hyperlinks>
    <hyperlink ref="B5" r:id="rId1" location="#'(New) Quantification Approach '!A1"/>
    <hyperlink ref="C6" r:id="rId2" location="#'CO2 emissions from soil (enum)'!A3"/>
    <hyperlink ref="C7" r:id="rId3" location="#'CH4 emissions from soil (enum)'!A3"/>
    <hyperlink ref="C8" r:id="rId4" location="#'N2O emissions from soil (enum)'!A3"/>
    <hyperlink ref="C9" r:id="rId5" location="#'SOC Cap Approach (enum)'!A3"/>
    <hyperlink ref="B13" r:id="rId6" location="#'(New) Fire Reduction Premium'!A1"/>
    <hyperlink ref="B17" r:id="rId7" location="#'(New) Individual Prameters'!A1"/>
    <hyperlink ref="B29" r:id="rId8" location="#'Overall Risk Rating'!A1"/>
    <hyperlink ref="B30" r:id="rId9" location="#'Total Internal Risk'!A1"/>
    <hyperlink ref="B31" r:id="rId10" location="#'Project Management (Internal R'!A1"/>
    <hyperlink ref="B33" r:id="rId11" location="#'Project Management (Interna 2'!A1"/>
    <hyperlink ref="B41" r:id="rId12" location="#'Project Management (Interna 1'!A1"/>
    <hyperlink ref="B45" r:id="rId13" location="#'Financial Viability (Intern 3'!A1"/>
    <hyperlink ref="B46" r:id="rId14" location="#'Financial Viability (Internal '!A1"/>
    <hyperlink ref="B52" r:id="rId15" location="#'Financial Viability (Intern 1'!A1"/>
    <hyperlink ref="B57" r:id="rId16" location="#'Financial Viability (Intern 2'!A1"/>
    <hyperlink ref="B60" r:id="rId17" location="#'Opportunity Cost (Internal Ris'!A1"/>
    <hyperlink ref="B62" r:id="rId18" location="#'Opportunity Cost (Internal  2'!A1"/>
    <hyperlink ref="B65" r:id="rId19" location="#'Opportunity Cost (Internal  3'!A1"/>
    <hyperlink ref="B72" r:id="rId20" location="#'Opportunity Cost (Internal  1'!A1"/>
    <hyperlink ref="B77" r:id="rId21" location="#'Project Longevity (Internal Ri'!A1"/>
    <hyperlink ref="B83" r:id="rId22" location="#'Project Longevity (Question 5 '!A1"/>
    <hyperlink ref="B85" r:id="rId23" location="#'Project Longevity (Question 6 '!A1"/>
    <hyperlink ref="B91" r:id="rId24" location="#'Total External Risk'!A1"/>
    <hyperlink ref="B92" r:id="rId25" location="#'Land Tenure (Ownership) and Re'!A1"/>
    <hyperlink ref="B94" r:id="rId26" location="#'Land Tenure (Ownership) and 7'!A1"/>
    <hyperlink ref="B96" r:id="rId27" location="#'Land Tenure (Ownership) and 6'!A1"/>
    <hyperlink ref="B99" r:id="rId28" location="#'Land Tenure (Ownership) and 5'!A1"/>
    <hyperlink ref="B103" r:id="rId29" location="#'Land Tenure (Ownership) and 3'!A1"/>
    <hyperlink ref="B107" r:id="rId30" location="#'Land Tenure (Ownership) and 4'!A1"/>
    <hyperlink ref="B111" r:id="rId31" location="#'Land Tenure (Ownership) and 2'!A1"/>
    <hyperlink ref="B114" r:id="rId32" location="#'Land Tenure (Ownership) and 1'!A1"/>
    <hyperlink ref="B118" r:id="rId33" location="#'Stakeholder Engagement (Extern'!A1"/>
    <hyperlink ref="B120" r:id="rId34" location="#'Stakeholder Engagement (Ext 2'!A1"/>
    <hyperlink ref="B123" r:id="rId35" location="#'Stakeholder Engagement (Ext 1'!A1"/>
    <hyperlink ref="B127" r:id="rId36" location="#'Political Risk'!A1"/>
    <hyperlink ref="B128" r:id="rId37" location="#'Political Risk (External Risks'!A1"/>
    <hyperlink ref="B134" r:id="rId38" location="#'Political Risk (External Ri 1'!A1"/>
    <hyperlink ref="B137" r:id="rId39" location="#'Natural Risk Assessment'!A1"/>
    <hyperlink ref="B152" r:id="rId40" location="#'Other Natural Risk Logic'!A1"/>
    <hyperlink ref="B164" r:id="rId41" location="#'(New) Monitoring Period Inputs'!A1"/>
    <hyperlink ref="B166" r:id="rId42" location="#'(New) MP Baseline Herbaceous V'!A1"/>
    <hyperlink ref="B168" r:id="rId43" location="#'(New) MP Herbaceous Vegetat 1'!A1"/>
    <hyperlink ref="B174" r:id="rId44" location="#'(New) MP Project Herbaceous Ve'!A1"/>
    <hyperlink ref="B176" r:id="rId45" location="#'(New) MP Herbaceous Vegetation'!A1"/>
    <hyperlink ref="B181" r:id="rId46" location="#'(New) MP Submergence Data'!A1"/>
    <hyperlink ref="B183" r:id="rId47" location="#'(New) MP Submergence Stratum D'!A1"/>
    <hyperlink ref="B191" r:id="rId48" location="#'(New) MP Baseline Soil Carbon '!A1"/>
    <hyperlink ref="B193" r:id="rId49" location="#'(New) MP Soil Carbon Stock Str'!A1"/>
    <hyperlink ref="B199" r:id="rId50" location="#'(New) MP Project Soil Carbon S'!A1"/>
    <hyperlink ref="B201" r:id="rId51" location="#'(New) MP Soil Carbon Stock  1'!A1"/>
    <hyperlink ref="B208" r:id="rId52" location="#'(New) Final Baseline Emissions'!A1"/>
    <hyperlink ref="B209" r:id="rId53" location="#'(New) Baseline Emissions Annua'!A1"/>
    <hyperlink ref="B211" r:id="rId54" location="#'(New) Baseline Emissions Strat'!A1"/>
    <hyperlink ref="B213" r:id="rId55" location="#'AR Tool 14'!A1"/>
    <hyperlink ref="C214" r:id="rId56" location="#'It's a baseline scenari (enum)'!A3"/>
    <hyperlink ref="C215" r:id="rId57" location="#'Which method did you us (enum)'!A3"/>
    <hyperlink ref="B216" r:id="rId58" location="#'AR Tool 14 Estimating chang 2'!A1"/>
    <hyperlink ref="C217" r:id="rId59" location="#'Which method did you 3 (enum)'!A3"/>
    <hyperlink ref="B218" r:id="rId60" location="#'AR Tool 14 Estimation by propo'!A1"/>
    <hyperlink ref="B219" r:id="rId61" location="#'Mean annual change in carbon s'!A1"/>
    <hyperlink ref="B226" r:id="rId62" location="#'AR Tool 14 Direct estimating C'!A1"/>
    <hyperlink ref="B233" r:id="rId63" location="#'Mean change in tree biomass pe'!A1"/>
    <hyperlink ref="B238" r:id="rId64" location="#'AR Tool 14 Difference of two i'!A1"/>
    <hyperlink ref="B244" r:id="rId65" location="#'AR Tool 14 Estimating change i'!A1"/>
    <hyperlink ref="B248" r:id="rId66" location="#'AR Tool 14 Determination of Es'!A1"/>
    <hyperlink ref="C249" r:id="rId67" location="#'Which method did you 2 (enum)'!A3"/>
    <hyperlink ref="B250" r:id="rId68" location="#'AR Tool 14 Updating previous s'!A1"/>
    <hyperlink ref="B256" r:id="rId69" location="#'AR Tool 14 Estimating Sample P'!A1"/>
    <hyperlink ref="B257" r:id="rId70" location="#'Crown Cover Proportion Carbon '!A1"/>
    <hyperlink ref="B264" r:id="rId71" location="#'Sampling design selection'!A1"/>
    <hyperlink ref="C265" r:id="rId72" location="#'Which sampling design w (enum)'!A3"/>
    <hyperlink ref="B266" r:id="rId73" location="#'AR Tool 14 Sample Plot Measure'!A1"/>
    <hyperlink ref="B273" r:id="rId74" location="#'Stratified random sampling mea'!A1"/>
    <hyperlink ref="B274" r:id="rId75" location="#'AR Tool 14 Double Sampling for'!A1"/>
    <hyperlink ref="B281" r:id="rId76" location="#'Double Sampling Mean tree biom'!A1"/>
    <hyperlink ref="C282" r:id="rId77" location="#'Which method did you 1 (enum)'!A3"/>
    <hyperlink ref="B283" r:id="rId78" location="#'AR Tool 14 Estimating Shrub Ca'!A1"/>
    <hyperlink ref="B286" r:id="rId79" location="#'AR Tool 14 Estimating chang 1'!A1"/>
    <hyperlink ref="B290" r:id="rId80" location="#'AR Tool 14 Estimating carbon s'!A1"/>
    <hyperlink ref="B293" r:id="rId81" location="#'Shrub biomass per hectare in s'!A1"/>
    <hyperlink ref="B303" r:id="rId82" location="#'AR Tool 5'!A1"/>
    <hyperlink ref="C304" r:id="rId83" location="#'Which method will you u (enum)'!A3"/>
    <hyperlink ref="B305" r:id="rId84" location="#'AR Tool 05 Direct method'!A1"/>
    <hyperlink ref="B306" r:id="rId85" location="#'Direct Method Variables'!A1"/>
    <hyperlink ref="B310" r:id="rId86" location="#'AR Tool 05 Indirect method (st'!A1"/>
    <hyperlink ref="B311" r:id="rId87" location="#'Indirect method (stationary eq'!A1"/>
    <hyperlink ref="B317" r:id="rId88" location="#'AR Tool 05 Indirect method (Fo'!A1"/>
    <hyperlink ref="C318" r:id="rId89" location="#'What is the return load (enum)'!A3"/>
    <hyperlink ref="B319" r:id="rId90" location="#'Indirect method (For vehicles)'!A1"/>
    <hyperlink ref="B327" r:id="rId91" location="#'(New) Individual Stratum Param'!A1"/>
    <hyperlink ref="C328" r:id="rId92" location="#'ecosystem (enum)'!A3"/>
    <hyperlink ref="C329" r:id="rId93" location="#'Soil type (at Project S (enum)'!A3"/>
    <hyperlink ref="C335" r:id="rId94" location="#'Soil disturbance type (enum)'!A3"/>
    <hyperlink ref="C342" r:id="rId95" location="#'CO2 emissions from s 1 (enum)'!A3"/>
    <hyperlink ref="B351" r:id="rId96" location="#'(New) Annual Inputs Parameters'!A1"/>
    <hyperlink ref="B396" r:id="rId97" location="#'8.2 (New) Project Emissions'!A1"/>
    <hyperlink ref="B397" r:id="rId98" location="#'(New) Project Emissions Annual'!A1"/>
    <hyperlink ref="B399" r:id="rId99" location="#'(New) Project Emissions Stratu'!A1"/>
    <hyperlink ref="B401" r:id="rId100" location="#'AR Tool 14'!A1"/>
    <hyperlink ref="C402" r:id="rId101" location="#'It's a baseline scenari (enum)'!A3"/>
    <hyperlink ref="C403" r:id="rId102" location="#'Which method did you us (enum)'!A3"/>
    <hyperlink ref="B404" r:id="rId103" location="#'AR Tool 14 Estimating chang 2'!A1"/>
    <hyperlink ref="C405" r:id="rId104" location="#'Which method did you 3 (enum)'!A3"/>
    <hyperlink ref="B406" r:id="rId105" location="#'AR Tool 14 Estimation by propo'!A1"/>
    <hyperlink ref="B407" r:id="rId106" location="#'Mean annual change in carbon s'!A1"/>
    <hyperlink ref="B414" r:id="rId107" location="#'AR Tool 14 Direct estimating C'!A1"/>
    <hyperlink ref="B421" r:id="rId108" location="#'Mean change in tree biomass pe'!A1"/>
    <hyperlink ref="B426" r:id="rId109" location="#'AR Tool 14 Difference of two i'!A1"/>
    <hyperlink ref="B432" r:id="rId110" location="#'AR Tool 14 Estimating change i'!A1"/>
    <hyperlink ref="B436" r:id="rId111" location="#'AR Tool 14 Determination of Es'!A1"/>
    <hyperlink ref="C437" r:id="rId112" location="#'Which method did you 2 (enum)'!A3"/>
    <hyperlink ref="B438" r:id="rId113" location="#'AR Tool 14 Updating previous s'!A1"/>
    <hyperlink ref="B444" r:id="rId114" location="#'AR Tool 14 Estimating Sample P'!A1"/>
    <hyperlink ref="B445" r:id="rId115" location="#'Crown Cover Proportion Carbon '!A1"/>
    <hyperlink ref="B452" r:id="rId116" location="#'Sampling design selection'!A1"/>
    <hyperlink ref="C453" r:id="rId117" location="#'Which sampling design w (enum)'!A3"/>
    <hyperlink ref="B454" r:id="rId118" location="#'AR Tool 14 Sample Plot Measure'!A1"/>
    <hyperlink ref="B461" r:id="rId119" location="#'Stratified random sampling mea'!A1"/>
    <hyperlink ref="B462" r:id="rId120" location="#'AR Tool 14 Double Sampling for'!A1"/>
    <hyperlink ref="B469" r:id="rId121" location="#'Double Sampling Mean tree biom'!A1"/>
    <hyperlink ref="C470" r:id="rId122" location="#'Which method did you 1 (enum)'!A3"/>
    <hyperlink ref="B471" r:id="rId123" location="#'AR Tool 14 Estimating Shrub Ca'!A1"/>
    <hyperlink ref="B474" r:id="rId124" location="#'AR Tool 14 Estimating chang 1'!A1"/>
    <hyperlink ref="B478" r:id="rId125" location="#'AR Tool 14 Estimating carbon s'!A1"/>
    <hyperlink ref="B481" r:id="rId126" location="#'Shrub biomass per hectare in s'!A1"/>
    <hyperlink ref="B491" r:id="rId127" location="#'AR Tool 5'!A1"/>
    <hyperlink ref="C492" r:id="rId128" location="#'Which method will you u (enum)'!A3"/>
    <hyperlink ref="B493" r:id="rId129" location="#'AR Tool 05 Direct method'!A1"/>
    <hyperlink ref="B494" r:id="rId130" location="#'Direct Method Variables'!A1"/>
    <hyperlink ref="B498" r:id="rId131" location="#'AR Tool 05 Indirect method (st'!A1"/>
    <hyperlink ref="B499" r:id="rId132" location="#'Indirect method (stationary eq'!A1"/>
    <hyperlink ref="B505" r:id="rId133" location="#'AR Tool 05 Indirect method (Fo'!A1"/>
    <hyperlink ref="C506" r:id="rId134" location="#'What is the return load (enum)'!A3"/>
    <hyperlink ref="B507" r:id="rId135" location="#'Indirect method (For vehicles)'!A1"/>
    <hyperlink ref="B515" r:id="rId136" location="#'(New) Annual Inputs Paramet 1'!A1"/>
    <hyperlink ref="B562" r:id="rId137" location="#'(New) Individual Stratum Pa 1'!A1"/>
    <hyperlink ref="C563" r:id="rId138" location="#'CPDE (enum)'!A3"/>
    <hyperlink ref="C564" r:id="rId139" location="#'ecosystem 1 (enum)'!A3"/>
    <hyperlink ref="C565" r:id="rId140" location="#'Soil type (at Projec 1 (enum)'!A3"/>
    <hyperlink ref="C568" r:id="rId141" location="#'Soil disturbance typ 1 (enum)'!A3"/>
    <hyperlink ref="C574" r:id="rId142" location="#'CO2 emissions from s 2 (enum)'!A3"/>
    <hyperlink ref="B584" r:id="rId143" location="#'(New) Strata with peat soil da'!A1"/>
    <hyperlink ref="B588" r:id="rId144" location="#'(New) Strata with non-peat soi'!A1"/>
    <hyperlink ref="B592" r:id="rId145" location="#'(New) Temporal Boundary'!A1"/>
    <hyperlink ref="B594" r:id="rId146" location="#'(New) Temporal Boundary PDT'!A1"/>
    <hyperlink ref="B598" r:id="rId147" location="#'(New) Temporal Boundary SDT'!A1"/>
    <hyperlink ref="B605" r:id="rId148" location="#'(New) SOC Maximum Cap Calculat'!A1"/>
    <hyperlink ref="B607" r:id="rId149" location="#'(New) Total Stock Approach Dat'!A1"/>
    <hyperlink ref="B618" r:id="rId150" location="#'(New) Stock Loss Approach Data'!A1"/>
    <hyperlink ref="B633" r:id="rId151" location="#'(New) Net ERR Calculation'!A1"/>
    <hyperlink ref="B634" r:id="rId152" location="#'(New) Net ERR Data Per Year'!A1"/>
  </hyperlinks>
  <pageMargins left="0.7" right="0.7" top="0.75" bottom="0.75" header="0.3" footer="0.3"/>
  <pageSetup orientation="portrait" horizontalDpi="4294967295" verticalDpi="4294967295" scale="100" fitToWidth="1" fitToHeight="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9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4</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1865</v>
      </c>
      <c r="F5" s="5" t="s">
        <v>19</v>
      </c>
      <c r="G5" s="5" t="s">
        <v>27</v>
      </c>
      <c r="H5" s="5" t="s">
        <v>2</v>
      </c>
      <c r="I5" s="5" t="s">
        <v>2</v>
      </c>
      <c r="J5" s="5" t="s">
        <v>1866</v>
      </c>
    </row>
    <row r="6" spans="1:10" x14ac:dyDescent="0.25">
      <c r="A6" s="5" t="s">
        <v>15</v>
      </c>
      <c r="B6" s="6" t="s">
        <v>1867</v>
      </c>
      <c r="C6" s="5" t="s">
        <v>2</v>
      </c>
      <c r="D6" s="5"/>
      <c r="E6" s="5" t="s">
        <v>58</v>
      </c>
      <c r="F6" s="5" t="s">
        <v>19</v>
      </c>
      <c r="G6" s="5" t="s">
        <v>2</v>
      </c>
      <c r="H6" s="5" t="s">
        <v>2</v>
      </c>
      <c r="I6" s="5" t="s">
        <v>2</v>
      </c>
      <c r="J6" s="5" t="s">
        <v>1868</v>
      </c>
    </row>
    <row r="7" spans="1:10" x14ac:dyDescent="0.25" outlineLevel="1" collapsed="1">
      <c r="A7" s="8" t="s">
        <v>15</v>
      </c>
      <c r="B7" s="9" t="s">
        <v>1869</v>
      </c>
      <c r="C7" s="8" t="s">
        <v>2</v>
      </c>
      <c r="D7" s="8"/>
      <c r="E7" s="8" t="s">
        <v>1870</v>
      </c>
      <c r="F7" s="8" t="s">
        <v>19</v>
      </c>
      <c r="G7" s="8" t="s">
        <v>2</v>
      </c>
      <c r="H7" s="8" t="s">
        <v>2</v>
      </c>
      <c r="I7" s="8" t="s">
        <v>2</v>
      </c>
      <c r="J7" s="8" t="s">
        <v>1871</v>
      </c>
    </row>
    <row r="8" spans="1:10" x14ac:dyDescent="0.25" outlineLevel="2" collapsed="1">
      <c r="A8" s="7" t="s">
        <v>15</v>
      </c>
      <c r="B8" s="7" t="s">
        <v>16</v>
      </c>
      <c r="C8" s="10" t="s">
        <v>1872</v>
      </c>
      <c r="D8" s="7"/>
      <c r="E8" s="7" t="s">
        <v>768</v>
      </c>
      <c r="F8" s="7" t="s">
        <v>19</v>
      </c>
      <c r="G8" s="7" t="s">
        <v>1873</v>
      </c>
      <c r="H8" s="7" t="s">
        <v>1873</v>
      </c>
      <c r="I8" s="7" t="s">
        <v>2</v>
      </c>
      <c r="J8" s="7" t="s">
        <v>1874</v>
      </c>
    </row>
    <row r="9" spans="1:10" x14ac:dyDescent="0.25" outlineLevel="2" collapsed="1">
      <c r="A9" s="7" t="s">
        <v>15</v>
      </c>
      <c r="B9" s="7" t="s">
        <v>16</v>
      </c>
      <c r="C9" s="10" t="s">
        <v>1875</v>
      </c>
      <c r="D9" s="7"/>
      <c r="E9" s="7" t="s">
        <v>736</v>
      </c>
      <c r="F9" s="7" t="s">
        <v>19</v>
      </c>
      <c r="G9" s="7" t="s">
        <v>1873</v>
      </c>
      <c r="H9" s="7" t="s">
        <v>1873</v>
      </c>
      <c r="I9" s="7" t="s">
        <v>1873</v>
      </c>
      <c r="J9" s="7" t="s">
        <v>1876</v>
      </c>
    </row>
    <row r="10" spans="1:10" x14ac:dyDescent="0.25" outlineLevel="2" collapsed="1">
      <c r="A10" s="7" t="s">
        <v>15</v>
      </c>
      <c r="B10" s="7" t="s">
        <v>16</v>
      </c>
      <c r="C10" s="10" t="s">
        <v>1877</v>
      </c>
      <c r="D10" s="7"/>
      <c r="E10" s="7" t="s">
        <v>744</v>
      </c>
      <c r="F10" s="7" t="s">
        <v>19</v>
      </c>
      <c r="G10" s="7" t="s">
        <v>1873</v>
      </c>
      <c r="H10" s="7" t="s">
        <v>1873</v>
      </c>
      <c r="I10" s="7" t="s">
        <v>1873</v>
      </c>
      <c r="J10" s="7" t="s">
        <v>1878</v>
      </c>
    </row>
    <row r="11" spans="1:10" x14ac:dyDescent="0.25" outlineLevel="2" collapsed="1">
      <c r="A11" s="7" t="s">
        <v>15</v>
      </c>
      <c r="B11" s="7" t="s">
        <v>16</v>
      </c>
      <c r="C11" s="10" t="s">
        <v>1879</v>
      </c>
      <c r="D11" s="7"/>
      <c r="E11" s="7" t="s">
        <v>1880</v>
      </c>
      <c r="F11" s="7" t="s">
        <v>19</v>
      </c>
      <c r="G11" s="7" t="s">
        <v>633</v>
      </c>
      <c r="H11" s="7" t="s">
        <v>633</v>
      </c>
      <c r="I11" s="7" t="s">
        <v>633</v>
      </c>
      <c r="J11" s="7" t="s">
        <v>1881</v>
      </c>
    </row>
    <row r="12" spans="1:10" x14ac:dyDescent="0.25" outlineLevel="2" collapsed="1">
      <c r="A12" s="7" t="s">
        <v>15</v>
      </c>
      <c r="B12" s="7" t="s">
        <v>295</v>
      </c>
      <c r="C12" s="7" t="s">
        <v>2</v>
      </c>
      <c r="D12" s="7"/>
      <c r="E12" s="7" t="s">
        <v>1882</v>
      </c>
      <c r="F12" s="7" t="s">
        <v>19</v>
      </c>
      <c r="G12" s="7" t="b">
        <v>1</v>
      </c>
      <c r="H12" s="7" t="b">
        <v>1</v>
      </c>
      <c r="I12" s="7" t="b">
        <v>1</v>
      </c>
      <c r="J12" s="7" t="s">
        <v>1883</v>
      </c>
    </row>
    <row r="13" spans="1:10" x14ac:dyDescent="0.25" outlineLevel="2" collapsed="1">
      <c r="A13" s="7" t="s">
        <v>15</v>
      </c>
      <c r="B13" s="7" t="s">
        <v>295</v>
      </c>
      <c r="C13" s="7" t="s">
        <v>2</v>
      </c>
      <c r="D13" s="7"/>
      <c r="E13" s="7" t="s">
        <v>1884</v>
      </c>
      <c r="F13" s="7" t="s">
        <v>19</v>
      </c>
      <c r="G13" s="7" t="b">
        <v>1</v>
      </c>
      <c r="H13" s="7" t="b">
        <v>1</v>
      </c>
      <c r="I13" s="7" t="b">
        <v>1</v>
      </c>
      <c r="J13" s="7" t="s">
        <v>1885</v>
      </c>
    </row>
    <row r="14" spans="1:10" x14ac:dyDescent="0.25" outlineLevel="2" collapsed="1">
      <c r="A14" s="7" t="s">
        <v>15</v>
      </c>
      <c r="B14" s="7" t="s">
        <v>295</v>
      </c>
      <c r="C14" s="7" t="s">
        <v>2</v>
      </c>
      <c r="D14" s="7"/>
      <c r="E14" s="7" t="s">
        <v>1163</v>
      </c>
      <c r="F14" s="7" t="s">
        <v>19</v>
      </c>
      <c r="G14" s="7" t="b">
        <v>0</v>
      </c>
      <c r="H14" s="7" t="s">
        <v>2</v>
      </c>
      <c r="I14" s="7" t="s">
        <v>2</v>
      </c>
      <c r="J14" s="7" t="s">
        <v>1886</v>
      </c>
    </row>
    <row r="15" spans="1:10" x14ac:dyDescent="0.25" outlineLevel="2" collapsed="1">
      <c r="A15" s="8" t="s">
        <v>19</v>
      </c>
      <c r="B15" s="9" t="s">
        <v>1887</v>
      </c>
      <c r="C15" s="8" t="s">
        <v>2</v>
      </c>
      <c r="D15" s="8">
        <f>EXACT(G14,true)</f>
      </c>
      <c r="E15" s="8" t="s">
        <v>1163</v>
      </c>
      <c r="F15" s="8" t="s">
        <v>15</v>
      </c>
      <c r="G15" s="8" t="s">
        <v>2</v>
      </c>
      <c r="H15" s="8" t="s">
        <v>1888</v>
      </c>
      <c r="I15" s="8" t="s">
        <v>2</v>
      </c>
      <c r="J15" s="8" t="s">
        <v>1889</v>
      </c>
    </row>
    <row r="16" spans="1:10" x14ac:dyDescent="0.25" outlineLevel="3" collapsed="1">
      <c r="A16" s="7" t="s">
        <v>15</v>
      </c>
      <c r="B16" s="7" t="s">
        <v>25</v>
      </c>
      <c r="C16" s="7" t="s">
        <v>2</v>
      </c>
      <c r="D16" s="7"/>
      <c r="E16" s="7" t="s">
        <v>1890</v>
      </c>
      <c r="F16" s="7" t="s">
        <v>19</v>
      </c>
      <c r="G16" s="7" t="s">
        <v>27</v>
      </c>
      <c r="H16" s="7" t="s">
        <v>2</v>
      </c>
      <c r="I16" s="7" t="s">
        <v>2</v>
      </c>
      <c r="J16" s="7" t="s">
        <v>1891</v>
      </c>
    </row>
    <row r="17" spans="1:10" x14ac:dyDescent="0.25" outlineLevel="3" collapsed="1">
      <c r="A17" s="7" t="s">
        <v>15</v>
      </c>
      <c r="B17" s="7" t="s">
        <v>25</v>
      </c>
      <c r="C17" s="7" t="s">
        <v>2</v>
      </c>
      <c r="D17" s="7"/>
      <c r="E17" s="7" t="s">
        <v>1892</v>
      </c>
      <c r="F17" s="7" t="s">
        <v>19</v>
      </c>
      <c r="G17" s="7" t="s">
        <v>27</v>
      </c>
      <c r="H17" s="7" t="s">
        <v>2</v>
      </c>
      <c r="I17" s="7" t="s">
        <v>2</v>
      </c>
      <c r="J17" s="7" t="s">
        <v>1893</v>
      </c>
    </row>
    <row r="18" spans="1:10" x14ac:dyDescent="0.25" outlineLevel="3" collapsed="1">
      <c r="A18" s="7" t="s">
        <v>15</v>
      </c>
      <c r="B18" s="7" t="s">
        <v>64</v>
      </c>
      <c r="C18" s="7" t="s">
        <v>2</v>
      </c>
      <c r="D18" s="7"/>
      <c r="E18" s="7" t="s">
        <v>1894</v>
      </c>
      <c r="F18" s="7" t="s">
        <v>19</v>
      </c>
      <c r="G18" s="7">
        <v>150</v>
      </c>
      <c r="H18" s="7" t="s">
        <v>2</v>
      </c>
      <c r="I18" s="7" t="s">
        <v>2</v>
      </c>
      <c r="J18" s="7" t="s">
        <v>1895</v>
      </c>
    </row>
    <row r="19" spans="1:10" x14ac:dyDescent="0.25" outlineLevel="1" collapsed="1">
      <c r="A19" s="8" t="s">
        <v>15</v>
      </c>
      <c r="B19" s="9" t="s">
        <v>1896</v>
      </c>
      <c r="C19" s="8" t="s">
        <v>2</v>
      </c>
      <c r="D19" s="8"/>
      <c r="E19" s="8" t="s">
        <v>1897</v>
      </c>
      <c r="F19" s="8" t="s">
        <v>19</v>
      </c>
      <c r="G19" s="8" t="s">
        <v>2</v>
      </c>
      <c r="H19" s="8" t="s">
        <v>2</v>
      </c>
      <c r="I19" s="8" t="s">
        <v>2</v>
      </c>
      <c r="J19" s="8" t="s">
        <v>1898</v>
      </c>
    </row>
    <row r="20" spans="1:10" x14ac:dyDescent="0.25" outlineLevel="2" collapsed="1">
      <c r="A20" s="7" t="s">
        <v>15</v>
      </c>
      <c r="B20" s="7" t="s">
        <v>64</v>
      </c>
      <c r="C20" s="7" t="s">
        <v>2</v>
      </c>
      <c r="D20" s="7"/>
      <c r="E20" s="7" t="s">
        <v>1899</v>
      </c>
      <c r="F20" s="7" t="s">
        <v>19</v>
      </c>
      <c r="G20" s="7">
        <v>28</v>
      </c>
      <c r="H20" s="7">
        <v>28</v>
      </c>
      <c r="I20" s="7">
        <v>28</v>
      </c>
      <c r="J20" s="7" t="s">
        <v>1900</v>
      </c>
    </row>
    <row r="21" spans="1:10" x14ac:dyDescent="0.25" outlineLevel="2" collapsed="1">
      <c r="A21" s="7" t="s">
        <v>15</v>
      </c>
      <c r="B21" s="7" t="s">
        <v>64</v>
      </c>
      <c r="C21" s="7" t="s">
        <v>2</v>
      </c>
      <c r="D21" s="7"/>
      <c r="E21" s="7" t="s">
        <v>1901</v>
      </c>
      <c r="F21" s="7" t="s">
        <v>19</v>
      </c>
      <c r="G21" s="7">
        <v>265</v>
      </c>
      <c r="H21" s="7">
        <v>265</v>
      </c>
      <c r="I21" s="7">
        <v>265</v>
      </c>
      <c r="J21" s="7" t="s">
        <v>1902</v>
      </c>
    </row>
    <row r="22" spans="1:10" x14ac:dyDescent="0.25" outlineLevel="2" collapsed="1">
      <c r="A22" s="7" t="s">
        <v>15</v>
      </c>
      <c r="B22" s="7" t="s">
        <v>64</v>
      </c>
      <c r="C22" s="7" t="s">
        <v>2</v>
      </c>
      <c r="D22" s="7"/>
      <c r="E22" s="7" t="s">
        <v>1903</v>
      </c>
      <c r="F22" s="7" t="s">
        <v>19</v>
      </c>
      <c r="G22" s="7">
        <v>0.2</v>
      </c>
      <c r="H22" s="7">
        <v>0.2</v>
      </c>
      <c r="I22" s="7">
        <v>0.2</v>
      </c>
      <c r="J22" s="7" t="s">
        <v>1904</v>
      </c>
    </row>
    <row r="23" spans="1:10" x14ac:dyDescent="0.25" outlineLevel="2" collapsed="1">
      <c r="A23" s="7" t="s">
        <v>15</v>
      </c>
      <c r="B23" s="7" t="s">
        <v>64</v>
      </c>
      <c r="C23" s="7" t="s">
        <v>2</v>
      </c>
      <c r="D23" s="7"/>
      <c r="E23" s="7" t="s">
        <v>805</v>
      </c>
      <c r="F23" s="7" t="s">
        <v>19</v>
      </c>
      <c r="G23" s="7">
        <v>0.13</v>
      </c>
      <c r="H23" s="7">
        <v>0.13</v>
      </c>
      <c r="I23" s="7">
        <v>0.13</v>
      </c>
      <c r="J23" s="7" t="s">
        <v>1905</v>
      </c>
    </row>
    <row r="24" spans="1:10" x14ac:dyDescent="0.25" outlineLevel="2" collapsed="1">
      <c r="A24" s="7" t="s">
        <v>15</v>
      </c>
      <c r="B24" s="7" t="s">
        <v>64</v>
      </c>
      <c r="C24" s="7" t="s">
        <v>2</v>
      </c>
      <c r="D24" s="7"/>
      <c r="E24" s="7" t="s">
        <v>1906</v>
      </c>
      <c r="F24" s="7" t="s">
        <v>19</v>
      </c>
      <c r="G24" s="7">
        <v>0.3</v>
      </c>
      <c r="H24" s="7">
        <v>0.3</v>
      </c>
      <c r="I24" s="7">
        <v>0.3</v>
      </c>
      <c r="J24" s="7" t="s">
        <v>1907</v>
      </c>
    </row>
    <row r="25" spans="1:10" x14ac:dyDescent="0.25" outlineLevel="2" collapsed="1">
      <c r="A25" s="7" t="s">
        <v>15</v>
      </c>
      <c r="B25" s="7" t="s">
        <v>64</v>
      </c>
      <c r="C25" s="7" t="s">
        <v>2</v>
      </c>
      <c r="D25" s="7"/>
      <c r="E25" s="7" t="s">
        <v>1908</v>
      </c>
      <c r="F25" s="7" t="s">
        <v>19</v>
      </c>
      <c r="G25" s="7">
        <v>7</v>
      </c>
      <c r="H25" s="7">
        <v>7</v>
      </c>
      <c r="I25" s="7">
        <v>7</v>
      </c>
      <c r="J25" s="7" t="s">
        <v>1909</v>
      </c>
    </row>
    <row r="26" spans="1:10" x14ac:dyDescent="0.25" outlineLevel="2" collapsed="1">
      <c r="A26" s="7" t="s">
        <v>15</v>
      </c>
      <c r="B26" s="7" t="s">
        <v>295</v>
      </c>
      <c r="C26" s="7" t="s">
        <v>2</v>
      </c>
      <c r="D26" s="7"/>
      <c r="E26" s="7" t="s">
        <v>1851</v>
      </c>
      <c r="F26" s="7" t="s">
        <v>19</v>
      </c>
      <c r="G26" s="7" t="b">
        <v>1</v>
      </c>
      <c r="H26" s="7" t="s">
        <v>2</v>
      </c>
      <c r="I26" s="7" t="s">
        <v>2</v>
      </c>
      <c r="J26" s="7" t="s">
        <v>1910</v>
      </c>
    </row>
    <row r="27" spans="1:10" x14ac:dyDescent="0.25" outlineLevel="2" collapsed="1">
      <c r="A27" s="7" t="s">
        <v>19</v>
      </c>
      <c r="B27" s="7" t="s">
        <v>64</v>
      </c>
      <c r="C27" s="7" t="s">
        <v>2</v>
      </c>
      <c r="D27" s="7">
        <f>EXACT(G26,true)</f>
      </c>
      <c r="E27" s="7" t="s">
        <v>1911</v>
      </c>
      <c r="F27" s="7" t="s">
        <v>19</v>
      </c>
      <c r="G27" s="7">
        <v>0.21</v>
      </c>
      <c r="H27" s="7">
        <v>0.21</v>
      </c>
      <c r="I27" s="7">
        <v>0.21</v>
      </c>
      <c r="J27" s="7" t="s">
        <v>1912</v>
      </c>
    </row>
    <row r="28" spans="1:10" x14ac:dyDescent="0.25" outlineLevel="2" collapsed="1">
      <c r="A28" s="7" t="s">
        <v>19</v>
      </c>
      <c r="B28" s="7" t="s">
        <v>64</v>
      </c>
      <c r="C28" s="7" t="s">
        <v>2</v>
      </c>
      <c r="D28" s="7">
        <f>EXACT(G26,true)</f>
      </c>
      <c r="E28" s="7" t="s">
        <v>1913</v>
      </c>
      <c r="F28" s="7" t="s">
        <v>19</v>
      </c>
      <c r="G28" s="7">
        <v>2.3</v>
      </c>
      <c r="H28" s="7">
        <v>2.3</v>
      </c>
      <c r="I28" s="7">
        <v>2.3</v>
      </c>
      <c r="J28" s="7" t="s">
        <v>1914</v>
      </c>
    </row>
    <row r="29" spans="1:10" x14ac:dyDescent="0.25" outlineLevel="2" collapsed="1">
      <c r="A29" s="7" t="s">
        <v>15</v>
      </c>
      <c r="B29" s="7" t="s">
        <v>295</v>
      </c>
      <c r="C29" s="7" t="s">
        <v>2</v>
      </c>
      <c r="D29" s="7"/>
      <c r="E29" s="7" t="s">
        <v>1884</v>
      </c>
      <c r="F29" s="7" t="s">
        <v>19</v>
      </c>
      <c r="G29" s="7" t="b">
        <v>1</v>
      </c>
      <c r="H29" s="7" t="b">
        <v>1</v>
      </c>
      <c r="I29" s="7" t="b">
        <v>1</v>
      </c>
      <c r="J29" s="7" t="s">
        <v>1915</v>
      </c>
    </row>
    <row r="30" spans="1:10" x14ac:dyDescent="0.25" outlineLevel="2" collapsed="1">
      <c r="A30" s="7" t="s">
        <v>19</v>
      </c>
      <c r="B30" s="7" t="s">
        <v>64</v>
      </c>
      <c r="C30" s="7" t="s">
        <v>2</v>
      </c>
      <c r="D30" s="7">
        <f>EXACT(G29,true)</f>
      </c>
      <c r="E30" s="7" t="s">
        <v>1916</v>
      </c>
      <c r="F30" s="7" t="s">
        <v>19</v>
      </c>
      <c r="G30" s="7">
        <v>5000</v>
      </c>
      <c r="H30" s="7">
        <v>5000</v>
      </c>
      <c r="I30" s="7">
        <v>5000</v>
      </c>
      <c r="J30" s="7" t="s">
        <v>1917</v>
      </c>
    </row>
    <row r="31" spans="1:10" x14ac:dyDescent="0.25" outlineLevel="1" collapsed="1">
      <c r="A31" s="8" t="s">
        <v>15</v>
      </c>
      <c r="B31" s="9" t="s">
        <v>1918</v>
      </c>
      <c r="C31" s="8" t="s">
        <v>2</v>
      </c>
      <c r="D31" s="8"/>
      <c r="E31" s="8" t="s">
        <v>804</v>
      </c>
      <c r="F31" s="8" t="s">
        <v>19</v>
      </c>
      <c r="G31" s="8" t="s">
        <v>2</v>
      </c>
      <c r="H31" s="8" t="s">
        <v>2</v>
      </c>
      <c r="I31" s="8" t="s">
        <v>2</v>
      </c>
      <c r="J31" s="8" t="s">
        <v>1919</v>
      </c>
    </row>
    <row r="32" spans="1:10" x14ac:dyDescent="0.25" outlineLevel="2" collapsed="1">
      <c r="A32" s="8" t="s">
        <v>15</v>
      </c>
      <c r="B32" s="9" t="s">
        <v>1920</v>
      </c>
      <c r="C32" s="8" t="s">
        <v>2</v>
      </c>
      <c r="D32" s="8"/>
      <c r="E32" s="8" t="s">
        <v>1921</v>
      </c>
      <c r="F32" s="8" t="s">
        <v>19</v>
      </c>
      <c r="G32" s="8" t="s">
        <v>2</v>
      </c>
      <c r="H32" s="8" t="s">
        <v>2</v>
      </c>
      <c r="I32" s="8" t="s">
        <v>2</v>
      </c>
      <c r="J32" s="8" t="s">
        <v>1922</v>
      </c>
    </row>
    <row r="33" spans="1:10" x14ac:dyDescent="0.25" outlineLevel="3" collapsed="1">
      <c r="A33" s="8" t="s">
        <v>15</v>
      </c>
      <c r="B33" s="9" t="s">
        <v>1923</v>
      </c>
      <c r="C33" s="8" t="s">
        <v>2</v>
      </c>
      <c r="D33" s="8"/>
      <c r="E33" s="8" t="s">
        <v>1924</v>
      </c>
      <c r="F33" s="8" t="s">
        <v>19</v>
      </c>
      <c r="G33" s="8" t="s">
        <v>2</v>
      </c>
      <c r="H33" s="8" t="s">
        <v>2</v>
      </c>
      <c r="I33" s="8" t="s">
        <v>2</v>
      </c>
      <c r="J33" s="8" t="s">
        <v>1925</v>
      </c>
    </row>
    <row r="34" spans="1:10" x14ac:dyDescent="0.25" outlineLevel="4" collapsed="1">
      <c r="A34" s="7" t="s">
        <v>15</v>
      </c>
      <c r="B34" s="7" t="s">
        <v>295</v>
      </c>
      <c r="C34" s="7" t="s">
        <v>2</v>
      </c>
      <c r="D34" s="7"/>
      <c r="E34" s="7" t="s">
        <v>1926</v>
      </c>
      <c r="F34" s="7" t="s">
        <v>19</v>
      </c>
      <c r="G34" s="7" t="b">
        <v>1</v>
      </c>
      <c r="H34" s="7" t="s">
        <v>2</v>
      </c>
      <c r="I34" s="7" t="s">
        <v>2</v>
      </c>
      <c r="J34" s="7" t="s">
        <v>1927</v>
      </c>
    </row>
    <row r="35" spans="1:10" x14ac:dyDescent="0.25" outlineLevel="4" collapsed="1">
      <c r="A35" s="8" t="s">
        <v>19</v>
      </c>
      <c r="B35" s="9" t="s">
        <v>1928</v>
      </c>
      <c r="C35" s="8" t="s">
        <v>2</v>
      </c>
      <c r="D35" s="8">
        <f>EXACT(G34,true)</f>
      </c>
      <c r="E35" s="8" t="s">
        <v>1929</v>
      </c>
      <c r="F35" s="8" t="s">
        <v>19</v>
      </c>
      <c r="G35" s="8" t="s">
        <v>2</v>
      </c>
      <c r="H35" s="8" t="s">
        <v>2</v>
      </c>
      <c r="I35" s="8" t="s">
        <v>2</v>
      </c>
      <c r="J35" s="8" t="s">
        <v>1930</v>
      </c>
    </row>
    <row r="36" spans="1:10" x14ac:dyDescent="0.25" outlineLevel="5" collapsed="1">
      <c r="A36" s="7" t="s">
        <v>15</v>
      </c>
      <c r="B36" s="7" t="s">
        <v>64</v>
      </c>
      <c r="C36" s="7" t="s">
        <v>2</v>
      </c>
      <c r="D36" s="7"/>
      <c r="E36" s="7" t="s">
        <v>1931</v>
      </c>
      <c r="F36" s="7" t="s">
        <v>19</v>
      </c>
      <c r="G36" s="7">
        <v>1</v>
      </c>
      <c r="H36" s="7" t="s">
        <v>2</v>
      </c>
      <c r="I36" s="7" t="s">
        <v>2</v>
      </c>
      <c r="J36" s="7" t="s">
        <v>1932</v>
      </c>
    </row>
    <row r="37" spans="1:10" x14ac:dyDescent="0.25" outlineLevel="5" collapsed="1">
      <c r="A37" s="7" t="s">
        <v>15</v>
      </c>
      <c r="B37" s="7" t="s">
        <v>64</v>
      </c>
      <c r="C37" s="7" t="s">
        <v>2</v>
      </c>
      <c r="D37" s="7"/>
      <c r="E37" s="7" t="s">
        <v>1933</v>
      </c>
      <c r="F37" s="7" t="s">
        <v>19</v>
      </c>
      <c r="G37" s="7">
        <v>1</v>
      </c>
      <c r="H37" s="7" t="s">
        <v>2</v>
      </c>
      <c r="I37" s="7" t="s">
        <v>2</v>
      </c>
      <c r="J37" s="7" t="s">
        <v>1934</v>
      </c>
    </row>
    <row r="38" spans="1:10" x14ac:dyDescent="0.25" outlineLevel="5" collapsed="1">
      <c r="A38" s="7" t="s">
        <v>15</v>
      </c>
      <c r="B38" s="7" t="s">
        <v>64</v>
      </c>
      <c r="C38" s="7" t="s">
        <v>2</v>
      </c>
      <c r="D38" s="7"/>
      <c r="E38" s="7" t="s">
        <v>1935</v>
      </c>
      <c r="F38" s="7" t="s">
        <v>19</v>
      </c>
      <c r="G38" s="7">
        <v>1</v>
      </c>
      <c r="H38" s="7" t="s">
        <v>2</v>
      </c>
      <c r="I38" s="7" t="s">
        <v>2</v>
      </c>
      <c r="J38" s="7" t="s">
        <v>1936</v>
      </c>
    </row>
    <row r="39" spans="1:10" x14ac:dyDescent="0.25" outlineLevel="5" collapsed="1">
      <c r="A39" s="7" t="s">
        <v>15</v>
      </c>
      <c r="B39" s="7" t="s">
        <v>64</v>
      </c>
      <c r="C39" s="7" t="s">
        <v>2</v>
      </c>
      <c r="D39" s="7"/>
      <c r="E39" s="7" t="s">
        <v>1937</v>
      </c>
      <c r="F39" s="7" t="s">
        <v>19</v>
      </c>
      <c r="G39" s="7">
        <v>1</v>
      </c>
      <c r="H39" s="7" t="s">
        <v>2</v>
      </c>
      <c r="I39" s="7" t="s">
        <v>2</v>
      </c>
      <c r="J39" s="7" t="s">
        <v>1938</v>
      </c>
    </row>
    <row r="40" spans="1:10" x14ac:dyDescent="0.25" outlineLevel="5" collapsed="1">
      <c r="A40" s="7" t="s">
        <v>15</v>
      </c>
      <c r="B40" s="7" t="s">
        <v>64</v>
      </c>
      <c r="C40" s="7" t="s">
        <v>2</v>
      </c>
      <c r="D40" s="7"/>
      <c r="E40" s="7" t="s">
        <v>1939</v>
      </c>
      <c r="F40" s="7" t="s">
        <v>19</v>
      </c>
      <c r="G40" s="7">
        <v>1</v>
      </c>
      <c r="H40" s="7" t="s">
        <v>2</v>
      </c>
      <c r="I40" s="7" t="s">
        <v>2</v>
      </c>
      <c r="J40" s="7" t="s">
        <v>1940</v>
      </c>
    </row>
    <row r="41" spans="1:10" x14ac:dyDescent="0.25" outlineLevel="5" collapsed="1">
      <c r="A41" s="7" t="s">
        <v>15</v>
      </c>
      <c r="B41" s="7" t="s">
        <v>64</v>
      </c>
      <c r="C41" s="7" t="s">
        <v>2</v>
      </c>
      <c r="D41" s="7"/>
      <c r="E41" s="7" t="s">
        <v>1941</v>
      </c>
      <c r="F41" s="7" t="s">
        <v>19</v>
      </c>
      <c r="G41" s="7">
        <v>1</v>
      </c>
      <c r="H41" s="7" t="s">
        <v>2</v>
      </c>
      <c r="I41" s="7" t="s">
        <v>2</v>
      </c>
      <c r="J41" s="7" t="s">
        <v>1942</v>
      </c>
    </row>
    <row r="42" spans="1:10" x14ac:dyDescent="0.25" outlineLevel="5" collapsed="1">
      <c r="A42" s="7" t="s">
        <v>15</v>
      </c>
      <c r="B42" s="7" t="s">
        <v>64</v>
      </c>
      <c r="C42" s="7" t="s">
        <v>2</v>
      </c>
      <c r="D42" s="7"/>
      <c r="E42" s="7" t="s">
        <v>1943</v>
      </c>
      <c r="F42" s="7" t="s">
        <v>19</v>
      </c>
      <c r="G42" s="7">
        <v>1</v>
      </c>
      <c r="H42" s="7" t="s">
        <v>2</v>
      </c>
      <c r="I42" s="7" t="s">
        <v>2</v>
      </c>
      <c r="J42" s="7" t="s">
        <v>1944</v>
      </c>
    </row>
    <row r="43" spans="1:10" x14ac:dyDescent="0.25" outlineLevel="4" collapsed="1">
      <c r="A43" s="8" t="s">
        <v>15</v>
      </c>
      <c r="B43" s="9" t="s">
        <v>1945</v>
      </c>
      <c r="C43" s="8" t="s">
        <v>2</v>
      </c>
      <c r="D43" s="8"/>
      <c r="E43" s="8" t="s">
        <v>1946</v>
      </c>
      <c r="F43" s="8" t="s">
        <v>19</v>
      </c>
      <c r="G43" s="8" t="s">
        <v>2</v>
      </c>
      <c r="H43" s="8" t="s">
        <v>2</v>
      </c>
      <c r="I43" s="8" t="s">
        <v>2</v>
      </c>
      <c r="J43" s="8" t="s">
        <v>1947</v>
      </c>
    </row>
    <row r="44" spans="1:10" x14ac:dyDescent="0.25" outlineLevel="5" collapsed="1">
      <c r="A44" s="7" t="s">
        <v>15</v>
      </c>
      <c r="B44" s="7" t="s">
        <v>64</v>
      </c>
      <c r="C44" s="7" t="s">
        <v>2</v>
      </c>
      <c r="D44" s="7"/>
      <c r="E44" s="7" t="s">
        <v>1948</v>
      </c>
      <c r="F44" s="7" t="s">
        <v>19</v>
      </c>
      <c r="G44" s="7">
        <v>1</v>
      </c>
      <c r="H44" s="7" t="s">
        <v>2</v>
      </c>
      <c r="I44" s="7" t="s">
        <v>2</v>
      </c>
      <c r="J44" s="7" t="s">
        <v>1949</v>
      </c>
    </row>
    <row r="45" spans="1:10" x14ac:dyDescent="0.25" outlineLevel="5" collapsed="1">
      <c r="A45" s="7" t="s">
        <v>15</v>
      </c>
      <c r="B45" s="7" t="s">
        <v>64</v>
      </c>
      <c r="C45" s="7" t="s">
        <v>2</v>
      </c>
      <c r="D45" s="7"/>
      <c r="E45" s="7" t="s">
        <v>1950</v>
      </c>
      <c r="F45" s="7" t="s">
        <v>19</v>
      </c>
      <c r="G45" s="7">
        <v>1</v>
      </c>
      <c r="H45" s="7" t="s">
        <v>2</v>
      </c>
      <c r="I45" s="7" t="s">
        <v>2</v>
      </c>
      <c r="J45" s="7" t="s">
        <v>1951</v>
      </c>
    </row>
    <row r="46" spans="1:10" x14ac:dyDescent="0.25" outlineLevel="4" collapsed="1">
      <c r="A46" s="7" t="s">
        <v>15</v>
      </c>
      <c r="B46" s="7" t="s">
        <v>64</v>
      </c>
      <c r="C46" s="7" t="s">
        <v>2</v>
      </c>
      <c r="D46" s="7"/>
      <c r="E46" s="7" t="s">
        <v>1952</v>
      </c>
      <c r="F46" s="7" t="s">
        <v>19</v>
      </c>
      <c r="G46" s="7">
        <v>1</v>
      </c>
      <c r="H46" s="7" t="s">
        <v>2</v>
      </c>
      <c r="I46" s="7" t="s">
        <v>2</v>
      </c>
      <c r="J46" s="7" t="s">
        <v>1953</v>
      </c>
    </row>
    <row r="47" spans="1:10" x14ac:dyDescent="0.25" outlineLevel="3" collapsed="1">
      <c r="A47" s="8" t="s">
        <v>15</v>
      </c>
      <c r="B47" s="9" t="s">
        <v>1954</v>
      </c>
      <c r="C47" s="8" t="s">
        <v>2</v>
      </c>
      <c r="D47" s="8"/>
      <c r="E47" s="8" t="s">
        <v>1955</v>
      </c>
      <c r="F47" s="8" t="s">
        <v>19</v>
      </c>
      <c r="G47" s="8" t="s">
        <v>2</v>
      </c>
      <c r="H47" s="8" t="s">
        <v>2</v>
      </c>
      <c r="I47" s="8" t="s">
        <v>2</v>
      </c>
      <c r="J47" s="8" t="s">
        <v>1956</v>
      </c>
    </row>
    <row r="48" spans="1:10" x14ac:dyDescent="0.25" outlineLevel="4" collapsed="1">
      <c r="A48" s="8" t="s">
        <v>15</v>
      </c>
      <c r="B48" s="9" t="s">
        <v>1957</v>
      </c>
      <c r="C48" s="8" t="s">
        <v>2</v>
      </c>
      <c r="D48" s="8"/>
      <c r="E48" s="8" t="s">
        <v>1958</v>
      </c>
      <c r="F48" s="8" t="s">
        <v>19</v>
      </c>
      <c r="G48" s="8" t="s">
        <v>2</v>
      </c>
      <c r="H48" s="8" t="s">
        <v>2</v>
      </c>
      <c r="I48" s="8" t="s">
        <v>2</v>
      </c>
      <c r="J48" s="8" t="s">
        <v>1959</v>
      </c>
    </row>
    <row r="49" spans="1:10" x14ac:dyDescent="0.25" outlineLevel="5" collapsed="1">
      <c r="A49" s="7" t="s">
        <v>15</v>
      </c>
      <c r="B49" s="7" t="s">
        <v>295</v>
      </c>
      <c r="C49" s="7" t="s">
        <v>2</v>
      </c>
      <c r="D49" s="7"/>
      <c r="E49" s="7" t="s">
        <v>1960</v>
      </c>
      <c r="F49" s="7" t="s">
        <v>19</v>
      </c>
      <c r="G49" s="7" t="b">
        <v>1</v>
      </c>
      <c r="H49" s="7" t="s">
        <v>2</v>
      </c>
      <c r="I49" s="7" t="s">
        <v>2</v>
      </c>
      <c r="J49" s="7" t="s">
        <v>1961</v>
      </c>
    </row>
    <row r="50" spans="1:10" x14ac:dyDescent="0.25" outlineLevel="5" collapsed="1">
      <c r="A50" s="7" t="s">
        <v>15</v>
      </c>
      <c r="B50" s="7" t="s">
        <v>64</v>
      </c>
      <c r="C50" s="7" t="s">
        <v>2</v>
      </c>
      <c r="D50" s="7"/>
      <c r="E50" s="7" t="s">
        <v>1962</v>
      </c>
      <c r="F50" s="7" t="s">
        <v>19</v>
      </c>
      <c r="G50" s="7">
        <v>1</v>
      </c>
      <c r="H50" s="7" t="s">
        <v>2</v>
      </c>
      <c r="I50" s="7" t="s">
        <v>2</v>
      </c>
      <c r="J50" s="7" t="s">
        <v>1963</v>
      </c>
    </row>
    <row r="51" spans="1:10" x14ac:dyDescent="0.25" outlineLevel="5" collapsed="1">
      <c r="A51" s="7" t="s">
        <v>15</v>
      </c>
      <c r="B51" s="7" t="s">
        <v>64</v>
      </c>
      <c r="C51" s="7" t="s">
        <v>2</v>
      </c>
      <c r="D51" s="7"/>
      <c r="E51" s="7" t="s">
        <v>1964</v>
      </c>
      <c r="F51" s="7" t="s">
        <v>19</v>
      </c>
      <c r="G51" s="7">
        <v>1</v>
      </c>
      <c r="H51" s="7" t="s">
        <v>2</v>
      </c>
      <c r="I51" s="7" t="s">
        <v>2</v>
      </c>
      <c r="J51" s="7" t="s">
        <v>1965</v>
      </c>
    </row>
    <row r="52" spans="1:10" x14ac:dyDescent="0.25" outlineLevel="5" collapsed="1">
      <c r="A52" s="7" t="s">
        <v>15</v>
      </c>
      <c r="B52" s="7" t="s">
        <v>64</v>
      </c>
      <c r="C52" s="7" t="s">
        <v>2</v>
      </c>
      <c r="D52" s="7"/>
      <c r="E52" s="7" t="s">
        <v>1966</v>
      </c>
      <c r="F52" s="7" t="s">
        <v>19</v>
      </c>
      <c r="G52" s="7">
        <v>1</v>
      </c>
      <c r="H52" s="7" t="s">
        <v>2</v>
      </c>
      <c r="I52" s="7" t="s">
        <v>2</v>
      </c>
      <c r="J52" s="7" t="s">
        <v>1967</v>
      </c>
    </row>
    <row r="53" spans="1:10" x14ac:dyDescent="0.25" outlineLevel="5" collapsed="1">
      <c r="A53" s="7" t="s">
        <v>15</v>
      </c>
      <c r="B53" s="7" t="s">
        <v>64</v>
      </c>
      <c r="C53" s="7" t="s">
        <v>2</v>
      </c>
      <c r="D53" s="7"/>
      <c r="E53" s="7" t="s">
        <v>1968</v>
      </c>
      <c r="F53" s="7" t="s">
        <v>19</v>
      </c>
      <c r="G53" s="7">
        <v>1</v>
      </c>
      <c r="H53" s="7" t="s">
        <v>2</v>
      </c>
      <c r="I53" s="7" t="s">
        <v>2</v>
      </c>
      <c r="J53" s="7" t="s">
        <v>1969</v>
      </c>
    </row>
    <row r="54" spans="1:10" x14ac:dyDescent="0.25" outlineLevel="4" collapsed="1">
      <c r="A54" s="8" t="s">
        <v>15</v>
      </c>
      <c r="B54" s="9" t="s">
        <v>1970</v>
      </c>
      <c r="C54" s="8" t="s">
        <v>2</v>
      </c>
      <c r="D54" s="8"/>
      <c r="E54" s="8" t="s">
        <v>1971</v>
      </c>
      <c r="F54" s="8" t="s">
        <v>19</v>
      </c>
      <c r="G54" s="8" t="s">
        <v>2</v>
      </c>
      <c r="H54" s="8" t="s">
        <v>2</v>
      </c>
      <c r="I54" s="8" t="s">
        <v>2</v>
      </c>
      <c r="J54" s="8" t="s">
        <v>1972</v>
      </c>
    </row>
    <row r="55" spans="1:10" x14ac:dyDescent="0.25" outlineLevel="5" collapsed="1">
      <c r="A55" s="7" t="s">
        <v>15</v>
      </c>
      <c r="B55" s="7" t="s">
        <v>64</v>
      </c>
      <c r="C55" s="7" t="s">
        <v>2</v>
      </c>
      <c r="D55" s="7"/>
      <c r="E55" s="7" t="s">
        <v>1973</v>
      </c>
      <c r="F55" s="7" t="s">
        <v>19</v>
      </c>
      <c r="G55" s="7">
        <v>1</v>
      </c>
      <c r="H55" s="7" t="s">
        <v>2</v>
      </c>
      <c r="I55" s="7" t="s">
        <v>2</v>
      </c>
      <c r="J55" s="7" t="s">
        <v>1974</v>
      </c>
    </row>
    <row r="56" spans="1:10" x14ac:dyDescent="0.25" outlineLevel="5" collapsed="1">
      <c r="A56" s="7" t="s">
        <v>15</v>
      </c>
      <c r="B56" s="7" t="s">
        <v>64</v>
      </c>
      <c r="C56" s="7" t="s">
        <v>2</v>
      </c>
      <c r="D56" s="7"/>
      <c r="E56" s="7" t="s">
        <v>1975</v>
      </c>
      <c r="F56" s="7" t="s">
        <v>19</v>
      </c>
      <c r="G56" s="7">
        <v>1</v>
      </c>
      <c r="H56" s="7" t="s">
        <v>2</v>
      </c>
      <c r="I56" s="7" t="s">
        <v>2</v>
      </c>
      <c r="J56" s="7" t="s">
        <v>1976</v>
      </c>
    </row>
    <row r="57" spans="1:10" x14ac:dyDescent="0.25" outlineLevel="5" collapsed="1">
      <c r="A57" s="7" t="s">
        <v>15</v>
      </c>
      <c r="B57" s="7" t="s">
        <v>64</v>
      </c>
      <c r="C57" s="7" t="s">
        <v>2</v>
      </c>
      <c r="D57" s="7"/>
      <c r="E57" s="7" t="s">
        <v>1977</v>
      </c>
      <c r="F57" s="7" t="s">
        <v>19</v>
      </c>
      <c r="G57" s="7">
        <v>1</v>
      </c>
      <c r="H57" s="7" t="s">
        <v>2</v>
      </c>
      <c r="I57" s="7" t="s">
        <v>2</v>
      </c>
      <c r="J57" s="7" t="s">
        <v>1978</v>
      </c>
    </row>
    <row r="58" spans="1:10" x14ac:dyDescent="0.25" outlineLevel="5" collapsed="1">
      <c r="A58" s="7" t="s">
        <v>15</v>
      </c>
      <c r="B58" s="7" t="s">
        <v>64</v>
      </c>
      <c r="C58" s="7" t="s">
        <v>2</v>
      </c>
      <c r="D58" s="7"/>
      <c r="E58" s="7" t="s">
        <v>1979</v>
      </c>
      <c r="F58" s="7" t="s">
        <v>19</v>
      </c>
      <c r="G58" s="7">
        <v>1</v>
      </c>
      <c r="H58" s="7" t="s">
        <v>2</v>
      </c>
      <c r="I58" s="7" t="s">
        <v>2</v>
      </c>
      <c r="J58" s="7" t="s">
        <v>1980</v>
      </c>
    </row>
    <row r="59" spans="1:10" x14ac:dyDescent="0.25" outlineLevel="4" collapsed="1">
      <c r="A59" s="8" t="s">
        <v>15</v>
      </c>
      <c r="B59" s="9" t="s">
        <v>1981</v>
      </c>
      <c r="C59" s="8" t="s">
        <v>2</v>
      </c>
      <c r="D59" s="8"/>
      <c r="E59" s="8" t="s">
        <v>1982</v>
      </c>
      <c r="F59" s="8" t="s">
        <v>19</v>
      </c>
      <c r="G59" s="8" t="s">
        <v>2</v>
      </c>
      <c r="H59" s="8" t="s">
        <v>2</v>
      </c>
      <c r="I59" s="8" t="s">
        <v>2</v>
      </c>
      <c r="J59" s="8" t="s">
        <v>1983</v>
      </c>
    </row>
    <row r="60" spans="1:10" x14ac:dyDescent="0.25" outlineLevel="5" collapsed="1">
      <c r="A60" s="7" t="s">
        <v>15</v>
      </c>
      <c r="B60" s="7" t="s">
        <v>64</v>
      </c>
      <c r="C60" s="7" t="s">
        <v>2</v>
      </c>
      <c r="D60" s="7"/>
      <c r="E60" s="7" t="s">
        <v>1984</v>
      </c>
      <c r="F60" s="7" t="s">
        <v>19</v>
      </c>
      <c r="G60" s="7">
        <v>1</v>
      </c>
      <c r="H60" s="7" t="s">
        <v>2</v>
      </c>
      <c r="I60" s="7" t="s">
        <v>2</v>
      </c>
      <c r="J60" s="7" t="s">
        <v>1985</v>
      </c>
    </row>
    <row r="61" spans="1:10" x14ac:dyDescent="0.25" outlineLevel="4" collapsed="1">
      <c r="A61" s="7" t="s">
        <v>15</v>
      </c>
      <c r="B61" s="7" t="s">
        <v>64</v>
      </c>
      <c r="C61" s="7" t="s">
        <v>2</v>
      </c>
      <c r="D61" s="7"/>
      <c r="E61" s="7" t="s">
        <v>1986</v>
      </c>
      <c r="F61" s="7" t="s">
        <v>19</v>
      </c>
      <c r="G61" s="7">
        <v>1</v>
      </c>
      <c r="H61" s="7" t="s">
        <v>2</v>
      </c>
      <c r="I61" s="7" t="s">
        <v>2</v>
      </c>
      <c r="J61" s="7" t="s">
        <v>1987</v>
      </c>
    </row>
    <row r="62" spans="1:10" x14ac:dyDescent="0.25" outlineLevel="3" collapsed="1">
      <c r="A62" s="8" t="s">
        <v>15</v>
      </c>
      <c r="B62" s="9" t="s">
        <v>1988</v>
      </c>
      <c r="C62" s="8" t="s">
        <v>2</v>
      </c>
      <c r="D62" s="8"/>
      <c r="E62" s="8" t="s">
        <v>1989</v>
      </c>
      <c r="F62" s="8" t="s">
        <v>19</v>
      </c>
      <c r="G62" s="8" t="s">
        <v>2</v>
      </c>
      <c r="H62" s="8" t="s">
        <v>2</v>
      </c>
      <c r="I62" s="8" t="s">
        <v>2</v>
      </c>
      <c r="J62" s="8" t="s">
        <v>1990</v>
      </c>
    </row>
    <row r="63" spans="1:10" x14ac:dyDescent="0.25" outlineLevel="4" collapsed="1">
      <c r="A63" s="7" t="s">
        <v>15</v>
      </c>
      <c r="B63" s="7" t="s">
        <v>295</v>
      </c>
      <c r="C63" s="7" t="s">
        <v>2</v>
      </c>
      <c r="D63" s="7"/>
      <c r="E63" s="7" t="s">
        <v>1991</v>
      </c>
      <c r="F63" s="7" t="s">
        <v>19</v>
      </c>
      <c r="G63" s="7" t="b">
        <v>1</v>
      </c>
      <c r="H63" s="7" t="s">
        <v>2</v>
      </c>
      <c r="I63" s="7" t="s">
        <v>2</v>
      </c>
      <c r="J63" s="7" t="s">
        <v>1992</v>
      </c>
    </row>
    <row r="64" spans="1:10" x14ac:dyDescent="0.25" outlineLevel="4" collapsed="1">
      <c r="A64" s="8" t="s">
        <v>19</v>
      </c>
      <c r="B64" s="9" t="s">
        <v>1993</v>
      </c>
      <c r="C64" s="8" t="s">
        <v>2</v>
      </c>
      <c r="D64" s="8">
        <f>EXACT(G63,true)</f>
      </c>
      <c r="E64" s="8" t="s">
        <v>1994</v>
      </c>
      <c r="F64" s="8" t="s">
        <v>19</v>
      </c>
      <c r="G64" s="8" t="s">
        <v>2</v>
      </c>
      <c r="H64" s="8" t="s">
        <v>2</v>
      </c>
      <c r="I64" s="8" t="s">
        <v>2</v>
      </c>
      <c r="J64" s="8" t="s">
        <v>1995</v>
      </c>
    </row>
    <row r="65" spans="1:10" x14ac:dyDescent="0.25" outlineLevel="5" collapsed="1">
      <c r="A65" s="7" t="s">
        <v>15</v>
      </c>
      <c r="B65" s="7" t="s">
        <v>64</v>
      </c>
      <c r="C65" s="7" t="s">
        <v>2</v>
      </c>
      <c r="D65" s="7"/>
      <c r="E65" s="7" t="s">
        <v>1996</v>
      </c>
      <c r="F65" s="7" t="s">
        <v>19</v>
      </c>
      <c r="G65" s="7">
        <v>1</v>
      </c>
      <c r="H65" s="7" t="s">
        <v>2</v>
      </c>
      <c r="I65" s="7" t="s">
        <v>2</v>
      </c>
      <c r="J65" s="7" t="s">
        <v>1997</v>
      </c>
    </row>
    <row r="66" spans="1:10" x14ac:dyDescent="0.25" outlineLevel="5" collapsed="1">
      <c r="A66" s="7" t="s">
        <v>15</v>
      </c>
      <c r="B66" s="7" t="s">
        <v>64</v>
      </c>
      <c r="C66" s="7" t="s">
        <v>2</v>
      </c>
      <c r="D66" s="7"/>
      <c r="E66" s="7" t="s">
        <v>1998</v>
      </c>
      <c r="F66" s="7" t="s">
        <v>19</v>
      </c>
      <c r="G66" s="7">
        <v>1</v>
      </c>
      <c r="H66" s="7" t="s">
        <v>2</v>
      </c>
      <c r="I66" s="7" t="s">
        <v>2</v>
      </c>
      <c r="J66" s="7" t="s">
        <v>1999</v>
      </c>
    </row>
    <row r="67" spans="1:10" x14ac:dyDescent="0.25" outlineLevel="4" collapsed="1">
      <c r="A67" s="8" t="s">
        <v>19</v>
      </c>
      <c r="B67" s="9" t="s">
        <v>2000</v>
      </c>
      <c r="C67" s="8" t="s">
        <v>2</v>
      </c>
      <c r="D67" s="8">
        <f>NOT(EXACT(G63,true))</f>
      </c>
      <c r="E67" s="8" t="s">
        <v>2001</v>
      </c>
      <c r="F67" s="8" t="s">
        <v>19</v>
      </c>
      <c r="G67" s="8" t="s">
        <v>2</v>
      </c>
      <c r="H67" s="8" t="s">
        <v>2</v>
      </c>
      <c r="I67" s="8" t="s">
        <v>2</v>
      </c>
      <c r="J67" s="8" t="s">
        <v>2002</v>
      </c>
    </row>
    <row r="68" spans="1:10" x14ac:dyDescent="0.25" outlineLevel="5" collapsed="1">
      <c r="A68" s="7" t="s">
        <v>15</v>
      </c>
      <c r="B68" s="7" t="s">
        <v>64</v>
      </c>
      <c r="C68" s="7" t="s">
        <v>2</v>
      </c>
      <c r="D68" s="7"/>
      <c r="E68" s="7" t="s">
        <v>2003</v>
      </c>
      <c r="F68" s="7" t="s">
        <v>19</v>
      </c>
      <c r="G68" s="7">
        <v>1</v>
      </c>
      <c r="H68" s="7" t="s">
        <v>2</v>
      </c>
      <c r="I68" s="7" t="s">
        <v>2</v>
      </c>
      <c r="J68" s="7" t="s">
        <v>2004</v>
      </c>
    </row>
    <row r="69" spans="1:10" x14ac:dyDescent="0.25" outlineLevel="5" collapsed="1">
      <c r="A69" s="7" t="s">
        <v>15</v>
      </c>
      <c r="B69" s="7" t="s">
        <v>64</v>
      </c>
      <c r="C69" s="7" t="s">
        <v>2</v>
      </c>
      <c r="D69" s="7"/>
      <c r="E69" s="7" t="s">
        <v>2005</v>
      </c>
      <c r="F69" s="7" t="s">
        <v>19</v>
      </c>
      <c r="G69" s="7">
        <v>1</v>
      </c>
      <c r="H69" s="7" t="s">
        <v>2</v>
      </c>
      <c r="I69" s="7" t="s">
        <v>2</v>
      </c>
      <c r="J69" s="7" t="s">
        <v>2006</v>
      </c>
    </row>
    <row r="70" spans="1:10" x14ac:dyDescent="0.25" outlineLevel="5" collapsed="1">
      <c r="A70" s="7" t="s">
        <v>15</v>
      </c>
      <c r="B70" s="7" t="s">
        <v>64</v>
      </c>
      <c r="C70" s="7" t="s">
        <v>2</v>
      </c>
      <c r="D70" s="7"/>
      <c r="E70" s="7" t="s">
        <v>2007</v>
      </c>
      <c r="F70" s="7" t="s">
        <v>19</v>
      </c>
      <c r="G70" s="7">
        <v>1</v>
      </c>
      <c r="H70" s="7" t="s">
        <v>2</v>
      </c>
      <c r="I70" s="7" t="s">
        <v>2</v>
      </c>
      <c r="J70" s="7" t="s">
        <v>2008</v>
      </c>
    </row>
    <row r="71" spans="1:10" x14ac:dyDescent="0.25" outlineLevel="5" collapsed="1">
      <c r="A71" s="7" t="s">
        <v>15</v>
      </c>
      <c r="B71" s="7" t="s">
        <v>64</v>
      </c>
      <c r="C71" s="7" t="s">
        <v>2</v>
      </c>
      <c r="D71" s="7"/>
      <c r="E71" s="7" t="s">
        <v>2009</v>
      </c>
      <c r="F71" s="7" t="s">
        <v>19</v>
      </c>
      <c r="G71" s="7">
        <v>1</v>
      </c>
      <c r="H71" s="7" t="s">
        <v>2</v>
      </c>
      <c r="I71" s="7" t="s">
        <v>2</v>
      </c>
      <c r="J71" s="7" t="s">
        <v>2010</v>
      </c>
    </row>
    <row r="72" spans="1:10" x14ac:dyDescent="0.25" outlineLevel="5" collapsed="1">
      <c r="A72" s="7" t="s">
        <v>15</v>
      </c>
      <c r="B72" s="7" t="s">
        <v>64</v>
      </c>
      <c r="C72" s="7" t="s">
        <v>2</v>
      </c>
      <c r="D72" s="7"/>
      <c r="E72" s="7" t="s">
        <v>2011</v>
      </c>
      <c r="F72" s="7" t="s">
        <v>19</v>
      </c>
      <c r="G72" s="7">
        <v>1</v>
      </c>
      <c r="H72" s="7" t="s">
        <v>2</v>
      </c>
      <c r="I72" s="7" t="s">
        <v>2</v>
      </c>
      <c r="J72" s="7" t="s">
        <v>2012</v>
      </c>
    </row>
    <row r="73" spans="1:10" x14ac:dyDescent="0.25" outlineLevel="5" collapsed="1">
      <c r="A73" s="7" t="s">
        <v>15</v>
      </c>
      <c r="B73" s="7" t="s">
        <v>64</v>
      </c>
      <c r="C73" s="7" t="s">
        <v>2</v>
      </c>
      <c r="D73" s="7"/>
      <c r="E73" s="7" t="s">
        <v>2013</v>
      </c>
      <c r="F73" s="7" t="s">
        <v>19</v>
      </c>
      <c r="G73" s="7">
        <v>1</v>
      </c>
      <c r="H73" s="7" t="s">
        <v>2</v>
      </c>
      <c r="I73" s="7" t="s">
        <v>2</v>
      </c>
      <c r="J73" s="7" t="s">
        <v>2014</v>
      </c>
    </row>
    <row r="74" spans="1:10" x14ac:dyDescent="0.25" outlineLevel="4" collapsed="1">
      <c r="A74" s="8" t="s">
        <v>15</v>
      </c>
      <c r="B74" s="9" t="s">
        <v>2015</v>
      </c>
      <c r="C74" s="8" t="s">
        <v>2</v>
      </c>
      <c r="D74" s="8"/>
      <c r="E74" s="8" t="s">
        <v>1946</v>
      </c>
      <c r="F74" s="8" t="s">
        <v>19</v>
      </c>
      <c r="G74" s="8" t="s">
        <v>2</v>
      </c>
      <c r="H74" s="8" t="s">
        <v>2</v>
      </c>
      <c r="I74" s="8" t="s">
        <v>2</v>
      </c>
      <c r="J74" s="8" t="s">
        <v>2016</v>
      </c>
    </row>
    <row r="75" spans="1:10" x14ac:dyDescent="0.25" outlineLevel="5" collapsed="1">
      <c r="A75" s="7" t="s">
        <v>15</v>
      </c>
      <c r="B75" s="7" t="s">
        <v>64</v>
      </c>
      <c r="C75" s="7" t="s">
        <v>2</v>
      </c>
      <c r="D75" s="7"/>
      <c r="E75" s="7" t="s">
        <v>2017</v>
      </c>
      <c r="F75" s="7" t="s">
        <v>19</v>
      </c>
      <c r="G75" s="7">
        <v>1</v>
      </c>
      <c r="H75" s="7" t="s">
        <v>2</v>
      </c>
      <c r="I75" s="7" t="s">
        <v>2</v>
      </c>
      <c r="J75" s="7" t="s">
        <v>2018</v>
      </c>
    </row>
    <row r="76" spans="1:10" x14ac:dyDescent="0.25" outlineLevel="5" collapsed="1">
      <c r="A76" s="7" t="s">
        <v>15</v>
      </c>
      <c r="B76" s="7" t="s">
        <v>64</v>
      </c>
      <c r="C76" s="7" t="s">
        <v>2</v>
      </c>
      <c r="D76" s="7"/>
      <c r="E76" s="7" t="s">
        <v>2019</v>
      </c>
      <c r="F76" s="7" t="s">
        <v>19</v>
      </c>
      <c r="G76" s="7">
        <v>1</v>
      </c>
      <c r="H76" s="7" t="s">
        <v>2</v>
      </c>
      <c r="I76" s="7" t="s">
        <v>2</v>
      </c>
      <c r="J76" s="7" t="s">
        <v>2020</v>
      </c>
    </row>
    <row r="77" spans="1:10" x14ac:dyDescent="0.25" outlineLevel="5" collapsed="1">
      <c r="A77" s="7" t="s">
        <v>15</v>
      </c>
      <c r="B77" s="7" t="s">
        <v>64</v>
      </c>
      <c r="C77" s="7" t="s">
        <v>2</v>
      </c>
      <c r="D77" s="7"/>
      <c r="E77" s="7" t="s">
        <v>2021</v>
      </c>
      <c r="F77" s="7" t="s">
        <v>19</v>
      </c>
      <c r="G77" s="7">
        <v>1</v>
      </c>
      <c r="H77" s="7" t="s">
        <v>2</v>
      </c>
      <c r="I77" s="7" t="s">
        <v>2</v>
      </c>
      <c r="J77" s="7" t="s">
        <v>2022</v>
      </c>
    </row>
    <row r="78" spans="1:10" x14ac:dyDescent="0.25" outlineLevel="4" collapsed="1">
      <c r="A78" s="7" t="s">
        <v>15</v>
      </c>
      <c r="B78" s="7" t="s">
        <v>64</v>
      </c>
      <c r="C78" s="7" t="s">
        <v>2</v>
      </c>
      <c r="D78" s="7"/>
      <c r="E78" s="7" t="s">
        <v>2023</v>
      </c>
      <c r="F78" s="7" t="s">
        <v>19</v>
      </c>
      <c r="G78" s="7">
        <v>1</v>
      </c>
      <c r="H78" s="7" t="s">
        <v>2</v>
      </c>
      <c r="I78" s="7" t="s">
        <v>2</v>
      </c>
      <c r="J78" s="7" t="s">
        <v>2024</v>
      </c>
    </row>
    <row r="79" spans="1:10" x14ac:dyDescent="0.25" outlineLevel="3" collapsed="1">
      <c r="A79" s="8" t="s">
        <v>15</v>
      </c>
      <c r="B79" s="9" t="s">
        <v>2025</v>
      </c>
      <c r="C79" s="8" t="s">
        <v>2</v>
      </c>
      <c r="D79" s="8"/>
      <c r="E79" s="8" t="s">
        <v>2026</v>
      </c>
      <c r="F79" s="8" t="s">
        <v>19</v>
      </c>
      <c r="G79" s="8" t="s">
        <v>2</v>
      </c>
      <c r="H79" s="8" t="s">
        <v>2</v>
      </c>
      <c r="I79" s="8" t="s">
        <v>2</v>
      </c>
      <c r="J79" s="8" t="s">
        <v>2027</v>
      </c>
    </row>
    <row r="80" spans="1:10" x14ac:dyDescent="0.25" outlineLevel="4" collapsed="1">
      <c r="A80" s="7" t="s">
        <v>15</v>
      </c>
      <c r="B80" s="7" t="s">
        <v>295</v>
      </c>
      <c r="C80" s="7" t="s">
        <v>2</v>
      </c>
      <c r="D80" s="7"/>
      <c r="E80" s="7" t="s">
        <v>2028</v>
      </c>
      <c r="F80" s="7" t="s">
        <v>19</v>
      </c>
      <c r="G80" s="7" t="b">
        <v>1</v>
      </c>
      <c r="H80" s="7" t="s">
        <v>2</v>
      </c>
      <c r="I80" s="7" t="s">
        <v>2</v>
      </c>
      <c r="J80" s="7" t="s">
        <v>2029</v>
      </c>
    </row>
    <row r="81" spans="1:10" x14ac:dyDescent="0.25" outlineLevel="4" collapsed="1">
      <c r="A81" s="7" t="s">
        <v>19</v>
      </c>
      <c r="B81" s="7" t="s">
        <v>64</v>
      </c>
      <c r="C81" s="7" t="s">
        <v>2</v>
      </c>
      <c r="D81" s="7">
        <f>EXACT(G80,true)</f>
      </c>
      <c r="E81" s="7" t="s">
        <v>2030</v>
      </c>
      <c r="F81" s="7" t="s">
        <v>19</v>
      </c>
      <c r="G81" s="7">
        <v>1</v>
      </c>
      <c r="H81" s="7" t="s">
        <v>2</v>
      </c>
      <c r="I81" s="7" t="s">
        <v>2</v>
      </c>
      <c r="J81" s="7" t="s">
        <v>2031</v>
      </c>
    </row>
    <row r="82" spans="1:10" x14ac:dyDescent="0.25" outlineLevel="4" collapsed="1">
      <c r="A82" s="7" t="s">
        <v>19</v>
      </c>
      <c r="B82" s="7" t="s">
        <v>64</v>
      </c>
      <c r="C82" s="7" t="s">
        <v>2</v>
      </c>
      <c r="D82" s="7">
        <f>NOT(EXACT(G80,true))</f>
      </c>
      <c r="E82" s="7" t="s">
        <v>2032</v>
      </c>
      <c r="F82" s="7" t="s">
        <v>19</v>
      </c>
      <c r="G82" s="7">
        <v>1</v>
      </c>
      <c r="H82" s="7" t="s">
        <v>2</v>
      </c>
      <c r="I82" s="7" t="s">
        <v>2</v>
      </c>
      <c r="J82" s="7" t="s">
        <v>2033</v>
      </c>
    </row>
    <row r="83" spans="1:10" x14ac:dyDescent="0.25" outlineLevel="4" collapsed="1">
      <c r="A83" s="7" t="s">
        <v>15</v>
      </c>
      <c r="B83" s="7" t="s">
        <v>295</v>
      </c>
      <c r="C83" s="7" t="s">
        <v>2</v>
      </c>
      <c r="D83" s="7"/>
      <c r="E83" s="7" t="s">
        <v>2034</v>
      </c>
      <c r="F83" s="7" t="s">
        <v>19</v>
      </c>
      <c r="G83" s="7" t="b">
        <v>1</v>
      </c>
      <c r="H83" s="7" t="s">
        <v>2</v>
      </c>
      <c r="I83" s="7" t="s">
        <v>2</v>
      </c>
      <c r="J83" s="7" t="s">
        <v>2035</v>
      </c>
    </row>
    <row r="84" spans="1:10" x14ac:dyDescent="0.25" outlineLevel="4" collapsed="1">
      <c r="A84" s="7" t="s">
        <v>15</v>
      </c>
      <c r="B84" s="7" t="s">
        <v>295</v>
      </c>
      <c r="C84" s="7" t="s">
        <v>2</v>
      </c>
      <c r="D84" s="7"/>
      <c r="E84" s="7" t="s">
        <v>2036</v>
      </c>
      <c r="F84" s="7" t="s">
        <v>19</v>
      </c>
      <c r="G84" s="7" t="b">
        <v>1</v>
      </c>
      <c r="H84" s="7" t="s">
        <v>2</v>
      </c>
      <c r="I84" s="7" t="s">
        <v>2</v>
      </c>
      <c r="J84" s="7" t="s">
        <v>2037</v>
      </c>
    </row>
    <row r="85" spans="1:10" x14ac:dyDescent="0.25" outlineLevel="4" collapsed="1">
      <c r="A85" s="8" t="s">
        <v>19</v>
      </c>
      <c r="B85" s="9" t="s">
        <v>2038</v>
      </c>
      <c r="C85" s="8" t="s">
        <v>2</v>
      </c>
      <c r="D85" s="8">
        <f>EXACT(G84,true)</f>
      </c>
      <c r="E85" s="8" t="s">
        <v>2039</v>
      </c>
      <c r="F85" s="8" t="s">
        <v>19</v>
      </c>
      <c r="G85" s="8" t="s">
        <v>2</v>
      </c>
      <c r="H85" s="8" t="s">
        <v>2</v>
      </c>
      <c r="I85" s="8" t="s">
        <v>2</v>
      </c>
      <c r="J85" s="8" t="s">
        <v>2040</v>
      </c>
    </row>
    <row r="86" spans="1:10" x14ac:dyDescent="0.25" outlineLevel="5" collapsed="1">
      <c r="A86" s="7" t="s">
        <v>15</v>
      </c>
      <c r="B86" s="7" t="s">
        <v>295</v>
      </c>
      <c r="C86" s="7" t="s">
        <v>2</v>
      </c>
      <c r="D86" s="7"/>
      <c r="E86" s="7" t="s">
        <v>2041</v>
      </c>
      <c r="F86" s="7" t="s">
        <v>19</v>
      </c>
      <c r="G86" s="7" t="b">
        <v>1</v>
      </c>
      <c r="H86" s="7" t="s">
        <v>2</v>
      </c>
      <c r="I86" s="7" t="s">
        <v>2</v>
      </c>
      <c r="J86" s="7" t="s">
        <v>2042</v>
      </c>
    </row>
    <row r="87" spans="1:10" x14ac:dyDescent="0.25" outlineLevel="5" collapsed="1">
      <c r="A87" s="8" t="s">
        <v>19</v>
      </c>
      <c r="B87" s="9" t="s">
        <v>2043</v>
      </c>
      <c r="C87" s="8" t="s">
        <v>2</v>
      </c>
      <c r="D87" s="8">
        <f>EXACT(G86,true)</f>
      </c>
      <c r="E87" s="8" t="s">
        <v>2044</v>
      </c>
      <c r="F87" s="8" t="s">
        <v>19</v>
      </c>
      <c r="G87" s="8" t="s">
        <v>2</v>
      </c>
      <c r="H87" s="8" t="s">
        <v>2</v>
      </c>
      <c r="I87" s="8" t="s">
        <v>2</v>
      </c>
      <c r="J87" s="8" t="s">
        <v>2045</v>
      </c>
    </row>
    <row r="88" spans="1:10" x14ac:dyDescent="0.25" outlineLevel="6" collapsed="1">
      <c r="A88" s="7" t="s">
        <v>15</v>
      </c>
      <c r="B88" s="7" t="s">
        <v>295</v>
      </c>
      <c r="C88" s="7" t="s">
        <v>2</v>
      </c>
      <c r="D88" s="7"/>
      <c r="E88" s="7" t="s">
        <v>2046</v>
      </c>
      <c r="F88" s="7" t="s">
        <v>19</v>
      </c>
      <c r="G88" s="7" t="b">
        <v>1</v>
      </c>
      <c r="H88" s="7" t="s">
        <v>2</v>
      </c>
      <c r="I88" s="7" t="s">
        <v>2</v>
      </c>
      <c r="J88" s="7" t="s">
        <v>2047</v>
      </c>
    </row>
    <row r="89" spans="1:10" x14ac:dyDescent="0.25" outlineLevel="6" collapsed="1">
      <c r="A89" s="7" t="s">
        <v>19</v>
      </c>
      <c r="B89" s="7" t="s">
        <v>295</v>
      </c>
      <c r="C89" s="7" t="s">
        <v>2</v>
      </c>
      <c r="D89" s="7">
        <f>EXACT(G88,true)</f>
      </c>
      <c r="E89" s="7" t="s">
        <v>2048</v>
      </c>
      <c r="F89" s="7" t="s">
        <v>19</v>
      </c>
      <c r="G89" s="7" t="b">
        <v>1</v>
      </c>
      <c r="H89" s="7" t="s">
        <v>2</v>
      </c>
      <c r="I89" s="7" t="s">
        <v>2</v>
      </c>
      <c r="J89" s="7" t="s">
        <v>2049</v>
      </c>
    </row>
    <row r="90" spans="1:10" x14ac:dyDescent="0.25" outlineLevel="5" collapsed="1">
      <c r="A90" s="7" t="s">
        <v>19</v>
      </c>
      <c r="B90" s="7" t="s">
        <v>295</v>
      </c>
      <c r="C90" s="7" t="s">
        <v>2</v>
      </c>
      <c r="D90" s="7">
        <f>NOT(EXACT(G86,true))</f>
      </c>
      <c r="E90" s="7" t="s">
        <v>2050</v>
      </c>
      <c r="F90" s="7" t="s">
        <v>19</v>
      </c>
      <c r="G90" s="7" t="b">
        <v>1</v>
      </c>
      <c r="H90" s="7" t="s">
        <v>2</v>
      </c>
      <c r="I90" s="7" t="s">
        <v>2</v>
      </c>
      <c r="J90" s="7" t="s">
        <v>2051</v>
      </c>
    </row>
    <row r="91" spans="1:10" x14ac:dyDescent="0.25" outlineLevel="4" collapsed="1">
      <c r="A91" s="7" t="s">
        <v>15</v>
      </c>
      <c r="B91" s="7" t="s">
        <v>295</v>
      </c>
      <c r="C91" s="7" t="s">
        <v>2</v>
      </c>
      <c r="D91" s="7"/>
      <c r="E91" s="7" t="s">
        <v>2052</v>
      </c>
      <c r="F91" s="7" t="s">
        <v>19</v>
      </c>
      <c r="G91" s="7" t="b">
        <v>1</v>
      </c>
      <c r="H91" s="7" t="s">
        <v>2</v>
      </c>
      <c r="I91" s="7" t="s">
        <v>2</v>
      </c>
      <c r="J91" s="7" t="s">
        <v>2053</v>
      </c>
    </row>
    <row r="92" spans="1:10" x14ac:dyDescent="0.25" outlineLevel="4" collapsed="1">
      <c r="A92" s="7" t="s">
        <v>15</v>
      </c>
      <c r="B92" s="7" t="s">
        <v>64</v>
      </c>
      <c r="C92" s="7" t="s">
        <v>2</v>
      </c>
      <c r="D92" s="7"/>
      <c r="E92" s="7" t="s">
        <v>2054</v>
      </c>
      <c r="F92" s="7" t="s">
        <v>19</v>
      </c>
      <c r="G92" s="7">
        <v>1</v>
      </c>
      <c r="H92" s="7" t="s">
        <v>2</v>
      </c>
      <c r="I92" s="7" t="s">
        <v>2</v>
      </c>
      <c r="J92" s="7" t="s">
        <v>2055</v>
      </c>
    </row>
    <row r="93" spans="1:10" x14ac:dyDescent="0.25" outlineLevel="2" collapsed="1">
      <c r="A93" s="8" t="s">
        <v>15</v>
      </c>
      <c r="B93" s="9" t="s">
        <v>2056</v>
      </c>
      <c r="C93" s="8" t="s">
        <v>2</v>
      </c>
      <c r="D93" s="8"/>
      <c r="E93" s="8" t="s">
        <v>2057</v>
      </c>
      <c r="F93" s="8" t="s">
        <v>19</v>
      </c>
      <c r="G93" s="8" t="s">
        <v>2</v>
      </c>
      <c r="H93" s="8" t="s">
        <v>2</v>
      </c>
      <c r="I93" s="8" t="s">
        <v>2</v>
      </c>
      <c r="J93" s="8" t="s">
        <v>2058</v>
      </c>
    </row>
    <row r="94" spans="1:10" x14ac:dyDescent="0.25" outlineLevel="3" collapsed="1">
      <c r="A94" s="8" t="s">
        <v>15</v>
      </c>
      <c r="B94" s="9" t="s">
        <v>2059</v>
      </c>
      <c r="C94" s="8" t="s">
        <v>2</v>
      </c>
      <c r="D94" s="8"/>
      <c r="E94" s="8" t="s">
        <v>2060</v>
      </c>
      <c r="F94" s="8" t="s">
        <v>19</v>
      </c>
      <c r="G94" s="8" t="s">
        <v>2</v>
      </c>
      <c r="H94" s="8" t="s">
        <v>2</v>
      </c>
      <c r="I94" s="8" t="s">
        <v>2</v>
      </c>
      <c r="J94" s="8" t="s">
        <v>2061</v>
      </c>
    </row>
    <row r="95" spans="1:10" x14ac:dyDescent="0.25" outlineLevel="4" collapsed="1">
      <c r="A95" s="7" t="s">
        <v>15</v>
      </c>
      <c r="B95" s="7" t="s">
        <v>295</v>
      </c>
      <c r="C95" s="7" t="s">
        <v>2</v>
      </c>
      <c r="D95" s="7"/>
      <c r="E95" s="7" t="s">
        <v>2062</v>
      </c>
      <c r="F95" s="7" t="s">
        <v>19</v>
      </c>
      <c r="G95" s="7" t="b">
        <v>1</v>
      </c>
      <c r="H95" s="7" t="s">
        <v>2</v>
      </c>
      <c r="I95" s="7" t="s">
        <v>2</v>
      </c>
      <c r="J95" s="7" t="s">
        <v>2063</v>
      </c>
    </row>
    <row r="96" spans="1:10" x14ac:dyDescent="0.25" outlineLevel="4" collapsed="1">
      <c r="A96" s="8" t="s">
        <v>19</v>
      </c>
      <c r="B96" s="9" t="s">
        <v>2064</v>
      </c>
      <c r="C96" s="8" t="s">
        <v>2</v>
      </c>
      <c r="D96" s="8">
        <f>EXACT(G95,true)</f>
      </c>
      <c r="E96" s="8" t="s">
        <v>2065</v>
      </c>
      <c r="F96" s="8" t="s">
        <v>19</v>
      </c>
      <c r="G96" s="8" t="s">
        <v>2</v>
      </c>
      <c r="H96" s="8" t="s">
        <v>2</v>
      </c>
      <c r="I96" s="8" t="s">
        <v>2</v>
      </c>
      <c r="J96" s="8" t="s">
        <v>2066</v>
      </c>
    </row>
    <row r="97" spans="1:10" x14ac:dyDescent="0.25" outlineLevel="5" collapsed="1">
      <c r="A97" s="7" t="s">
        <v>15</v>
      </c>
      <c r="B97" s="7" t="s">
        <v>295</v>
      </c>
      <c r="C97" s="7" t="s">
        <v>2</v>
      </c>
      <c r="D97" s="7"/>
      <c r="E97" s="7" t="s">
        <v>2067</v>
      </c>
      <c r="F97" s="7" t="s">
        <v>19</v>
      </c>
      <c r="G97" s="7" t="b">
        <v>1</v>
      </c>
      <c r="H97" s="7" t="s">
        <v>2</v>
      </c>
      <c r="I97" s="7" t="s">
        <v>2</v>
      </c>
      <c r="J97" s="7" t="s">
        <v>2068</v>
      </c>
    </row>
    <row r="98" spans="1:10" x14ac:dyDescent="0.25" outlineLevel="5" collapsed="1">
      <c r="A98" s="8" t="s">
        <v>19</v>
      </c>
      <c r="B98" s="9" t="s">
        <v>2069</v>
      </c>
      <c r="C98" s="8" t="s">
        <v>2</v>
      </c>
      <c r="D98" s="8">
        <f>EXACT(G97,true)</f>
      </c>
      <c r="E98" s="8" t="s">
        <v>2070</v>
      </c>
      <c r="F98" s="8" t="s">
        <v>19</v>
      </c>
      <c r="G98" s="8" t="s">
        <v>2</v>
      </c>
      <c r="H98" s="8" t="s">
        <v>2</v>
      </c>
      <c r="I98" s="8" t="s">
        <v>2</v>
      </c>
      <c r="J98" s="8" t="s">
        <v>2071</v>
      </c>
    </row>
    <row r="99" spans="1:10" x14ac:dyDescent="0.25" outlineLevel="6" collapsed="1">
      <c r="A99" s="7" t="s">
        <v>15</v>
      </c>
      <c r="B99" s="7" t="s">
        <v>64</v>
      </c>
      <c r="C99" s="7" t="s">
        <v>2</v>
      </c>
      <c r="D99" s="7"/>
      <c r="E99" s="7" t="s">
        <v>2072</v>
      </c>
      <c r="F99" s="7" t="s">
        <v>19</v>
      </c>
      <c r="G99" s="7">
        <v>1</v>
      </c>
      <c r="H99" s="7" t="s">
        <v>2</v>
      </c>
      <c r="I99" s="7" t="s">
        <v>2</v>
      </c>
      <c r="J99" s="7" t="s">
        <v>2073</v>
      </c>
    </row>
    <row r="100" spans="1:10" x14ac:dyDescent="0.25" outlineLevel="6" collapsed="1">
      <c r="A100" s="7" t="s">
        <v>15</v>
      </c>
      <c r="B100" s="7" t="s">
        <v>64</v>
      </c>
      <c r="C100" s="7" t="s">
        <v>2</v>
      </c>
      <c r="D100" s="7"/>
      <c r="E100" s="7" t="s">
        <v>2074</v>
      </c>
      <c r="F100" s="7" t="s">
        <v>19</v>
      </c>
      <c r="G100" s="7">
        <v>1</v>
      </c>
      <c r="H100" s="7" t="s">
        <v>2</v>
      </c>
      <c r="I100" s="7" t="s">
        <v>2</v>
      </c>
      <c r="J100" s="7" t="s">
        <v>2075</v>
      </c>
    </row>
    <row r="101" spans="1:10" x14ac:dyDescent="0.25" outlineLevel="4" collapsed="1">
      <c r="A101" s="8" t="s">
        <v>15</v>
      </c>
      <c r="B101" s="9" t="s">
        <v>2076</v>
      </c>
      <c r="C101" s="8" t="s">
        <v>2</v>
      </c>
      <c r="D101" s="8"/>
      <c r="E101" s="8" t="s">
        <v>2077</v>
      </c>
      <c r="F101" s="8" t="s">
        <v>19</v>
      </c>
      <c r="G101" s="8" t="s">
        <v>2</v>
      </c>
      <c r="H101" s="8" t="s">
        <v>2</v>
      </c>
      <c r="I101" s="8" t="s">
        <v>2</v>
      </c>
      <c r="J101" s="8" t="s">
        <v>2078</v>
      </c>
    </row>
    <row r="102" spans="1:10" x14ac:dyDescent="0.25" outlineLevel="5" collapsed="1">
      <c r="A102" s="7" t="s">
        <v>15</v>
      </c>
      <c r="B102" s="7" t="s">
        <v>64</v>
      </c>
      <c r="C102" s="7" t="s">
        <v>2</v>
      </c>
      <c r="D102" s="7"/>
      <c r="E102" s="7" t="s">
        <v>2079</v>
      </c>
      <c r="F102" s="7" t="s">
        <v>19</v>
      </c>
      <c r="G102" s="7">
        <v>1</v>
      </c>
      <c r="H102" s="7" t="s">
        <v>2</v>
      </c>
      <c r="I102" s="7" t="s">
        <v>2</v>
      </c>
      <c r="J102" s="7" t="s">
        <v>2080</v>
      </c>
    </row>
    <row r="103" spans="1:10" x14ac:dyDescent="0.25" outlineLevel="5" collapsed="1">
      <c r="A103" s="7" t="s">
        <v>15</v>
      </c>
      <c r="B103" s="7" t="s">
        <v>64</v>
      </c>
      <c r="C103" s="7" t="s">
        <v>2</v>
      </c>
      <c r="D103" s="7"/>
      <c r="E103" s="7" t="s">
        <v>2081</v>
      </c>
      <c r="F103" s="7" t="s">
        <v>19</v>
      </c>
      <c r="G103" s="7">
        <v>1</v>
      </c>
      <c r="H103" s="7" t="s">
        <v>2</v>
      </c>
      <c r="I103" s="7" t="s">
        <v>2</v>
      </c>
      <c r="J103" s="7" t="s">
        <v>2082</v>
      </c>
    </row>
    <row r="104" spans="1:10" x14ac:dyDescent="0.25" outlineLevel="5" collapsed="1">
      <c r="A104" s="7" t="s">
        <v>15</v>
      </c>
      <c r="B104" s="7" t="s">
        <v>64</v>
      </c>
      <c r="C104" s="7" t="s">
        <v>2</v>
      </c>
      <c r="D104" s="7"/>
      <c r="E104" s="7" t="s">
        <v>2083</v>
      </c>
      <c r="F104" s="7" t="s">
        <v>19</v>
      </c>
      <c r="G104" s="7">
        <v>1</v>
      </c>
      <c r="H104" s="7" t="s">
        <v>2</v>
      </c>
      <c r="I104" s="7" t="s">
        <v>2</v>
      </c>
      <c r="J104" s="7" t="s">
        <v>2084</v>
      </c>
    </row>
    <row r="105" spans="1:10" x14ac:dyDescent="0.25" outlineLevel="4" collapsed="1">
      <c r="A105" s="8" t="s">
        <v>15</v>
      </c>
      <c r="B105" s="9" t="s">
        <v>2085</v>
      </c>
      <c r="C105" s="8" t="s">
        <v>2</v>
      </c>
      <c r="D105" s="8"/>
      <c r="E105" s="8" t="s">
        <v>2086</v>
      </c>
      <c r="F105" s="8" t="s">
        <v>19</v>
      </c>
      <c r="G105" s="8" t="s">
        <v>2</v>
      </c>
      <c r="H105" s="8" t="s">
        <v>2</v>
      </c>
      <c r="I105" s="8" t="s">
        <v>2</v>
      </c>
      <c r="J105" s="8" t="s">
        <v>2087</v>
      </c>
    </row>
    <row r="106" spans="1:10" x14ac:dyDescent="0.25" outlineLevel="5" collapsed="1">
      <c r="A106" s="7" t="s">
        <v>15</v>
      </c>
      <c r="B106" s="7" t="s">
        <v>64</v>
      </c>
      <c r="C106" s="7" t="s">
        <v>2</v>
      </c>
      <c r="D106" s="7"/>
      <c r="E106" s="7" t="s">
        <v>2088</v>
      </c>
      <c r="F106" s="7" t="s">
        <v>19</v>
      </c>
      <c r="G106" s="7">
        <v>1</v>
      </c>
      <c r="H106" s="7" t="s">
        <v>2</v>
      </c>
      <c r="I106" s="7" t="s">
        <v>2</v>
      </c>
      <c r="J106" s="7" t="s">
        <v>2089</v>
      </c>
    </row>
    <row r="107" spans="1:10" x14ac:dyDescent="0.25" outlineLevel="5" collapsed="1">
      <c r="A107" s="7" t="s">
        <v>15</v>
      </c>
      <c r="B107" s="7" t="s">
        <v>64</v>
      </c>
      <c r="C107" s="7" t="s">
        <v>2</v>
      </c>
      <c r="D107" s="7"/>
      <c r="E107" s="7" t="s">
        <v>2090</v>
      </c>
      <c r="F107" s="7" t="s">
        <v>19</v>
      </c>
      <c r="G107" s="7">
        <v>1</v>
      </c>
      <c r="H107" s="7" t="s">
        <v>2</v>
      </c>
      <c r="I107" s="7" t="s">
        <v>2</v>
      </c>
      <c r="J107" s="7" t="s">
        <v>2091</v>
      </c>
    </row>
    <row r="108" spans="1:10" x14ac:dyDescent="0.25" outlineLevel="5" collapsed="1">
      <c r="A108" s="7" t="s">
        <v>15</v>
      </c>
      <c r="B108" s="7" t="s">
        <v>64</v>
      </c>
      <c r="C108" s="7" t="s">
        <v>2</v>
      </c>
      <c r="D108" s="7"/>
      <c r="E108" s="7" t="s">
        <v>2092</v>
      </c>
      <c r="F108" s="7" t="s">
        <v>19</v>
      </c>
      <c r="G108" s="7">
        <v>1</v>
      </c>
      <c r="H108" s="7" t="s">
        <v>2</v>
      </c>
      <c r="I108" s="7" t="s">
        <v>2</v>
      </c>
      <c r="J108" s="7" t="s">
        <v>2093</v>
      </c>
    </row>
    <row r="109" spans="1:10" x14ac:dyDescent="0.25" outlineLevel="4" collapsed="1">
      <c r="A109" s="8" t="s">
        <v>15</v>
      </c>
      <c r="B109" s="9" t="s">
        <v>2094</v>
      </c>
      <c r="C109" s="8" t="s">
        <v>2</v>
      </c>
      <c r="D109" s="8"/>
      <c r="E109" s="8" t="s">
        <v>2095</v>
      </c>
      <c r="F109" s="8" t="s">
        <v>19</v>
      </c>
      <c r="G109" s="8" t="s">
        <v>2</v>
      </c>
      <c r="H109" s="8" t="s">
        <v>2</v>
      </c>
      <c r="I109" s="8" t="s">
        <v>2</v>
      </c>
      <c r="J109" s="8" t="s">
        <v>2096</v>
      </c>
    </row>
    <row r="110" spans="1:10" x14ac:dyDescent="0.25" outlineLevel="5" collapsed="1">
      <c r="A110" s="7" t="s">
        <v>15</v>
      </c>
      <c r="B110" s="7" t="s">
        <v>64</v>
      </c>
      <c r="C110" s="7" t="s">
        <v>2</v>
      </c>
      <c r="D110" s="7"/>
      <c r="E110" s="7" t="s">
        <v>2088</v>
      </c>
      <c r="F110" s="7" t="s">
        <v>19</v>
      </c>
      <c r="G110" s="7">
        <v>1</v>
      </c>
      <c r="H110" s="7" t="s">
        <v>2</v>
      </c>
      <c r="I110" s="7" t="s">
        <v>2</v>
      </c>
      <c r="J110" s="7" t="s">
        <v>2097</v>
      </c>
    </row>
    <row r="111" spans="1:10" x14ac:dyDescent="0.25" outlineLevel="5" collapsed="1">
      <c r="A111" s="7" t="s">
        <v>15</v>
      </c>
      <c r="B111" s="7" t="s">
        <v>64</v>
      </c>
      <c r="C111" s="7" t="s">
        <v>2</v>
      </c>
      <c r="D111" s="7"/>
      <c r="E111" s="7" t="s">
        <v>2090</v>
      </c>
      <c r="F111" s="7" t="s">
        <v>19</v>
      </c>
      <c r="G111" s="7">
        <v>1</v>
      </c>
      <c r="H111" s="7" t="s">
        <v>2</v>
      </c>
      <c r="I111" s="7" t="s">
        <v>2</v>
      </c>
      <c r="J111" s="7" t="s">
        <v>2098</v>
      </c>
    </row>
    <row r="112" spans="1:10" x14ac:dyDescent="0.25" outlineLevel="5" collapsed="1">
      <c r="A112" s="7" t="s">
        <v>15</v>
      </c>
      <c r="B112" s="7" t="s">
        <v>64</v>
      </c>
      <c r="C112" s="7" t="s">
        <v>2</v>
      </c>
      <c r="D112" s="7"/>
      <c r="E112" s="7" t="s">
        <v>2092</v>
      </c>
      <c r="F112" s="7" t="s">
        <v>19</v>
      </c>
      <c r="G112" s="7">
        <v>1</v>
      </c>
      <c r="H112" s="7" t="s">
        <v>2</v>
      </c>
      <c r="I112" s="7" t="s">
        <v>2</v>
      </c>
      <c r="J112" s="7" t="s">
        <v>2099</v>
      </c>
    </row>
    <row r="113" spans="1:10" x14ac:dyDescent="0.25" outlineLevel="4" collapsed="1">
      <c r="A113" s="8" t="s">
        <v>15</v>
      </c>
      <c r="B113" s="9" t="s">
        <v>2100</v>
      </c>
      <c r="C113" s="8" t="s">
        <v>2</v>
      </c>
      <c r="D113" s="8"/>
      <c r="E113" s="8" t="s">
        <v>2101</v>
      </c>
      <c r="F113" s="8" t="s">
        <v>19</v>
      </c>
      <c r="G113" s="8" t="s">
        <v>2</v>
      </c>
      <c r="H113" s="8" t="s">
        <v>2</v>
      </c>
      <c r="I113" s="8" t="s">
        <v>2</v>
      </c>
      <c r="J113" s="8" t="s">
        <v>2102</v>
      </c>
    </row>
    <row r="114" spans="1:10" x14ac:dyDescent="0.25" outlineLevel="5" collapsed="1">
      <c r="A114" s="7" t="s">
        <v>15</v>
      </c>
      <c r="B114" s="7" t="s">
        <v>64</v>
      </c>
      <c r="C114" s="7" t="s">
        <v>2</v>
      </c>
      <c r="D114" s="7"/>
      <c r="E114" s="7" t="s">
        <v>2103</v>
      </c>
      <c r="F114" s="7" t="s">
        <v>19</v>
      </c>
      <c r="G114" s="7">
        <v>1</v>
      </c>
      <c r="H114" s="7" t="s">
        <v>2</v>
      </c>
      <c r="I114" s="7" t="s">
        <v>2</v>
      </c>
      <c r="J114" s="7" t="s">
        <v>2104</v>
      </c>
    </row>
    <row r="115" spans="1:10" x14ac:dyDescent="0.25" outlineLevel="5" collapsed="1">
      <c r="A115" s="7" t="s">
        <v>15</v>
      </c>
      <c r="B115" s="7" t="s">
        <v>64</v>
      </c>
      <c r="C115" s="7" t="s">
        <v>2</v>
      </c>
      <c r="D115" s="7"/>
      <c r="E115" s="7" t="s">
        <v>2105</v>
      </c>
      <c r="F115" s="7" t="s">
        <v>19</v>
      </c>
      <c r="G115" s="7">
        <v>1</v>
      </c>
      <c r="H115" s="7" t="s">
        <v>2</v>
      </c>
      <c r="I115" s="7" t="s">
        <v>2</v>
      </c>
      <c r="J115" s="7" t="s">
        <v>2106</v>
      </c>
    </row>
    <row r="116" spans="1:10" x14ac:dyDescent="0.25" outlineLevel="4" collapsed="1">
      <c r="A116" s="8" t="s">
        <v>15</v>
      </c>
      <c r="B116" s="9" t="s">
        <v>2107</v>
      </c>
      <c r="C116" s="8" t="s">
        <v>2</v>
      </c>
      <c r="D116" s="8"/>
      <c r="E116" s="8" t="s">
        <v>1946</v>
      </c>
      <c r="F116" s="8" t="s">
        <v>19</v>
      </c>
      <c r="G116" s="8" t="s">
        <v>2</v>
      </c>
      <c r="H116" s="8" t="s">
        <v>2</v>
      </c>
      <c r="I116" s="8" t="s">
        <v>2</v>
      </c>
      <c r="J116" s="8" t="s">
        <v>2108</v>
      </c>
    </row>
    <row r="117" spans="1:10" x14ac:dyDescent="0.25" outlineLevel="5" collapsed="1">
      <c r="A117" s="7" t="s">
        <v>15</v>
      </c>
      <c r="B117" s="7" t="s">
        <v>64</v>
      </c>
      <c r="C117" s="7" t="s">
        <v>2</v>
      </c>
      <c r="D117" s="7"/>
      <c r="E117" s="7" t="s">
        <v>2109</v>
      </c>
      <c r="F117" s="7" t="s">
        <v>19</v>
      </c>
      <c r="G117" s="7">
        <v>1</v>
      </c>
      <c r="H117" s="7" t="s">
        <v>2</v>
      </c>
      <c r="I117" s="7" t="s">
        <v>2</v>
      </c>
      <c r="J117" s="7" t="s">
        <v>2110</v>
      </c>
    </row>
    <row r="118" spans="1:10" x14ac:dyDescent="0.25" outlineLevel="5" collapsed="1">
      <c r="A118" s="7" t="s">
        <v>15</v>
      </c>
      <c r="B118" s="7" t="s">
        <v>64</v>
      </c>
      <c r="C118" s="7" t="s">
        <v>2</v>
      </c>
      <c r="D118" s="7"/>
      <c r="E118" s="7" t="s">
        <v>2111</v>
      </c>
      <c r="F118" s="7" t="s">
        <v>19</v>
      </c>
      <c r="G118" s="7">
        <v>1</v>
      </c>
      <c r="H118" s="7" t="s">
        <v>2</v>
      </c>
      <c r="I118" s="7" t="s">
        <v>2</v>
      </c>
      <c r="J118" s="7" t="s">
        <v>2112</v>
      </c>
    </row>
    <row r="119" spans="1:10" x14ac:dyDescent="0.25" outlineLevel="4" collapsed="1">
      <c r="A119" s="7" t="s">
        <v>15</v>
      </c>
      <c r="B119" s="7" t="s">
        <v>64</v>
      </c>
      <c r="C119" s="7" t="s">
        <v>2</v>
      </c>
      <c r="D119" s="7"/>
      <c r="E119" s="7" t="s">
        <v>2113</v>
      </c>
      <c r="F119" s="7" t="s">
        <v>19</v>
      </c>
      <c r="G119" s="7">
        <v>1</v>
      </c>
      <c r="H119" s="7" t="s">
        <v>2</v>
      </c>
      <c r="I119" s="7" t="s">
        <v>2</v>
      </c>
      <c r="J119" s="7" t="s">
        <v>2114</v>
      </c>
    </row>
    <row r="120" spans="1:10" x14ac:dyDescent="0.25" outlineLevel="3" collapsed="1">
      <c r="A120" s="8" t="s">
        <v>15</v>
      </c>
      <c r="B120" s="9" t="s">
        <v>2115</v>
      </c>
      <c r="C120" s="8" t="s">
        <v>2</v>
      </c>
      <c r="D120" s="8"/>
      <c r="E120" s="8" t="s">
        <v>2116</v>
      </c>
      <c r="F120" s="8" t="s">
        <v>19</v>
      </c>
      <c r="G120" s="8" t="s">
        <v>2</v>
      </c>
      <c r="H120" s="8" t="s">
        <v>2</v>
      </c>
      <c r="I120" s="8" t="s">
        <v>2</v>
      </c>
      <c r="J120" s="8" t="s">
        <v>2117</v>
      </c>
    </row>
    <row r="121" spans="1:10" x14ac:dyDescent="0.25" outlineLevel="4" collapsed="1">
      <c r="A121" s="7" t="s">
        <v>15</v>
      </c>
      <c r="B121" s="7" t="s">
        <v>295</v>
      </c>
      <c r="C121" s="7" t="s">
        <v>2</v>
      </c>
      <c r="D121" s="7"/>
      <c r="E121" s="7" t="s">
        <v>2118</v>
      </c>
      <c r="F121" s="7" t="s">
        <v>19</v>
      </c>
      <c r="G121" s="7" t="b">
        <v>1</v>
      </c>
      <c r="H121" s="7" t="s">
        <v>2</v>
      </c>
      <c r="I121" s="7" t="s">
        <v>2</v>
      </c>
      <c r="J121" s="7" t="s">
        <v>2119</v>
      </c>
    </row>
    <row r="122" spans="1:10" x14ac:dyDescent="0.25" outlineLevel="4" collapsed="1">
      <c r="A122" s="8" t="s">
        <v>19</v>
      </c>
      <c r="B122" s="9" t="s">
        <v>2120</v>
      </c>
      <c r="C122" s="8" t="s">
        <v>2</v>
      </c>
      <c r="D122" s="8">
        <f>EXACT(G121,true)</f>
      </c>
      <c r="E122" s="8" t="s">
        <v>2121</v>
      </c>
      <c r="F122" s="8" t="s">
        <v>19</v>
      </c>
      <c r="G122" s="8" t="s">
        <v>2</v>
      </c>
      <c r="H122" s="8" t="s">
        <v>2</v>
      </c>
      <c r="I122" s="8" t="s">
        <v>2</v>
      </c>
      <c r="J122" s="8" t="s">
        <v>2122</v>
      </c>
    </row>
    <row r="123" spans="1:10" x14ac:dyDescent="0.25" outlineLevel="5" collapsed="1">
      <c r="A123" s="7" t="s">
        <v>15</v>
      </c>
      <c r="B123" s="7" t="s">
        <v>64</v>
      </c>
      <c r="C123" s="7" t="s">
        <v>2</v>
      </c>
      <c r="D123" s="7"/>
      <c r="E123" s="7" t="s">
        <v>2123</v>
      </c>
      <c r="F123" s="7" t="s">
        <v>19</v>
      </c>
      <c r="G123" s="7">
        <v>1</v>
      </c>
      <c r="H123" s="7" t="s">
        <v>2</v>
      </c>
      <c r="I123" s="7" t="s">
        <v>2</v>
      </c>
      <c r="J123" s="7" t="s">
        <v>2124</v>
      </c>
    </row>
    <row r="124" spans="1:10" x14ac:dyDescent="0.25" outlineLevel="5" collapsed="1">
      <c r="A124" s="7" t="s">
        <v>15</v>
      </c>
      <c r="B124" s="7" t="s">
        <v>64</v>
      </c>
      <c r="C124" s="7" t="s">
        <v>2</v>
      </c>
      <c r="D124" s="7"/>
      <c r="E124" s="7" t="s">
        <v>2125</v>
      </c>
      <c r="F124" s="7" t="s">
        <v>19</v>
      </c>
      <c r="G124" s="7">
        <v>1</v>
      </c>
      <c r="H124" s="7" t="s">
        <v>2</v>
      </c>
      <c r="I124" s="7" t="s">
        <v>2</v>
      </c>
      <c r="J124" s="7" t="s">
        <v>2126</v>
      </c>
    </row>
    <row r="125" spans="1:10" x14ac:dyDescent="0.25" outlineLevel="4" collapsed="1">
      <c r="A125" s="8" t="s">
        <v>15</v>
      </c>
      <c r="B125" s="9" t="s">
        <v>2127</v>
      </c>
      <c r="C125" s="8" t="s">
        <v>2</v>
      </c>
      <c r="D125" s="8"/>
      <c r="E125" s="8" t="s">
        <v>2128</v>
      </c>
      <c r="F125" s="8" t="s">
        <v>19</v>
      </c>
      <c r="G125" s="8" t="s">
        <v>2</v>
      </c>
      <c r="H125" s="8" t="s">
        <v>2</v>
      </c>
      <c r="I125" s="8" t="s">
        <v>2</v>
      </c>
      <c r="J125" s="8" t="s">
        <v>2129</v>
      </c>
    </row>
    <row r="126" spans="1:10" x14ac:dyDescent="0.25" outlineLevel="5" collapsed="1">
      <c r="A126" s="7" t="s">
        <v>15</v>
      </c>
      <c r="B126" s="7" t="s">
        <v>64</v>
      </c>
      <c r="C126" s="7" t="s">
        <v>2</v>
      </c>
      <c r="D126" s="7"/>
      <c r="E126" s="7" t="s">
        <v>2130</v>
      </c>
      <c r="F126" s="7" t="s">
        <v>19</v>
      </c>
      <c r="G126" s="7">
        <v>1</v>
      </c>
      <c r="H126" s="7" t="s">
        <v>2</v>
      </c>
      <c r="I126" s="7" t="s">
        <v>2</v>
      </c>
      <c r="J126" s="7" t="s">
        <v>2131</v>
      </c>
    </row>
    <row r="127" spans="1:10" x14ac:dyDescent="0.25" outlineLevel="5" collapsed="1">
      <c r="A127" s="7" t="s">
        <v>15</v>
      </c>
      <c r="B127" s="7" t="s">
        <v>64</v>
      </c>
      <c r="C127" s="7" t="s">
        <v>2</v>
      </c>
      <c r="D127" s="7"/>
      <c r="E127" s="7" t="s">
        <v>2132</v>
      </c>
      <c r="F127" s="7" t="s">
        <v>19</v>
      </c>
      <c r="G127" s="7">
        <v>1</v>
      </c>
      <c r="H127" s="7" t="s">
        <v>2</v>
      </c>
      <c r="I127" s="7" t="s">
        <v>2</v>
      </c>
      <c r="J127" s="7" t="s">
        <v>2133</v>
      </c>
    </row>
    <row r="128" spans="1:10" x14ac:dyDescent="0.25" outlineLevel="4" collapsed="1">
      <c r="A128" s="7" t="s">
        <v>15</v>
      </c>
      <c r="B128" s="7" t="s">
        <v>64</v>
      </c>
      <c r="C128" s="7" t="s">
        <v>2</v>
      </c>
      <c r="D128" s="7"/>
      <c r="E128" s="7" t="s">
        <v>2134</v>
      </c>
      <c r="F128" s="7" t="s">
        <v>19</v>
      </c>
      <c r="G128" s="7">
        <v>1</v>
      </c>
      <c r="H128" s="7" t="s">
        <v>2</v>
      </c>
      <c r="I128" s="7" t="s">
        <v>2</v>
      </c>
      <c r="J128" s="7" t="s">
        <v>2135</v>
      </c>
    </row>
    <row r="129" spans="1:10" x14ac:dyDescent="0.25" outlineLevel="3" collapsed="1">
      <c r="A129" s="8" t="s">
        <v>15</v>
      </c>
      <c r="B129" s="9" t="s">
        <v>2136</v>
      </c>
      <c r="C129" s="8" t="s">
        <v>2</v>
      </c>
      <c r="D129" s="8"/>
      <c r="E129" s="8" t="s">
        <v>2136</v>
      </c>
      <c r="F129" s="8" t="s">
        <v>19</v>
      </c>
      <c r="G129" s="8" t="s">
        <v>2</v>
      </c>
      <c r="H129" s="8" t="s">
        <v>2</v>
      </c>
      <c r="I129" s="8" t="s">
        <v>2</v>
      </c>
      <c r="J129" s="8" t="s">
        <v>2137</v>
      </c>
    </row>
    <row r="130" spans="1:10" x14ac:dyDescent="0.25" outlineLevel="4" collapsed="1">
      <c r="A130" s="8" t="s">
        <v>15</v>
      </c>
      <c r="B130" s="9" t="s">
        <v>2138</v>
      </c>
      <c r="C130" s="8" t="s">
        <v>2</v>
      </c>
      <c r="D130" s="8"/>
      <c r="E130" s="8" t="s">
        <v>2139</v>
      </c>
      <c r="F130" s="8" t="s">
        <v>19</v>
      </c>
      <c r="G130" s="8" t="s">
        <v>2</v>
      </c>
      <c r="H130" s="8" t="s">
        <v>2</v>
      </c>
      <c r="I130" s="8" t="s">
        <v>2</v>
      </c>
      <c r="J130" s="8" t="s">
        <v>2140</v>
      </c>
    </row>
    <row r="131" spans="1:10" x14ac:dyDescent="0.25" outlineLevel="5" collapsed="1">
      <c r="A131" s="7" t="s">
        <v>15</v>
      </c>
      <c r="B131" s="7" t="s">
        <v>64</v>
      </c>
      <c r="C131" s="7" t="s">
        <v>2</v>
      </c>
      <c r="D131" s="7"/>
      <c r="E131" s="7" t="s">
        <v>2141</v>
      </c>
      <c r="F131" s="7" t="s">
        <v>19</v>
      </c>
      <c r="G131" s="7">
        <v>1</v>
      </c>
      <c r="H131" s="7" t="s">
        <v>2</v>
      </c>
      <c r="I131" s="7" t="s">
        <v>2</v>
      </c>
      <c r="J131" s="7" t="s">
        <v>2142</v>
      </c>
    </row>
    <row r="132" spans="1:10" x14ac:dyDescent="0.25" outlineLevel="5" collapsed="1">
      <c r="A132" s="7" t="s">
        <v>15</v>
      </c>
      <c r="B132" s="7" t="s">
        <v>64</v>
      </c>
      <c r="C132" s="7" t="s">
        <v>2</v>
      </c>
      <c r="D132" s="7"/>
      <c r="E132" s="7" t="s">
        <v>2143</v>
      </c>
      <c r="F132" s="7" t="s">
        <v>19</v>
      </c>
      <c r="G132" s="7">
        <v>1</v>
      </c>
      <c r="H132" s="7" t="s">
        <v>2</v>
      </c>
      <c r="I132" s="7" t="s">
        <v>2</v>
      </c>
      <c r="J132" s="7" t="s">
        <v>2144</v>
      </c>
    </row>
    <row r="133" spans="1:10" x14ac:dyDescent="0.25" outlineLevel="5" collapsed="1">
      <c r="A133" s="7" t="s">
        <v>15</v>
      </c>
      <c r="B133" s="7" t="s">
        <v>64</v>
      </c>
      <c r="C133" s="7" t="s">
        <v>2</v>
      </c>
      <c r="D133" s="7"/>
      <c r="E133" s="7" t="s">
        <v>2145</v>
      </c>
      <c r="F133" s="7" t="s">
        <v>19</v>
      </c>
      <c r="G133" s="7">
        <v>1</v>
      </c>
      <c r="H133" s="7" t="s">
        <v>2</v>
      </c>
      <c r="I133" s="7" t="s">
        <v>2</v>
      </c>
      <c r="J133" s="7" t="s">
        <v>2146</v>
      </c>
    </row>
    <row r="134" spans="1:10" x14ac:dyDescent="0.25" outlineLevel="5" collapsed="1">
      <c r="A134" s="7" t="s">
        <v>15</v>
      </c>
      <c r="B134" s="7" t="s">
        <v>64</v>
      </c>
      <c r="C134" s="7" t="s">
        <v>2</v>
      </c>
      <c r="D134" s="7"/>
      <c r="E134" s="7" t="s">
        <v>2147</v>
      </c>
      <c r="F134" s="7" t="s">
        <v>19</v>
      </c>
      <c r="G134" s="7">
        <v>1</v>
      </c>
      <c r="H134" s="7" t="s">
        <v>2</v>
      </c>
      <c r="I134" s="7" t="s">
        <v>2</v>
      </c>
      <c r="J134" s="7" t="s">
        <v>2148</v>
      </c>
    </row>
    <row r="135" spans="1:10" x14ac:dyDescent="0.25" outlineLevel="5" collapsed="1">
      <c r="A135" s="7" t="s">
        <v>15</v>
      </c>
      <c r="B135" s="7" t="s">
        <v>64</v>
      </c>
      <c r="C135" s="7" t="s">
        <v>2</v>
      </c>
      <c r="D135" s="7"/>
      <c r="E135" s="7" t="s">
        <v>2149</v>
      </c>
      <c r="F135" s="7" t="s">
        <v>19</v>
      </c>
      <c r="G135" s="7">
        <v>1</v>
      </c>
      <c r="H135" s="7" t="s">
        <v>2</v>
      </c>
      <c r="I135" s="7" t="s">
        <v>2</v>
      </c>
      <c r="J135" s="7" t="s">
        <v>2150</v>
      </c>
    </row>
    <row r="136" spans="1:10" x14ac:dyDescent="0.25" outlineLevel="4" collapsed="1">
      <c r="A136" s="8" t="s">
        <v>15</v>
      </c>
      <c r="B136" s="9" t="s">
        <v>2151</v>
      </c>
      <c r="C136" s="8" t="s">
        <v>2</v>
      </c>
      <c r="D136" s="8"/>
      <c r="E136" s="8" t="s">
        <v>1982</v>
      </c>
      <c r="F136" s="8" t="s">
        <v>19</v>
      </c>
      <c r="G136" s="8" t="s">
        <v>2</v>
      </c>
      <c r="H136" s="8" t="s">
        <v>2</v>
      </c>
      <c r="I136" s="8" t="s">
        <v>2</v>
      </c>
      <c r="J136" s="8" t="s">
        <v>2152</v>
      </c>
    </row>
    <row r="137" spans="1:10" x14ac:dyDescent="0.25" outlineLevel="5" collapsed="1">
      <c r="A137" s="7" t="s">
        <v>15</v>
      </c>
      <c r="B137" s="7" t="s">
        <v>64</v>
      </c>
      <c r="C137" s="7" t="s">
        <v>2</v>
      </c>
      <c r="D137" s="7"/>
      <c r="E137" s="7" t="s">
        <v>2153</v>
      </c>
      <c r="F137" s="7" t="s">
        <v>19</v>
      </c>
      <c r="G137" s="7">
        <v>1</v>
      </c>
      <c r="H137" s="7" t="s">
        <v>2</v>
      </c>
      <c r="I137" s="7" t="s">
        <v>2</v>
      </c>
      <c r="J137" s="7" t="s">
        <v>2154</v>
      </c>
    </row>
    <row r="138" spans="1:10" x14ac:dyDescent="0.25" outlineLevel="4" collapsed="1">
      <c r="A138" s="7" t="s">
        <v>15</v>
      </c>
      <c r="B138" s="7" t="s">
        <v>64</v>
      </c>
      <c r="C138" s="7" t="s">
        <v>2</v>
      </c>
      <c r="D138" s="7"/>
      <c r="E138" s="7" t="s">
        <v>2155</v>
      </c>
      <c r="F138" s="7" t="s">
        <v>19</v>
      </c>
      <c r="G138" s="7">
        <v>1</v>
      </c>
      <c r="H138" s="7" t="s">
        <v>2</v>
      </c>
      <c r="I138" s="7" t="s">
        <v>2</v>
      </c>
      <c r="J138" s="7" t="s">
        <v>2156</v>
      </c>
    </row>
    <row r="139" spans="1:10" x14ac:dyDescent="0.25" outlineLevel="2" collapsed="1">
      <c r="A139" s="8" t="s">
        <v>15</v>
      </c>
      <c r="B139" s="9" t="s">
        <v>2157</v>
      </c>
      <c r="C139" s="8" t="s">
        <v>2</v>
      </c>
      <c r="D139" s="8"/>
      <c r="E139" s="8" t="s">
        <v>2158</v>
      </c>
      <c r="F139" s="8" t="s">
        <v>19</v>
      </c>
      <c r="G139" s="8" t="s">
        <v>2</v>
      </c>
      <c r="H139" s="8" t="s">
        <v>2</v>
      </c>
      <c r="I139" s="8" t="s">
        <v>2</v>
      </c>
      <c r="J139" s="8" t="s">
        <v>2159</v>
      </c>
    </row>
    <row r="140" spans="1:10" x14ac:dyDescent="0.25" outlineLevel="3" collapsed="1">
      <c r="A140" s="7" t="s">
        <v>15</v>
      </c>
      <c r="B140" s="7" t="s">
        <v>295</v>
      </c>
      <c r="C140" s="7" t="s">
        <v>2</v>
      </c>
      <c r="D140" s="7"/>
      <c r="E140" s="7" t="s">
        <v>2160</v>
      </c>
      <c r="F140" s="7" t="s">
        <v>19</v>
      </c>
      <c r="G140" s="7" t="b">
        <v>1</v>
      </c>
      <c r="H140" s="7" t="s">
        <v>2</v>
      </c>
      <c r="I140" s="7" t="s">
        <v>2</v>
      </c>
      <c r="J140" s="7" t="s">
        <v>2161</v>
      </c>
    </row>
    <row r="141" spans="1:10" x14ac:dyDescent="0.25" outlineLevel="3" collapsed="1">
      <c r="A141" s="7" t="s">
        <v>19</v>
      </c>
      <c r="B141" s="7" t="s">
        <v>64</v>
      </c>
      <c r="C141" s="7" t="s">
        <v>2</v>
      </c>
      <c r="D141" s="7">
        <f>EXACT(G140,true)</f>
      </c>
      <c r="E141" s="7" t="s">
        <v>2162</v>
      </c>
      <c r="F141" s="7" t="s">
        <v>19</v>
      </c>
      <c r="G141" s="7">
        <v>1</v>
      </c>
      <c r="H141" s="7" t="s">
        <v>2</v>
      </c>
      <c r="I141" s="7" t="s">
        <v>2</v>
      </c>
      <c r="J141" s="7" t="s">
        <v>2163</v>
      </c>
    </row>
    <row r="142" spans="1:10" x14ac:dyDescent="0.25" outlineLevel="3" collapsed="1">
      <c r="A142" s="7" t="s">
        <v>19</v>
      </c>
      <c r="B142" s="7" t="s">
        <v>64</v>
      </c>
      <c r="C142" s="7" t="s">
        <v>2</v>
      </c>
      <c r="D142" s="7">
        <f>EXACT(G140,true)</f>
      </c>
      <c r="E142" s="7" t="s">
        <v>2164</v>
      </c>
      <c r="F142" s="7" t="s">
        <v>19</v>
      </c>
      <c r="G142" s="7">
        <v>1</v>
      </c>
      <c r="H142" s="7" t="s">
        <v>2</v>
      </c>
      <c r="I142" s="7" t="s">
        <v>2</v>
      </c>
      <c r="J142" s="7" t="s">
        <v>2165</v>
      </c>
    </row>
    <row r="143" spans="1:10" x14ac:dyDescent="0.25" outlineLevel="3" collapsed="1">
      <c r="A143" s="7" t="s">
        <v>15</v>
      </c>
      <c r="B143" s="7" t="s">
        <v>295</v>
      </c>
      <c r="C143" s="7" t="s">
        <v>2</v>
      </c>
      <c r="D143" s="7"/>
      <c r="E143" s="7" t="s">
        <v>2166</v>
      </c>
      <c r="F143" s="7" t="s">
        <v>19</v>
      </c>
      <c r="G143" s="7" t="b">
        <v>1</v>
      </c>
      <c r="H143" s="7" t="s">
        <v>2</v>
      </c>
      <c r="I143" s="7" t="s">
        <v>2</v>
      </c>
      <c r="J143" s="7" t="s">
        <v>2167</v>
      </c>
    </row>
    <row r="144" spans="1:10" x14ac:dyDescent="0.25" outlineLevel="3" collapsed="1">
      <c r="A144" s="7" t="s">
        <v>19</v>
      </c>
      <c r="B144" s="7" t="s">
        <v>64</v>
      </c>
      <c r="C144" s="7" t="s">
        <v>2</v>
      </c>
      <c r="D144" s="7">
        <f>EXACT(G143,true)</f>
      </c>
      <c r="E144" s="7" t="s">
        <v>2168</v>
      </c>
      <c r="F144" s="7" t="s">
        <v>19</v>
      </c>
      <c r="G144" s="7">
        <v>1</v>
      </c>
      <c r="H144" s="7" t="s">
        <v>2</v>
      </c>
      <c r="I144" s="7" t="s">
        <v>2</v>
      </c>
      <c r="J144" s="7" t="s">
        <v>2169</v>
      </c>
    </row>
    <row r="145" spans="1:10" x14ac:dyDescent="0.25" outlineLevel="3" collapsed="1">
      <c r="A145" s="7" t="s">
        <v>19</v>
      </c>
      <c r="B145" s="7" t="s">
        <v>64</v>
      </c>
      <c r="C145" s="7" t="s">
        <v>2</v>
      </c>
      <c r="D145" s="7">
        <f>EXACT(G143,true)</f>
      </c>
      <c r="E145" s="7" t="s">
        <v>2170</v>
      </c>
      <c r="F145" s="7" t="s">
        <v>19</v>
      </c>
      <c r="G145" s="7">
        <v>1</v>
      </c>
      <c r="H145" s="7" t="s">
        <v>2</v>
      </c>
      <c r="I145" s="7" t="s">
        <v>2</v>
      </c>
      <c r="J145" s="7" t="s">
        <v>2171</v>
      </c>
    </row>
    <row r="146" spans="1:10" x14ac:dyDescent="0.25" outlineLevel="3" collapsed="1">
      <c r="A146" s="7" t="s">
        <v>15</v>
      </c>
      <c r="B146" s="7" t="s">
        <v>295</v>
      </c>
      <c r="C146" s="7" t="s">
        <v>2</v>
      </c>
      <c r="D146" s="7"/>
      <c r="E146" s="7" t="s">
        <v>2172</v>
      </c>
      <c r="F146" s="7" t="s">
        <v>19</v>
      </c>
      <c r="G146" s="7" t="b">
        <v>1</v>
      </c>
      <c r="H146" s="7" t="s">
        <v>2</v>
      </c>
      <c r="I146" s="7" t="s">
        <v>2</v>
      </c>
      <c r="J146" s="7" t="s">
        <v>2173</v>
      </c>
    </row>
    <row r="147" spans="1:10" x14ac:dyDescent="0.25" outlineLevel="3" collapsed="1">
      <c r="A147" s="7" t="s">
        <v>19</v>
      </c>
      <c r="B147" s="7" t="s">
        <v>64</v>
      </c>
      <c r="C147" s="7" t="s">
        <v>2</v>
      </c>
      <c r="D147" s="7">
        <f>EXACT(G146,true)</f>
      </c>
      <c r="E147" s="7" t="s">
        <v>2174</v>
      </c>
      <c r="F147" s="7" t="s">
        <v>19</v>
      </c>
      <c r="G147" s="7">
        <v>1</v>
      </c>
      <c r="H147" s="7" t="s">
        <v>2</v>
      </c>
      <c r="I147" s="7" t="s">
        <v>2</v>
      </c>
      <c r="J147" s="7" t="s">
        <v>2175</v>
      </c>
    </row>
    <row r="148" spans="1:10" x14ac:dyDescent="0.25" outlineLevel="3" collapsed="1">
      <c r="A148" s="7" t="s">
        <v>19</v>
      </c>
      <c r="B148" s="7" t="s">
        <v>64</v>
      </c>
      <c r="C148" s="7" t="s">
        <v>2</v>
      </c>
      <c r="D148" s="7">
        <f>EXACT(G146,true)</f>
      </c>
      <c r="E148" s="7" t="s">
        <v>2176</v>
      </c>
      <c r="F148" s="7" t="s">
        <v>19</v>
      </c>
      <c r="G148" s="7">
        <v>1</v>
      </c>
      <c r="H148" s="7" t="s">
        <v>2</v>
      </c>
      <c r="I148" s="7" t="s">
        <v>2</v>
      </c>
      <c r="J148" s="7" t="s">
        <v>2177</v>
      </c>
    </row>
    <row r="149" spans="1:10" x14ac:dyDescent="0.25" outlineLevel="3" collapsed="1">
      <c r="A149" s="7" t="s">
        <v>15</v>
      </c>
      <c r="B149" s="7" t="s">
        <v>295</v>
      </c>
      <c r="C149" s="7" t="s">
        <v>2</v>
      </c>
      <c r="D149" s="7"/>
      <c r="E149" s="7" t="s">
        <v>2178</v>
      </c>
      <c r="F149" s="7" t="s">
        <v>19</v>
      </c>
      <c r="G149" s="7" t="b">
        <v>1</v>
      </c>
      <c r="H149" s="7" t="s">
        <v>2</v>
      </c>
      <c r="I149" s="7" t="s">
        <v>2</v>
      </c>
      <c r="J149" s="7" t="s">
        <v>2179</v>
      </c>
    </row>
    <row r="150" spans="1:10" x14ac:dyDescent="0.25" outlineLevel="3" collapsed="1">
      <c r="A150" s="7" t="s">
        <v>19</v>
      </c>
      <c r="B150" s="7" t="s">
        <v>295</v>
      </c>
      <c r="C150" s="7" t="s">
        <v>2</v>
      </c>
      <c r="D150" s="7">
        <f>EXACT(G149,true)</f>
      </c>
      <c r="E150" s="7" t="s">
        <v>2180</v>
      </c>
      <c r="F150" s="7" t="s">
        <v>19</v>
      </c>
      <c r="G150" s="7" t="b">
        <v>1</v>
      </c>
      <c r="H150" s="7" t="s">
        <v>2</v>
      </c>
      <c r="I150" s="7" t="s">
        <v>2</v>
      </c>
      <c r="J150" s="7" t="s">
        <v>2181</v>
      </c>
    </row>
    <row r="151" spans="1:10" x14ac:dyDescent="0.25" outlineLevel="3" collapsed="1">
      <c r="A151" s="7" t="s">
        <v>19</v>
      </c>
      <c r="B151" s="7" t="s">
        <v>64</v>
      </c>
      <c r="C151" s="7" t="s">
        <v>2</v>
      </c>
      <c r="D151" s="7">
        <f>EXACT(G149,true)</f>
      </c>
      <c r="E151" s="7" t="s">
        <v>2182</v>
      </c>
      <c r="F151" s="7" t="s">
        <v>19</v>
      </c>
      <c r="G151" s="7">
        <v>1</v>
      </c>
      <c r="H151" s="7" t="s">
        <v>2</v>
      </c>
      <c r="I151" s="7" t="s">
        <v>2</v>
      </c>
      <c r="J151" s="7" t="s">
        <v>2183</v>
      </c>
    </row>
    <row r="152" spans="1:10" x14ac:dyDescent="0.25" outlineLevel="3" collapsed="1">
      <c r="A152" s="7" t="s">
        <v>19</v>
      </c>
      <c r="B152" s="7" t="s">
        <v>64</v>
      </c>
      <c r="C152" s="7" t="s">
        <v>2</v>
      </c>
      <c r="D152" s="7">
        <f>EXACT(G149,true)</f>
      </c>
      <c r="E152" s="7" t="s">
        <v>2184</v>
      </c>
      <c r="F152" s="7" t="s">
        <v>19</v>
      </c>
      <c r="G152" s="7">
        <v>1</v>
      </c>
      <c r="H152" s="7" t="s">
        <v>2</v>
      </c>
      <c r="I152" s="7" t="s">
        <v>2</v>
      </c>
      <c r="J152" s="7" t="s">
        <v>2185</v>
      </c>
    </row>
    <row r="153" spans="1:10" x14ac:dyDescent="0.25" outlineLevel="3" collapsed="1">
      <c r="A153" s="7" t="s">
        <v>15</v>
      </c>
      <c r="B153" s="7" t="s">
        <v>295</v>
      </c>
      <c r="C153" s="7" t="s">
        <v>2</v>
      </c>
      <c r="D153" s="7"/>
      <c r="E153" s="7" t="s">
        <v>2186</v>
      </c>
      <c r="F153" s="7" t="s">
        <v>19</v>
      </c>
      <c r="G153" s="7" t="b">
        <v>1</v>
      </c>
      <c r="H153" s="7" t="s">
        <v>2</v>
      </c>
      <c r="I153" s="7" t="s">
        <v>2</v>
      </c>
      <c r="J153" s="7" t="s">
        <v>2187</v>
      </c>
    </row>
    <row r="154" spans="1:10" x14ac:dyDescent="0.25" outlineLevel="3" collapsed="1">
      <c r="A154" s="8" t="s">
        <v>19</v>
      </c>
      <c r="B154" s="9" t="s">
        <v>2188</v>
      </c>
      <c r="C154" s="8" t="s">
        <v>2</v>
      </c>
      <c r="D154" s="8">
        <f>EXACT(G153,true)</f>
      </c>
      <c r="E154" s="8" t="s">
        <v>2189</v>
      </c>
      <c r="F154" s="8" t="s">
        <v>15</v>
      </c>
      <c r="G154" s="8" t="s">
        <v>2</v>
      </c>
      <c r="H154" s="8" t="s">
        <v>2</v>
      </c>
      <c r="I154" s="8" t="s">
        <v>2</v>
      </c>
      <c r="J154" s="8" t="s">
        <v>2190</v>
      </c>
    </row>
    <row r="155" spans="1:10" x14ac:dyDescent="0.25" outlineLevel="4" collapsed="1">
      <c r="A155" s="7" t="s">
        <v>15</v>
      </c>
      <c r="B155" s="7" t="s">
        <v>25</v>
      </c>
      <c r="C155" s="7" t="s">
        <v>2</v>
      </c>
      <c r="D155" s="7"/>
      <c r="E155" s="7" t="s">
        <v>2191</v>
      </c>
      <c r="F155" s="7" t="s">
        <v>19</v>
      </c>
      <c r="G155" s="7" t="s">
        <v>27</v>
      </c>
      <c r="H155" s="7" t="s">
        <v>2</v>
      </c>
      <c r="I155" s="7" t="s">
        <v>2</v>
      </c>
      <c r="J155" s="7" t="s">
        <v>2192</v>
      </c>
    </row>
    <row r="156" spans="1:10" x14ac:dyDescent="0.25" outlineLevel="4" collapsed="1">
      <c r="A156" s="7" t="s">
        <v>15</v>
      </c>
      <c r="B156" s="7" t="s">
        <v>295</v>
      </c>
      <c r="C156" s="7" t="s">
        <v>2</v>
      </c>
      <c r="D156" s="7"/>
      <c r="E156" s="7" t="s">
        <v>2193</v>
      </c>
      <c r="F156" s="7" t="s">
        <v>19</v>
      </c>
      <c r="G156" s="7" t="b">
        <v>1</v>
      </c>
      <c r="H156" s="7" t="s">
        <v>2</v>
      </c>
      <c r="I156" s="7" t="s">
        <v>2</v>
      </c>
      <c r="J156" s="7" t="s">
        <v>2194</v>
      </c>
    </row>
    <row r="157" spans="1:10" x14ac:dyDescent="0.25" outlineLevel="4" collapsed="1">
      <c r="A157" s="7" t="s">
        <v>15</v>
      </c>
      <c r="B157" s="7" t="s">
        <v>64</v>
      </c>
      <c r="C157" s="7" t="s">
        <v>2</v>
      </c>
      <c r="D157" s="7"/>
      <c r="E157" s="7" t="s">
        <v>2195</v>
      </c>
      <c r="F157" s="7" t="s">
        <v>19</v>
      </c>
      <c r="G157" s="7">
        <v>1</v>
      </c>
      <c r="H157" s="7" t="s">
        <v>2</v>
      </c>
      <c r="I157" s="7" t="s">
        <v>2</v>
      </c>
      <c r="J157" s="7" t="s">
        <v>2196</v>
      </c>
    </row>
    <row r="158" spans="1:10" x14ac:dyDescent="0.25" outlineLevel="4" collapsed="1">
      <c r="A158" s="7" t="s">
        <v>15</v>
      </c>
      <c r="B158" s="7" t="s">
        <v>64</v>
      </c>
      <c r="C158" s="7" t="s">
        <v>2</v>
      </c>
      <c r="D158" s="7"/>
      <c r="E158" s="7" t="s">
        <v>2197</v>
      </c>
      <c r="F158" s="7" t="s">
        <v>19</v>
      </c>
      <c r="G158" s="7">
        <v>1</v>
      </c>
      <c r="H158" s="7" t="s">
        <v>2</v>
      </c>
      <c r="I158" s="7" t="s">
        <v>2</v>
      </c>
      <c r="J158" s="7" t="s">
        <v>2198</v>
      </c>
    </row>
    <row r="159" spans="1:10" x14ac:dyDescent="0.25" outlineLevel="3" collapsed="1">
      <c r="A159" s="7" t="s">
        <v>15</v>
      </c>
      <c r="B159" s="7" t="s">
        <v>295</v>
      </c>
      <c r="C159" s="7" t="s">
        <v>2</v>
      </c>
      <c r="D159" s="7"/>
      <c r="E159" s="7" t="s">
        <v>2199</v>
      </c>
      <c r="F159" s="7" t="s">
        <v>19</v>
      </c>
      <c r="G159" s="7" t="b">
        <v>1</v>
      </c>
      <c r="H159" s="7" t="s">
        <v>2</v>
      </c>
      <c r="I159" s="7" t="s">
        <v>2</v>
      </c>
      <c r="J159" s="7" t="s">
        <v>2200</v>
      </c>
    </row>
    <row r="160" spans="1:10" x14ac:dyDescent="0.25" outlineLevel="3" collapsed="1">
      <c r="A160" s="7" t="s">
        <v>15</v>
      </c>
      <c r="B160" s="7" t="s">
        <v>64</v>
      </c>
      <c r="C160" s="7" t="s">
        <v>2</v>
      </c>
      <c r="D160" s="7"/>
      <c r="E160" s="7" t="s">
        <v>2201</v>
      </c>
      <c r="F160" s="7" t="s">
        <v>19</v>
      </c>
      <c r="G160" s="7">
        <v>1</v>
      </c>
      <c r="H160" s="7" t="s">
        <v>2</v>
      </c>
      <c r="I160" s="7" t="s">
        <v>2</v>
      </c>
      <c r="J160" s="7" t="s">
        <v>2202</v>
      </c>
    </row>
    <row r="161" spans="1:10" x14ac:dyDescent="0.25" outlineLevel="3" collapsed="1">
      <c r="A161" s="7" t="s">
        <v>15</v>
      </c>
      <c r="B161" s="7" t="s">
        <v>64</v>
      </c>
      <c r="C161" s="7" t="s">
        <v>2</v>
      </c>
      <c r="D161" s="7"/>
      <c r="E161" s="7" t="s">
        <v>2203</v>
      </c>
      <c r="F161" s="7" t="s">
        <v>19</v>
      </c>
      <c r="G161" s="7">
        <v>1</v>
      </c>
      <c r="H161" s="7" t="s">
        <v>2</v>
      </c>
      <c r="I161" s="7" t="s">
        <v>2</v>
      </c>
      <c r="J161" s="7" t="s">
        <v>2204</v>
      </c>
    </row>
    <row r="162" spans="1:10" x14ac:dyDescent="0.25" outlineLevel="3" collapsed="1">
      <c r="A162" s="7" t="s">
        <v>15</v>
      </c>
      <c r="B162" s="7" t="s">
        <v>64</v>
      </c>
      <c r="C162" s="7" t="s">
        <v>2</v>
      </c>
      <c r="D162" s="7"/>
      <c r="E162" s="7" t="s">
        <v>2205</v>
      </c>
      <c r="F162" s="7" t="s">
        <v>19</v>
      </c>
      <c r="G162" s="7">
        <v>1</v>
      </c>
      <c r="H162" s="7" t="s">
        <v>2</v>
      </c>
      <c r="I162" s="7" t="s">
        <v>2</v>
      </c>
      <c r="J162" s="7" t="s">
        <v>2206</v>
      </c>
    </row>
    <row r="163" spans="1:10" x14ac:dyDescent="0.25" outlineLevel="3" collapsed="1">
      <c r="A163" s="7" t="s">
        <v>15</v>
      </c>
      <c r="B163" s="7" t="s">
        <v>64</v>
      </c>
      <c r="C163" s="7" t="s">
        <v>2</v>
      </c>
      <c r="D163" s="7"/>
      <c r="E163" s="7" t="s">
        <v>2207</v>
      </c>
      <c r="F163" s="7" t="s">
        <v>19</v>
      </c>
      <c r="G163" s="7">
        <v>1</v>
      </c>
      <c r="H163" s="7" t="s">
        <v>2</v>
      </c>
      <c r="I163" s="7" t="s">
        <v>2</v>
      </c>
      <c r="J163" s="7" t="s">
        <v>2208</v>
      </c>
    </row>
    <row r="164" spans="1:10" x14ac:dyDescent="0.25" outlineLevel="3" collapsed="1">
      <c r="A164" s="7" t="s">
        <v>15</v>
      </c>
      <c r="B164" s="7" t="s">
        <v>64</v>
      </c>
      <c r="C164" s="7" t="s">
        <v>2</v>
      </c>
      <c r="D164" s="7"/>
      <c r="E164" s="7" t="s">
        <v>2209</v>
      </c>
      <c r="F164" s="7" t="s">
        <v>19</v>
      </c>
      <c r="G164" s="7">
        <v>1</v>
      </c>
      <c r="H164" s="7" t="s">
        <v>2</v>
      </c>
      <c r="I164" s="7" t="s">
        <v>2</v>
      </c>
      <c r="J164" s="7" t="s">
        <v>2210</v>
      </c>
    </row>
    <row r="165" spans="1:10" x14ac:dyDescent="0.25" outlineLevel="2" collapsed="1">
      <c r="A165" s="7" t="s">
        <v>15</v>
      </c>
      <c r="B165" s="7" t="s">
        <v>64</v>
      </c>
      <c r="C165" s="7" t="s">
        <v>2</v>
      </c>
      <c r="D165" s="7"/>
      <c r="E165" s="7" t="s">
        <v>2211</v>
      </c>
      <c r="F165" s="7" t="s">
        <v>19</v>
      </c>
      <c r="G165" s="7">
        <v>1</v>
      </c>
      <c r="H165" s="7" t="s">
        <v>2</v>
      </c>
      <c r="I165" s="7" t="s">
        <v>2</v>
      </c>
      <c r="J165" s="7" t="s">
        <v>2212</v>
      </c>
    </row>
    <row r="166" spans="1:10" x14ac:dyDescent="0.25" outlineLevel="1" collapsed="1">
      <c r="A166" s="8" t="s">
        <v>15</v>
      </c>
      <c r="B166" s="9" t="s">
        <v>2213</v>
      </c>
      <c r="C166" s="8" t="s">
        <v>2</v>
      </c>
      <c r="D166" s="8"/>
      <c r="E166" s="8" t="s">
        <v>2214</v>
      </c>
      <c r="F166" s="8" t="s">
        <v>19</v>
      </c>
      <c r="G166" s="8" t="s">
        <v>2</v>
      </c>
      <c r="H166" s="8" t="s">
        <v>2</v>
      </c>
      <c r="I166" s="8" t="s">
        <v>2</v>
      </c>
      <c r="J166" s="8" t="s">
        <v>2215</v>
      </c>
    </row>
    <row r="167" spans="1:10" x14ac:dyDescent="0.25" outlineLevel="2" collapsed="1">
      <c r="A167" s="7" t="s">
        <v>15</v>
      </c>
      <c r="B167" s="7" t="s">
        <v>295</v>
      </c>
      <c r="C167" s="7" t="s">
        <v>2</v>
      </c>
      <c r="D167" s="7"/>
      <c r="E167" s="7" t="s">
        <v>2216</v>
      </c>
      <c r="F167" s="7" t="s">
        <v>19</v>
      </c>
      <c r="G167" s="7" t="b">
        <v>1</v>
      </c>
      <c r="H167" s="7" t="s">
        <v>2</v>
      </c>
      <c r="I167" s="7" t="s">
        <v>2</v>
      </c>
      <c r="J167" s="7" t="s">
        <v>2217</v>
      </c>
    </row>
    <row r="168" spans="1:10" x14ac:dyDescent="0.25" outlineLevel="2" collapsed="1">
      <c r="A168" s="8" t="s">
        <v>19</v>
      </c>
      <c r="B168" s="9" t="s">
        <v>2218</v>
      </c>
      <c r="C168" s="8" t="s">
        <v>2</v>
      </c>
      <c r="D168" s="8">
        <f>EXACT(G167,true)</f>
      </c>
      <c r="E168" s="8" t="s">
        <v>2219</v>
      </c>
      <c r="F168" s="8" t="s">
        <v>15</v>
      </c>
      <c r="G168" s="8" t="s">
        <v>2</v>
      </c>
      <c r="H168" s="8" t="s">
        <v>2</v>
      </c>
      <c r="I168" s="8" t="s">
        <v>2</v>
      </c>
      <c r="J168" s="8" t="s">
        <v>2220</v>
      </c>
    </row>
    <row r="169" spans="1:10" x14ac:dyDescent="0.25" outlineLevel="3" collapsed="1">
      <c r="A169" s="7" t="s">
        <v>15</v>
      </c>
      <c r="B169" s="7" t="s">
        <v>64</v>
      </c>
      <c r="C169" s="7" t="s">
        <v>2</v>
      </c>
      <c r="D169" s="7"/>
      <c r="E169" s="7" t="s">
        <v>2221</v>
      </c>
      <c r="F169" s="7" t="s">
        <v>19</v>
      </c>
      <c r="G169" s="7">
        <v>7</v>
      </c>
      <c r="H169" s="7" t="s">
        <v>2</v>
      </c>
      <c r="I169" s="7" t="s">
        <v>2</v>
      </c>
      <c r="J169" s="7" t="s">
        <v>2222</v>
      </c>
    </row>
    <row r="170" spans="1:10" x14ac:dyDescent="0.25" outlineLevel="3" collapsed="1">
      <c r="A170" s="8" t="s">
        <v>15</v>
      </c>
      <c r="B170" s="9" t="s">
        <v>2223</v>
      </c>
      <c r="C170" s="8" t="s">
        <v>2</v>
      </c>
      <c r="D170" s="8"/>
      <c r="E170" s="8" t="s">
        <v>2224</v>
      </c>
      <c r="F170" s="8" t="s">
        <v>15</v>
      </c>
      <c r="G170" s="8" t="s">
        <v>2</v>
      </c>
      <c r="H170" s="8" t="s">
        <v>2</v>
      </c>
      <c r="I170" s="8" t="s">
        <v>2</v>
      </c>
      <c r="J170" s="8" t="s">
        <v>2225</v>
      </c>
    </row>
    <row r="171" spans="1:10" x14ac:dyDescent="0.25" outlineLevel="4" collapsed="1">
      <c r="A171" s="7" t="s">
        <v>15</v>
      </c>
      <c r="B171" s="7" t="s">
        <v>25</v>
      </c>
      <c r="C171" s="7" t="s">
        <v>2</v>
      </c>
      <c r="D171" s="7"/>
      <c r="E171" s="7" t="s">
        <v>2226</v>
      </c>
      <c r="F171" s="7" t="s">
        <v>19</v>
      </c>
      <c r="G171" s="7" t="s">
        <v>952</v>
      </c>
      <c r="H171" s="7" t="s">
        <v>2</v>
      </c>
      <c r="I171" s="7" t="s">
        <v>2</v>
      </c>
      <c r="J171" s="7" t="s">
        <v>2227</v>
      </c>
    </row>
    <row r="172" spans="1:10" x14ac:dyDescent="0.25" outlineLevel="4" collapsed="1">
      <c r="A172" s="7" t="s">
        <v>15</v>
      </c>
      <c r="B172" s="7" t="s">
        <v>64</v>
      </c>
      <c r="C172" s="7" t="s">
        <v>2</v>
      </c>
      <c r="D172" s="7"/>
      <c r="E172" s="7" t="s">
        <v>2228</v>
      </c>
      <c r="F172" s="7" t="s">
        <v>19</v>
      </c>
      <c r="G172" s="7">
        <v>1.5</v>
      </c>
      <c r="H172" s="7" t="s">
        <v>2</v>
      </c>
      <c r="I172" s="7" t="s">
        <v>2</v>
      </c>
      <c r="J172" s="7" t="s">
        <v>2229</v>
      </c>
    </row>
    <row r="173" spans="1:10" x14ac:dyDescent="0.25" outlineLevel="4" collapsed="1">
      <c r="A173" s="7" t="s">
        <v>15</v>
      </c>
      <c r="B173" s="7" t="s">
        <v>64</v>
      </c>
      <c r="C173" s="7" t="s">
        <v>2</v>
      </c>
      <c r="D173" s="7"/>
      <c r="E173" s="7" t="s">
        <v>2230</v>
      </c>
      <c r="F173" s="7" t="s">
        <v>19</v>
      </c>
      <c r="G173" s="7">
        <v>1</v>
      </c>
      <c r="H173" s="7" t="s">
        <v>2</v>
      </c>
      <c r="I173" s="7" t="s">
        <v>2</v>
      </c>
      <c r="J173" s="7" t="s">
        <v>2231</v>
      </c>
    </row>
    <row r="174" spans="1:10" x14ac:dyDescent="0.25" outlineLevel="4" collapsed="1">
      <c r="A174" s="7" t="s">
        <v>15</v>
      </c>
      <c r="B174" s="7" t="s">
        <v>64</v>
      </c>
      <c r="C174" s="7" t="s">
        <v>2</v>
      </c>
      <c r="D174" s="7"/>
      <c r="E174" s="7" t="s">
        <v>2232</v>
      </c>
      <c r="F174" s="7" t="s">
        <v>19</v>
      </c>
      <c r="G174" s="7">
        <v>0.5</v>
      </c>
      <c r="H174" s="7" t="s">
        <v>2</v>
      </c>
      <c r="I174" s="7" t="s">
        <v>2</v>
      </c>
      <c r="J174" s="7" t="s">
        <v>2233</v>
      </c>
    </row>
    <row r="175" spans="1:10" x14ac:dyDescent="0.25" outlineLevel="2" collapsed="1">
      <c r="A175" s="7" t="s">
        <v>15</v>
      </c>
      <c r="B175" s="7" t="s">
        <v>295</v>
      </c>
      <c r="C175" s="7" t="s">
        <v>2</v>
      </c>
      <c r="D175" s="7"/>
      <c r="E175" s="7" t="s">
        <v>2234</v>
      </c>
      <c r="F175" s="7" t="s">
        <v>19</v>
      </c>
      <c r="G175" s="7" t="b">
        <v>1</v>
      </c>
      <c r="H175" s="7" t="s">
        <v>2</v>
      </c>
      <c r="I175" s="7" t="s">
        <v>2</v>
      </c>
      <c r="J175" s="7" t="s">
        <v>2235</v>
      </c>
    </row>
    <row r="176" spans="1:10" x14ac:dyDescent="0.25" outlineLevel="2" collapsed="1">
      <c r="A176" s="8" t="s">
        <v>19</v>
      </c>
      <c r="B176" s="9" t="s">
        <v>2236</v>
      </c>
      <c r="C176" s="8" t="s">
        <v>2</v>
      </c>
      <c r="D176" s="8">
        <f>EXACT(G175,true)</f>
      </c>
      <c r="E176" s="8" t="s">
        <v>2237</v>
      </c>
      <c r="F176" s="8" t="s">
        <v>19</v>
      </c>
      <c r="G176" s="8" t="s">
        <v>2</v>
      </c>
      <c r="H176" s="8" t="s">
        <v>2</v>
      </c>
      <c r="I176" s="8" t="s">
        <v>2</v>
      </c>
      <c r="J176" s="8" t="s">
        <v>2238</v>
      </c>
    </row>
    <row r="177" spans="1:10" x14ac:dyDescent="0.25" outlineLevel="3" collapsed="1">
      <c r="A177" s="7" t="s">
        <v>15</v>
      </c>
      <c r="B177" s="7" t="s">
        <v>64</v>
      </c>
      <c r="C177" s="7" t="s">
        <v>2</v>
      </c>
      <c r="D177" s="7"/>
      <c r="E177" s="7" t="s">
        <v>2221</v>
      </c>
      <c r="F177" s="7" t="s">
        <v>19</v>
      </c>
      <c r="G177" s="7">
        <v>7</v>
      </c>
      <c r="H177" s="7" t="s">
        <v>2</v>
      </c>
      <c r="I177" s="7" t="s">
        <v>2</v>
      </c>
      <c r="J177" s="7" t="s">
        <v>2222</v>
      </c>
    </row>
    <row r="178" spans="1:10" x14ac:dyDescent="0.25" outlineLevel="3" collapsed="1">
      <c r="A178" s="8" t="s">
        <v>15</v>
      </c>
      <c r="B178" s="9" t="s">
        <v>2239</v>
      </c>
      <c r="C178" s="8" t="s">
        <v>2</v>
      </c>
      <c r="D178" s="8"/>
      <c r="E178" s="8" t="s">
        <v>2224</v>
      </c>
      <c r="F178" s="8" t="s">
        <v>15</v>
      </c>
      <c r="G178" s="8" t="s">
        <v>2</v>
      </c>
      <c r="H178" s="8" t="s">
        <v>2</v>
      </c>
      <c r="I178" s="8" t="s">
        <v>2</v>
      </c>
      <c r="J178" s="8" t="s">
        <v>2225</v>
      </c>
    </row>
    <row r="179" spans="1:10" x14ac:dyDescent="0.25" outlineLevel="4" collapsed="1">
      <c r="A179" s="7" t="s">
        <v>15</v>
      </c>
      <c r="B179" s="7" t="s">
        <v>25</v>
      </c>
      <c r="C179" s="7" t="s">
        <v>2</v>
      </c>
      <c r="D179" s="7"/>
      <c r="E179" s="7" t="s">
        <v>2226</v>
      </c>
      <c r="F179" s="7" t="s">
        <v>19</v>
      </c>
      <c r="G179" s="7" t="s">
        <v>27</v>
      </c>
      <c r="H179" s="7" t="s">
        <v>2</v>
      </c>
      <c r="I179" s="7" t="s">
        <v>2</v>
      </c>
      <c r="J179" s="7" t="s">
        <v>2227</v>
      </c>
    </row>
    <row r="180" spans="1:10" x14ac:dyDescent="0.25" outlineLevel="4" collapsed="1">
      <c r="A180" s="7" t="s">
        <v>15</v>
      </c>
      <c r="B180" s="7" t="s">
        <v>64</v>
      </c>
      <c r="C180" s="7" t="s">
        <v>2</v>
      </c>
      <c r="D180" s="7"/>
      <c r="E180" s="7" t="s">
        <v>2240</v>
      </c>
      <c r="F180" s="7" t="s">
        <v>19</v>
      </c>
      <c r="G180" s="7">
        <v>1</v>
      </c>
      <c r="H180" s="7" t="s">
        <v>2</v>
      </c>
      <c r="I180" s="7" t="s">
        <v>2</v>
      </c>
      <c r="J180" s="7" t="s">
        <v>2241</v>
      </c>
    </row>
    <row r="181" spans="1:10" x14ac:dyDescent="0.25" outlineLevel="4" collapsed="1">
      <c r="A181" s="7" t="s">
        <v>15</v>
      </c>
      <c r="B181" s="7" t="s">
        <v>64</v>
      </c>
      <c r="C181" s="7" t="s">
        <v>2</v>
      </c>
      <c r="D181" s="7"/>
      <c r="E181" s="7" t="s">
        <v>2242</v>
      </c>
      <c r="F181" s="7" t="s">
        <v>19</v>
      </c>
      <c r="G181" s="7">
        <v>1</v>
      </c>
      <c r="H181" s="7" t="s">
        <v>2</v>
      </c>
      <c r="I181" s="7" t="s">
        <v>2</v>
      </c>
      <c r="J181" s="7" t="s">
        <v>2243</v>
      </c>
    </row>
    <row r="182" spans="1:10" x14ac:dyDescent="0.25" outlineLevel="4" collapsed="1">
      <c r="A182" s="7" t="s">
        <v>15</v>
      </c>
      <c r="B182" s="7" t="s">
        <v>64</v>
      </c>
      <c r="C182" s="7" t="s">
        <v>2</v>
      </c>
      <c r="D182" s="7"/>
      <c r="E182" s="7" t="s">
        <v>2244</v>
      </c>
      <c r="F182" s="7" t="s">
        <v>19</v>
      </c>
      <c r="G182" s="7">
        <v>1</v>
      </c>
      <c r="H182" s="7" t="s">
        <v>2</v>
      </c>
      <c r="I182" s="7" t="s">
        <v>2</v>
      </c>
      <c r="J182" s="7" t="s">
        <v>2245</v>
      </c>
    </row>
    <row r="183" spans="1:10" x14ac:dyDescent="0.25" outlineLevel="2" collapsed="1">
      <c r="A183" s="8" t="s">
        <v>15</v>
      </c>
      <c r="B183" s="9" t="s">
        <v>2246</v>
      </c>
      <c r="C183" s="8" t="s">
        <v>2</v>
      </c>
      <c r="D183" s="8"/>
      <c r="E183" s="8" t="s">
        <v>2247</v>
      </c>
      <c r="F183" s="8" t="s">
        <v>15</v>
      </c>
      <c r="G183" s="8" t="s">
        <v>2</v>
      </c>
      <c r="H183" s="8" t="s">
        <v>2</v>
      </c>
      <c r="I183" s="8" t="s">
        <v>2</v>
      </c>
      <c r="J183" s="8" t="s">
        <v>2248</v>
      </c>
    </row>
    <row r="184" spans="1:10" x14ac:dyDescent="0.25" outlineLevel="3" collapsed="1">
      <c r="A184" s="7" t="s">
        <v>15</v>
      </c>
      <c r="B184" s="7" t="s">
        <v>64</v>
      </c>
      <c r="C184" s="7" t="s">
        <v>2</v>
      </c>
      <c r="D184" s="7"/>
      <c r="E184" s="7" t="s">
        <v>2221</v>
      </c>
      <c r="F184" s="7" t="s">
        <v>19</v>
      </c>
      <c r="G184" s="7">
        <v>5</v>
      </c>
      <c r="H184" s="7" t="s">
        <v>2</v>
      </c>
      <c r="I184" s="7" t="s">
        <v>2</v>
      </c>
      <c r="J184" s="7" t="s">
        <v>2222</v>
      </c>
    </row>
    <row r="185" spans="1:10" x14ac:dyDescent="0.25" outlineLevel="3" collapsed="1">
      <c r="A185" s="8" t="s">
        <v>15</v>
      </c>
      <c r="B185" s="9" t="s">
        <v>2249</v>
      </c>
      <c r="C185" s="8" t="s">
        <v>2</v>
      </c>
      <c r="D185" s="8"/>
      <c r="E185" s="8" t="s">
        <v>2250</v>
      </c>
      <c r="F185" s="8" t="s">
        <v>15</v>
      </c>
      <c r="G185" s="8" t="s">
        <v>2</v>
      </c>
      <c r="H185" s="8" t="s">
        <v>2</v>
      </c>
      <c r="I185" s="8" t="s">
        <v>2</v>
      </c>
      <c r="J185" s="8" t="s">
        <v>2251</v>
      </c>
    </row>
    <row r="186" spans="1:10" x14ac:dyDescent="0.25" outlineLevel="4" collapsed="1">
      <c r="A186" s="7" t="s">
        <v>15</v>
      </c>
      <c r="B186" s="7" t="s">
        <v>25</v>
      </c>
      <c r="C186" s="7" t="s">
        <v>2</v>
      </c>
      <c r="D186" s="7"/>
      <c r="E186" s="7" t="s">
        <v>2226</v>
      </c>
      <c r="F186" s="7" t="s">
        <v>19</v>
      </c>
      <c r="G186" s="7" t="s">
        <v>27</v>
      </c>
      <c r="H186" s="7" t="s">
        <v>2</v>
      </c>
      <c r="I186" s="7" t="s">
        <v>2</v>
      </c>
      <c r="J186" s="7" t="s">
        <v>2227</v>
      </c>
    </row>
    <row r="187" spans="1:10" x14ac:dyDescent="0.25" outlineLevel="4" collapsed="1">
      <c r="A187" s="7" t="s">
        <v>15</v>
      </c>
      <c r="B187" s="7" t="s">
        <v>295</v>
      </c>
      <c r="C187" s="7" t="s">
        <v>2</v>
      </c>
      <c r="D187" s="7"/>
      <c r="E187" s="7" t="s">
        <v>2252</v>
      </c>
      <c r="F187" s="7" t="s">
        <v>19</v>
      </c>
      <c r="G187" s="7" t="b">
        <v>1</v>
      </c>
      <c r="H187" s="7" t="s">
        <v>2</v>
      </c>
      <c r="I187" s="7" t="s">
        <v>2</v>
      </c>
      <c r="J187" s="7" t="s">
        <v>2253</v>
      </c>
    </row>
    <row r="188" spans="1:10" x14ac:dyDescent="0.25" outlineLevel="4" collapsed="1">
      <c r="A188" s="7" t="s">
        <v>15</v>
      </c>
      <c r="B188" s="7" t="s">
        <v>64</v>
      </c>
      <c r="C188" s="7" t="s">
        <v>2</v>
      </c>
      <c r="D188" s="7"/>
      <c r="E188" s="7" t="s">
        <v>2254</v>
      </c>
      <c r="F188" s="7" t="s">
        <v>19</v>
      </c>
      <c r="G188" s="7">
        <v>4</v>
      </c>
      <c r="H188" s="7" t="s">
        <v>2</v>
      </c>
      <c r="I188" s="7" t="s">
        <v>2</v>
      </c>
      <c r="J188" s="7" t="s">
        <v>2255</v>
      </c>
    </row>
    <row r="189" spans="1:10" x14ac:dyDescent="0.25" outlineLevel="4" collapsed="1">
      <c r="A189" s="7" t="s">
        <v>15</v>
      </c>
      <c r="B189" s="7" t="s">
        <v>64</v>
      </c>
      <c r="C189" s="7" t="s">
        <v>2</v>
      </c>
      <c r="D189" s="7"/>
      <c r="E189" s="7" t="s">
        <v>2256</v>
      </c>
      <c r="F189" s="7" t="s">
        <v>19</v>
      </c>
      <c r="G189" s="7">
        <v>0.04</v>
      </c>
      <c r="H189" s="7" t="s">
        <v>2</v>
      </c>
      <c r="I189" s="7" t="s">
        <v>2</v>
      </c>
      <c r="J189" s="7" t="s">
        <v>2257</v>
      </c>
    </row>
    <row r="190" spans="1:10" x14ac:dyDescent="0.25" outlineLevel="4" collapsed="1">
      <c r="A190" s="7" t="s">
        <v>15</v>
      </c>
      <c r="B190" s="7" t="s">
        <v>64</v>
      </c>
      <c r="C190" s="7" t="s">
        <v>2</v>
      </c>
      <c r="D190" s="7"/>
      <c r="E190" s="7" t="s">
        <v>2258</v>
      </c>
      <c r="F190" s="7" t="s">
        <v>19</v>
      </c>
      <c r="G190" s="7">
        <v>1000</v>
      </c>
      <c r="H190" s="7" t="s">
        <v>2</v>
      </c>
      <c r="I190" s="7" t="s">
        <v>2</v>
      </c>
      <c r="J190" s="7" t="s">
        <v>2259</v>
      </c>
    </row>
    <row r="191" spans="1:10" x14ac:dyDescent="0.25" outlineLevel="4" collapsed="1">
      <c r="A191" s="7" t="s">
        <v>15</v>
      </c>
      <c r="B191" s="7" t="s">
        <v>64</v>
      </c>
      <c r="C191" s="7" t="s">
        <v>2</v>
      </c>
      <c r="D191" s="7"/>
      <c r="E191" s="7" t="s">
        <v>2260</v>
      </c>
      <c r="F191" s="7" t="s">
        <v>19</v>
      </c>
      <c r="G191" s="7">
        <v>225</v>
      </c>
      <c r="H191" s="7" t="s">
        <v>2</v>
      </c>
      <c r="I191" s="7" t="s">
        <v>2</v>
      </c>
      <c r="J191" s="7" t="s">
        <v>2261</v>
      </c>
    </row>
    <row r="192" spans="1:10" x14ac:dyDescent="0.25" outlineLevel="4" collapsed="1">
      <c r="A192" s="7" t="s">
        <v>19</v>
      </c>
      <c r="B192" s="7" t="s">
        <v>64</v>
      </c>
      <c r="C192" s="7" t="s">
        <v>2</v>
      </c>
      <c r="D192" s="7"/>
      <c r="E192" s="7" t="s">
        <v>2262</v>
      </c>
      <c r="F192" s="7" t="s">
        <v>19</v>
      </c>
      <c r="G192" s="7">
        <v>1</v>
      </c>
      <c r="H192" s="7" t="s">
        <v>2</v>
      </c>
      <c r="I192" s="7" t="s">
        <v>2</v>
      </c>
      <c r="J192" s="7" t="s">
        <v>2263</v>
      </c>
    </row>
    <row r="193" spans="1:10" x14ac:dyDescent="0.25" outlineLevel="2" collapsed="1">
      <c r="A193" s="8" t="s">
        <v>15</v>
      </c>
      <c r="B193" s="9" t="s">
        <v>2264</v>
      </c>
      <c r="C193" s="8" t="s">
        <v>2</v>
      </c>
      <c r="D193" s="8"/>
      <c r="E193" s="8" t="s">
        <v>2265</v>
      </c>
      <c r="F193" s="8" t="s">
        <v>15</v>
      </c>
      <c r="G193" s="8" t="s">
        <v>2</v>
      </c>
      <c r="H193" s="8" t="s">
        <v>2</v>
      </c>
      <c r="I193" s="8" t="s">
        <v>2</v>
      </c>
      <c r="J193" s="8" t="s">
        <v>2266</v>
      </c>
    </row>
    <row r="194" spans="1:10" x14ac:dyDescent="0.25" outlineLevel="3" collapsed="1">
      <c r="A194" s="7" t="s">
        <v>15</v>
      </c>
      <c r="B194" s="7" t="s">
        <v>64</v>
      </c>
      <c r="C194" s="7" t="s">
        <v>2</v>
      </c>
      <c r="D194" s="7"/>
      <c r="E194" s="7" t="s">
        <v>2221</v>
      </c>
      <c r="F194" s="7" t="s">
        <v>19</v>
      </c>
      <c r="G194" s="7">
        <v>7</v>
      </c>
      <c r="H194" s="7" t="s">
        <v>2</v>
      </c>
      <c r="I194" s="7" t="s">
        <v>2</v>
      </c>
      <c r="J194" s="7" t="s">
        <v>2222</v>
      </c>
    </row>
    <row r="195" spans="1:10" x14ac:dyDescent="0.25" outlineLevel="3" collapsed="1">
      <c r="A195" s="8" t="s">
        <v>15</v>
      </c>
      <c r="B195" s="9" t="s">
        <v>2267</v>
      </c>
      <c r="C195" s="8" t="s">
        <v>2</v>
      </c>
      <c r="D195" s="8"/>
      <c r="E195" s="8" t="s">
        <v>2268</v>
      </c>
      <c r="F195" s="8" t="s">
        <v>15</v>
      </c>
      <c r="G195" s="8" t="s">
        <v>2</v>
      </c>
      <c r="H195" s="8" t="s">
        <v>2</v>
      </c>
      <c r="I195" s="8" t="s">
        <v>2</v>
      </c>
      <c r="J195" s="8" t="s">
        <v>2269</v>
      </c>
    </row>
    <row r="196" spans="1:10" x14ac:dyDescent="0.25" outlineLevel="4" collapsed="1">
      <c r="A196" s="7" t="s">
        <v>15</v>
      </c>
      <c r="B196" s="7" t="s">
        <v>25</v>
      </c>
      <c r="C196" s="7" t="s">
        <v>2</v>
      </c>
      <c r="D196" s="7"/>
      <c r="E196" s="7" t="s">
        <v>2226</v>
      </c>
      <c r="F196" s="7" t="s">
        <v>19</v>
      </c>
      <c r="G196" s="7" t="s">
        <v>27</v>
      </c>
      <c r="H196" s="7" t="s">
        <v>2</v>
      </c>
      <c r="I196" s="7" t="s">
        <v>2</v>
      </c>
      <c r="J196" s="7" t="s">
        <v>2227</v>
      </c>
    </row>
    <row r="197" spans="1:10" x14ac:dyDescent="0.25" outlineLevel="4" collapsed="1">
      <c r="A197" s="7" t="s">
        <v>15</v>
      </c>
      <c r="B197" s="7" t="s">
        <v>64</v>
      </c>
      <c r="C197" s="7" t="s">
        <v>2</v>
      </c>
      <c r="D197" s="7"/>
      <c r="E197" s="7" t="s">
        <v>2270</v>
      </c>
      <c r="F197" s="7" t="s">
        <v>19</v>
      </c>
      <c r="G197" s="7">
        <v>1</v>
      </c>
      <c r="H197" s="7" t="s">
        <v>2</v>
      </c>
      <c r="I197" s="7" t="s">
        <v>2</v>
      </c>
      <c r="J197" s="7" t="s">
        <v>2271</v>
      </c>
    </row>
    <row r="198" spans="1:10" x14ac:dyDescent="0.25" outlineLevel="4" collapsed="1">
      <c r="A198" s="7" t="s">
        <v>15</v>
      </c>
      <c r="B198" s="7" t="s">
        <v>64</v>
      </c>
      <c r="C198" s="7" t="s">
        <v>2</v>
      </c>
      <c r="D198" s="7"/>
      <c r="E198" s="7" t="s">
        <v>2272</v>
      </c>
      <c r="F198" s="7" t="s">
        <v>19</v>
      </c>
      <c r="G198" s="7">
        <v>7</v>
      </c>
      <c r="H198" s="7" t="s">
        <v>2</v>
      </c>
      <c r="I198" s="7" t="s">
        <v>2</v>
      </c>
      <c r="J198" s="7" t="s">
        <v>2273</v>
      </c>
    </row>
    <row r="199" spans="1:10" x14ac:dyDescent="0.25" outlineLevel="4" collapsed="1">
      <c r="A199" s="7" t="s">
        <v>15</v>
      </c>
      <c r="B199" s="7" t="s">
        <v>64</v>
      </c>
      <c r="C199" s="7" t="s">
        <v>2</v>
      </c>
      <c r="D199" s="7"/>
      <c r="E199" s="7" t="s">
        <v>2274</v>
      </c>
      <c r="F199" s="7" t="s">
        <v>19</v>
      </c>
      <c r="G199" s="7">
        <v>0.6</v>
      </c>
      <c r="H199" s="7" t="s">
        <v>2</v>
      </c>
      <c r="I199" s="7" t="s">
        <v>2</v>
      </c>
      <c r="J199" s="7" t="s">
        <v>2275</v>
      </c>
    </row>
    <row r="200" spans="1:10" x14ac:dyDescent="0.25" outlineLevel="4" collapsed="1">
      <c r="A200" s="7" t="s">
        <v>15</v>
      </c>
      <c r="B200" s="7" t="s">
        <v>64</v>
      </c>
      <c r="C200" s="7" t="s">
        <v>2</v>
      </c>
      <c r="D200" s="7"/>
      <c r="E200" s="7" t="s">
        <v>2276</v>
      </c>
      <c r="F200" s="7" t="s">
        <v>19</v>
      </c>
      <c r="G200" s="7">
        <v>0.7</v>
      </c>
      <c r="H200" s="7" t="s">
        <v>2</v>
      </c>
      <c r="I200" s="7" t="s">
        <v>2</v>
      </c>
      <c r="J200" s="7" t="s">
        <v>2277</v>
      </c>
    </row>
    <row r="201" spans="1:10" x14ac:dyDescent="0.25" outlineLevel="2" collapsed="1">
      <c r="A201" s="8" t="s">
        <v>15</v>
      </c>
      <c r="B201" s="9" t="s">
        <v>2278</v>
      </c>
      <c r="C201" s="8" t="s">
        <v>2</v>
      </c>
      <c r="D201" s="8"/>
      <c r="E201" s="8" t="s">
        <v>2279</v>
      </c>
      <c r="F201" s="8" t="s">
        <v>15</v>
      </c>
      <c r="G201" s="8" t="s">
        <v>2</v>
      </c>
      <c r="H201" s="8" t="s">
        <v>2</v>
      </c>
      <c r="I201" s="8" t="s">
        <v>2</v>
      </c>
      <c r="J201" s="8" t="s">
        <v>2280</v>
      </c>
    </row>
    <row r="202" spans="1:10" x14ac:dyDescent="0.25" outlineLevel="3" collapsed="1">
      <c r="A202" s="7" t="s">
        <v>15</v>
      </c>
      <c r="B202" s="7" t="s">
        <v>64</v>
      </c>
      <c r="C202" s="7" t="s">
        <v>2</v>
      </c>
      <c r="D202" s="7"/>
      <c r="E202" s="7" t="s">
        <v>2221</v>
      </c>
      <c r="F202" s="7" t="s">
        <v>19</v>
      </c>
      <c r="G202" s="7">
        <v>7</v>
      </c>
      <c r="H202" s="7" t="s">
        <v>2</v>
      </c>
      <c r="I202" s="7" t="s">
        <v>2</v>
      </c>
      <c r="J202" s="7" t="s">
        <v>2222</v>
      </c>
    </row>
    <row r="203" spans="1:10" x14ac:dyDescent="0.25" outlineLevel="3" collapsed="1">
      <c r="A203" s="8" t="s">
        <v>15</v>
      </c>
      <c r="B203" s="9" t="s">
        <v>2281</v>
      </c>
      <c r="C203" s="8" t="s">
        <v>2</v>
      </c>
      <c r="D203" s="8"/>
      <c r="E203" s="8" t="s">
        <v>2268</v>
      </c>
      <c r="F203" s="8" t="s">
        <v>15</v>
      </c>
      <c r="G203" s="8" t="s">
        <v>2</v>
      </c>
      <c r="H203" s="8" t="s">
        <v>2</v>
      </c>
      <c r="I203" s="8" t="s">
        <v>2</v>
      </c>
      <c r="J203" s="8" t="s">
        <v>2282</v>
      </c>
    </row>
    <row r="204" spans="1:10" x14ac:dyDescent="0.25" outlineLevel="4" collapsed="1">
      <c r="A204" s="7" t="s">
        <v>15</v>
      </c>
      <c r="B204" s="7" t="s">
        <v>25</v>
      </c>
      <c r="C204" s="7" t="s">
        <v>2</v>
      </c>
      <c r="D204" s="7"/>
      <c r="E204" s="7" t="s">
        <v>2226</v>
      </c>
      <c r="F204" s="7" t="s">
        <v>19</v>
      </c>
      <c r="G204" s="7" t="s">
        <v>952</v>
      </c>
      <c r="H204" s="7" t="s">
        <v>2</v>
      </c>
      <c r="I204" s="7" t="s">
        <v>2</v>
      </c>
      <c r="J204" s="7" t="s">
        <v>2227</v>
      </c>
    </row>
    <row r="205" spans="1:10" x14ac:dyDescent="0.25" outlineLevel="4" collapsed="1">
      <c r="A205" s="7" t="s">
        <v>15</v>
      </c>
      <c r="B205" s="7" t="s">
        <v>64</v>
      </c>
      <c r="C205" s="7" t="s">
        <v>2</v>
      </c>
      <c r="D205" s="7"/>
      <c r="E205" s="7" t="s">
        <v>2270</v>
      </c>
      <c r="F205" s="7" t="s">
        <v>19</v>
      </c>
      <c r="G205" s="7">
        <v>1</v>
      </c>
      <c r="H205" s="7" t="s">
        <v>2</v>
      </c>
      <c r="I205" s="7" t="s">
        <v>2</v>
      </c>
      <c r="J205" s="7" t="s">
        <v>2271</v>
      </c>
    </row>
    <row r="206" spans="1:10" x14ac:dyDescent="0.25" outlineLevel="4" collapsed="1">
      <c r="A206" s="7" t="s">
        <v>15</v>
      </c>
      <c r="B206" s="7" t="s">
        <v>64</v>
      </c>
      <c r="C206" s="7" t="s">
        <v>2</v>
      </c>
      <c r="D206" s="7"/>
      <c r="E206" s="7" t="s">
        <v>2272</v>
      </c>
      <c r="F206" s="7" t="s">
        <v>19</v>
      </c>
      <c r="G206" s="7">
        <v>5</v>
      </c>
      <c r="H206" s="7" t="s">
        <v>2</v>
      </c>
      <c r="I206" s="7" t="s">
        <v>2</v>
      </c>
      <c r="J206" s="7" t="s">
        <v>2273</v>
      </c>
    </row>
    <row r="207" spans="1:10" x14ac:dyDescent="0.25" outlineLevel="4" collapsed="1">
      <c r="A207" s="7" t="s">
        <v>15</v>
      </c>
      <c r="B207" s="7" t="s">
        <v>64</v>
      </c>
      <c r="C207" s="7" t="s">
        <v>2</v>
      </c>
      <c r="D207" s="7"/>
      <c r="E207" s="7" t="s">
        <v>2283</v>
      </c>
      <c r="F207" s="7" t="s">
        <v>19</v>
      </c>
      <c r="G207" s="7">
        <v>0.9</v>
      </c>
      <c r="H207" s="7" t="s">
        <v>2</v>
      </c>
      <c r="I207" s="7" t="s">
        <v>2</v>
      </c>
      <c r="J207" s="7" t="s">
        <v>2284</v>
      </c>
    </row>
    <row r="208" spans="1:10" x14ac:dyDescent="0.25" outlineLevel="4" collapsed="1">
      <c r="A208" s="7" t="s">
        <v>15</v>
      </c>
      <c r="B208" s="7" t="s">
        <v>64</v>
      </c>
      <c r="C208" s="7" t="s">
        <v>2</v>
      </c>
      <c r="D208" s="7"/>
      <c r="E208" s="7" t="s">
        <v>2285</v>
      </c>
      <c r="F208" s="7" t="s">
        <v>19</v>
      </c>
      <c r="G208" s="7">
        <v>0.7</v>
      </c>
      <c r="H208" s="7" t="s">
        <v>2</v>
      </c>
      <c r="I208" s="7" t="s">
        <v>2</v>
      </c>
      <c r="J208" s="7" t="s">
        <v>2286</v>
      </c>
    </row>
    <row r="209" spans="1:10" x14ac:dyDescent="0.25" outlineLevel="4" collapsed="1">
      <c r="A209" s="7" t="s">
        <v>15</v>
      </c>
      <c r="B209" s="7" t="s">
        <v>64</v>
      </c>
      <c r="C209" s="7" t="s">
        <v>2</v>
      </c>
      <c r="D209" s="7"/>
      <c r="E209" s="7" t="s">
        <v>2287</v>
      </c>
      <c r="F209" s="7" t="s">
        <v>19</v>
      </c>
      <c r="G209" s="7">
        <v>2.89</v>
      </c>
      <c r="H209" s="7" t="s">
        <v>2</v>
      </c>
      <c r="I209" s="7" t="s">
        <v>2</v>
      </c>
      <c r="J209" s="7" t="s">
        <v>2288</v>
      </c>
    </row>
    <row r="210" spans="1:10" x14ac:dyDescent="0.25" outlineLevel="1" collapsed="1">
      <c r="A210" s="8" t="s">
        <v>15</v>
      </c>
      <c r="B210" s="9" t="s">
        <v>2289</v>
      </c>
      <c r="C210" s="8" t="s">
        <v>2</v>
      </c>
      <c r="D210" s="8"/>
      <c r="E210" s="8" t="s">
        <v>2290</v>
      </c>
      <c r="F210" s="8" t="s">
        <v>19</v>
      </c>
      <c r="G210" s="8" t="s">
        <v>2</v>
      </c>
      <c r="H210" s="8" t="s">
        <v>2</v>
      </c>
      <c r="I210" s="8" t="s">
        <v>2</v>
      </c>
      <c r="J210" s="8" t="s">
        <v>2291</v>
      </c>
    </row>
    <row r="211" spans="1:10" x14ac:dyDescent="0.25" outlineLevel="2" collapsed="1">
      <c r="A211" s="8" t="s">
        <v>15</v>
      </c>
      <c r="B211" s="9" t="s">
        <v>2292</v>
      </c>
      <c r="C211" s="8" t="s">
        <v>2</v>
      </c>
      <c r="D211" s="8"/>
      <c r="E211" s="8" t="s">
        <v>2293</v>
      </c>
      <c r="F211" s="8" t="s">
        <v>15</v>
      </c>
      <c r="G211" s="8" t="s">
        <v>2</v>
      </c>
      <c r="H211" s="8" t="s">
        <v>2</v>
      </c>
      <c r="I211" s="8" t="s">
        <v>2</v>
      </c>
      <c r="J211" s="8" t="s">
        <v>2294</v>
      </c>
    </row>
    <row r="212" spans="1:10" x14ac:dyDescent="0.25" outlineLevel="3" collapsed="1">
      <c r="A212" s="7" t="s">
        <v>15</v>
      </c>
      <c r="B212" s="7" t="s">
        <v>64</v>
      </c>
      <c r="C212" s="7" t="s">
        <v>2</v>
      </c>
      <c r="D212" s="7"/>
      <c r="E212" s="7" t="s">
        <v>2295</v>
      </c>
      <c r="F212" s="7" t="s">
        <v>19</v>
      </c>
      <c r="G212" s="7">
        <v>1</v>
      </c>
      <c r="H212" s="7" t="s">
        <v>2</v>
      </c>
      <c r="I212" s="7" t="s">
        <v>2</v>
      </c>
      <c r="J212" s="7" t="s">
        <v>1891</v>
      </c>
    </row>
    <row r="213" spans="1:10" x14ac:dyDescent="0.25" outlineLevel="3" collapsed="1">
      <c r="A213" s="8" t="s">
        <v>15</v>
      </c>
      <c r="B213" s="9" t="s">
        <v>2296</v>
      </c>
      <c r="C213" s="8" t="s">
        <v>2</v>
      </c>
      <c r="D213" s="8"/>
      <c r="E213" s="8" t="s">
        <v>2297</v>
      </c>
      <c r="F213" s="8" t="s">
        <v>15</v>
      </c>
      <c r="G213" s="8" t="s">
        <v>2</v>
      </c>
      <c r="H213" s="8" t="s">
        <v>2</v>
      </c>
      <c r="I213" s="8" t="s">
        <v>2</v>
      </c>
      <c r="J213" s="8" t="s">
        <v>2298</v>
      </c>
    </row>
    <row r="214" spans="1:10" x14ac:dyDescent="0.25" outlineLevel="4" collapsed="1">
      <c r="A214" s="7" t="s">
        <v>15</v>
      </c>
      <c r="B214" s="7" t="s">
        <v>25</v>
      </c>
      <c r="C214" s="7" t="s">
        <v>2</v>
      </c>
      <c r="D214" s="7"/>
      <c r="E214" s="7" t="s">
        <v>2226</v>
      </c>
      <c r="F214" s="7" t="s">
        <v>19</v>
      </c>
      <c r="G214" s="7" t="s">
        <v>27</v>
      </c>
      <c r="H214" s="7" t="s">
        <v>2</v>
      </c>
      <c r="I214" s="7" t="s">
        <v>2</v>
      </c>
      <c r="J214" s="7" t="s">
        <v>2227</v>
      </c>
    </row>
    <row r="215" spans="1:10" x14ac:dyDescent="0.25" outlineLevel="4" collapsed="1">
      <c r="A215" s="8" t="s">
        <v>15</v>
      </c>
      <c r="B215" s="9" t="s">
        <v>2299</v>
      </c>
      <c r="C215" s="8" t="s">
        <v>2</v>
      </c>
      <c r="D215" s="8"/>
      <c r="E215" s="8" t="s">
        <v>2299</v>
      </c>
      <c r="F215" s="8" t="s">
        <v>19</v>
      </c>
      <c r="G215" s="8" t="s">
        <v>2</v>
      </c>
      <c r="H215" s="8" t="s">
        <v>2</v>
      </c>
      <c r="I215" s="8" t="s">
        <v>2</v>
      </c>
      <c r="J215" s="8" t="s">
        <v>2300</v>
      </c>
    </row>
    <row r="216" spans="1:10" x14ac:dyDescent="0.25" outlineLevel="5" collapsed="1">
      <c r="A216" s="7" t="s">
        <v>15</v>
      </c>
      <c r="B216" s="7" t="s">
        <v>16</v>
      </c>
      <c r="C216" s="10" t="s">
        <v>2301</v>
      </c>
      <c r="D216" s="7"/>
      <c r="E216" s="7" t="s">
        <v>2302</v>
      </c>
      <c r="F216" s="7" t="s">
        <v>19</v>
      </c>
      <c r="G216" s="7" t="s">
        <v>2303</v>
      </c>
      <c r="H216" s="7" t="s">
        <v>2</v>
      </c>
      <c r="I216" s="7" t="s">
        <v>2</v>
      </c>
      <c r="J216" s="7" t="s">
        <v>2304</v>
      </c>
    </row>
    <row r="217" spans="1:10" x14ac:dyDescent="0.25" outlineLevel="5" collapsed="1">
      <c r="A217" s="7" t="s">
        <v>15</v>
      </c>
      <c r="B217" s="7" t="s">
        <v>16</v>
      </c>
      <c r="C217" s="10" t="s">
        <v>2305</v>
      </c>
      <c r="D217" s="7"/>
      <c r="E217" s="7" t="s">
        <v>2306</v>
      </c>
      <c r="F217" s="7" t="s">
        <v>19</v>
      </c>
      <c r="G217" s="7" t="s">
        <v>2307</v>
      </c>
      <c r="H217" s="7" t="s">
        <v>2</v>
      </c>
      <c r="I217" s="7" t="s">
        <v>2</v>
      </c>
      <c r="J217" s="7" t="s">
        <v>2308</v>
      </c>
    </row>
    <row r="218" spans="1:10" x14ac:dyDescent="0.25" outlineLevel="5" collapsed="1">
      <c r="A218" s="8" t="s">
        <v>19</v>
      </c>
      <c r="B218" s="9" t="s">
        <v>2309</v>
      </c>
      <c r="C218" s="8" t="s">
        <v>2</v>
      </c>
      <c r="D218" s="8">
        <f>EXACT(G217,"Between two points of time")</f>
      </c>
      <c r="E218" s="8" t="s">
        <v>2310</v>
      </c>
      <c r="F218" s="8" t="s">
        <v>19</v>
      </c>
      <c r="G218" s="8" t="s">
        <v>2</v>
      </c>
      <c r="H218" s="8" t="s">
        <v>2</v>
      </c>
      <c r="I218" s="8" t="s">
        <v>2</v>
      </c>
      <c r="J218" s="8" t="s">
        <v>2311</v>
      </c>
    </row>
    <row r="219" spans="1:10" x14ac:dyDescent="0.25" outlineLevel="6" collapsed="1">
      <c r="A219" s="7" t="s">
        <v>15</v>
      </c>
      <c r="B219" s="7" t="s">
        <v>16</v>
      </c>
      <c r="C219" s="10" t="s">
        <v>2312</v>
      </c>
      <c r="D219" s="7"/>
      <c r="E219" s="7" t="s">
        <v>2313</v>
      </c>
      <c r="F219" s="7" t="s">
        <v>19</v>
      </c>
      <c r="G219" s="7" t="s">
        <v>2314</v>
      </c>
      <c r="H219" s="7" t="s">
        <v>2</v>
      </c>
      <c r="I219" s="7" t="s">
        <v>2</v>
      </c>
      <c r="J219" s="7" t="s">
        <v>2315</v>
      </c>
    </row>
    <row r="220" spans="1:10" x14ac:dyDescent="0.25" outlineLevel="6" collapsed="1">
      <c r="A220" s="8" t="s">
        <v>19</v>
      </c>
      <c r="B220" s="9" t="s">
        <v>2316</v>
      </c>
      <c r="C220" s="8" t="s">
        <v>2</v>
      </c>
      <c r="D220" s="8">
        <f>EXACT(G219,"Estimation by proportionate crown cover")</f>
      </c>
      <c r="E220" s="8" t="s">
        <v>2317</v>
      </c>
      <c r="F220" s="8" t="s">
        <v>19</v>
      </c>
      <c r="G220" s="8" t="s">
        <v>2</v>
      </c>
      <c r="H220" s="8" t="s">
        <v>2</v>
      </c>
      <c r="I220" s="8" t="s">
        <v>2</v>
      </c>
      <c r="J220" s="8" t="s">
        <v>2318</v>
      </c>
    </row>
    <row r="221" spans="1:10" x14ac:dyDescent="0.25" outlineLevel="7" collapsed="1">
      <c r="A221" s="7" t="s">
        <v>15</v>
      </c>
      <c r="B221" s="10" t="s">
        <v>2797</v>
      </c>
      <c r="C221" s="7" t="s">
        <v>2</v>
      </c>
      <c r="D221" s="7"/>
      <c r="E221" s="7" t="s">
        <v>2798</v>
      </c>
      <c r="F221" s="7" t="s">
        <v>15</v>
      </c>
      <c r="G221" s="7" t="s">
        <v>2</v>
      </c>
      <c r="H221" s="7" t="s">
        <v>2</v>
      </c>
      <c r="I221" s="7" t="s">
        <v>2</v>
      </c>
      <c r="J221" s="7" t="s">
        <v>2799</v>
      </c>
    </row>
    <row r="222" spans="1:10" x14ac:dyDescent="0.25" outlineLevel="6" collapsed="1">
      <c r="A222" s="8" t="s">
        <v>19</v>
      </c>
      <c r="B222" s="9" t="s">
        <v>2319</v>
      </c>
      <c r="C222" s="8" t="s">
        <v>2</v>
      </c>
      <c r="D222" s="8">
        <f>EXACT(G219,"Direct estimation of change by re-measurement of sample plots")</f>
      </c>
      <c r="E222" s="8" t="s">
        <v>2320</v>
      </c>
      <c r="F222" s="8" t="s">
        <v>19</v>
      </c>
      <c r="G222" s="8" t="s">
        <v>2</v>
      </c>
      <c r="H222" s="8" t="s">
        <v>2</v>
      </c>
      <c r="I222" s="8" t="s">
        <v>2</v>
      </c>
      <c r="J222" s="8" t="s">
        <v>2321</v>
      </c>
    </row>
    <row r="223" spans="1:10" x14ac:dyDescent="0.25" outlineLevel="7" collapsed="1">
      <c r="A223" s="7" t="s">
        <v>15</v>
      </c>
      <c r="B223" s="7" t="s">
        <v>64</v>
      </c>
      <c r="C223" s="7" t="s">
        <v>2</v>
      </c>
      <c r="D223" s="7"/>
      <c r="E223" s="7" t="s">
        <v>2802</v>
      </c>
      <c r="F223" s="7" t="s">
        <v>19</v>
      </c>
      <c r="G223" s="7">
        <v>1</v>
      </c>
      <c r="H223" s="7" t="s">
        <v>2</v>
      </c>
      <c r="I223" s="7" t="s">
        <v>2</v>
      </c>
      <c r="J223" s="7" t="s">
        <v>2803</v>
      </c>
    </row>
    <row r="224" spans="1:10" x14ac:dyDescent="0.25" outlineLevel="7" collapsed="1">
      <c r="A224" s="7" t="s">
        <v>15</v>
      </c>
      <c r="B224" s="7" t="s">
        <v>64</v>
      </c>
      <c r="C224" s="7" t="s">
        <v>2</v>
      </c>
      <c r="D224" s="7"/>
      <c r="E224" s="7" t="s">
        <v>2812</v>
      </c>
      <c r="F224" s="7" t="s">
        <v>19</v>
      </c>
      <c r="G224" s="7">
        <v>1</v>
      </c>
      <c r="H224" s="7" t="s">
        <v>2</v>
      </c>
      <c r="I224" s="7" t="s">
        <v>2</v>
      </c>
      <c r="J224" s="7" t="s">
        <v>2813</v>
      </c>
    </row>
    <row r="225" spans="1:10" x14ac:dyDescent="0.25" outlineLevel="7" collapsed="1">
      <c r="A225" s="7" t="s">
        <v>15</v>
      </c>
      <c r="B225" s="7" t="s">
        <v>64</v>
      </c>
      <c r="C225" s="7" t="s">
        <v>2</v>
      </c>
      <c r="D225" s="7"/>
      <c r="E225" s="7" t="s">
        <v>2814</v>
      </c>
      <c r="F225" s="7" t="s">
        <v>19</v>
      </c>
      <c r="G225" s="7">
        <v>1</v>
      </c>
      <c r="H225" s="7" t="s">
        <v>2</v>
      </c>
      <c r="I225" s="7" t="s">
        <v>2</v>
      </c>
      <c r="J225" s="7" t="s">
        <v>2815</v>
      </c>
    </row>
    <row r="226" spans="1:10" x14ac:dyDescent="0.25" outlineLevel="7" collapsed="1">
      <c r="A226" s="7" t="s">
        <v>15</v>
      </c>
      <c r="B226" s="7" t="s">
        <v>64</v>
      </c>
      <c r="C226" s="7" t="s">
        <v>2</v>
      </c>
      <c r="D226" s="7"/>
      <c r="E226" s="7" t="s">
        <v>2816</v>
      </c>
      <c r="F226" s="7" t="s">
        <v>19</v>
      </c>
      <c r="G226" s="7">
        <v>1</v>
      </c>
      <c r="H226" s="7" t="s">
        <v>2</v>
      </c>
      <c r="I226" s="7" t="s">
        <v>2</v>
      </c>
      <c r="J226" s="7" t="s">
        <v>2817</v>
      </c>
    </row>
    <row r="227" spans="1:10" x14ac:dyDescent="0.25" outlineLevel="7" collapsed="1">
      <c r="A227" s="7" t="s">
        <v>15</v>
      </c>
      <c r="B227" s="7" t="s">
        <v>64</v>
      </c>
      <c r="C227" s="7" t="s">
        <v>2</v>
      </c>
      <c r="D227" s="7"/>
      <c r="E227" s="7" t="s">
        <v>2818</v>
      </c>
      <c r="F227" s="7" t="s">
        <v>19</v>
      </c>
      <c r="G227" s="7">
        <v>1</v>
      </c>
      <c r="H227" s="7" t="s">
        <v>2</v>
      </c>
      <c r="I227" s="7" t="s">
        <v>2</v>
      </c>
      <c r="J227" s="7" t="s">
        <v>2819</v>
      </c>
    </row>
    <row r="228" spans="1:10" x14ac:dyDescent="0.25" outlineLevel="7" collapsed="1">
      <c r="A228" s="7" t="s">
        <v>15</v>
      </c>
      <c r="B228" s="7" t="s">
        <v>64</v>
      </c>
      <c r="C228" s="7" t="s">
        <v>2</v>
      </c>
      <c r="D228" s="7"/>
      <c r="E228" s="7" t="s">
        <v>2820</v>
      </c>
      <c r="F228" s="7" t="s">
        <v>19</v>
      </c>
      <c r="G228" s="7">
        <v>1</v>
      </c>
      <c r="H228" s="7" t="s">
        <v>2</v>
      </c>
      <c r="I228" s="7" t="s">
        <v>2</v>
      </c>
      <c r="J228" s="7" t="s">
        <v>2821</v>
      </c>
    </row>
    <row r="229" spans="1:10" x14ac:dyDescent="0.25" outlineLevel="7" collapsed="1">
      <c r="A229" s="7" t="s">
        <v>15</v>
      </c>
      <c r="B229" s="10" t="s">
        <v>2822</v>
      </c>
      <c r="C229" s="7" t="s">
        <v>2</v>
      </c>
      <c r="D229" s="7"/>
      <c r="E229" s="7" t="s">
        <v>2823</v>
      </c>
      <c r="F229" s="7" t="s">
        <v>15</v>
      </c>
      <c r="G229" s="7" t="s">
        <v>2</v>
      </c>
      <c r="H229" s="7" t="s">
        <v>2</v>
      </c>
      <c r="I229" s="7" t="s">
        <v>2</v>
      </c>
      <c r="J229" s="7" t="s">
        <v>2824</v>
      </c>
    </row>
    <row r="230" spans="1:10" x14ac:dyDescent="0.25" outlineLevel="6" collapsed="1">
      <c r="A230" s="8" t="s">
        <v>19</v>
      </c>
      <c r="B230" s="9" t="s">
        <v>2322</v>
      </c>
      <c r="C230" s="8" t="s">
        <v>2</v>
      </c>
      <c r="D230" s="8">
        <f>EXACT(G219,"Difference of two independent stock estimations")</f>
      </c>
      <c r="E230" s="8" t="s">
        <v>2314</v>
      </c>
      <c r="F230" s="8" t="s">
        <v>19</v>
      </c>
      <c r="G230" s="8" t="s">
        <v>2</v>
      </c>
      <c r="H230" s="8" t="s">
        <v>2</v>
      </c>
      <c r="I230" s="8" t="s">
        <v>2</v>
      </c>
      <c r="J230" s="8" t="s">
        <v>2323</v>
      </c>
    </row>
    <row r="231" spans="1:10" x14ac:dyDescent="0.25" outlineLevel="7" collapsed="1">
      <c r="A231" s="7" t="s">
        <v>15</v>
      </c>
      <c r="B231" s="7" t="s">
        <v>64</v>
      </c>
      <c r="C231" s="7" t="s">
        <v>2</v>
      </c>
      <c r="D231" s="7"/>
      <c r="E231" s="7" t="s">
        <v>2833</v>
      </c>
      <c r="F231" s="7" t="s">
        <v>19</v>
      </c>
      <c r="G231" s="7">
        <v>1</v>
      </c>
      <c r="H231" s="7" t="s">
        <v>2</v>
      </c>
      <c r="I231" s="7" t="s">
        <v>2</v>
      </c>
      <c r="J231" s="7" t="s">
        <v>2331</v>
      </c>
    </row>
    <row r="232" spans="1:10" x14ac:dyDescent="0.25" outlineLevel="7" collapsed="1">
      <c r="A232" s="7" t="s">
        <v>15</v>
      </c>
      <c r="B232" s="7" t="s">
        <v>64</v>
      </c>
      <c r="C232" s="7" t="s">
        <v>2</v>
      </c>
      <c r="D232" s="7"/>
      <c r="E232" s="7" t="s">
        <v>2834</v>
      </c>
      <c r="F232" s="7" t="s">
        <v>19</v>
      </c>
      <c r="G232" s="7">
        <v>1</v>
      </c>
      <c r="H232" s="7" t="s">
        <v>2</v>
      </c>
      <c r="I232" s="7" t="s">
        <v>2</v>
      </c>
      <c r="J232" s="7" t="s">
        <v>2329</v>
      </c>
    </row>
    <row r="233" spans="1:10" x14ac:dyDescent="0.25" outlineLevel="7" collapsed="1">
      <c r="A233" s="7" t="s">
        <v>15</v>
      </c>
      <c r="B233" s="7" t="s">
        <v>64</v>
      </c>
      <c r="C233" s="7" t="s">
        <v>2</v>
      </c>
      <c r="D233" s="7"/>
      <c r="E233" s="7" t="s">
        <v>2835</v>
      </c>
      <c r="F233" s="7" t="s">
        <v>19</v>
      </c>
      <c r="G233" s="7">
        <v>1</v>
      </c>
      <c r="H233" s="7" t="s">
        <v>2</v>
      </c>
      <c r="I233" s="7" t="s">
        <v>2</v>
      </c>
      <c r="J233" s="7" t="s">
        <v>2836</v>
      </c>
    </row>
    <row r="234" spans="1:10" x14ac:dyDescent="0.25" outlineLevel="7" collapsed="1">
      <c r="A234" s="7" t="s">
        <v>15</v>
      </c>
      <c r="B234" s="7" t="s">
        <v>64</v>
      </c>
      <c r="C234" s="7" t="s">
        <v>2</v>
      </c>
      <c r="D234" s="7"/>
      <c r="E234" s="7" t="s">
        <v>2837</v>
      </c>
      <c r="F234" s="7" t="s">
        <v>19</v>
      </c>
      <c r="G234" s="7">
        <v>1</v>
      </c>
      <c r="H234" s="7" t="s">
        <v>2</v>
      </c>
      <c r="I234" s="7" t="s">
        <v>2</v>
      </c>
      <c r="J234" s="7" t="s">
        <v>2838</v>
      </c>
    </row>
    <row r="235" spans="1:10" x14ac:dyDescent="0.25" outlineLevel="7" collapsed="1">
      <c r="A235" s="7" t="s">
        <v>15</v>
      </c>
      <c r="B235" s="7" t="s">
        <v>64</v>
      </c>
      <c r="C235" s="7" t="s">
        <v>2</v>
      </c>
      <c r="D235" s="7"/>
      <c r="E235" s="7" t="s">
        <v>2839</v>
      </c>
      <c r="F235" s="7" t="s">
        <v>19</v>
      </c>
      <c r="G235" s="7">
        <v>1</v>
      </c>
      <c r="H235" s="7" t="s">
        <v>2</v>
      </c>
      <c r="I235" s="7" t="s">
        <v>2</v>
      </c>
      <c r="J235" s="7" t="s">
        <v>2840</v>
      </c>
    </row>
    <row r="236" spans="1:10" x14ac:dyDescent="0.25" outlineLevel="5" collapsed="1">
      <c r="A236" s="8" t="s">
        <v>19</v>
      </c>
      <c r="B236" s="9" t="s">
        <v>2324</v>
      </c>
      <c r="C236" s="8" t="s">
        <v>2</v>
      </c>
      <c r="D236" s="8">
        <f>NOT(EXACT(G217,"Between two points of time"))</f>
      </c>
      <c r="E236" s="8" t="s">
        <v>2325</v>
      </c>
      <c r="F236" s="8" t="s">
        <v>19</v>
      </c>
      <c r="G236" s="8" t="s">
        <v>2</v>
      </c>
      <c r="H236" s="8" t="s">
        <v>2</v>
      </c>
      <c r="I236" s="8" t="s">
        <v>2</v>
      </c>
      <c r="J236" s="8" t="s">
        <v>2326</v>
      </c>
    </row>
    <row r="237" spans="1:10" x14ac:dyDescent="0.25" outlineLevel="6" collapsed="1">
      <c r="A237" s="7" t="s">
        <v>15</v>
      </c>
      <c r="B237" s="7" t="s">
        <v>64</v>
      </c>
      <c r="C237" s="7" t="s">
        <v>2</v>
      </c>
      <c r="D237" s="7" t="s">
        <v>2327</v>
      </c>
      <c r="E237" s="7" t="s">
        <v>2328</v>
      </c>
      <c r="F237" s="7" t="s">
        <v>19</v>
      </c>
      <c r="G237" s="7">
        <v>1</v>
      </c>
      <c r="H237" s="7" t="s">
        <v>2</v>
      </c>
      <c r="I237" s="7" t="s">
        <v>2</v>
      </c>
      <c r="J237" s="7" t="s">
        <v>2329</v>
      </c>
    </row>
    <row r="238" spans="1:10" x14ac:dyDescent="0.25" outlineLevel="6" collapsed="1">
      <c r="A238" s="7" t="s">
        <v>15</v>
      </c>
      <c r="B238" s="7" t="s">
        <v>64</v>
      </c>
      <c r="C238" s="7" t="s">
        <v>2</v>
      </c>
      <c r="D238" s="7" t="s">
        <v>2327</v>
      </c>
      <c r="E238" s="7" t="s">
        <v>2330</v>
      </c>
      <c r="F238" s="7" t="s">
        <v>19</v>
      </c>
      <c r="G238" s="7">
        <v>1</v>
      </c>
      <c r="H238" s="7" t="s">
        <v>2</v>
      </c>
      <c r="I238" s="7" t="s">
        <v>2</v>
      </c>
      <c r="J238" s="7" t="s">
        <v>2331</v>
      </c>
    </row>
    <row r="239" spans="1:10" x14ac:dyDescent="0.25" outlineLevel="6" collapsed="1">
      <c r="A239" s="7" t="s">
        <v>15</v>
      </c>
      <c r="B239" s="7" t="s">
        <v>64</v>
      </c>
      <c r="C239" s="7" t="s">
        <v>2</v>
      </c>
      <c r="D239" s="7"/>
      <c r="E239" s="7" t="s">
        <v>2332</v>
      </c>
      <c r="F239" s="7" t="s">
        <v>19</v>
      </c>
      <c r="G239" s="7">
        <v>1</v>
      </c>
      <c r="H239" s="7" t="s">
        <v>2</v>
      </c>
      <c r="I239" s="7" t="s">
        <v>2</v>
      </c>
      <c r="J239" s="7" t="s">
        <v>1099</v>
      </c>
    </row>
    <row r="240" spans="1:10" x14ac:dyDescent="0.25" outlineLevel="5" collapsed="1">
      <c r="A240" s="8" t="s">
        <v>15</v>
      </c>
      <c r="B240" s="9" t="s">
        <v>2333</v>
      </c>
      <c r="C240" s="8" t="s">
        <v>2</v>
      </c>
      <c r="D240" s="8"/>
      <c r="E240" s="8" t="s">
        <v>2334</v>
      </c>
      <c r="F240" s="8" t="s">
        <v>19</v>
      </c>
      <c r="G240" s="8" t="s">
        <v>2</v>
      </c>
      <c r="H240" s="8" t="s">
        <v>2</v>
      </c>
      <c r="I240" s="8" t="s">
        <v>2</v>
      </c>
      <c r="J240" s="8" t="s">
        <v>2335</v>
      </c>
    </row>
    <row r="241" spans="1:10" x14ac:dyDescent="0.25" outlineLevel="6" collapsed="1">
      <c r="A241" s="7" t="s">
        <v>15</v>
      </c>
      <c r="B241" s="7" t="s">
        <v>16</v>
      </c>
      <c r="C241" s="10" t="s">
        <v>2336</v>
      </c>
      <c r="D241" s="7"/>
      <c r="E241" s="7" t="s">
        <v>2337</v>
      </c>
      <c r="F241" s="7" t="s">
        <v>19</v>
      </c>
      <c r="G241" s="7" t="s">
        <v>2338</v>
      </c>
      <c r="H241" s="7" t="s">
        <v>2</v>
      </c>
      <c r="I241" s="7" t="s">
        <v>2</v>
      </c>
      <c r="J241" s="7" t="s">
        <v>2339</v>
      </c>
    </row>
    <row r="242" spans="1:10" x14ac:dyDescent="0.25" outlineLevel="6" collapsed="1">
      <c r="A242" s="8" t="s">
        <v>19</v>
      </c>
      <c r="B242" s="9" t="s">
        <v>2340</v>
      </c>
      <c r="C242" s="8" t="s">
        <v>2</v>
      </c>
      <c r="D242" s="8">
        <f>EXACT(G241,"Updating the previous stock by independent measurement of change")</f>
      </c>
      <c r="E242" s="8" t="s">
        <v>2341</v>
      </c>
      <c r="F242" s="8" t="s">
        <v>19</v>
      </c>
      <c r="G242" s="8" t="s">
        <v>2</v>
      </c>
      <c r="H242" s="8" t="s">
        <v>2</v>
      </c>
      <c r="I242" s="8" t="s">
        <v>2</v>
      </c>
      <c r="J242" s="8" t="s">
        <v>2342</v>
      </c>
    </row>
    <row r="243" spans="1:10" x14ac:dyDescent="0.25" outlineLevel="7" collapsed="1">
      <c r="A243" s="7" t="s">
        <v>15</v>
      </c>
      <c r="B243" s="7" t="s">
        <v>64</v>
      </c>
      <c r="C243" s="7" t="s">
        <v>2</v>
      </c>
      <c r="D243" s="7"/>
      <c r="E243" s="7" t="s">
        <v>2841</v>
      </c>
      <c r="F243" s="7" t="s">
        <v>19</v>
      </c>
      <c r="G243" s="7">
        <v>1</v>
      </c>
      <c r="H243" s="7" t="s">
        <v>2</v>
      </c>
      <c r="I243" s="7" t="s">
        <v>2</v>
      </c>
      <c r="J243" s="7" t="s">
        <v>2331</v>
      </c>
    </row>
    <row r="244" spans="1:10" x14ac:dyDescent="0.25" outlineLevel="7" collapsed="1">
      <c r="A244" s="7" t="s">
        <v>15</v>
      </c>
      <c r="B244" s="7" t="s">
        <v>64</v>
      </c>
      <c r="C244" s="7" t="s">
        <v>2</v>
      </c>
      <c r="D244" s="7"/>
      <c r="E244" s="7" t="s">
        <v>2842</v>
      </c>
      <c r="F244" s="7" t="s">
        <v>19</v>
      </c>
      <c r="G244" s="7">
        <v>1</v>
      </c>
      <c r="H244" s="7" t="s">
        <v>2</v>
      </c>
      <c r="I244" s="7" t="s">
        <v>2</v>
      </c>
      <c r="J244" s="7" t="s">
        <v>2379</v>
      </c>
    </row>
    <row r="245" spans="1:10" x14ac:dyDescent="0.25" outlineLevel="7" collapsed="1">
      <c r="A245" s="7" t="s">
        <v>15</v>
      </c>
      <c r="B245" s="7" t="s">
        <v>64</v>
      </c>
      <c r="C245" s="7" t="s">
        <v>2</v>
      </c>
      <c r="D245" s="7"/>
      <c r="E245" s="7" t="s">
        <v>2843</v>
      </c>
      <c r="F245" s="7" t="s">
        <v>19</v>
      </c>
      <c r="G245" s="7">
        <v>1</v>
      </c>
      <c r="H245" s="7" t="s">
        <v>2</v>
      </c>
      <c r="I245" s="7" t="s">
        <v>2</v>
      </c>
      <c r="J245" s="7" t="s">
        <v>2844</v>
      </c>
    </row>
    <row r="246" spans="1:10" x14ac:dyDescent="0.25" outlineLevel="7" collapsed="1">
      <c r="A246" s="7" t="s">
        <v>15</v>
      </c>
      <c r="B246" s="7" t="s">
        <v>64</v>
      </c>
      <c r="C246" s="7" t="s">
        <v>2</v>
      </c>
      <c r="D246" s="7"/>
      <c r="E246" s="7" t="s">
        <v>2845</v>
      </c>
      <c r="F246" s="7" t="s">
        <v>19</v>
      </c>
      <c r="G246" s="7">
        <v>1</v>
      </c>
      <c r="H246" s="7" t="s">
        <v>2</v>
      </c>
      <c r="I246" s="7" t="s">
        <v>2</v>
      </c>
      <c r="J246" s="7" t="s">
        <v>2846</v>
      </c>
    </row>
    <row r="247" spans="1:10" x14ac:dyDescent="0.25" outlineLevel="7" collapsed="1">
      <c r="A247" s="7" t="s">
        <v>15</v>
      </c>
      <c r="B247" s="7" t="s">
        <v>64</v>
      </c>
      <c r="C247" s="7" t="s">
        <v>2</v>
      </c>
      <c r="D247" s="7"/>
      <c r="E247" s="7" t="s">
        <v>2847</v>
      </c>
      <c r="F247" s="7" t="s">
        <v>19</v>
      </c>
      <c r="G247" s="7">
        <v>1</v>
      </c>
      <c r="H247" s="7" t="s">
        <v>2</v>
      </c>
      <c r="I247" s="7" t="s">
        <v>2</v>
      </c>
      <c r="J247" s="7" t="s">
        <v>2848</v>
      </c>
    </row>
    <row r="248" spans="1:10" x14ac:dyDescent="0.25" outlineLevel="6" collapsed="1">
      <c r="A248" s="8" t="s">
        <v>19</v>
      </c>
      <c r="B248" s="9" t="s">
        <v>2343</v>
      </c>
      <c r="C248" s="8" t="s">
        <v>2</v>
      </c>
      <c r="D248" s="8">
        <f>EXACT(G241,"Proportionate crown cover")</f>
      </c>
      <c r="E248" s="8" t="s">
        <v>2344</v>
      </c>
      <c r="F248" s="8" t="s">
        <v>19</v>
      </c>
      <c r="G248" s="8" t="s">
        <v>2</v>
      </c>
      <c r="H248" s="8" t="s">
        <v>2</v>
      </c>
      <c r="I248" s="8" t="s">
        <v>2</v>
      </c>
      <c r="J248" s="8" t="s">
        <v>2345</v>
      </c>
    </row>
    <row r="249" spans="1:10" x14ac:dyDescent="0.25" outlineLevel="7" collapsed="1">
      <c r="A249" s="7" t="s">
        <v>15</v>
      </c>
      <c r="B249" s="10" t="s">
        <v>2849</v>
      </c>
      <c r="C249" s="7" t="s">
        <v>2</v>
      </c>
      <c r="D249" s="7"/>
      <c r="E249" s="7" t="s">
        <v>2850</v>
      </c>
      <c r="F249" s="7" t="s">
        <v>15</v>
      </c>
      <c r="G249" s="7" t="s">
        <v>2</v>
      </c>
      <c r="H249" s="7" t="s">
        <v>2</v>
      </c>
      <c r="I249" s="7" t="s">
        <v>2</v>
      </c>
      <c r="J249" s="7" t="s">
        <v>2851</v>
      </c>
    </row>
    <row r="250" spans="1:10" x14ac:dyDescent="0.25" outlineLevel="6" collapsed="1">
      <c r="A250" s="8" t="s">
        <v>19</v>
      </c>
      <c r="B250" s="9" t="s">
        <v>2346</v>
      </c>
      <c r="C250" s="8" t="s">
        <v>2</v>
      </c>
      <c r="D250" s="8">
        <f>EXACT(G241,"Measurement of sample plots")</f>
      </c>
      <c r="E250" s="8" t="s">
        <v>2338</v>
      </c>
      <c r="F250" s="8" t="s">
        <v>19</v>
      </c>
      <c r="G250" s="8" t="s">
        <v>2</v>
      </c>
      <c r="H250" s="8" t="s">
        <v>2</v>
      </c>
      <c r="I250" s="8" t="s">
        <v>2</v>
      </c>
      <c r="J250" s="8" t="s">
        <v>2347</v>
      </c>
    </row>
    <row r="251" spans="1:10" x14ac:dyDescent="0.25" outlineLevel="7" collapsed="1">
      <c r="A251" s="7" t="s">
        <v>15</v>
      </c>
      <c r="B251" s="7" t="s">
        <v>16</v>
      </c>
      <c r="C251" s="10" t="s">
        <v>2859</v>
      </c>
      <c r="D251" s="7"/>
      <c r="E251" s="7" t="s">
        <v>2860</v>
      </c>
      <c r="F251" s="7" t="s">
        <v>19</v>
      </c>
      <c r="G251" s="7" t="s">
        <v>2861</v>
      </c>
      <c r="H251" s="7" t="s">
        <v>2</v>
      </c>
      <c r="I251" s="7" t="s">
        <v>2</v>
      </c>
      <c r="J251" s="7" t="s">
        <v>2862</v>
      </c>
    </row>
    <row r="252" spans="1:10" x14ac:dyDescent="0.25" outlineLevel="7" collapsed="1">
      <c r="A252" s="7" t="s">
        <v>19</v>
      </c>
      <c r="B252" s="10" t="s">
        <v>2863</v>
      </c>
      <c r="C252" s="7" t="s">
        <v>2</v>
      </c>
      <c r="D252" s="7">
        <f>EXACT(G251,"Stratified random sampling")</f>
      </c>
      <c r="E252" s="7" t="s">
        <v>2861</v>
      </c>
      <c r="F252" s="7" t="s">
        <v>19</v>
      </c>
      <c r="G252" s="7" t="s">
        <v>2</v>
      </c>
      <c r="H252" s="7" t="s">
        <v>2</v>
      </c>
      <c r="I252" s="7" t="s">
        <v>2</v>
      </c>
      <c r="J252" s="7" t="s">
        <v>2864</v>
      </c>
    </row>
    <row r="253" spans="1:10" x14ac:dyDescent="0.25" outlineLevel="7" collapsed="1">
      <c r="A253" s="7" t="s">
        <v>19</v>
      </c>
      <c r="B253" s="10" t="s">
        <v>2883</v>
      </c>
      <c r="C253" s="7" t="s">
        <v>2</v>
      </c>
      <c r="D253" s="7">
        <f>NOT(EXACT(G251,"Stratified random sampling"))</f>
      </c>
      <c r="E253" s="7" t="s">
        <v>2884</v>
      </c>
      <c r="F253" s="7" t="s">
        <v>19</v>
      </c>
      <c r="G253" s="7" t="s">
        <v>2</v>
      </c>
      <c r="H253" s="7" t="s">
        <v>2</v>
      </c>
      <c r="I253" s="7" t="s">
        <v>2</v>
      </c>
      <c r="J253" s="7" t="s">
        <v>2885</v>
      </c>
    </row>
    <row r="254" spans="1:10" x14ac:dyDescent="0.25" outlineLevel="5" collapsed="1">
      <c r="A254" s="7" t="s">
        <v>15</v>
      </c>
      <c r="B254" s="7" t="s">
        <v>16</v>
      </c>
      <c r="C254" s="10" t="s">
        <v>2348</v>
      </c>
      <c r="D254" s="7"/>
      <c r="E254" s="7" t="s">
        <v>2349</v>
      </c>
      <c r="F254" s="7" t="s">
        <v>19</v>
      </c>
      <c r="G254" s="7" t="s">
        <v>2307</v>
      </c>
      <c r="H254" s="7" t="s">
        <v>2</v>
      </c>
      <c r="I254" s="7" t="s">
        <v>2</v>
      </c>
      <c r="J254" s="7" t="s">
        <v>2350</v>
      </c>
    </row>
    <row r="255" spans="1:10" x14ac:dyDescent="0.25" outlineLevel="5" collapsed="1">
      <c r="A255" s="8" t="s">
        <v>19</v>
      </c>
      <c r="B255" s="9" t="s">
        <v>2351</v>
      </c>
      <c r="C255" s="8" t="s">
        <v>2</v>
      </c>
      <c r="D255" s="8">
        <f>EXACT(G254,"Between two points of time")</f>
      </c>
      <c r="E255" s="8" t="s">
        <v>2352</v>
      </c>
      <c r="F255" s="8" t="s">
        <v>19</v>
      </c>
      <c r="G255" s="8" t="s">
        <v>2</v>
      </c>
      <c r="H255" s="8" t="s">
        <v>2</v>
      </c>
      <c r="I255" s="8" t="s">
        <v>2</v>
      </c>
      <c r="J255" s="8" t="s">
        <v>2353</v>
      </c>
    </row>
    <row r="256" spans="1:10" x14ac:dyDescent="0.25" outlineLevel="6" collapsed="1">
      <c r="A256" s="7" t="s">
        <v>15</v>
      </c>
      <c r="B256" s="7" t="s">
        <v>64</v>
      </c>
      <c r="C256" s="7" t="s">
        <v>2</v>
      </c>
      <c r="D256" s="7"/>
      <c r="E256" s="7" t="s">
        <v>2354</v>
      </c>
      <c r="F256" s="7" t="s">
        <v>19</v>
      </c>
      <c r="G256" s="7">
        <v>1</v>
      </c>
      <c r="H256" s="7" t="s">
        <v>2</v>
      </c>
      <c r="I256" s="7" t="s">
        <v>2</v>
      </c>
      <c r="J256" s="7" t="s">
        <v>2355</v>
      </c>
    </row>
    <row r="257" spans="1:10" x14ac:dyDescent="0.25" outlineLevel="6" collapsed="1">
      <c r="A257" s="7" t="s">
        <v>15</v>
      </c>
      <c r="B257" s="7" t="s">
        <v>64</v>
      </c>
      <c r="C257" s="7" t="s">
        <v>2</v>
      </c>
      <c r="D257" s="7"/>
      <c r="E257" s="7" t="s">
        <v>2356</v>
      </c>
      <c r="F257" s="7" t="s">
        <v>19</v>
      </c>
      <c r="G257" s="7">
        <v>1</v>
      </c>
      <c r="H257" s="7" t="s">
        <v>2</v>
      </c>
      <c r="I257" s="7" t="s">
        <v>2</v>
      </c>
      <c r="J257" s="7" t="s">
        <v>2357</v>
      </c>
    </row>
    <row r="258" spans="1:10" x14ac:dyDescent="0.25" outlineLevel="5" collapsed="1">
      <c r="A258" s="8" t="s">
        <v>19</v>
      </c>
      <c r="B258" s="9" t="s">
        <v>2358</v>
      </c>
      <c r="C258" s="8" t="s">
        <v>2</v>
      </c>
      <c r="D258" s="8">
        <f>NOT(EXACT(G254,"Between two points of time"))</f>
      </c>
      <c r="E258" s="8" t="s">
        <v>2359</v>
      </c>
      <c r="F258" s="8" t="s">
        <v>19</v>
      </c>
      <c r="G258" s="8" t="s">
        <v>2</v>
      </c>
      <c r="H258" s="8" t="s">
        <v>2</v>
      </c>
      <c r="I258" s="8" t="s">
        <v>2</v>
      </c>
      <c r="J258" s="8" t="s">
        <v>2360</v>
      </c>
    </row>
    <row r="259" spans="1:10" x14ac:dyDescent="0.25" outlineLevel="6" collapsed="1">
      <c r="A259" s="7" t="s">
        <v>15</v>
      </c>
      <c r="B259" s="7" t="s">
        <v>64</v>
      </c>
      <c r="C259" s="7" t="s">
        <v>2</v>
      </c>
      <c r="D259" s="7"/>
      <c r="E259" s="7" t="s">
        <v>2361</v>
      </c>
      <c r="F259" s="7" t="s">
        <v>19</v>
      </c>
      <c r="G259" s="7">
        <v>1</v>
      </c>
      <c r="H259" s="7" t="s">
        <v>2</v>
      </c>
      <c r="I259" s="7" t="s">
        <v>2</v>
      </c>
      <c r="J259" s="7" t="s">
        <v>2355</v>
      </c>
    </row>
    <row r="260" spans="1:10" x14ac:dyDescent="0.25" outlineLevel="6" collapsed="1">
      <c r="A260" s="7" t="s">
        <v>15</v>
      </c>
      <c r="B260" s="7" t="s">
        <v>64</v>
      </c>
      <c r="C260" s="7" t="s">
        <v>2</v>
      </c>
      <c r="D260" s="7"/>
      <c r="E260" s="7" t="s">
        <v>2362</v>
      </c>
      <c r="F260" s="7" t="s">
        <v>19</v>
      </c>
      <c r="G260" s="7">
        <v>1</v>
      </c>
      <c r="H260" s="7" t="s">
        <v>2</v>
      </c>
      <c r="I260" s="7" t="s">
        <v>2</v>
      </c>
      <c r="J260" s="7" t="s">
        <v>2357</v>
      </c>
    </row>
    <row r="261" spans="1:10" x14ac:dyDescent="0.25" outlineLevel="6" collapsed="1">
      <c r="A261" s="7" t="s">
        <v>15</v>
      </c>
      <c r="B261" s="7" t="s">
        <v>64</v>
      </c>
      <c r="C261" s="7" t="s">
        <v>2</v>
      </c>
      <c r="D261" s="7"/>
      <c r="E261" s="7" t="s">
        <v>2363</v>
      </c>
      <c r="F261" s="7" t="s">
        <v>19</v>
      </c>
      <c r="G261" s="7">
        <v>1</v>
      </c>
      <c r="H261" s="7" t="s">
        <v>2</v>
      </c>
      <c r="I261" s="7" t="s">
        <v>2</v>
      </c>
      <c r="J261" s="7" t="s">
        <v>1099</v>
      </c>
    </row>
    <row r="262" spans="1:10" x14ac:dyDescent="0.25" outlineLevel="5" collapsed="1">
      <c r="A262" s="8" t="s">
        <v>15</v>
      </c>
      <c r="B262" s="9" t="s">
        <v>2364</v>
      </c>
      <c r="C262" s="8" t="s">
        <v>2</v>
      </c>
      <c r="D262" s="8"/>
      <c r="E262" s="8" t="s">
        <v>2365</v>
      </c>
      <c r="F262" s="8" t="s">
        <v>19</v>
      </c>
      <c r="G262" s="8" t="s">
        <v>2</v>
      </c>
      <c r="H262" s="8" t="s">
        <v>2</v>
      </c>
      <c r="I262" s="8" t="s">
        <v>2</v>
      </c>
      <c r="J262" s="8" t="s">
        <v>2366</v>
      </c>
    </row>
    <row r="263" spans="1:10" x14ac:dyDescent="0.25" outlineLevel="6" collapsed="1">
      <c r="A263" s="7" t="s">
        <v>15</v>
      </c>
      <c r="B263" s="7" t="s">
        <v>64</v>
      </c>
      <c r="C263" s="7" t="s">
        <v>2</v>
      </c>
      <c r="D263" s="7"/>
      <c r="E263" s="7" t="s">
        <v>2367</v>
      </c>
      <c r="F263" s="7" t="s">
        <v>19</v>
      </c>
      <c r="G263" s="7">
        <v>1</v>
      </c>
      <c r="H263" s="7" t="s">
        <v>2</v>
      </c>
      <c r="I263" s="7" t="s">
        <v>2</v>
      </c>
      <c r="J263" s="7" t="s">
        <v>2368</v>
      </c>
    </row>
    <row r="264" spans="1:10" x14ac:dyDescent="0.25" outlineLevel="6" collapsed="1">
      <c r="A264" s="7" t="s">
        <v>15</v>
      </c>
      <c r="B264" s="7" t="s">
        <v>64</v>
      </c>
      <c r="C264" s="7" t="s">
        <v>2</v>
      </c>
      <c r="D264" s="7"/>
      <c r="E264" s="7" t="s">
        <v>2369</v>
      </c>
      <c r="F264" s="7" t="s">
        <v>19</v>
      </c>
      <c r="G264" s="7">
        <v>1</v>
      </c>
      <c r="H264" s="7" t="s">
        <v>2</v>
      </c>
      <c r="I264" s="7" t="s">
        <v>2</v>
      </c>
      <c r="J264" s="7" t="s">
        <v>2370</v>
      </c>
    </row>
    <row r="265" spans="1:10" x14ac:dyDescent="0.25" outlineLevel="6" collapsed="1">
      <c r="A265" s="8" t="s">
        <v>15</v>
      </c>
      <c r="B265" s="9" t="s">
        <v>2371</v>
      </c>
      <c r="C265" s="8" t="s">
        <v>2</v>
      </c>
      <c r="D265" s="8"/>
      <c r="E265" s="8" t="s">
        <v>2372</v>
      </c>
      <c r="F265" s="8" t="s">
        <v>15</v>
      </c>
      <c r="G265" s="8" t="s">
        <v>2</v>
      </c>
      <c r="H265" s="8" t="s">
        <v>2</v>
      </c>
      <c r="I265" s="8" t="s">
        <v>2</v>
      </c>
      <c r="J265" s="8" t="s">
        <v>2373</v>
      </c>
    </row>
    <row r="266" spans="1:10" x14ac:dyDescent="0.25" outlineLevel="7" collapsed="1">
      <c r="A266" s="7" t="s">
        <v>15</v>
      </c>
      <c r="B266" s="7" t="s">
        <v>64</v>
      </c>
      <c r="C266" s="7" t="s">
        <v>2</v>
      </c>
      <c r="D266" s="7"/>
      <c r="E266" s="7" t="s">
        <v>2899</v>
      </c>
      <c r="F266" s="7" t="s">
        <v>19</v>
      </c>
      <c r="G266" s="7">
        <v>1</v>
      </c>
      <c r="H266" s="7" t="s">
        <v>2</v>
      </c>
      <c r="I266" s="7" t="s">
        <v>2</v>
      </c>
      <c r="J266" s="7" t="s">
        <v>2900</v>
      </c>
    </row>
    <row r="267" spans="1:10" x14ac:dyDescent="0.25" outlineLevel="7" collapsed="1">
      <c r="A267" s="7" t="s">
        <v>15</v>
      </c>
      <c r="B267" s="7" t="s">
        <v>64</v>
      </c>
      <c r="C267" s="7" t="s">
        <v>2</v>
      </c>
      <c r="D267" s="7"/>
      <c r="E267" s="7" t="s">
        <v>2901</v>
      </c>
      <c r="F267" s="7" t="s">
        <v>19</v>
      </c>
      <c r="G267" s="7">
        <v>1</v>
      </c>
      <c r="H267" s="7" t="s">
        <v>2</v>
      </c>
      <c r="I267" s="7" t="s">
        <v>2</v>
      </c>
      <c r="J267" s="7" t="s">
        <v>2902</v>
      </c>
    </row>
    <row r="268" spans="1:10" x14ac:dyDescent="0.25" outlineLevel="7" collapsed="1">
      <c r="A268" s="7" t="s">
        <v>15</v>
      </c>
      <c r="B268" s="7" t="s">
        <v>64</v>
      </c>
      <c r="C268" s="7" t="s">
        <v>2</v>
      </c>
      <c r="D268" s="7"/>
      <c r="E268" s="7" t="s">
        <v>2903</v>
      </c>
      <c r="F268" s="7" t="s">
        <v>19</v>
      </c>
      <c r="G268" s="7">
        <v>1</v>
      </c>
      <c r="H268" s="7" t="s">
        <v>2</v>
      </c>
      <c r="I268" s="7" t="s">
        <v>2</v>
      </c>
      <c r="J268" s="7" t="s">
        <v>2904</v>
      </c>
    </row>
    <row r="269" spans="1:10" x14ac:dyDescent="0.25" outlineLevel="7" collapsed="1">
      <c r="A269" s="7" t="s">
        <v>15</v>
      </c>
      <c r="B269" s="7" t="s">
        <v>64</v>
      </c>
      <c r="C269" s="7" t="s">
        <v>2</v>
      </c>
      <c r="D269" s="7"/>
      <c r="E269" s="7" t="s">
        <v>2905</v>
      </c>
      <c r="F269" s="7" t="s">
        <v>19</v>
      </c>
      <c r="G269" s="7">
        <v>1</v>
      </c>
      <c r="H269" s="7" t="s">
        <v>2</v>
      </c>
      <c r="I269" s="7" t="s">
        <v>2</v>
      </c>
      <c r="J269" s="7" t="s">
        <v>2906</v>
      </c>
    </row>
    <row r="270" spans="1:10" x14ac:dyDescent="0.25" outlineLevel="7" collapsed="1">
      <c r="A270" s="7" t="s">
        <v>15</v>
      </c>
      <c r="B270" s="7" t="s">
        <v>64</v>
      </c>
      <c r="C270" s="7" t="s">
        <v>2</v>
      </c>
      <c r="D270" s="7"/>
      <c r="E270" s="7" t="s">
        <v>2907</v>
      </c>
      <c r="F270" s="7" t="s">
        <v>19</v>
      </c>
      <c r="G270" s="7">
        <v>1</v>
      </c>
      <c r="H270" s="7" t="s">
        <v>2</v>
      </c>
      <c r="I270" s="7" t="s">
        <v>2</v>
      </c>
      <c r="J270" s="7" t="s">
        <v>2908</v>
      </c>
    </row>
    <row r="271" spans="1:10" x14ac:dyDescent="0.25" outlineLevel="5" collapsed="1">
      <c r="A271" s="7" t="s">
        <v>15</v>
      </c>
      <c r="B271" s="7" t="s">
        <v>64</v>
      </c>
      <c r="C271" s="7" t="s">
        <v>2</v>
      </c>
      <c r="D271" s="7"/>
      <c r="E271" s="7" t="s">
        <v>2374</v>
      </c>
      <c r="F271" s="7" t="s">
        <v>19</v>
      </c>
      <c r="G271" s="7">
        <v>1</v>
      </c>
      <c r="H271" s="7" t="s">
        <v>2</v>
      </c>
      <c r="I271" s="7" t="s">
        <v>2</v>
      </c>
      <c r="J271" s="7" t="s">
        <v>2375</v>
      </c>
    </row>
    <row r="272" spans="1:10" x14ac:dyDescent="0.25" outlineLevel="5" collapsed="1">
      <c r="A272" s="7" t="s">
        <v>15</v>
      </c>
      <c r="B272" s="7" t="s">
        <v>64</v>
      </c>
      <c r="C272" s="7" t="s">
        <v>2</v>
      </c>
      <c r="D272" s="7"/>
      <c r="E272" s="7" t="s">
        <v>2376</v>
      </c>
      <c r="F272" s="7" t="s">
        <v>19</v>
      </c>
      <c r="G272" s="7">
        <v>1</v>
      </c>
      <c r="H272" s="7" t="s">
        <v>2</v>
      </c>
      <c r="I272" s="7" t="s">
        <v>2</v>
      </c>
      <c r="J272" s="7" t="s">
        <v>2377</v>
      </c>
    </row>
    <row r="273" spans="1:10" x14ac:dyDescent="0.25" outlineLevel="5" collapsed="1">
      <c r="A273" s="7" t="s">
        <v>15</v>
      </c>
      <c r="B273" s="7" t="s">
        <v>64</v>
      </c>
      <c r="C273" s="7" t="s">
        <v>2</v>
      </c>
      <c r="D273" s="7"/>
      <c r="E273" s="7" t="s">
        <v>2378</v>
      </c>
      <c r="F273" s="7" t="s">
        <v>19</v>
      </c>
      <c r="G273" s="7">
        <v>1</v>
      </c>
      <c r="H273" s="7" t="s">
        <v>2</v>
      </c>
      <c r="I273" s="7" t="s">
        <v>2</v>
      </c>
      <c r="J273" s="7" t="s">
        <v>2379</v>
      </c>
    </row>
    <row r="274" spans="1:10" x14ac:dyDescent="0.25" outlineLevel="5" collapsed="1">
      <c r="A274" s="7" t="s">
        <v>15</v>
      </c>
      <c r="B274" s="7" t="s">
        <v>64</v>
      </c>
      <c r="C274" s="7" t="s">
        <v>2</v>
      </c>
      <c r="D274" s="7"/>
      <c r="E274" s="7" t="s">
        <v>2380</v>
      </c>
      <c r="F274" s="7" t="s">
        <v>19</v>
      </c>
      <c r="G274" s="7">
        <v>1</v>
      </c>
      <c r="H274" s="7" t="s">
        <v>2</v>
      </c>
      <c r="I274" s="7" t="s">
        <v>2</v>
      </c>
      <c r="J274" s="7" t="s">
        <v>2381</v>
      </c>
    </row>
    <row r="275" spans="1:10" x14ac:dyDescent="0.25" outlineLevel="4" collapsed="1">
      <c r="A275" s="8" t="s">
        <v>15</v>
      </c>
      <c r="B275" s="9" t="s">
        <v>2382</v>
      </c>
      <c r="C275" s="8" t="s">
        <v>2</v>
      </c>
      <c r="D275" s="8"/>
      <c r="E275" s="8" t="s">
        <v>2383</v>
      </c>
      <c r="F275" s="8" t="s">
        <v>19</v>
      </c>
      <c r="G275" s="8" t="s">
        <v>2</v>
      </c>
      <c r="H275" s="8" t="s">
        <v>2</v>
      </c>
      <c r="I275" s="8" t="s">
        <v>2</v>
      </c>
      <c r="J275" s="8" t="s">
        <v>2384</v>
      </c>
    </row>
    <row r="276" spans="1:10" x14ac:dyDescent="0.25" outlineLevel="5" collapsed="1">
      <c r="A276" s="7" t="s">
        <v>15</v>
      </c>
      <c r="B276" s="7" t="s">
        <v>16</v>
      </c>
      <c r="C276" s="10" t="s">
        <v>2385</v>
      </c>
      <c r="D276" s="7"/>
      <c r="E276" s="7" t="s">
        <v>2386</v>
      </c>
      <c r="F276" s="7" t="s">
        <v>19</v>
      </c>
      <c r="G276" s="7" t="s">
        <v>2387</v>
      </c>
      <c r="H276" s="7" t="s">
        <v>2</v>
      </c>
      <c r="I276" s="7" t="s">
        <v>2</v>
      </c>
      <c r="J276" s="7" t="s">
        <v>2388</v>
      </c>
    </row>
    <row r="277" spans="1:10" x14ac:dyDescent="0.25" outlineLevel="5" collapsed="1">
      <c r="A277" s="8" t="s">
        <v>19</v>
      </c>
      <c r="B277" s="9" t="s">
        <v>2389</v>
      </c>
      <c r="C277" s="8" t="s">
        <v>2</v>
      </c>
      <c r="D277" s="8">
        <f>EXACT(G276,"Direct Method")</f>
      </c>
      <c r="E277" s="8" t="s">
        <v>2387</v>
      </c>
      <c r="F277" s="8" t="s">
        <v>15</v>
      </c>
      <c r="G277" s="8" t="s">
        <v>2</v>
      </c>
      <c r="H277" s="8" t="s">
        <v>2</v>
      </c>
      <c r="I277" s="8" t="s">
        <v>2</v>
      </c>
      <c r="J277" s="8" t="s">
        <v>2390</v>
      </c>
    </row>
    <row r="278" spans="1:10" x14ac:dyDescent="0.25" outlineLevel="6" collapsed="1">
      <c r="A278" s="8" t="s">
        <v>15</v>
      </c>
      <c r="B278" s="9" t="s">
        <v>2391</v>
      </c>
      <c r="C278" s="8" t="s">
        <v>2</v>
      </c>
      <c r="D278" s="8"/>
      <c r="E278" s="8" t="s">
        <v>2392</v>
      </c>
      <c r="F278" s="8" t="s">
        <v>15</v>
      </c>
      <c r="G278" s="8" t="s">
        <v>2</v>
      </c>
      <c r="H278" s="8" t="s">
        <v>2</v>
      </c>
      <c r="I278" s="8" t="s">
        <v>2</v>
      </c>
      <c r="J278" s="8" t="s">
        <v>2393</v>
      </c>
    </row>
    <row r="279" spans="1:10" x14ac:dyDescent="0.25" outlineLevel="7" collapsed="1">
      <c r="A279" s="7" t="s">
        <v>15</v>
      </c>
      <c r="B279" s="7" t="s">
        <v>64</v>
      </c>
      <c r="C279" s="7" t="s">
        <v>2</v>
      </c>
      <c r="D279" s="7"/>
      <c r="E279" s="7" t="s">
        <v>2769</v>
      </c>
      <c r="F279" s="7" t="s">
        <v>19</v>
      </c>
      <c r="G279" s="7">
        <v>1</v>
      </c>
      <c r="H279" s="7" t="s">
        <v>2</v>
      </c>
      <c r="I279" s="7" t="s">
        <v>2</v>
      </c>
      <c r="J279" s="7" t="s">
        <v>2770</v>
      </c>
    </row>
    <row r="280" spans="1:10" x14ac:dyDescent="0.25" outlineLevel="7" collapsed="1">
      <c r="A280" s="7" t="s">
        <v>15</v>
      </c>
      <c r="B280" s="7" t="s">
        <v>64</v>
      </c>
      <c r="C280" s="7" t="s">
        <v>2</v>
      </c>
      <c r="D280" s="7"/>
      <c r="E280" s="7" t="s">
        <v>2771</v>
      </c>
      <c r="F280" s="7" t="s">
        <v>19</v>
      </c>
      <c r="G280" s="7">
        <v>1</v>
      </c>
      <c r="H280" s="7" t="s">
        <v>2</v>
      </c>
      <c r="I280" s="7" t="s">
        <v>2</v>
      </c>
      <c r="J280" s="7" t="s">
        <v>2772</v>
      </c>
    </row>
    <row r="281" spans="1:10" x14ac:dyDescent="0.25" outlineLevel="7" collapsed="1">
      <c r="A281" s="7" t="s">
        <v>15</v>
      </c>
      <c r="B281" s="7" t="s">
        <v>64</v>
      </c>
      <c r="C281" s="7" t="s">
        <v>2</v>
      </c>
      <c r="D281" s="7"/>
      <c r="E281" s="7" t="s">
        <v>2773</v>
      </c>
      <c r="F281" s="7" t="s">
        <v>19</v>
      </c>
      <c r="G281" s="7">
        <v>1</v>
      </c>
      <c r="H281" s="7" t="s">
        <v>2</v>
      </c>
      <c r="I281" s="7" t="s">
        <v>2</v>
      </c>
      <c r="J281" s="7" t="s">
        <v>2774</v>
      </c>
    </row>
    <row r="282" spans="1:10" x14ac:dyDescent="0.25" outlineLevel="5" collapsed="1">
      <c r="A282" s="8" t="s">
        <v>19</v>
      </c>
      <c r="B282" s="9" t="s">
        <v>2394</v>
      </c>
      <c r="C282" s="8" t="s">
        <v>2</v>
      </c>
      <c r="D282" s="8">
        <f>EXACT(G276,"Indirect method (stationary equipment)")</f>
      </c>
      <c r="E282" s="8" t="s">
        <v>2395</v>
      </c>
      <c r="F282" s="8" t="s">
        <v>15</v>
      </c>
      <c r="G282" s="8" t="s">
        <v>2</v>
      </c>
      <c r="H282" s="8" t="s">
        <v>2</v>
      </c>
      <c r="I282" s="8" t="s">
        <v>2</v>
      </c>
      <c r="J282" s="8" t="s">
        <v>2396</v>
      </c>
    </row>
    <row r="283" spans="1:10" x14ac:dyDescent="0.25" outlineLevel="6" collapsed="1">
      <c r="A283" s="8" t="s">
        <v>15</v>
      </c>
      <c r="B283" s="9" t="s">
        <v>2397</v>
      </c>
      <c r="C283" s="8" t="s">
        <v>2</v>
      </c>
      <c r="D283" s="8"/>
      <c r="E283" s="8" t="s">
        <v>2398</v>
      </c>
      <c r="F283" s="8" t="s">
        <v>15</v>
      </c>
      <c r="G283" s="8" t="s">
        <v>2</v>
      </c>
      <c r="H283" s="8" t="s">
        <v>2</v>
      </c>
      <c r="I283" s="8" t="s">
        <v>2</v>
      </c>
      <c r="J283" s="8" t="s">
        <v>2399</v>
      </c>
    </row>
    <row r="284" spans="1:10" x14ac:dyDescent="0.25" outlineLevel="7" collapsed="1">
      <c r="A284" s="7" t="s">
        <v>15</v>
      </c>
      <c r="B284" s="7" t="s">
        <v>64</v>
      </c>
      <c r="C284" s="7" t="s">
        <v>2</v>
      </c>
      <c r="D284" s="7"/>
      <c r="E284" s="7" t="s">
        <v>2775</v>
      </c>
      <c r="F284" s="7" t="s">
        <v>19</v>
      </c>
      <c r="G284" s="7">
        <v>1</v>
      </c>
      <c r="H284" s="7" t="s">
        <v>2</v>
      </c>
      <c r="I284" s="7" t="s">
        <v>2</v>
      </c>
      <c r="J284" s="7" t="s">
        <v>2776</v>
      </c>
    </row>
    <row r="285" spans="1:10" x14ac:dyDescent="0.25" outlineLevel="7" collapsed="1">
      <c r="A285" s="7" t="s">
        <v>15</v>
      </c>
      <c r="B285" s="7" t="s">
        <v>64</v>
      </c>
      <c r="C285" s="7" t="s">
        <v>2</v>
      </c>
      <c r="D285" s="7"/>
      <c r="E285" s="7" t="s">
        <v>2777</v>
      </c>
      <c r="F285" s="7" t="s">
        <v>19</v>
      </c>
      <c r="G285" s="7">
        <v>1</v>
      </c>
      <c r="H285" s="7" t="s">
        <v>2</v>
      </c>
      <c r="I285" s="7" t="s">
        <v>2</v>
      </c>
      <c r="J285" s="7" t="s">
        <v>2778</v>
      </c>
    </row>
    <row r="286" spans="1:10" x14ac:dyDescent="0.25" outlineLevel="7" collapsed="1">
      <c r="A286" s="7" t="s">
        <v>15</v>
      </c>
      <c r="B286" s="7" t="s">
        <v>64</v>
      </c>
      <c r="C286" s="7" t="s">
        <v>2</v>
      </c>
      <c r="D286" s="7"/>
      <c r="E286" s="7" t="s">
        <v>2779</v>
      </c>
      <c r="F286" s="7" t="s">
        <v>19</v>
      </c>
      <c r="G286" s="7">
        <v>1</v>
      </c>
      <c r="H286" s="7" t="s">
        <v>2</v>
      </c>
      <c r="I286" s="7" t="s">
        <v>2</v>
      </c>
      <c r="J286" s="7" t="s">
        <v>2780</v>
      </c>
    </row>
    <row r="287" spans="1:10" x14ac:dyDescent="0.25" outlineLevel="7" collapsed="1">
      <c r="A287" s="7" t="s">
        <v>15</v>
      </c>
      <c r="B287" s="7" t="s">
        <v>64</v>
      </c>
      <c r="C287" s="7" t="s">
        <v>2</v>
      </c>
      <c r="D287" s="7"/>
      <c r="E287" s="7" t="s">
        <v>2781</v>
      </c>
      <c r="F287" s="7" t="s">
        <v>19</v>
      </c>
      <c r="G287" s="7">
        <v>1</v>
      </c>
      <c r="H287" s="7" t="s">
        <v>2</v>
      </c>
      <c r="I287" s="7" t="s">
        <v>2</v>
      </c>
      <c r="J287" s="7" t="s">
        <v>2772</v>
      </c>
    </row>
    <row r="288" spans="1:10" x14ac:dyDescent="0.25" outlineLevel="7" collapsed="1">
      <c r="A288" s="7" t="s">
        <v>15</v>
      </c>
      <c r="B288" s="7" t="s">
        <v>64</v>
      </c>
      <c r="C288" s="7" t="s">
        <v>2</v>
      </c>
      <c r="D288" s="7"/>
      <c r="E288" s="7" t="s">
        <v>2773</v>
      </c>
      <c r="F288" s="7" t="s">
        <v>19</v>
      </c>
      <c r="G288" s="7">
        <v>1</v>
      </c>
      <c r="H288" s="7" t="s">
        <v>2</v>
      </c>
      <c r="I288" s="7" t="s">
        <v>2</v>
      </c>
      <c r="J288" s="7" t="s">
        <v>2774</v>
      </c>
    </row>
    <row r="289" spans="1:10" x14ac:dyDescent="0.25" outlineLevel="5" collapsed="1">
      <c r="A289" s="8" t="s">
        <v>19</v>
      </c>
      <c r="B289" s="9" t="s">
        <v>2400</v>
      </c>
      <c r="C289" s="8" t="s">
        <v>2</v>
      </c>
      <c r="D289" s="8">
        <f>EXACT(G276,"Indirect method (For vehicles)")</f>
      </c>
      <c r="E289" s="8" t="s">
        <v>2401</v>
      </c>
      <c r="F289" s="8" t="s">
        <v>15</v>
      </c>
      <c r="G289" s="8" t="s">
        <v>2</v>
      </c>
      <c r="H289" s="8" t="s">
        <v>2</v>
      </c>
      <c r="I289" s="8" t="s">
        <v>2</v>
      </c>
      <c r="J289" s="8" t="s">
        <v>2402</v>
      </c>
    </row>
    <row r="290" spans="1:10" x14ac:dyDescent="0.25" outlineLevel="6" collapsed="1">
      <c r="A290" s="7" t="s">
        <v>15</v>
      </c>
      <c r="B290" s="7" t="s">
        <v>16</v>
      </c>
      <c r="C290" s="10" t="s">
        <v>2403</v>
      </c>
      <c r="D290" s="7"/>
      <c r="E290" s="7" t="s">
        <v>2404</v>
      </c>
      <c r="F290" s="7" t="s">
        <v>19</v>
      </c>
      <c r="G290" s="7" t="s">
        <v>2405</v>
      </c>
      <c r="H290" s="7" t="s">
        <v>2</v>
      </c>
      <c r="I290" s="7" t="s">
        <v>2</v>
      </c>
      <c r="J290" s="7" t="s">
        <v>2406</v>
      </c>
    </row>
    <row r="291" spans="1:10" x14ac:dyDescent="0.25" outlineLevel="6" collapsed="1">
      <c r="A291" s="8" t="s">
        <v>15</v>
      </c>
      <c r="B291" s="9" t="s">
        <v>2401</v>
      </c>
      <c r="C291" s="8" t="s">
        <v>2</v>
      </c>
      <c r="D291" s="8"/>
      <c r="E291" s="8" t="s">
        <v>2398</v>
      </c>
      <c r="F291" s="8" t="s">
        <v>15</v>
      </c>
      <c r="G291" s="8" t="s">
        <v>2</v>
      </c>
      <c r="H291" s="8" t="s">
        <v>2</v>
      </c>
      <c r="I291" s="8" t="s">
        <v>2</v>
      </c>
      <c r="J291" s="8" t="s">
        <v>2407</v>
      </c>
    </row>
    <row r="292" spans="1:10" x14ac:dyDescent="0.25" outlineLevel="7" collapsed="1">
      <c r="A292" s="7" t="s">
        <v>15</v>
      </c>
      <c r="B292" s="7" t="s">
        <v>64</v>
      </c>
      <c r="C292" s="7" t="s">
        <v>2</v>
      </c>
      <c r="D292" s="7"/>
      <c r="E292" s="7" t="s">
        <v>2782</v>
      </c>
      <c r="F292" s="7" t="s">
        <v>19</v>
      </c>
      <c r="G292" s="7">
        <v>1</v>
      </c>
      <c r="H292" s="7" t="s">
        <v>2</v>
      </c>
      <c r="I292" s="7" t="s">
        <v>2</v>
      </c>
      <c r="J292" s="7" t="s">
        <v>2783</v>
      </c>
    </row>
    <row r="293" spans="1:10" x14ac:dyDescent="0.25" outlineLevel="7" collapsed="1">
      <c r="A293" s="7" t="s">
        <v>15</v>
      </c>
      <c r="B293" s="7" t="s">
        <v>64</v>
      </c>
      <c r="C293" s="7" t="s">
        <v>2</v>
      </c>
      <c r="D293" s="7"/>
      <c r="E293" s="7" t="s">
        <v>2784</v>
      </c>
      <c r="F293" s="7" t="s">
        <v>19</v>
      </c>
      <c r="G293" s="7">
        <v>1</v>
      </c>
      <c r="H293" s="7" t="s">
        <v>2</v>
      </c>
      <c r="I293" s="7" t="s">
        <v>2</v>
      </c>
      <c r="J293" s="7" t="s">
        <v>2785</v>
      </c>
    </row>
    <row r="294" spans="1:10" x14ac:dyDescent="0.25" outlineLevel="7" collapsed="1">
      <c r="A294" s="7" t="s">
        <v>15</v>
      </c>
      <c r="B294" s="7" t="s">
        <v>64</v>
      </c>
      <c r="C294" s="7" t="s">
        <v>2</v>
      </c>
      <c r="D294" s="7"/>
      <c r="E294" s="7" t="s">
        <v>2786</v>
      </c>
      <c r="F294" s="7" t="s">
        <v>19</v>
      </c>
      <c r="G294" s="7">
        <v>1</v>
      </c>
      <c r="H294" s="7" t="s">
        <v>2</v>
      </c>
      <c r="I294" s="7" t="s">
        <v>2</v>
      </c>
      <c r="J294" s="7" t="s">
        <v>2787</v>
      </c>
    </row>
    <row r="295" spans="1:10" x14ac:dyDescent="0.25" outlineLevel="7" collapsed="1">
      <c r="A295" s="7" t="s">
        <v>15</v>
      </c>
      <c r="B295" s="7" t="s">
        <v>64</v>
      </c>
      <c r="C295" s="7" t="s">
        <v>2</v>
      </c>
      <c r="D295" s="7"/>
      <c r="E295" s="7" t="s">
        <v>2788</v>
      </c>
      <c r="F295" s="7" t="s">
        <v>19</v>
      </c>
      <c r="G295" s="7">
        <v>1</v>
      </c>
      <c r="H295" s="7" t="s">
        <v>2</v>
      </c>
      <c r="I295" s="7" t="s">
        <v>2</v>
      </c>
      <c r="J295" s="7" t="s">
        <v>2789</v>
      </c>
    </row>
    <row r="296" spans="1:10" x14ac:dyDescent="0.25" outlineLevel="7" collapsed="1">
      <c r="A296" s="7" t="s">
        <v>15</v>
      </c>
      <c r="B296" s="7" t="s">
        <v>64</v>
      </c>
      <c r="C296" s="7" t="s">
        <v>2</v>
      </c>
      <c r="D296" s="7"/>
      <c r="E296" s="7" t="s">
        <v>2771</v>
      </c>
      <c r="F296" s="7" t="s">
        <v>19</v>
      </c>
      <c r="G296" s="7">
        <v>1</v>
      </c>
      <c r="H296" s="7" t="s">
        <v>2</v>
      </c>
      <c r="I296" s="7" t="s">
        <v>2</v>
      </c>
      <c r="J296" s="7" t="s">
        <v>2772</v>
      </c>
    </row>
    <row r="297" spans="1:10" x14ac:dyDescent="0.25" outlineLevel="7" collapsed="1">
      <c r="A297" s="7" t="s">
        <v>15</v>
      </c>
      <c r="B297" s="7" t="s">
        <v>64</v>
      </c>
      <c r="C297" s="7" t="s">
        <v>2</v>
      </c>
      <c r="D297" s="7"/>
      <c r="E297" s="7" t="s">
        <v>2773</v>
      </c>
      <c r="F297" s="7" t="s">
        <v>19</v>
      </c>
      <c r="G297" s="7">
        <v>1</v>
      </c>
      <c r="H297" s="7" t="s">
        <v>2</v>
      </c>
      <c r="I297" s="7" t="s">
        <v>2</v>
      </c>
      <c r="J297" s="7" t="s">
        <v>2774</v>
      </c>
    </row>
    <row r="298" spans="1:10" x14ac:dyDescent="0.25" outlineLevel="5" collapsed="1">
      <c r="A298" s="7" t="s">
        <v>15</v>
      </c>
      <c r="B298" s="7" t="s">
        <v>64</v>
      </c>
      <c r="C298" s="7" t="s">
        <v>2</v>
      </c>
      <c r="D298" s="7"/>
      <c r="E298" s="7" t="s">
        <v>2408</v>
      </c>
      <c r="F298" s="7" t="s">
        <v>19</v>
      </c>
      <c r="G298" s="7">
        <v>1</v>
      </c>
      <c r="H298" s="7" t="s">
        <v>2</v>
      </c>
      <c r="I298" s="7" t="s">
        <v>2</v>
      </c>
      <c r="J298" s="7" t="s">
        <v>2409</v>
      </c>
    </row>
    <row r="299" spans="1:10" x14ac:dyDescent="0.25" outlineLevel="4" collapsed="1">
      <c r="A299" s="8" t="s">
        <v>15</v>
      </c>
      <c r="B299" s="9" t="s">
        <v>2410</v>
      </c>
      <c r="C299" s="8" t="s">
        <v>2</v>
      </c>
      <c r="D299" s="8"/>
      <c r="E299" s="8" t="s">
        <v>2411</v>
      </c>
      <c r="F299" s="8" t="s">
        <v>19</v>
      </c>
      <c r="G299" s="8" t="s">
        <v>2</v>
      </c>
      <c r="H299" s="8" t="s">
        <v>2</v>
      </c>
      <c r="I299" s="8" t="s">
        <v>2</v>
      </c>
      <c r="J299" s="8" t="s">
        <v>2412</v>
      </c>
    </row>
    <row r="300" spans="1:10" x14ac:dyDescent="0.25" outlineLevel="5" collapsed="1">
      <c r="A300" s="7" t="s">
        <v>15</v>
      </c>
      <c r="B300" s="7" t="s">
        <v>16</v>
      </c>
      <c r="C300" s="10" t="s">
        <v>2413</v>
      </c>
      <c r="D300" s="7"/>
      <c r="E300" s="7" t="s">
        <v>2414</v>
      </c>
      <c r="F300" s="7" t="s">
        <v>19</v>
      </c>
      <c r="G300" s="7" t="s">
        <v>2415</v>
      </c>
      <c r="H300" s="7" t="s">
        <v>2</v>
      </c>
      <c r="I300" s="7" t="s">
        <v>2</v>
      </c>
      <c r="J300" s="7" t="s">
        <v>2414</v>
      </c>
    </row>
    <row r="301" spans="1:10" x14ac:dyDescent="0.25" outlineLevel="5" collapsed="1">
      <c r="A301" s="7" t="s">
        <v>15</v>
      </c>
      <c r="B301" s="7" t="s">
        <v>16</v>
      </c>
      <c r="C301" s="10" t="s">
        <v>2416</v>
      </c>
      <c r="D301" s="7"/>
      <c r="E301" s="7" t="s">
        <v>2417</v>
      </c>
      <c r="F301" s="7" t="s">
        <v>19</v>
      </c>
      <c r="G301" s="7" t="s">
        <v>2418</v>
      </c>
      <c r="H301" s="7" t="s">
        <v>2</v>
      </c>
      <c r="I301" s="7" t="s">
        <v>2</v>
      </c>
      <c r="J301" s="7" t="s">
        <v>2419</v>
      </c>
    </row>
    <row r="302" spans="1:10" x14ac:dyDescent="0.25" outlineLevel="5" collapsed="1">
      <c r="A302" s="7" t="s">
        <v>15</v>
      </c>
      <c r="B302" s="7" t="s">
        <v>64</v>
      </c>
      <c r="C302" s="7" t="s">
        <v>2</v>
      </c>
      <c r="D302" s="7"/>
      <c r="E302" s="7" t="s">
        <v>2420</v>
      </c>
      <c r="F302" s="7" t="s">
        <v>19</v>
      </c>
      <c r="G302" s="7">
        <v>100</v>
      </c>
      <c r="H302" s="7" t="s">
        <v>2</v>
      </c>
      <c r="I302" s="7" t="s">
        <v>2</v>
      </c>
      <c r="J302" s="7" t="s">
        <v>2421</v>
      </c>
    </row>
    <row r="303" spans="1:10" x14ac:dyDescent="0.25" outlineLevel="5" collapsed="1">
      <c r="A303" s="7" t="s">
        <v>15</v>
      </c>
      <c r="B303" s="7" t="s">
        <v>64</v>
      </c>
      <c r="C303" s="7" t="s">
        <v>2</v>
      </c>
      <c r="D303" s="7"/>
      <c r="E303" s="7" t="s">
        <v>2422</v>
      </c>
      <c r="F303" s="7" t="s">
        <v>19</v>
      </c>
      <c r="G303" s="7">
        <v>1</v>
      </c>
      <c r="H303" s="7" t="s">
        <v>2</v>
      </c>
      <c r="I303" s="7" t="s">
        <v>2</v>
      </c>
      <c r="J303" s="7" t="s">
        <v>2423</v>
      </c>
    </row>
    <row r="304" spans="1:10" x14ac:dyDescent="0.25" outlineLevel="5" collapsed="1">
      <c r="A304" s="7" t="s">
        <v>15</v>
      </c>
      <c r="B304" s="7" t="s">
        <v>295</v>
      </c>
      <c r="C304" s="7" t="s">
        <v>2</v>
      </c>
      <c r="D304" s="7"/>
      <c r="E304" s="7" t="s">
        <v>1882</v>
      </c>
      <c r="F304" s="7" t="s">
        <v>19</v>
      </c>
      <c r="G304" s="7" t="b">
        <v>1</v>
      </c>
      <c r="H304" s="7" t="s">
        <v>2</v>
      </c>
      <c r="I304" s="7" t="s">
        <v>2</v>
      </c>
      <c r="J304" s="7" t="s">
        <v>2424</v>
      </c>
    </row>
    <row r="305" spans="1:10" x14ac:dyDescent="0.25" outlineLevel="5" collapsed="1">
      <c r="A305" s="7" t="s">
        <v>19</v>
      </c>
      <c r="B305" s="7" t="s">
        <v>64</v>
      </c>
      <c r="C305" s="7" t="s">
        <v>2</v>
      </c>
      <c r="D305" s="7">
        <f>EXACT(G304,true)</f>
      </c>
      <c r="E305" s="7" t="s">
        <v>2425</v>
      </c>
      <c r="F305" s="7" t="s">
        <v>19</v>
      </c>
      <c r="G305" s="7">
        <v>1</v>
      </c>
      <c r="H305" s="7" t="s">
        <v>2</v>
      </c>
      <c r="I305" s="7" t="s">
        <v>2</v>
      </c>
      <c r="J305" s="7" t="s">
        <v>2426</v>
      </c>
    </row>
    <row r="306" spans="1:10" x14ac:dyDescent="0.25" outlineLevel="5" collapsed="1">
      <c r="A306" s="7" t="s">
        <v>19</v>
      </c>
      <c r="B306" s="7" t="s">
        <v>64</v>
      </c>
      <c r="C306" s="7" t="s">
        <v>2</v>
      </c>
      <c r="D306" s="7">
        <f>EXACT(G304,true)</f>
      </c>
      <c r="E306" s="7" t="s">
        <v>2427</v>
      </c>
      <c r="F306" s="7" t="s">
        <v>19</v>
      </c>
      <c r="G306" s="7">
        <v>1</v>
      </c>
      <c r="H306" s="7" t="s">
        <v>2</v>
      </c>
      <c r="I306" s="7" t="s">
        <v>2</v>
      </c>
      <c r="J306" s="7" t="s">
        <v>2428</v>
      </c>
    </row>
    <row r="307" spans="1:10" x14ac:dyDescent="0.25" outlineLevel="5" collapsed="1">
      <c r="A307" s="7" t="s">
        <v>19</v>
      </c>
      <c r="B307" s="7" t="s">
        <v>16</v>
      </c>
      <c r="C307" s="10" t="s">
        <v>2429</v>
      </c>
      <c r="D307" s="7">
        <f>EXACT(G304,true)</f>
      </c>
      <c r="E307" s="7" t="s">
        <v>942</v>
      </c>
      <c r="F307" s="7" t="s">
        <v>19</v>
      </c>
      <c r="G307" s="7" t="s">
        <v>2430</v>
      </c>
      <c r="H307" s="7" t="s">
        <v>2</v>
      </c>
      <c r="I307" s="7" t="s">
        <v>2</v>
      </c>
      <c r="J307" s="7" t="s">
        <v>2431</v>
      </c>
    </row>
    <row r="308" spans="1:10" x14ac:dyDescent="0.25" outlineLevel="5" collapsed="1">
      <c r="A308" s="7" t="s">
        <v>19</v>
      </c>
      <c r="B308" s="7" t="s">
        <v>295</v>
      </c>
      <c r="C308" s="7" t="s">
        <v>2</v>
      </c>
      <c r="D308" s="7">
        <f>EXACT(G304,true)</f>
      </c>
      <c r="E308" s="7" t="s">
        <v>2432</v>
      </c>
      <c r="F308" s="7" t="s">
        <v>19</v>
      </c>
      <c r="G308" s="7" t="b">
        <v>1</v>
      </c>
      <c r="H308" s="7" t="s">
        <v>2</v>
      </c>
      <c r="I308" s="7" t="s">
        <v>2</v>
      </c>
      <c r="J308" s="7" t="s">
        <v>2433</v>
      </c>
    </row>
    <row r="309" spans="1:10" x14ac:dyDescent="0.25" outlineLevel="5" collapsed="1">
      <c r="A309" s="7" t="s">
        <v>19</v>
      </c>
      <c r="B309" s="7" t="s">
        <v>295</v>
      </c>
      <c r="C309" s="7" t="s">
        <v>2</v>
      </c>
      <c r="D309" s="7">
        <f>EXACT(G304,true)</f>
      </c>
      <c r="E309" s="7" t="s">
        <v>2434</v>
      </c>
      <c r="F309" s="7" t="s">
        <v>19</v>
      </c>
      <c r="G309" s="7" t="b">
        <v>1</v>
      </c>
      <c r="H309" s="7" t="s">
        <v>2</v>
      </c>
      <c r="I309" s="7" t="s">
        <v>2</v>
      </c>
      <c r="J309" s="7" t="s">
        <v>2435</v>
      </c>
    </row>
    <row r="310" spans="1:10" x14ac:dyDescent="0.25" outlineLevel="5" collapsed="1">
      <c r="A310" s="7" t="s">
        <v>19</v>
      </c>
      <c r="B310" s="7" t="s">
        <v>64</v>
      </c>
      <c r="C310" s="7" t="s">
        <v>2</v>
      </c>
      <c r="D310" s="7">
        <f>EXACT(G304,true)</f>
      </c>
      <c r="E310" s="7" t="s">
        <v>2436</v>
      </c>
      <c r="F310" s="7" t="s">
        <v>19</v>
      </c>
      <c r="G310" s="7">
        <v>1</v>
      </c>
      <c r="H310" s="7" t="s">
        <v>2</v>
      </c>
      <c r="I310" s="7" t="s">
        <v>2</v>
      </c>
      <c r="J310" s="7" t="s">
        <v>2437</v>
      </c>
    </row>
    <row r="311" spans="1:10" x14ac:dyDescent="0.25" outlineLevel="5" collapsed="1">
      <c r="A311" s="7" t="s">
        <v>19</v>
      </c>
      <c r="B311" s="7" t="s">
        <v>64</v>
      </c>
      <c r="C311" s="7" t="s">
        <v>2</v>
      </c>
      <c r="D311" s="7">
        <f>EXACT(G304,true)</f>
      </c>
      <c r="E311" s="7" t="s">
        <v>2438</v>
      </c>
      <c r="F311" s="7" t="s">
        <v>19</v>
      </c>
      <c r="G311" s="7">
        <v>1</v>
      </c>
      <c r="H311" s="7" t="s">
        <v>2</v>
      </c>
      <c r="I311" s="7" t="s">
        <v>2</v>
      </c>
      <c r="J311" s="7" t="s">
        <v>2439</v>
      </c>
    </row>
    <row r="312" spans="1:10" x14ac:dyDescent="0.25" outlineLevel="5" collapsed="1">
      <c r="A312" s="7" t="s">
        <v>19</v>
      </c>
      <c r="B312" s="7" t="s">
        <v>64</v>
      </c>
      <c r="C312" s="7" t="s">
        <v>2</v>
      </c>
      <c r="D312" s="7">
        <f>EXACT(G304,true)</f>
      </c>
      <c r="E312" s="7" t="s">
        <v>2440</v>
      </c>
      <c r="F312" s="7" t="s">
        <v>19</v>
      </c>
      <c r="G312" s="7">
        <v>1</v>
      </c>
      <c r="H312" s="7" t="s">
        <v>2</v>
      </c>
      <c r="I312" s="7" t="s">
        <v>2</v>
      </c>
      <c r="J312" s="7" t="s">
        <v>2441</v>
      </c>
    </row>
    <row r="313" spans="1:10" x14ac:dyDescent="0.25" outlineLevel="5" collapsed="1">
      <c r="A313" s="7" t="s">
        <v>19</v>
      </c>
      <c r="B313" s="7" t="s">
        <v>64</v>
      </c>
      <c r="C313" s="7" t="s">
        <v>2</v>
      </c>
      <c r="D313" s="7">
        <f>EXACT(G304,true)</f>
      </c>
      <c r="E313" s="7" t="s">
        <v>2442</v>
      </c>
      <c r="F313" s="7" t="s">
        <v>19</v>
      </c>
      <c r="G313" s="7">
        <v>1</v>
      </c>
      <c r="H313" s="7" t="s">
        <v>2</v>
      </c>
      <c r="I313" s="7" t="s">
        <v>2</v>
      </c>
      <c r="J313" s="7" t="s">
        <v>2443</v>
      </c>
    </row>
    <row r="314" spans="1:10" x14ac:dyDescent="0.25" outlineLevel="5" collapsed="1">
      <c r="A314" s="7" t="s">
        <v>15</v>
      </c>
      <c r="B314" s="7" t="s">
        <v>16</v>
      </c>
      <c r="C314" s="10" t="s">
        <v>2444</v>
      </c>
      <c r="D314" s="7"/>
      <c r="E314" s="7" t="s">
        <v>768</v>
      </c>
      <c r="F314" s="7" t="s">
        <v>19</v>
      </c>
      <c r="G314" s="7" t="s">
        <v>1873</v>
      </c>
      <c r="H314" s="7" t="s">
        <v>2</v>
      </c>
      <c r="I314" s="7" t="s">
        <v>2</v>
      </c>
      <c r="J314" s="7" t="s">
        <v>2445</v>
      </c>
    </row>
    <row r="315" spans="1:10" x14ac:dyDescent="0.25" outlineLevel="5" collapsed="1">
      <c r="A315" s="7" t="s">
        <v>19</v>
      </c>
      <c r="B315" s="7" t="s">
        <v>64</v>
      </c>
      <c r="C315" s="7" t="s">
        <v>2</v>
      </c>
      <c r="D315" s="7">
        <f>EXACT(G314,"Proxies")</f>
      </c>
      <c r="E315" s="7" t="s">
        <v>2446</v>
      </c>
      <c r="F315" s="7" t="s">
        <v>19</v>
      </c>
      <c r="G315" s="7">
        <v>1</v>
      </c>
      <c r="H315" s="7" t="s">
        <v>2</v>
      </c>
      <c r="I315" s="7" t="s">
        <v>2</v>
      </c>
      <c r="J315" s="7" t="s">
        <v>2447</v>
      </c>
    </row>
    <row r="316" spans="1:10" x14ac:dyDescent="0.25" outlineLevel="5" collapsed="1">
      <c r="A316" s="7" t="s">
        <v>15</v>
      </c>
      <c r="B316" s="7" t="s">
        <v>295</v>
      </c>
      <c r="C316" s="7" t="s">
        <v>2</v>
      </c>
      <c r="D316" s="7"/>
      <c r="E316" s="7" t="s">
        <v>1753</v>
      </c>
      <c r="F316" s="7" t="s">
        <v>19</v>
      </c>
      <c r="G316" s="7" t="b">
        <v>1</v>
      </c>
      <c r="H316" s="7" t="s">
        <v>2</v>
      </c>
      <c r="I316" s="7" t="s">
        <v>2</v>
      </c>
      <c r="J316" s="7" t="s">
        <v>2448</v>
      </c>
    </row>
    <row r="317" spans="1:10" x14ac:dyDescent="0.25" outlineLevel="5" collapsed="1">
      <c r="A317" s="7" t="s">
        <v>19</v>
      </c>
      <c r="B317" s="7" t="s">
        <v>64</v>
      </c>
      <c r="C317" s="7" t="s">
        <v>2</v>
      </c>
      <c r="D317" s="7">
        <f>EXACT(G316,true)</f>
      </c>
      <c r="E317" s="7" t="s">
        <v>878</v>
      </c>
      <c r="F317" s="7" t="s">
        <v>19</v>
      </c>
      <c r="G317" s="7">
        <v>1</v>
      </c>
      <c r="H317" s="7" t="s">
        <v>2</v>
      </c>
      <c r="I317" s="7" t="s">
        <v>2</v>
      </c>
      <c r="J317" s="7" t="s">
        <v>2449</v>
      </c>
    </row>
    <row r="318" spans="1:10" x14ac:dyDescent="0.25" outlineLevel="5" collapsed="1">
      <c r="A318" s="7" t="s">
        <v>19</v>
      </c>
      <c r="B318" s="7" t="s">
        <v>64</v>
      </c>
      <c r="C318" s="7" t="s">
        <v>2</v>
      </c>
      <c r="D318" s="7">
        <f>EXACT(G316,true)</f>
      </c>
      <c r="E318" s="7" t="s">
        <v>887</v>
      </c>
      <c r="F318" s="7" t="s">
        <v>19</v>
      </c>
      <c r="G318" s="7">
        <v>1</v>
      </c>
      <c r="H318" s="7" t="s">
        <v>2</v>
      </c>
      <c r="I318" s="7" t="s">
        <v>2</v>
      </c>
      <c r="J318" s="7" t="s">
        <v>2450</v>
      </c>
    </row>
    <row r="319" spans="1:10" x14ac:dyDescent="0.25" outlineLevel="5" collapsed="1">
      <c r="A319" s="7" t="s">
        <v>19</v>
      </c>
      <c r="B319" s="7" t="s">
        <v>64</v>
      </c>
      <c r="C319" s="7" t="s">
        <v>2</v>
      </c>
      <c r="D319" s="7">
        <f>EXACT(G316,true)</f>
      </c>
      <c r="E319" s="7" t="s">
        <v>888</v>
      </c>
      <c r="F319" s="7" t="s">
        <v>19</v>
      </c>
      <c r="G319" s="7">
        <v>1</v>
      </c>
      <c r="H319" s="7" t="s">
        <v>2</v>
      </c>
      <c r="I319" s="7" t="s">
        <v>2</v>
      </c>
      <c r="J319" s="7" t="s">
        <v>2451</v>
      </c>
    </row>
    <row r="320" spans="1:10" x14ac:dyDescent="0.25" outlineLevel="5" collapsed="1">
      <c r="A320" s="7" t="s">
        <v>19</v>
      </c>
      <c r="B320" s="7" t="s">
        <v>64</v>
      </c>
      <c r="C320" s="7" t="s">
        <v>2</v>
      </c>
      <c r="D320" s="7">
        <f>EXACT(G316,true)</f>
      </c>
      <c r="E320" s="7" t="s">
        <v>889</v>
      </c>
      <c r="F320" s="7" t="s">
        <v>19</v>
      </c>
      <c r="G320" s="7">
        <v>1</v>
      </c>
      <c r="H320" s="7" t="s">
        <v>2</v>
      </c>
      <c r="I320" s="7" t="s">
        <v>2</v>
      </c>
      <c r="J320" s="7" t="s">
        <v>2452</v>
      </c>
    </row>
    <row r="321" spans="1:10" x14ac:dyDescent="0.25" outlineLevel="5" collapsed="1">
      <c r="A321" s="7" t="s">
        <v>19</v>
      </c>
      <c r="B321" s="7" t="s">
        <v>64</v>
      </c>
      <c r="C321" s="7" t="s">
        <v>2</v>
      </c>
      <c r="D321" s="7">
        <f>EXACT(G316,true)</f>
      </c>
      <c r="E321" s="7" t="s">
        <v>2453</v>
      </c>
      <c r="F321" s="7" t="s">
        <v>19</v>
      </c>
      <c r="G321" s="7">
        <v>1</v>
      </c>
      <c r="H321" s="7" t="s">
        <v>2</v>
      </c>
      <c r="I321" s="7" t="s">
        <v>2</v>
      </c>
      <c r="J321" s="7" t="s">
        <v>2454</v>
      </c>
    </row>
    <row r="322" spans="1:10" x14ac:dyDescent="0.25" outlineLevel="5" collapsed="1">
      <c r="A322" s="7" t="s">
        <v>15</v>
      </c>
      <c r="B322" s="7" t="s">
        <v>64</v>
      </c>
      <c r="C322" s="7" t="s">
        <v>2</v>
      </c>
      <c r="D322" s="7"/>
      <c r="E322" s="7" t="s">
        <v>849</v>
      </c>
      <c r="F322" s="7" t="s">
        <v>19</v>
      </c>
      <c r="G322" s="7">
        <v>1</v>
      </c>
      <c r="H322" s="7" t="s">
        <v>2</v>
      </c>
      <c r="I322" s="7" t="s">
        <v>2</v>
      </c>
      <c r="J322" s="7" t="s">
        <v>849</v>
      </c>
    </row>
    <row r="323" spans="1:10" x14ac:dyDescent="0.25" outlineLevel="4" collapsed="1">
      <c r="A323" s="8" t="s">
        <v>15</v>
      </c>
      <c r="B323" s="9" t="s">
        <v>2455</v>
      </c>
      <c r="C323" s="8" t="s">
        <v>2</v>
      </c>
      <c r="D323" s="8"/>
      <c r="E323" s="8" t="s">
        <v>2456</v>
      </c>
      <c r="F323" s="8" t="s">
        <v>19</v>
      </c>
      <c r="G323" s="8" t="s">
        <v>2</v>
      </c>
      <c r="H323" s="8" t="s">
        <v>2</v>
      </c>
      <c r="I323" s="8" t="s">
        <v>2</v>
      </c>
      <c r="J323" s="8" t="s">
        <v>2457</v>
      </c>
    </row>
    <row r="324" spans="1:10" x14ac:dyDescent="0.25" outlineLevel="5" collapsed="1">
      <c r="A324" s="7" t="s">
        <v>15</v>
      </c>
      <c r="B324" s="7" t="s">
        <v>64</v>
      </c>
      <c r="C324" s="7" t="s">
        <v>2</v>
      </c>
      <c r="D324" s="7"/>
      <c r="E324" s="7" t="s">
        <v>2458</v>
      </c>
      <c r="F324" s="7" t="s">
        <v>19</v>
      </c>
      <c r="G324" s="7">
        <v>1</v>
      </c>
      <c r="H324" s="7" t="s">
        <v>2</v>
      </c>
      <c r="I324" s="7" t="s">
        <v>2</v>
      </c>
      <c r="J324" s="7" t="s">
        <v>2459</v>
      </c>
    </row>
    <row r="325" spans="1:10" x14ac:dyDescent="0.25" outlineLevel="5" collapsed="1">
      <c r="A325" s="7" t="s">
        <v>15</v>
      </c>
      <c r="B325" s="7" t="s">
        <v>64</v>
      </c>
      <c r="C325" s="7" t="s">
        <v>2</v>
      </c>
      <c r="D325" s="7"/>
      <c r="E325" s="7" t="s">
        <v>2460</v>
      </c>
      <c r="F325" s="7" t="s">
        <v>19</v>
      </c>
      <c r="G325" s="7">
        <v>1</v>
      </c>
      <c r="H325" s="7" t="s">
        <v>2</v>
      </c>
      <c r="I325" s="7" t="s">
        <v>2</v>
      </c>
      <c r="J325" s="7" t="s">
        <v>2461</v>
      </c>
    </row>
    <row r="326" spans="1:10" x14ac:dyDescent="0.25" outlineLevel="5" collapsed="1">
      <c r="A326" s="7" t="s">
        <v>15</v>
      </c>
      <c r="B326" s="7" t="s">
        <v>64</v>
      </c>
      <c r="C326" s="7" t="s">
        <v>2</v>
      </c>
      <c r="D326" s="7"/>
      <c r="E326" s="7" t="s">
        <v>2462</v>
      </c>
      <c r="F326" s="7" t="s">
        <v>19</v>
      </c>
      <c r="G326" s="7">
        <v>1</v>
      </c>
      <c r="H326" s="7" t="s">
        <v>2</v>
      </c>
      <c r="I326" s="7" t="s">
        <v>2</v>
      </c>
      <c r="J326" s="7" t="s">
        <v>2463</v>
      </c>
    </row>
    <row r="327" spans="1:10" x14ac:dyDescent="0.25" outlineLevel="5" collapsed="1">
      <c r="A327" s="7" t="s">
        <v>15</v>
      </c>
      <c r="B327" s="7" t="s">
        <v>64</v>
      </c>
      <c r="C327" s="7" t="s">
        <v>2</v>
      </c>
      <c r="D327" s="7"/>
      <c r="E327" s="7" t="s">
        <v>2464</v>
      </c>
      <c r="F327" s="7" t="s">
        <v>19</v>
      </c>
      <c r="G327" s="7">
        <v>1</v>
      </c>
      <c r="H327" s="7" t="s">
        <v>2</v>
      </c>
      <c r="I327" s="7" t="s">
        <v>2</v>
      </c>
      <c r="J327" s="7" t="s">
        <v>2465</v>
      </c>
    </row>
    <row r="328" spans="1:10" x14ac:dyDescent="0.25" outlineLevel="5" collapsed="1">
      <c r="A328" s="7" t="s">
        <v>15</v>
      </c>
      <c r="B328" s="7" t="s">
        <v>64</v>
      </c>
      <c r="C328" s="7" t="s">
        <v>2</v>
      </c>
      <c r="D328" s="7"/>
      <c r="E328" s="7" t="s">
        <v>2466</v>
      </c>
      <c r="F328" s="7" t="s">
        <v>19</v>
      </c>
      <c r="G328" s="7">
        <v>1</v>
      </c>
      <c r="H328" s="7" t="s">
        <v>2</v>
      </c>
      <c r="I328" s="7" t="s">
        <v>2</v>
      </c>
      <c r="J328" s="7" t="s">
        <v>2467</v>
      </c>
    </row>
    <row r="329" spans="1:10" x14ac:dyDescent="0.25" outlineLevel="5" collapsed="1">
      <c r="A329" s="7" t="s">
        <v>15</v>
      </c>
      <c r="B329" s="7" t="s">
        <v>64</v>
      </c>
      <c r="C329" s="7" t="s">
        <v>2</v>
      </c>
      <c r="D329" s="7"/>
      <c r="E329" s="7" t="s">
        <v>2468</v>
      </c>
      <c r="F329" s="7" t="s">
        <v>19</v>
      </c>
      <c r="G329" s="7">
        <v>1</v>
      </c>
      <c r="H329" s="7" t="s">
        <v>2</v>
      </c>
      <c r="I329" s="7" t="s">
        <v>2</v>
      </c>
      <c r="J329" s="7" t="s">
        <v>2469</v>
      </c>
    </row>
    <row r="330" spans="1:10" x14ac:dyDescent="0.25" outlineLevel="5" collapsed="1">
      <c r="A330" s="7" t="s">
        <v>15</v>
      </c>
      <c r="B330" s="7" t="s">
        <v>64</v>
      </c>
      <c r="C330" s="7" t="s">
        <v>2</v>
      </c>
      <c r="D330" s="7"/>
      <c r="E330" s="7" t="s">
        <v>2470</v>
      </c>
      <c r="F330" s="7" t="s">
        <v>19</v>
      </c>
      <c r="G330" s="7">
        <v>1</v>
      </c>
      <c r="H330" s="7" t="s">
        <v>2</v>
      </c>
      <c r="I330" s="7" t="s">
        <v>2</v>
      </c>
      <c r="J330" s="7" t="s">
        <v>2471</v>
      </c>
    </row>
    <row r="331" spans="1:10" x14ac:dyDescent="0.25" outlineLevel="5" collapsed="1">
      <c r="A331" s="7" t="s">
        <v>15</v>
      </c>
      <c r="B331" s="7" t="s">
        <v>64</v>
      </c>
      <c r="C331" s="7" t="s">
        <v>2</v>
      </c>
      <c r="D331" s="7"/>
      <c r="E331" s="7" t="s">
        <v>2472</v>
      </c>
      <c r="F331" s="7" t="s">
        <v>19</v>
      </c>
      <c r="G331" s="7">
        <v>1</v>
      </c>
      <c r="H331" s="7" t="s">
        <v>2</v>
      </c>
      <c r="I331" s="7" t="s">
        <v>2</v>
      </c>
      <c r="J331" s="7" t="s">
        <v>2473</v>
      </c>
    </row>
    <row r="332" spans="1:10" x14ac:dyDescent="0.25" outlineLevel="5" collapsed="1">
      <c r="A332" s="7" t="s">
        <v>15</v>
      </c>
      <c r="B332" s="7" t="s">
        <v>64</v>
      </c>
      <c r="C332" s="7" t="s">
        <v>2</v>
      </c>
      <c r="D332" s="7"/>
      <c r="E332" s="7" t="s">
        <v>2474</v>
      </c>
      <c r="F332" s="7" t="s">
        <v>19</v>
      </c>
      <c r="G332" s="7">
        <v>1</v>
      </c>
      <c r="H332" s="7" t="s">
        <v>2</v>
      </c>
      <c r="I332" s="7" t="s">
        <v>2</v>
      </c>
      <c r="J332" s="7" t="s">
        <v>2475</v>
      </c>
    </row>
    <row r="333" spans="1:10" x14ac:dyDescent="0.25" outlineLevel="5" collapsed="1">
      <c r="A333" s="7" t="s">
        <v>15</v>
      </c>
      <c r="B333" s="7" t="s">
        <v>64</v>
      </c>
      <c r="C333" s="7" t="s">
        <v>2</v>
      </c>
      <c r="D333" s="7"/>
      <c r="E333" s="7" t="s">
        <v>2476</v>
      </c>
      <c r="F333" s="7" t="s">
        <v>19</v>
      </c>
      <c r="G333" s="7">
        <v>1</v>
      </c>
      <c r="H333" s="7" t="s">
        <v>2</v>
      </c>
      <c r="I333" s="7" t="s">
        <v>2</v>
      </c>
      <c r="J333" s="7" t="s">
        <v>2477</v>
      </c>
    </row>
    <row r="334" spans="1:10" x14ac:dyDescent="0.25" outlineLevel="5" collapsed="1">
      <c r="A334" s="7" t="s">
        <v>15</v>
      </c>
      <c r="B334" s="7" t="s">
        <v>64</v>
      </c>
      <c r="C334" s="7" t="s">
        <v>2</v>
      </c>
      <c r="D334" s="7"/>
      <c r="E334" s="7" t="s">
        <v>2478</v>
      </c>
      <c r="F334" s="7" t="s">
        <v>19</v>
      </c>
      <c r="G334" s="7">
        <v>1</v>
      </c>
      <c r="H334" s="7" t="s">
        <v>2</v>
      </c>
      <c r="I334" s="7" t="s">
        <v>2</v>
      </c>
      <c r="J334" s="7" t="s">
        <v>2479</v>
      </c>
    </row>
    <row r="335" spans="1:10" x14ac:dyDescent="0.25" outlineLevel="5" collapsed="1">
      <c r="A335" s="7" t="s">
        <v>15</v>
      </c>
      <c r="B335" s="7" t="s">
        <v>64</v>
      </c>
      <c r="C335" s="7" t="s">
        <v>2</v>
      </c>
      <c r="D335" s="7"/>
      <c r="E335" s="7" t="s">
        <v>2480</v>
      </c>
      <c r="F335" s="7" t="s">
        <v>19</v>
      </c>
      <c r="G335" s="7">
        <v>1</v>
      </c>
      <c r="H335" s="7" t="s">
        <v>2</v>
      </c>
      <c r="I335" s="7" t="s">
        <v>2</v>
      </c>
      <c r="J335" s="7" t="s">
        <v>2481</v>
      </c>
    </row>
    <row r="336" spans="1:10" x14ac:dyDescent="0.25" outlineLevel="5" collapsed="1">
      <c r="A336" s="7" t="s">
        <v>15</v>
      </c>
      <c r="B336" s="7" t="s">
        <v>64</v>
      </c>
      <c r="C336" s="7" t="s">
        <v>2</v>
      </c>
      <c r="D336" s="7"/>
      <c r="E336" s="7" t="s">
        <v>2482</v>
      </c>
      <c r="F336" s="7" t="s">
        <v>19</v>
      </c>
      <c r="G336" s="7">
        <v>1</v>
      </c>
      <c r="H336" s="7" t="s">
        <v>2</v>
      </c>
      <c r="I336" s="7" t="s">
        <v>2</v>
      </c>
      <c r="J336" s="7" t="s">
        <v>2483</v>
      </c>
    </row>
    <row r="337" spans="1:10" x14ac:dyDescent="0.25" outlineLevel="5" collapsed="1">
      <c r="A337" s="7" t="s">
        <v>15</v>
      </c>
      <c r="B337" s="7" t="s">
        <v>64</v>
      </c>
      <c r="C337" s="7" t="s">
        <v>2</v>
      </c>
      <c r="D337" s="7"/>
      <c r="E337" s="7" t="s">
        <v>2484</v>
      </c>
      <c r="F337" s="7" t="s">
        <v>19</v>
      </c>
      <c r="G337" s="7">
        <v>1</v>
      </c>
      <c r="H337" s="7" t="s">
        <v>2</v>
      </c>
      <c r="I337" s="7" t="s">
        <v>2</v>
      </c>
      <c r="J337" s="7" t="s">
        <v>2485</v>
      </c>
    </row>
    <row r="338" spans="1:10" x14ac:dyDescent="0.25" outlineLevel="5" collapsed="1">
      <c r="A338" s="7" t="s">
        <v>15</v>
      </c>
      <c r="B338" s="7" t="s">
        <v>64</v>
      </c>
      <c r="C338" s="7" t="s">
        <v>2</v>
      </c>
      <c r="D338" s="7"/>
      <c r="E338" s="7" t="s">
        <v>2486</v>
      </c>
      <c r="F338" s="7" t="s">
        <v>19</v>
      </c>
      <c r="G338" s="7">
        <v>1</v>
      </c>
      <c r="H338" s="7" t="s">
        <v>2</v>
      </c>
      <c r="I338" s="7" t="s">
        <v>2</v>
      </c>
      <c r="J338" s="7" t="s">
        <v>2487</v>
      </c>
    </row>
    <row r="339" spans="1:10" x14ac:dyDescent="0.25" outlineLevel="5" collapsed="1">
      <c r="A339" s="7" t="s">
        <v>15</v>
      </c>
      <c r="B339" s="7" t="s">
        <v>64</v>
      </c>
      <c r="C339" s="7" t="s">
        <v>2</v>
      </c>
      <c r="D339" s="7"/>
      <c r="E339" s="7" t="s">
        <v>2488</v>
      </c>
      <c r="F339" s="7" t="s">
        <v>19</v>
      </c>
      <c r="G339" s="7">
        <v>1</v>
      </c>
      <c r="H339" s="7" t="s">
        <v>2</v>
      </c>
      <c r="I339" s="7" t="s">
        <v>2</v>
      </c>
      <c r="J339" s="7" t="s">
        <v>2489</v>
      </c>
    </row>
    <row r="340" spans="1:10" x14ac:dyDescent="0.25" outlineLevel="5" collapsed="1">
      <c r="A340" s="7" t="s">
        <v>15</v>
      </c>
      <c r="B340" s="7" t="s">
        <v>64</v>
      </c>
      <c r="C340" s="7" t="s">
        <v>2</v>
      </c>
      <c r="D340" s="7"/>
      <c r="E340" s="7" t="s">
        <v>2490</v>
      </c>
      <c r="F340" s="7" t="s">
        <v>19</v>
      </c>
      <c r="G340" s="7">
        <v>1</v>
      </c>
      <c r="H340" s="7" t="s">
        <v>2</v>
      </c>
      <c r="I340" s="7" t="s">
        <v>2</v>
      </c>
      <c r="J340" s="7" t="s">
        <v>2491</v>
      </c>
    </row>
    <row r="341" spans="1:10" x14ac:dyDescent="0.25" outlineLevel="5" collapsed="1">
      <c r="A341" s="7" t="s">
        <v>15</v>
      </c>
      <c r="B341" s="7" t="s">
        <v>64</v>
      </c>
      <c r="C341" s="7" t="s">
        <v>2</v>
      </c>
      <c r="D341" s="7"/>
      <c r="E341" s="7" t="s">
        <v>1021</v>
      </c>
      <c r="F341" s="7" t="s">
        <v>19</v>
      </c>
      <c r="G341" s="7">
        <v>2</v>
      </c>
      <c r="H341" s="7" t="s">
        <v>2</v>
      </c>
      <c r="I341" s="7" t="s">
        <v>2</v>
      </c>
      <c r="J341" s="7" t="s">
        <v>2492</v>
      </c>
    </row>
    <row r="342" spans="1:10" x14ac:dyDescent="0.25" outlineLevel="5" collapsed="1">
      <c r="A342" s="7" t="s">
        <v>15</v>
      </c>
      <c r="B342" s="7" t="s">
        <v>64</v>
      </c>
      <c r="C342" s="7" t="s">
        <v>2</v>
      </c>
      <c r="D342" s="7"/>
      <c r="E342" s="7" t="s">
        <v>964</v>
      </c>
      <c r="F342" s="7" t="s">
        <v>19</v>
      </c>
      <c r="G342" s="7">
        <v>3</v>
      </c>
      <c r="H342" s="7" t="s">
        <v>2</v>
      </c>
      <c r="I342" s="7" t="s">
        <v>2</v>
      </c>
      <c r="J342" s="7" t="s">
        <v>2493</v>
      </c>
    </row>
    <row r="343" spans="1:10" x14ac:dyDescent="0.25" outlineLevel="5" collapsed="1">
      <c r="A343" s="7" t="s">
        <v>15</v>
      </c>
      <c r="B343" s="7" t="s">
        <v>64</v>
      </c>
      <c r="C343" s="7" t="s">
        <v>2</v>
      </c>
      <c r="D343" s="7"/>
      <c r="E343" s="7" t="s">
        <v>998</v>
      </c>
      <c r="F343" s="7" t="s">
        <v>19</v>
      </c>
      <c r="G343" s="7">
        <v>4</v>
      </c>
      <c r="H343" s="7" t="s">
        <v>2</v>
      </c>
      <c r="I343" s="7" t="s">
        <v>2</v>
      </c>
      <c r="J343" s="7" t="s">
        <v>2494</v>
      </c>
    </row>
    <row r="344" spans="1:10" x14ac:dyDescent="0.25" outlineLevel="5" collapsed="1">
      <c r="A344" s="7" t="s">
        <v>15</v>
      </c>
      <c r="B344" s="7" t="s">
        <v>64</v>
      </c>
      <c r="C344" s="7" t="s">
        <v>2</v>
      </c>
      <c r="D344" s="7"/>
      <c r="E344" s="7" t="s">
        <v>947</v>
      </c>
      <c r="F344" s="7" t="s">
        <v>19</v>
      </c>
      <c r="G344" s="7">
        <v>5</v>
      </c>
      <c r="H344" s="7" t="s">
        <v>2</v>
      </c>
      <c r="I344" s="7" t="s">
        <v>2</v>
      </c>
      <c r="J344" s="7" t="s">
        <v>2495</v>
      </c>
    </row>
    <row r="345" spans="1:10" x14ac:dyDescent="0.25" outlineLevel="5" collapsed="1">
      <c r="A345" s="7" t="s">
        <v>15</v>
      </c>
      <c r="B345" s="7" t="s">
        <v>64</v>
      </c>
      <c r="C345" s="7" t="s">
        <v>2</v>
      </c>
      <c r="D345" s="7"/>
      <c r="E345" s="7" t="s">
        <v>970</v>
      </c>
      <c r="F345" s="7" t="s">
        <v>19</v>
      </c>
      <c r="G345" s="7">
        <v>6</v>
      </c>
      <c r="H345" s="7" t="s">
        <v>2</v>
      </c>
      <c r="I345" s="7" t="s">
        <v>2</v>
      </c>
      <c r="J345" s="7" t="s">
        <v>2496</v>
      </c>
    </row>
    <row r="346" spans="1:10" x14ac:dyDescent="0.25" outlineLevel="5" collapsed="1">
      <c r="A346" s="7" t="s">
        <v>15</v>
      </c>
      <c r="B346" s="7" t="s">
        <v>64</v>
      </c>
      <c r="C346" s="7" t="s">
        <v>2</v>
      </c>
      <c r="D346" s="7"/>
      <c r="E346" s="7" t="s">
        <v>993</v>
      </c>
      <c r="F346" s="7" t="s">
        <v>19</v>
      </c>
      <c r="G346" s="7">
        <v>7</v>
      </c>
      <c r="H346" s="7" t="s">
        <v>2</v>
      </c>
      <c r="I346" s="7" t="s">
        <v>2</v>
      </c>
      <c r="J346" s="7" t="s">
        <v>2497</v>
      </c>
    </row>
    <row r="347" spans="1:10" x14ac:dyDescent="0.25" outlineLevel="5" collapsed="1">
      <c r="A347" s="7" t="s">
        <v>15</v>
      </c>
      <c r="B347" s="7" t="s">
        <v>64</v>
      </c>
      <c r="C347" s="7" t="s">
        <v>2</v>
      </c>
      <c r="D347" s="7"/>
      <c r="E347" s="7" t="s">
        <v>2498</v>
      </c>
      <c r="F347" s="7" t="s">
        <v>19</v>
      </c>
      <c r="G347" s="7">
        <v>8</v>
      </c>
      <c r="H347" s="7" t="s">
        <v>2</v>
      </c>
      <c r="I347" s="7" t="s">
        <v>2</v>
      </c>
      <c r="J347" s="7" t="s">
        <v>2499</v>
      </c>
    </row>
    <row r="348" spans="1:10" x14ac:dyDescent="0.25" outlineLevel="5" collapsed="1">
      <c r="A348" s="7" t="s">
        <v>15</v>
      </c>
      <c r="B348" s="7" t="s">
        <v>64</v>
      </c>
      <c r="C348" s="7" t="s">
        <v>2</v>
      </c>
      <c r="D348" s="7"/>
      <c r="E348" s="7" t="s">
        <v>2500</v>
      </c>
      <c r="F348" s="7" t="s">
        <v>19</v>
      </c>
      <c r="G348" s="7">
        <v>3</v>
      </c>
      <c r="H348" s="7" t="s">
        <v>2</v>
      </c>
      <c r="I348" s="7" t="s">
        <v>2</v>
      </c>
      <c r="J348" s="7" t="s">
        <v>2501</v>
      </c>
    </row>
    <row r="349" spans="1:10" x14ac:dyDescent="0.25" outlineLevel="5" collapsed="1">
      <c r="A349" s="7" t="s">
        <v>19</v>
      </c>
      <c r="B349" s="7" t="s">
        <v>64</v>
      </c>
      <c r="C349" s="7" t="s">
        <v>2</v>
      </c>
      <c r="D349" s="7"/>
      <c r="E349" s="7" t="s">
        <v>1142</v>
      </c>
      <c r="F349" s="7" t="s">
        <v>19</v>
      </c>
      <c r="G349" s="7">
        <v>5</v>
      </c>
      <c r="H349" s="7" t="s">
        <v>2</v>
      </c>
      <c r="I349" s="7" t="s">
        <v>2</v>
      </c>
      <c r="J349" s="7" t="s">
        <v>2502</v>
      </c>
    </row>
    <row r="350" spans="1:10" x14ac:dyDescent="0.25" outlineLevel="5" collapsed="1">
      <c r="A350" s="7" t="s">
        <v>19</v>
      </c>
      <c r="B350" s="7" t="s">
        <v>64</v>
      </c>
      <c r="C350" s="7" t="s">
        <v>2</v>
      </c>
      <c r="D350" s="7"/>
      <c r="E350" s="7" t="s">
        <v>2503</v>
      </c>
      <c r="F350" s="7" t="s">
        <v>19</v>
      </c>
      <c r="G350" s="7">
        <v>1</v>
      </c>
      <c r="H350" s="7" t="s">
        <v>2</v>
      </c>
      <c r="I350" s="7" t="s">
        <v>2</v>
      </c>
      <c r="J350" s="7" t="s">
        <v>2504</v>
      </c>
    </row>
    <row r="351" spans="1:10" x14ac:dyDescent="0.25" outlineLevel="5" collapsed="1">
      <c r="A351" s="7" t="s">
        <v>19</v>
      </c>
      <c r="B351" s="7" t="s">
        <v>64</v>
      </c>
      <c r="C351" s="7" t="s">
        <v>2</v>
      </c>
      <c r="D351" s="7"/>
      <c r="E351" s="7" t="s">
        <v>2505</v>
      </c>
      <c r="F351" s="7" t="s">
        <v>19</v>
      </c>
      <c r="G351" s="7">
        <v>1</v>
      </c>
      <c r="H351" s="7" t="s">
        <v>2</v>
      </c>
      <c r="I351" s="7" t="s">
        <v>2</v>
      </c>
      <c r="J351" s="7" t="s">
        <v>2506</v>
      </c>
    </row>
    <row r="352" spans="1:10" x14ac:dyDescent="0.25" outlineLevel="5" collapsed="1">
      <c r="A352" s="7" t="s">
        <v>19</v>
      </c>
      <c r="B352" s="7" t="s">
        <v>64</v>
      </c>
      <c r="C352" s="7" t="s">
        <v>2</v>
      </c>
      <c r="D352" s="7"/>
      <c r="E352" s="7" t="s">
        <v>2507</v>
      </c>
      <c r="F352" s="7" t="s">
        <v>19</v>
      </c>
      <c r="G352" s="7">
        <v>1</v>
      </c>
      <c r="H352" s="7" t="s">
        <v>2</v>
      </c>
      <c r="I352" s="7" t="s">
        <v>2</v>
      </c>
      <c r="J352" s="7" t="s">
        <v>2508</v>
      </c>
    </row>
    <row r="353" spans="1:10" x14ac:dyDescent="0.25" outlineLevel="5" collapsed="1">
      <c r="A353" s="7" t="s">
        <v>19</v>
      </c>
      <c r="B353" s="7" t="s">
        <v>64</v>
      </c>
      <c r="C353" s="7" t="s">
        <v>2</v>
      </c>
      <c r="D353" s="7"/>
      <c r="E353" s="7" t="s">
        <v>2509</v>
      </c>
      <c r="F353" s="7" t="s">
        <v>19</v>
      </c>
      <c r="G353" s="7">
        <v>1</v>
      </c>
      <c r="H353" s="7" t="s">
        <v>2</v>
      </c>
      <c r="I353" s="7" t="s">
        <v>2</v>
      </c>
      <c r="J353" s="7" t="s">
        <v>2510</v>
      </c>
    </row>
    <row r="354" spans="1:10" x14ac:dyDescent="0.25" outlineLevel="5" collapsed="1">
      <c r="A354" s="7" t="s">
        <v>19</v>
      </c>
      <c r="B354" s="7" t="s">
        <v>64</v>
      </c>
      <c r="C354" s="7" t="s">
        <v>2</v>
      </c>
      <c r="D354" s="7"/>
      <c r="E354" s="7" t="s">
        <v>2511</v>
      </c>
      <c r="F354" s="7" t="s">
        <v>19</v>
      </c>
      <c r="G354" s="7">
        <v>1</v>
      </c>
      <c r="H354" s="7" t="s">
        <v>2</v>
      </c>
      <c r="I354" s="7" t="s">
        <v>2</v>
      </c>
      <c r="J354" s="7" t="s">
        <v>2512</v>
      </c>
    </row>
    <row r="355" spans="1:10" x14ac:dyDescent="0.25" outlineLevel="5" collapsed="1">
      <c r="A355" s="7" t="s">
        <v>19</v>
      </c>
      <c r="B355" s="7" t="s">
        <v>64</v>
      </c>
      <c r="C355" s="7" t="s">
        <v>2</v>
      </c>
      <c r="D355" s="7"/>
      <c r="E355" s="7" t="s">
        <v>2513</v>
      </c>
      <c r="F355" s="7" t="s">
        <v>19</v>
      </c>
      <c r="G355" s="7">
        <v>1</v>
      </c>
      <c r="H355" s="7" t="s">
        <v>2</v>
      </c>
      <c r="I355" s="7" t="s">
        <v>2</v>
      </c>
      <c r="J355" s="7" t="s">
        <v>2514</v>
      </c>
    </row>
    <row r="356" spans="1:10" x14ac:dyDescent="0.25" outlineLevel="5" collapsed="1">
      <c r="A356" s="7" t="s">
        <v>19</v>
      </c>
      <c r="B356" s="7" t="s">
        <v>64</v>
      </c>
      <c r="C356" s="7" t="s">
        <v>2</v>
      </c>
      <c r="D356" s="7"/>
      <c r="E356" s="7" t="s">
        <v>2515</v>
      </c>
      <c r="F356" s="7" t="s">
        <v>19</v>
      </c>
      <c r="G356" s="7">
        <v>1</v>
      </c>
      <c r="H356" s="7" t="s">
        <v>2</v>
      </c>
      <c r="I356" s="7" t="s">
        <v>2</v>
      </c>
      <c r="J356" s="7" t="s">
        <v>2516</v>
      </c>
    </row>
    <row r="357" spans="1:10" x14ac:dyDescent="0.25" outlineLevel="5" collapsed="1">
      <c r="A357" s="7" t="s">
        <v>19</v>
      </c>
      <c r="B357" s="7" t="s">
        <v>64</v>
      </c>
      <c r="C357" s="7" t="s">
        <v>2</v>
      </c>
      <c r="D357" s="7"/>
      <c r="E357" s="7" t="s">
        <v>2517</v>
      </c>
      <c r="F357" s="7" t="s">
        <v>19</v>
      </c>
      <c r="G357" s="7">
        <v>1</v>
      </c>
      <c r="H357" s="7" t="s">
        <v>2</v>
      </c>
      <c r="I357" s="7" t="s">
        <v>2</v>
      </c>
      <c r="J357" s="7" t="s">
        <v>2518</v>
      </c>
    </row>
    <row r="358" spans="1:10" x14ac:dyDescent="0.25" outlineLevel="5" collapsed="1">
      <c r="A358" s="7" t="s">
        <v>15</v>
      </c>
      <c r="B358" s="7" t="s">
        <v>295</v>
      </c>
      <c r="C358" s="7" t="s">
        <v>2</v>
      </c>
      <c r="D358" s="7"/>
      <c r="E358" s="7" t="s">
        <v>1737</v>
      </c>
      <c r="F358" s="7" t="s">
        <v>19</v>
      </c>
      <c r="G358" s="7" t="b">
        <v>1</v>
      </c>
      <c r="H358" s="7" t="s">
        <v>2</v>
      </c>
      <c r="I358" s="7" t="s">
        <v>2</v>
      </c>
      <c r="J358" s="7" t="s">
        <v>2519</v>
      </c>
    </row>
    <row r="359" spans="1:10" x14ac:dyDescent="0.25" outlineLevel="5" collapsed="1">
      <c r="A359" s="7" t="s">
        <v>19</v>
      </c>
      <c r="B359" s="7" t="s">
        <v>64</v>
      </c>
      <c r="C359" s="7" t="s">
        <v>2</v>
      </c>
      <c r="D359" s="7">
        <f>EXACT(G358,true)</f>
      </c>
      <c r="E359" s="7" t="s">
        <v>2520</v>
      </c>
      <c r="F359" s="7" t="s">
        <v>19</v>
      </c>
      <c r="G359" s="7">
        <v>1</v>
      </c>
      <c r="H359" s="7" t="s">
        <v>2</v>
      </c>
      <c r="I359" s="7" t="s">
        <v>2</v>
      </c>
      <c r="J359" s="7" t="s">
        <v>2521</v>
      </c>
    </row>
    <row r="360" spans="1:10" x14ac:dyDescent="0.25" outlineLevel="5" collapsed="1">
      <c r="A360" s="7" t="s">
        <v>15</v>
      </c>
      <c r="B360" s="7" t="s">
        <v>295</v>
      </c>
      <c r="C360" s="7" t="s">
        <v>2</v>
      </c>
      <c r="D360" s="7"/>
      <c r="E360" s="7" t="s">
        <v>1753</v>
      </c>
      <c r="F360" s="7" t="s">
        <v>19</v>
      </c>
      <c r="G360" s="7" t="b">
        <v>1</v>
      </c>
      <c r="H360" s="7" t="s">
        <v>2</v>
      </c>
      <c r="I360" s="7" t="s">
        <v>2</v>
      </c>
      <c r="J360" s="7" t="s">
        <v>2448</v>
      </c>
    </row>
    <row r="361" spans="1:10" x14ac:dyDescent="0.25" outlineLevel="5" collapsed="1">
      <c r="A361" s="7" t="s">
        <v>19</v>
      </c>
      <c r="B361" s="7" t="s">
        <v>64</v>
      </c>
      <c r="C361" s="7" t="s">
        <v>2</v>
      </c>
      <c r="D361" s="7">
        <f>EXACT(G360,true)</f>
      </c>
      <c r="E361" s="7" t="s">
        <v>2522</v>
      </c>
      <c r="F361" s="7" t="s">
        <v>19</v>
      </c>
      <c r="G361" s="7">
        <v>1</v>
      </c>
      <c r="H361" s="7" t="s">
        <v>2</v>
      </c>
      <c r="I361" s="7" t="s">
        <v>2</v>
      </c>
      <c r="J361" s="7" t="s">
        <v>2523</v>
      </c>
    </row>
    <row r="362" spans="1:10" x14ac:dyDescent="0.25" outlineLevel="5" collapsed="1">
      <c r="A362" s="7" t="s">
        <v>15</v>
      </c>
      <c r="B362" s="7" t="s">
        <v>295</v>
      </c>
      <c r="C362" s="7" t="s">
        <v>2</v>
      </c>
      <c r="D362" s="7"/>
      <c r="E362" s="7" t="s">
        <v>2524</v>
      </c>
      <c r="F362" s="7" t="s">
        <v>19</v>
      </c>
      <c r="G362" s="7" t="b">
        <v>1</v>
      </c>
      <c r="H362" s="7" t="s">
        <v>2</v>
      </c>
      <c r="I362" s="7" t="s">
        <v>2</v>
      </c>
      <c r="J362" s="7" t="s">
        <v>2525</v>
      </c>
    </row>
    <row r="363" spans="1:10" x14ac:dyDescent="0.25" outlineLevel="5" collapsed="1">
      <c r="A363" s="7" t="s">
        <v>19</v>
      </c>
      <c r="B363" s="7" t="s">
        <v>64</v>
      </c>
      <c r="C363" s="7" t="s">
        <v>2</v>
      </c>
      <c r="D363" s="7">
        <f>EXACT(G362,true)</f>
      </c>
      <c r="E363" s="7" t="s">
        <v>2526</v>
      </c>
      <c r="F363" s="7" t="s">
        <v>19</v>
      </c>
      <c r="G363" s="7">
        <v>1</v>
      </c>
      <c r="H363" s="7" t="s">
        <v>2</v>
      </c>
      <c r="I363" s="7" t="s">
        <v>2</v>
      </c>
      <c r="J363" s="7" t="s">
        <v>2527</v>
      </c>
    </row>
    <row r="364" spans="1:10" x14ac:dyDescent="0.25" outlineLevel="3" collapsed="1">
      <c r="A364" s="7" t="s">
        <v>19</v>
      </c>
      <c r="B364" s="7" t="s">
        <v>64</v>
      </c>
      <c r="C364" s="7" t="s">
        <v>2</v>
      </c>
      <c r="D364" s="7"/>
      <c r="E364" s="7" t="s">
        <v>2528</v>
      </c>
      <c r="F364" s="7" t="s">
        <v>19</v>
      </c>
      <c r="G364" s="7">
        <v>1</v>
      </c>
      <c r="H364" s="7" t="s">
        <v>2</v>
      </c>
      <c r="I364" s="7" t="s">
        <v>2</v>
      </c>
      <c r="J364" s="7" t="s">
        <v>2529</v>
      </c>
    </row>
    <row r="365" spans="1:10" x14ac:dyDescent="0.25" outlineLevel="3" collapsed="1">
      <c r="A365" s="7" t="s">
        <v>19</v>
      </c>
      <c r="B365" s="7" t="s">
        <v>64</v>
      </c>
      <c r="C365" s="7" t="s">
        <v>2</v>
      </c>
      <c r="D365" s="7"/>
      <c r="E365" s="7" t="s">
        <v>2530</v>
      </c>
      <c r="F365" s="7" t="s">
        <v>19</v>
      </c>
      <c r="G365" s="7">
        <v>1</v>
      </c>
      <c r="H365" s="7" t="s">
        <v>2</v>
      </c>
      <c r="I365" s="7" t="s">
        <v>2</v>
      </c>
      <c r="J365" s="7" t="s">
        <v>2531</v>
      </c>
    </row>
    <row r="366" spans="1:10" x14ac:dyDescent="0.25" outlineLevel="3" collapsed="1">
      <c r="A366" s="7" t="s">
        <v>19</v>
      </c>
      <c r="B366" s="7" t="s">
        <v>64</v>
      </c>
      <c r="C366" s="7" t="s">
        <v>2</v>
      </c>
      <c r="D366" s="7"/>
      <c r="E366" s="7" t="s">
        <v>2532</v>
      </c>
      <c r="F366" s="7" t="s">
        <v>19</v>
      </c>
      <c r="G366" s="7">
        <v>1</v>
      </c>
      <c r="H366" s="7" t="s">
        <v>2</v>
      </c>
      <c r="I366" s="7" t="s">
        <v>2</v>
      </c>
      <c r="J366" s="7" t="s">
        <v>2533</v>
      </c>
    </row>
    <row r="367" spans="1:10" x14ac:dyDescent="0.25" outlineLevel="3" collapsed="1">
      <c r="A367" s="7" t="s">
        <v>19</v>
      </c>
      <c r="B367" s="7" t="s">
        <v>64</v>
      </c>
      <c r="C367" s="7" t="s">
        <v>2</v>
      </c>
      <c r="D367" s="7"/>
      <c r="E367" s="7" t="s">
        <v>2534</v>
      </c>
      <c r="F367" s="7" t="s">
        <v>19</v>
      </c>
      <c r="G367" s="7">
        <v>1</v>
      </c>
      <c r="H367" s="7" t="s">
        <v>2</v>
      </c>
      <c r="I367" s="7" t="s">
        <v>2</v>
      </c>
      <c r="J367" s="7" t="s">
        <v>2535</v>
      </c>
    </row>
    <row r="368" spans="1:10" x14ac:dyDescent="0.25" outlineLevel="1" collapsed="1">
      <c r="A368" s="8" t="s">
        <v>15</v>
      </c>
      <c r="B368" s="9" t="s">
        <v>2536</v>
      </c>
      <c r="C368" s="8" t="s">
        <v>2</v>
      </c>
      <c r="D368" s="8"/>
      <c r="E368" s="8" t="s">
        <v>2537</v>
      </c>
      <c r="F368" s="8" t="s">
        <v>19</v>
      </c>
      <c r="G368" s="8" t="s">
        <v>2</v>
      </c>
      <c r="H368" s="8" t="s">
        <v>2</v>
      </c>
      <c r="I368" s="8" t="s">
        <v>2</v>
      </c>
      <c r="J368" s="8" t="s">
        <v>2538</v>
      </c>
    </row>
    <row r="369" spans="1:10" x14ac:dyDescent="0.25" outlineLevel="2" collapsed="1">
      <c r="A369" s="8" t="s">
        <v>15</v>
      </c>
      <c r="B369" s="9" t="s">
        <v>2539</v>
      </c>
      <c r="C369" s="8" t="s">
        <v>2</v>
      </c>
      <c r="D369" s="8"/>
      <c r="E369" s="8" t="s">
        <v>2540</v>
      </c>
      <c r="F369" s="8" t="s">
        <v>15</v>
      </c>
      <c r="G369" s="8" t="s">
        <v>2</v>
      </c>
      <c r="H369" s="8" t="s">
        <v>2</v>
      </c>
      <c r="I369" s="8" t="s">
        <v>2</v>
      </c>
      <c r="J369" s="8" t="s">
        <v>2541</v>
      </c>
    </row>
    <row r="370" spans="1:10" x14ac:dyDescent="0.25" outlineLevel="3" collapsed="1">
      <c r="A370" s="7" t="s">
        <v>15</v>
      </c>
      <c r="B370" s="7" t="s">
        <v>64</v>
      </c>
      <c r="C370" s="7" t="s">
        <v>2</v>
      </c>
      <c r="D370" s="7"/>
      <c r="E370" s="7" t="s">
        <v>2295</v>
      </c>
      <c r="F370" s="7" t="s">
        <v>19</v>
      </c>
      <c r="G370" s="7">
        <v>1</v>
      </c>
      <c r="H370" s="7" t="s">
        <v>2</v>
      </c>
      <c r="I370" s="7" t="s">
        <v>2</v>
      </c>
      <c r="J370" s="7" t="s">
        <v>1891</v>
      </c>
    </row>
    <row r="371" spans="1:10" x14ac:dyDescent="0.25" outlineLevel="3" collapsed="1">
      <c r="A371" s="8" t="s">
        <v>15</v>
      </c>
      <c r="B371" s="9" t="s">
        <v>2542</v>
      </c>
      <c r="C371" s="8" t="s">
        <v>2</v>
      </c>
      <c r="D371" s="8"/>
      <c r="E371" s="8" t="s">
        <v>2297</v>
      </c>
      <c r="F371" s="8" t="s">
        <v>15</v>
      </c>
      <c r="G371" s="8" t="s">
        <v>2</v>
      </c>
      <c r="H371" s="8" t="s">
        <v>2</v>
      </c>
      <c r="I371" s="8" t="s">
        <v>2</v>
      </c>
      <c r="J371" s="8" t="s">
        <v>2298</v>
      </c>
    </row>
    <row r="372" spans="1:10" x14ac:dyDescent="0.25" outlineLevel="4" collapsed="1">
      <c r="A372" s="7" t="s">
        <v>15</v>
      </c>
      <c r="B372" s="7" t="s">
        <v>25</v>
      </c>
      <c r="C372" s="7" t="s">
        <v>2</v>
      </c>
      <c r="D372" s="7"/>
      <c r="E372" s="7" t="s">
        <v>2226</v>
      </c>
      <c r="F372" s="7" t="s">
        <v>19</v>
      </c>
      <c r="G372" s="7" t="s">
        <v>27</v>
      </c>
      <c r="H372" s="7" t="s">
        <v>2</v>
      </c>
      <c r="I372" s="7" t="s">
        <v>2</v>
      </c>
      <c r="J372" s="7" t="s">
        <v>2227</v>
      </c>
    </row>
    <row r="373" spans="1:10" x14ac:dyDescent="0.25" outlineLevel="4" collapsed="1">
      <c r="A373" s="8" t="s">
        <v>15</v>
      </c>
      <c r="B373" s="9" t="s">
        <v>2299</v>
      </c>
      <c r="C373" s="8" t="s">
        <v>2</v>
      </c>
      <c r="D373" s="8"/>
      <c r="E373" s="8" t="s">
        <v>2299</v>
      </c>
      <c r="F373" s="8" t="s">
        <v>19</v>
      </c>
      <c r="G373" s="8" t="s">
        <v>2</v>
      </c>
      <c r="H373" s="8" t="s">
        <v>2</v>
      </c>
      <c r="I373" s="8" t="s">
        <v>2</v>
      </c>
      <c r="J373" s="8" t="s">
        <v>2300</v>
      </c>
    </row>
    <row r="374" spans="1:10" x14ac:dyDescent="0.25" outlineLevel="5" collapsed="1">
      <c r="A374" s="7" t="s">
        <v>15</v>
      </c>
      <c r="B374" s="7" t="s">
        <v>16</v>
      </c>
      <c r="C374" s="10" t="s">
        <v>2301</v>
      </c>
      <c r="D374" s="7"/>
      <c r="E374" s="7" t="s">
        <v>2302</v>
      </c>
      <c r="F374" s="7" t="s">
        <v>19</v>
      </c>
      <c r="G374" s="7" t="s">
        <v>2303</v>
      </c>
      <c r="H374" s="7" t="s">
        <v>2</v>
      </c>
      <c r="I374" s="7" t="s">
        <v>2</v>
      </c>
      <c r="J374" s="7" t="s">
        <v>2304</v>
      </c>
    </row>
    <row r="375" spans="1:10" x14ac:dyDescent="0.25" outlineLevel="5" collapsed="1">
      <c r="A375" s="7" t="s">
        <v>15</v>
      </c>
      <c r="B375" s="7" t="s">
        <v>16</v>
      </c>
      <c r="C375" s="10" t="s">
        <v>2305</v>
      </c>
      <c r="D375" s="7"/>
      <c r="E375" s="7" t="s">
        <v>2306</v>
      </c>
      <c r="F375" s="7" t="s">
        <v>19</v>
      </c>
      <c r="G375" s="7" t="s">
        <v>2307</v>
      </c>
      <c r="H375" s="7" t="s">
        <v>2</v>
      </c>
      <c r="I375" s="7" t="s">
        <v>2</v>
      </c>
      <c r="J375" s="7" t="s">
        <v>2308</v>
      </c>
    </row>
    <row r="376" spans="1:10" x14ac:dyDescent="0.25" outlineLevel="5" collapsed="1">
      <c r="A376" s="8" t="s">
        <v>19</v>
      </c>
      <c r="B376" s="9" t="s">
        <v>2309</v>
      </c>
      <c r="C376" s="8" t="s">
        <v>2</v>
      </c>
      <c r="D376" s="8">
        <f>EXACT(G375,"Between two points of time")</f>
      </c>
      <c r="E376" s="8" t="s">
        <v>2310</v>
      </c>
      <c r="F376" s="8" t="s">
        <v>19</v>
      </c>
      <c r="G376" s="8" t="s">
        <v>2</v>
      </c>
      <c r="H376" s="8" t="s">
        <v>2</v>
      </c>
      <c r="I376" s="8" t="s">
        <v>2</v>
      </c>
      <c r="J376" s="8" t="s">
        <v>2311</v>
      </c>
    </row>
    <row r="377" spans="1:10" x14ac:dyDescent="0.25" outlineLevel="6" collapsed="1">
      <c r="A377" s="7" t="s">
        <v>15</v>
      </c>
      <c r="B377" s="7" t="s">
        <v>16</v>
      </c>
      <c r="C377" s="10" t="s">
        <v>2312</v>
      </c>
      <c r="D377" s="7"/>
      <c r="E377" s="7" t="s">
        <v>2313</v>
      </c>
      <c r="F377" s="7" t="s">
        <v>19</v>
      </c>
      <c r="G377" s="7" t="s">
        <v>2314</v>
      </c>
      <c r="H377" s="7" t="s">
        <v>2</v>
      </c>
      <c r="I377" s="7" t="s">
        <v>2</v>
      </c>
      <c r="J377" s="7" t="s">
        <v>2315</v>
      </c>
    </row>
    <row r="378" spans="1:10" x14ac:dyDescent="0.25" outlineLevel="6" collapsed="1">
      <c r="A378" s="8" t="s">
        <v>19</v>
      </c>
      <c r="B378" s="9" t="s">
        <v>2316</v>
      </c>
      <c r="C378" s="8" t="s">
        <v>2</v>
      </c>
      <c r="D378" s="8">
        <f>EXACT(G377,"Estimation by proportionate crown cover")</f>
      </c>
      <c r="E378" s="8" t="s">
        <v>2317</v>
      </c>
      <c r="F378" s="8" t="s">
        <v>19</v>
      </c>
      <c r="G378" s="8" t="s">
        <v>2</v>
      </c>
      <c r="H378" s="8" t="s">
        <v>2</v>
      </c>
      <c r="I378" s="8" t="s">
        <v>2</v>
      </c>
      <c r="J378" s="8" t="s">
        <v>2318</v>
      </c>
    </row>
    <row r="379" spans="1:10" x14ac:dyDescent="0.25" outlineLevel="7" collapsed="1">
      <c r="A379" s="7" t="s">
        <v>15</v>
      </c>
      <c r="B379" s="10" t="s">
        <v>2797</v>
      </c>
      <c r="C379" s="7" t="s">
        <v>2</v>
      </c>
      <c r="D379" s="7"/>
      <c r="E379" s="7" t="s">
        <v>2798</v>
      </c>
      <c r="F379" s="7" t="s">
        <v>15</v>
      </c>
      <c r="G379" s="7" t="s">
        <v>2</v>
      </c>
      <c r="H379" s="7" t="s">
        <v>2</v>
      </c>
      <c r="I379" s="7" t="s">
        <v>2</v>
      </c>
      <c r="J379" s="7" t="s">
        <v>2799</v>
      </c>
    </row>
    <row r="380" spans="1:10" x14ac:dyDescent="0.25" outlineLevel="6" collapsed="1">
      <c r="A380" s="8" t="s">
        <v>19</v>
      </c>
      <c r="B380" s="9" t="s">
        <v>2319</v>
      </c>
      <c r="C380" s="8" t="s">
        <v>2</v>
      </c>
      <c r="D380" s="8">
        <f>EXACT(G377,"Direct estimation of change by re-measurement of sample plots")</f>
      </c>
      <c r="E380" s="8" t="s">
        <v>2320</v>
      </c>
      <c r="F380" s="8" t="s">
        <v>19</v>
      </c>
      <c r="G380" s="8" t="s">
        <v>2</v>
      </c>
      <c r="H380" s="8" t="s">
        <v>2</v>
      </c>
      <c r="I380" s="8" t="s">
        <v>2</v>
      </c>
      <c r="J380" s="8" t="s">
        <v>2321</v>
      </c>
    </row>
    <row r="381" spans="1:10" x14ac:dyDescent="0.25" outlineLevel="7" collapsed="1">
      <c r="A381" s="7" t="s">
        <v>15</v>
      </c>
      <c r="B381" s="7" t="s">
        <v>64</v>
      </c>
      <c r="C381" s="7" t="s">
        <v>2</v>
      </c>
      <c r="D381" s="7"/>
      <c r="E381" s="7" t="s">
        <v>2802</v>
      </c>
      <c r="F381" s="7" t="s">
        <v>19</v>
      </c>
      <c r="G381" s="7">
        <v>1</v>
      </c>
      <c r="H381" s="7" t="s">
        <v>2</v>
      </c>
      <c r="I381" s="7" t="s">
        <v>2</v>
      </c>
      <c r="J381" s="7" t="s">
        <v>2803</v>
      </c>
    </row>
    <row r="382" spans="1:10" x14ac:dyDescent="0.25" outlineLevel="7" collapsed="1">
      <c r="A382" s="7" t="s">
        <v>15</v>
      </c>
      <c r="B382" s="7" t="s">
        <v>64</v>
      </c>
      <c r="C382" s="7" t="s">
        <v>2</v>
      </c>
      <c r="D382" s="7"/>
      <c r="E382" s="7" t="s">
        <v>2812</v>
      </c>
      <c r="F382" s="7" t="s">
        <v>19</v>
      </c>
      <c r="G382" s="7">
        <v>1</v>
      </c>
      <c r="H382" s="7" t="s">
        <v>2</v>
      </c>
      <c r="I382" s="7" t="s">
        <v>2</v>
      </c>
      <c r="J382" s="7" t="s">
        <v>2813</v>
      </c>
    </row>
    <row r="383" spans="1:10" x14ac:dyDescent="0.25" outlineLevel="7" collapsed="1">
      <c r="A383" s="7" t="s">
        <v>15</v>
      </c>
      <c r="B383" s="7" t="s">
        <v>64</v>
      </c>
      <c r="C383" s="7" t="s">
        <v>2</v>
      </c>
      <c r="D383" s="7"/>
      <c r="E383" s="7" t="s">
        <v>2814</v>
      </c>
      <c r="F383" s="7" t="s">
        <v>19</v>
      </c>
      <c r="G383" s="7">
        <v>1</v>
      </c>
      <c r="H383" s="7" t="s">
        <v>2</v>
      </c>
      <c r="I383" s="7" t="s">
        <v>2</v>
      </c>
      <c r="J383" s="7" t="s">
        <v>2815</v>
      </c>
    </row>
    <row r="384" spans="1:10" x14ac:dyDescent="0.25" outlineLevel="7" collapsed="1">
      <c r="A384" s="7" t="s">
        <v>15</v>
      </c>
      <c r="B384" s="7" t="s">
        <v>64</v>
      </c>
      <c r="C384" s="7" t="s">
        <v>2</v>
      </c>
      <c r="D384" s="7"/>
      <c r="E384" s="7" t="s">
        <v>2816</v>
      </c>
      <c r="F384" s="7" t="s">
        <v>19</v>
      </c>
      <c r="G384" s="7">
        <v>1</v>
      </c>
      <c r="H384" s="7" t="s">
        <v>2</v>
      </c>
      <c r="I384" s="7" t="s">
        <v>2</v>
      </c>
      <c r="J384" s="7" t="s">
        <v>2817</v>
      </c>
    </row>
    <row r="385" spans="1:10" x14ac:dyDescent="0.25" outlineLevel="7" collapsed="1">
      <c r="A385" s="7" t="s">
        <v>15</v>
      </c>
      <c r="B385" s="7" t="s">
        <v>64</v>
      </c>
      <c r="C385" s="7" t="s">
        <v>2</v>
      </c>
      <c r="D385" s="7"/>
      <c r="E385" s="7" t="s">
        <v>2818</v>
      </c>
      <c r="F385" s="7" t="s">
        <v>19</v>
      </c>
      <c r="G385" s="7">
        <v>1</v>
      </c>
      <c r="H385" s="7" t="s">
        <v>2</v>
      </c>
      <c r="I385" s="7" t="s">
        <v>2</v>
      </c>
      <c r="J385" s="7" t="s">
        <v>2819</v>
      </c>
    </row>
    <row r="386" spans="1:10" x14ac:dyDescent="0.25" outlineLevel="7" collapsed="1">
      <c r="A386" s="7" t="s">
        <v>15</v>
      </c>
      <c r="B386" s="7" t="s">
        <v>64</v>
      </c>
      <c r="C386" s="7" t="s">
        <v>2</v>
      </c>
      <c r="D386" s="7"/>
      <c r="E386" s="7" t="s">
        <v>2820</v>
      </c>
      <c r="F386" s="7" t="s">
        <v>19</v>
      </c>
      <c r="G386" s="7">
        <v>1</v>
      </c>
      <c r="H386" s="7" t="s">
        <v>2</v>
      </c>
      <c r="I386" s="7" t="s">
        <v>2</v>
      </c>
      <c r="J386" s="7" t="s">
        <v>2821</v>
      </c>
    </row>
    <row r="387" spans="1:10" x14ac:dyDescent="0.25" outlineLevel="7" collapsed="1">
      <c r="A387" s="7" t="s">
        <v>15</v>
      </c>
      <c r="B387" s="10" t="s">
        <v>2822</v>
      </c>
      <c r="C387" s="7" t="s">
        <v>2</v>
      </c>
      <c r="D387" s="7"/>
      <c r="E387" s="7" t="s">
        <v>2823</v>
      </c>
      <c r="F387" s="7" t="s">
        <v>15</v>
      </c>
      <c r="G387" s="7" t="s">
        <v>2</v>
      </c>
      <c r="H387" s="7" t="s">
        <v>2</v>
      </c>
      <c r="I387" s="7" t="s">
        <v>2</v>
      </c>
      <c r="J387" s="7" t="s">
        <v>2824</v>
      </c>
    </row>
    <row r="388" spans="1:10" x14ac:dyDescent="0.25" outlineLevel="6" collapsed="1">
      <c r="A388" s="8" t="s">
        <v>19</v>
      </c>
      <c r="B388" s="9" t="s">
        <v>2322</v>
      </c>
      <c r="C388" s="8" t="s">
        <v>2</v>
      </c>
      <c r="D388" s="8">
        <f>EXACT(G377,"Difference of two independent stock estimations")</f>
      </c>
      <c r="E388" s="8" t="s">
        <v>2314</v>
      </c>
      <c r="F388" s="8" t="s">
        <v>19</v>
      </c>
      <c r="G388" s="8" t="s">
        <v>2</v>
      </c>
      <c r="H388" s="8" t="s">
        <v>2</v>
      </c>
      <c r="I388" s="8" t="s">
        <v>2</v>
      </c>
      <c r="J388" s="8" t="s">
        <v>2323</v>
      </c>
    </row>
    <row r="389" spans="1:10" x14ac:dyDescent="0.25" outlineLevel="7" collapsed="1">
      <c r="A389" s="7" t="s">
        <v>15</v>
      </c>
      <c r="B389" s="7" t="s">
        <v>64</v>
      </c>
      <c r="C389" s="7" t="s">
        <v>2</v>
      </c>
      <c r="D389" s="7"/>
      <c r="E389" s="7" t="s">
        <v>2833</v>
      </c>
      <c r="F389" s="7" t="s">
        <v>19</v>
      </c>
      <c r="G389" s="7">
        <v>1</v>
      </c>
      <c r="H389" s="7" t="s">
        <v>2</v>
      </c>
      <c r="I389" s="7" t="s">
        <v>2</v>
      </c>
      <c r="J389" s="7" t="s">
        <v>2331</v>
      </c>
    </row>
    <row r="390" spans="1:10" x14ac:dyDescent="0.25" outlineLevel="7" collapsed="1">
      <c r="A390" s="7" t="s">
        <v>15</v>
      </c>
      <c r="B390" s="7" t="s">
        <v>64</v>
      </c>
      <c r="C390" s="7" t="s">
        <v>2</v>
      </c>
      <c r="D390" s="7"/>
      <c r="E390" s="7" t="s">
        <v>2834</v>
      </c>
      <c r="F390" s="7" t="s">
        <v>19</v>
      </c>
      <c r="G390" s="7">
        <v>1</v>
      </c>
      <c r="H390" s="7" t="s">
        <v>2</v>
      </c>
      <c r="I390" s="7" t="s">
        <v>2</v>
      </c>
      <c r="J390" s="7" t="s">
        <v>2329</v>
      </c>
    </row>
    <row r="391" spans="1:10" x14ac:dyDescent="0.25" outlineLevel="7" collapsed="1">
      <c r="A391" s="7" t="s">
        <v>15</v>
      </c>
      <c r="B391" s="7" t="s">
        <v>64</v>
      </c>
      <c r="C391" s="7" t="s">
        <v>2</v>
      </c>
      <c r="D391" s="7"/>
      <c r="E391" s="7" t="s">
        <v>2835</v>
      </c>
      <c r="F391" s="7" t="s">
        <v>19</v>
      </c>
      <c r="G391" s="7">
        <v>1</v>
      </c>
      <c r="H391" s="7" t="s">
        <v>2</v>
      </c>
      <c r="I391" s="7" t="s">
        <v>2</v>
      </c>
      <c r="J391" s="7" t="s">
        <v>2836</v>
      </c>
    </row>
    <row r="392" spans="1:10" x14ac:dyDescent="0.25" outlineLevel="7" collapsed="1">
      <c r="A392" s="7" t="s">
        <v>15</v>
      </c>
      <c r="B392" s="7" t="s">
        <v>64</v>
      </c>
      <c r="C392" s="7" t="s">
        <v>2</v>
      </c>
      <c r="D392" s="7"/>
      <c r="E392" s="7" t="s">
        <v>2837</v>
      </c>
      <c r="F392" s="7" t="s">
        <v>19</v>
      </c>
      <c r="G392" s="7">
        <v>1</v>
      </c>
      <c r="H392" s="7" t="s">
        <v>2</v>
      </c>
      <c r="I392" s="7" t="s">
        <v>2</v>
      </c>
      <c r="J392" s="7" t="s">
        <v>2838</v>
      </c>
    </row>
    <row r="393" spans="1:10" x14ac:dyDescent="0.25" outlineLevel="7" collapsed="1">
      <c r="A393" s="7" t="s">
        <v>15</v>
      </c>
      <c r="B393" s="7" t="s">
        <v>64</v>
      </c>
      <c r="C393" s="7" t="s">
        <v>2</v>
      </c>
      <c r="D393" s="7"/>
      <c r="E393" s="7" t="s">
        <v>2839</v>
      </c>
      <c r="F393" s="7" t="s">
        <v>19</v>
      </c>
      <c r="G393" s="7">
        <v>1</v>
      </c>
      <c r="H393" s="7" t="s">
        <v>2</v>
      </c>
      <c r="I393" s="7" t="s">
        <v>2</v>
      </c>
      <c r="J393" s="7" t="s">
        <v>2840</v>
      </c>
    </row>
    <row r="394" spans="1:10" x14ac:dyDescent="0.25" outlineLevel="5" collapsed="1">
      <c r="A394" s="8" t="s">
        <v>19</v>
      </c>
      <c r="B394" s="9" t="s">
        <v>2324</v>
      </c>
      <c r="C394" s="8" t="s">
        <v>2</v>
      </c>
      <c r="D394" s="8">
        <f>NOT(EXACT(G375,"Between two points of time"))</f>
      </c>
      <c r="E394" s="8" t="s">
        <v>2325</v>
      </c>
      <c r="F394" s="8" t="s">
        <v>19</v>
      </c>
      <c r="G394" s="8" t="s">
        <v>2</v>
      </c>
      <c r="H394" s="8" t="s">
        <v>2</v>
      </c>
      <c r="I394" s="8" t="s">
        <v>2</v>
      </c>
      <c r="J394" s="8" t="s">
        <v>2326</v>
      </c>
    </row>
    <row r="395" spans="1:10" x14ac:dyDescent="0.25" outlineLevel="6" collapsed="1">
      <c r="A395" s="7" t="s">
        <v>15</v>
      </c>
      <c r="B395" s="7" t="s">
        <v>64</v>
      </c>
      <c r="C395" s="7" t="s">
        <v>2</v>
      </c>
      <c r="D395" s="7" t="s">
        <v>2327</v>
      </c>
      <c r="E395" s="7" t="s">
        <v>2328</v>
      </c>
      <c r="F395" s="7" t="s">
        <v>19</v>
      </c>
      <c r="G395" s="7">
        <v>1</v>
      </c>
      <c r="H395" s="7" t="s">
        <v>2</v>
      </c>
      <c r="I395" s="7" t="s">
        <v>2</v>
      </c>
      <c r="J395" s="7" t="s">
        <v>2329</v>
      </c>
    </row>
    <row r="396" spans="1:10" x14ac:dyDescent="0.25" outlineLevel="6" collapsed="1">
      <c r="A396" s="7" t="s">
        <v>15</v>
      </c>
      <c r="B396" s="7" t="s">
        <v>64</v>
      </c>
      <c r="C396" s="7" t="s">
        <v>2</v>
      </c>
      <c r="D396" s="7" t="s">
        <v>2327</v>
      </c>
      <c r="E396" s="7" t="s">
        <v>2330</v>
      </c>
      <c r="F396" s="7" t="s">
        <v>19</v>
      </c>
      <c r="G396" s="7">
        <v>1</v>
      </c>
      <c r="H396" s="7" t="s">
        <v>2</v>
      </c>
      <c r="I396" s="7" t="s">
        <v>2</v>
      </c>
      <c r="J396" s="7" t="s">
        <v>2331</v>
      </c>
    </row>
    <row r="397" spans="1:10" x14ac:dyDescent="0.25" outlineLevel="6" collapsed="1">
      <c r="A397" s="7" t="s">
        <v>15</v>
      </c>
      <c r="B397" s="7" t="s">
        <v>64</v>
      </c>
      <c r="C397" s="7" t="s">
        <v>2</v>
      </c>
      <c r="D397" s="7"/>
      <c r="E397" s="7" t="s">
        <v>2332</v>
      </c>
      <c r="F397" s="7" t="s">
        <v>19</v>
      </c>
      <c r="G397" s="7">
        <v>1</v>
      </c>
      <c r="H397" s="7" t="s">
        <v>2</v>
      </c>
      <c r="I397" s="7" t="s">
        <v>2</v>
      </c>
      <c r="J397" s="7" t="s">
        <v>1099</v>
      </c>
    </row>
    <row r="398" spans="1:10" x14ac:dyDescent="0.25" outlineLevel="5" collapsed="1">
      <c r="A398" s="8" t="s">
        <v>15</v>
      </c>
      <c r="B398" s="9" t="s">
        <v>2333</v>
      </c>
      <c r="C398" s="8" t="s">
        <v>2</v>
      </c>
      <c r="D398" s="8"/>
      <c r="E398" s="8" t="s">
        <v>2334</v>
      </c>
      <c r="F398" s="8" t="s">
        <v>19</v>
      </c>
      <c r="G398" s="8" t="s">
        <v>2</v>
      </c>
      <c r="H398" s="8" t="s">
        <v>2</v>
      </c>
      <c r="I398" s="8" t="s">
        <v>2</v>
      </c>
      <c r="J398" s="8" t="s">
        <v>2335</v>
      </c>
    </row>
    <row r="399" spans="1:10" x14ac:dyDescent="0.25" outlineLevel="6" collapsed="1">
      <c r="A399" s="7" t="s">
        <v>15</v>
      </c>
      <c r="B399" s="7" t="s">
        <v>16</v>
      </c>
      <c r="C399" s="10" t="s">
        <v>2336</v>
      </c>
      <c r="D399" s="7"/>
      <c r="E399" s="7" t="s">
        <v>2337</v>
      </c>
      <c r="F399" s="7" t="s">
        <v>19</v>
      </c>
      <c r="G399" s="7" t="s">
        <v>2338</v>
      </c>
      <c r="H399" s="7" t="s">
        <v>2</v>
      </c>
      <c r="I399" s="7" t="s">
        <v>2</v>
      </c>
      <c r="J399" s="7" t="s">
        <v>2339</v>
      </c>
    </row>
    <row r="400" spans="1:10" x14ac:dyDescent="0.25" outlineLevel="6" collapsed="1">
      <c r="A400" s="8" t="s">
        <v>19</v>
      </c>
      <c r="B400" s="9" t="s">
        <v>2340</v>
      </c>
      <c r="C400" s="8" t="s">
        <v>2</v>
      </c>
      <c r="D400" s="8">
        <f>EXACT(G399,"Updating the previous stock by independent measurement of change")</f>
      </c>
      <c r="E400" s="8" t="s">
        <v>2341</v>
      </c>
      <c r="F400" s="8" t="s">
        <v>19</v>
      </c>
      <c r="G400" s="8" t="s">
        <v>2</v>
      </c>
      <c r="H400" s="8" t="s">
        <v>2</v>
      </c>
      <c r="I400" s="8" t="s">
        <v>2</v>
      </c>
      <c r="J400" s="8" t="s">
        <v>2342</v>
      </c>
    </row>
    <row r="401" spans="1:10" x14ac:dyDescent="0.25" outlineLevel="7" collapsed="1">
      <c r="A401" s="7" t="s">
        <v>15</v>
      </c>
      <c r="B401" s="7" t="s">
        <v>64</v>
      </c>
      <c r="C401" s="7" t="s">
        <v>2</v>
      </c>
      <c r="D401" s="7"/>
      <c r="E401" s="7" t="s">
        <v>2841</v>
      </c>
      <c r="F401" s="7" t="s">
        <v>19</v>
      </c>
      <c r="G401" s="7">
        <v>1</v>
      </c>
      <c r="H401" s="7" t="s">
        <v>2</v>
      </c>
      <c r="I401" s="7" t="s">
        <v>2</v>
      </c>
      <c r="J401" s="7" t="s">
        <v>2331</v>
      </c>
    </row>
    <row r="402" spans="1:10" x14ac:dyDescent="0.25" outlineLevel="7" collapsed="1">
      <c r="A402" s="7" t="s">
        <v>15</v>
      </c>
      <c r="B402" s="7" t="s">
        <v>64</v>
      </c>
      <c r="C402" s="7" t="s">
        <v>2</v>
      </c>
      <c r="D402" s="7"/>
      <c r="E402" s="7" t="s">
        <v>2842</v>
      </c>
      <c r="F402" s="7" t="s">
        <v>19</v>
      </c>
      <c r="G402" s="7">
        <v>1</v>
      </c>
      <c r="H402" s="7" t="s">
        <v>2</v>
      </c>
      <c r="I402" s="7" t="s">
        <v>2</v>
      </c>
      <c r="J402" s="7" t="s">
        <v>2379</v>
      </c>
    </row>
    <row r="403" spans="1:10" x14ac:dyDescent="0.25" outlineLevel="7" collapsed="1">
      <c r="A403" s="7" t="s">
        <v>15</v>
      </c>
      <c r="B403" s="7" t="s">
        <v>64</v>
      </c>
      <c r="C403" s="7" t="s">
        <v>2</v>
      </c>
      <c r="D403" s="7"/>
      <c r="E403" s="7" t="s">
        <v>2843</v>
      </c>
      <c r="F403" s="7" t="s">
        <v>19</v>
      </c>
      <c r="G403" s="7">
        <v>1</v>
      </c>
      <c r="H403" s="7" t="s">
        <v>2</v>
      </c>
      <c r="I403" s="7" t="s">
        <v>2</v>
      </c>
      <c r="J403" s="7" t="s">
        <v>2844</v>
      </c>
    </row>
    <row r="404" spans="1:10" x14ac:dyDescent="0.25" outlineLevel="7" collapsed="1">
      <c r="A404" s="7" t="s">
        <v>15</v>
      </c>
      <c r="B404" s="7" t="s">
        <v>64</v>
      </c>
      <c r="C404" s="7" t="s">
        <v>2</v>
      </c>
      <c r="D404" s="7"/>
      <c r="E404" s="7" t="s">
        <v>2845</v>
      </c>
      <c r="F404" s="7" t="s">
        <v>19</v>
      </c>
      <c r="G404" s="7">
        <v>1</v>
      </c>
      <c r="H404" s="7" t="s">
        <v>2</v>
      </c>
      <c r="I404" s="7" t="s">
        <v>2</v>
      </c>
      <c r="J404" s="7" t="s">
        <v>2846</v>
      </c>
    </row>
    <row r="405" spans="1:10" x14ac:dyDescent="0.25" outlineLevel="7" collapsed="1">
      <c r="A405" s="7" t="s">
        <v>15</v>
      </c>
      <c r="B405" s="7" t="s">
        <v>64</v>
      </c>
      <c r="C405" s="7" t="s">
        <v>2</v>
      </c>
      <c r="D405" s="7"/>
      <c r="E405" s="7" t="s">
        <v>2847</v>
      </c>
      <c r="F405" s="7" t="s">
        <v>19</v>
      </c>
      <c r="G405" s="7">
        <v>1</v>
      </c>
      <c r="H405" s="7" t="s">
        <v>2</v>
      </c>
      <c r="I405" s="7" t="s">
        <v>2</v>
      </c>
      <c r="J405" s="7" t="s">
        <v>2848</v>
      </c>
    </row>
    <row r="406" spans="1:10" x14ac:dyDescent="0.25" outlineLevel="6" collapsed="1">
      <c r="A406" s="8" t="s">
        <v>19</v>
      </c>
      <c r="B406" s="9" t="s">
        <v>2343</v>
      </c>
      <c r="C406" s="8" t="s">
        <v>2</v>
      </c>
      <c r="D406" s="8">
        <f>EXACT(G399,"Proportionate crown cover")</f>
      </c>
      <c r="E406" s="8" t="s">
        <v>2344</v>
      </c>
      <c r="F406" s="8" t="s">
        <v>19</v>
      </c>
      <c r="G406" s="8" t="s">
        <v>2</v>
      </c>
      <c r="H406" s="8" t="s">
        <v>2</v>
      </c>
      <c r="I406" s="8" t="s">
        <v>2</v>
      </c>
      <c r="J406" s="8" t="s">
        <v>2345</v>
      </c>
    </row>
    <row r="407" spans="1:10" x14ac:dyDescent="0.25" outlineLevel="7" collapsed="1">
      <c r="A407" s="7" t="s">
        <v>15</v>
      </c>
      <c r="B407" s="10" t="s">
        <v>2849</v>
      </c>
      <c r="C407" s="7" t="s">
        <v>2</v>
      </c>
      <c r="D407" s="7"/>
      <c r="E407" s="7" t="s">
        <v>2850</v>
      </c>
      <c r="F407" s="7" t="s">
        <v>15</v>
      </c>
      <c r="G407" s="7" t="s">
        <v>2</v>
      </c>
      <c r="H407" s="7" t="s">
        <v>2</v>
      </c>
      <c r="I407" s="7" t="s">
        <v>2</v>
      </c>
      <c r="J407" s="7" t="s">
        <v>2851</v>
      </c>
    </row>
    <row r="408" spans="1:10" x14ac:dyDescent="0.25" outlineLevel="6" collapsed="1">
      <c r="A408" s="8" t="s">
        <v>19</v>
      </c>
      <c r="B408" s="9" t="s">
        <v>2346</v>
      </c>
      <c r="C408" s="8" t="s">
        <v>2</v>
      </c>
      <c r="D408" s="8">
        <f>EXACT(G399,"Measurement of sample plots")</f>
      </c>
      <c r="E408" s="8" t="s">
        <v>2338</v>
      </c>
      <c r="F408" s="8" t="s">
        <v>19</v>
      </c>
      <c r="G408" s="8" t="s">
        <v>2</v>
      </c>
      <c r="H408" s="8" t="s">
        <v>2</v>
      </c>
      <c r="I408" s="8" t="s">
        <v>2</v>
      </c>
      <c r="J408" s="8" t="s">
        <v>2347</v>
      </c>
    </row>
    <row r="409" spans="1:10" x14ac:dyDescent="0.25" outlineLevel="7" collapsed="1">
      <c r="A409" s="7" t="s">
        <v>15</v>
      </c>
      <c r="B409" s="7" t="s">
        <v>16</v>
      </c>
      <c r="C409" s="10" t="s">
        <v>2859</v>
      </c>
      <c r="D409" s="7"/>
      <c r="E409" s="7" t="s">
        <v>2860</v>
      </c>
      <c r="F409" s="7" t="s">
        <v>19</v>
      </c>
      <c r="G409" s="7" t="s">
        <v>2861</v>
      </c>
      <c r="H409" s="7" t="s">
        <v>2</v>
      </c>
      <c r="I409" s="7" t="s">
        <v>2</v>
      </c>
      <c r="J409" s="7" t="s">
        <v>2862</v>
      </c>
    </row>
    <row r="410" spans="1:10" x14ac:dyDescent="0.25" outlineLevel="7" collapsed="1">
      <c r="A410" s="7" t="s">
        <v>19</v>
      </c>
      <c r="B410" s="10" t="s">
        <v>2863</v>
      </c>
      <c r="C410" s="7" t="s">
        <v>2</v>
      </c>
      <c r="D410" s="7">
        <f>EXACT(G409,"Stratified random sampling")</f>
      </c>
      <c r="E410" s="7" t="s">
        <v>2861</v>
      </c>
      <c r="F410" s="7" t="s">
        <v>19</v>
      </c>
      <c r="G410" s="7" t="s">
        <v>2</v>
      </c>
      <c r="H410" s="7" t="s">
        <v>2</v>
      </c>
      <c r="I410" s="7" t="s">
        <v>2</v>
      </c>
      <c r="J410" s="7" t="s">
        <v>2864</v>
      </c>
    </row>
    <row r="411" spans="1:10" x14ac:dyDescent="0.25" outlineLevel="7" collapsed="1">
      <c r="A411" s="7" t="s">
        <v>19</v>
      </c>
      <c r="B411" s="10" t="s">
        <v>2883</v>
      </c>
      <c r="C411" s="7" t="s">
        <v>2</v>
      </c>
      <c r="D411" s="7">
        <f>NOT(EXACT(G409,"Stratified random sampling"))</f>
      </c>
      <c r="E411" s="7" t="s">
        <v>2884</v>
      </c>
      <c r="F411" s="7" t="s">
        <v>19</v>
      </c>
      <c r="G411" s="7" t="s">
        <v>2</v>
      </c>
      <c r="H411" s="7" t="s">
        <v>2</v>
      </c>
      <c r="I411" s="7" t="s">
        <v>2</v>
      </c>
      <c r="J411" s="7" t="s">
        <v>2885</v>
      </c>
    </row>
    <row r="412" spans="1:10" x14ac:dyDescent="0.25" outlineLevel="5" collapsed="1">
      <c r="A412" s="7" t="s">
        <v>15</v>
      </c>
      <c r="B412" s="7" t="s">
        <v>16</v>
      </c>
      <c r="C412" s="10" t="s">
        <v>2348</v>
      </c>
      <c r="D412" s="7"/>
      <c r="E412" s="7" t="s">
        <v>2349</v>
      </c>
      <c r="F412" s="7" t="s">
        <v>19</v>
      </c>
      <c r="G412" s="7" t="s">
        <v>2307</v>
      </c>
      <c r="H412" s="7" t="s">
        <v>2</v>
      </c>
      <c r="I412" s="7" t="s">
        <v>2</v>
      </c>
      <c r="J412" s="7" t="s">
        <v>2350</v>
      </c>
    </row>
    <row r="413" spans="1:10" x14ac:dyDescent="0.25" outlineLevel="5" collapsed="1">
      <c r="A413" s="8" t="s">
        <v>19</v>
      </c>
      <c r="B413" s="9" t="s">
        <v>2351</v>
      </c>
      <c r="C413" s="8" t="s">
        <v>2</v>
      </c>
      <c r="D413" s="8">
        <f>EXACT(G412,"Between two points of time")</f>
      </c>
      <c r="E413" s="8" t="s">
        <v>2352</v>
      </c>
      <c r="F413" s="8" t="s">
        <v>19</v>
      </c>
      <c r="G413" s="8" t="s">
        <v>2</v>
      </c>
      <c r="H413" s="8" t="s">
        <v>2</v>
      </c>
      <c r="I413" s="8" t="s">
        <v>2</v>
      </c>
      <c r="J413" s="8" t="s">
        <v>2353</v>
      </c>
    </row>
    <row r="414" spans="1:10" x14ac:dyDescent="0.25" outlineLevel="6" collapsed="1">
      <c r="A414" s="7" t="s">
        <v>15</v>
      </c>
      <c r="B414" s="7" t="s">
        <v>64</v>
      </c>
      <c r="C414" s="7" t="s">
        <v>2</v>
      </c>
      <c r="D414" s="7"/>
      <c r="E414" s="7" t="s">
        <v>2354</v>
      </c>
      <c r="F414" s="7" t="s">
        <v>19</v>
      </c>
      <c r="G414" s="7">
        <v>1</v>
      </c>
      <c r="H414" s="7" t="s">
        <v>2</v>
      </c>
      <c r="I414" s="7" t="s">
        <v>2</v>
      </c>
      <c r="J414" s="7" t="s">
        <v>2355</v>
      </c>
    </row>
    <row r="415" spans="1:10" x14ac:dyDescent="0.25" outlineLevel="6" collapsed="1">
      <c r="A415" s="7" t="s">
        <v>15</v>
      </c>
      <c r="B415" s="7" t="s">
        <v>64</v>
      </c>
      <c r="C415" s="7" t="s">
        <v>2</v>
      </c>
      <c r="D415" s="7"/>
      <c r="E415" s="7" t="s">
        <v>2356</v>
      </c>
      <c r="F415" s="7" t="s">
        <v>19</v>
      </c>
      <c r="G415" s="7">
        <v>1</v>
      </c>
      <c r="H415" s="7" t="s">
        <v>2</v>
      </c>
      <c r="I415" s="7" t="s">
        <v>2</v>
      </c>
      <c r="J415" s="7" t="s">
        <v>2357</v>
      </c>
    </row>
    <row r="416" spans="1:10" x14ac:dyDescent="0.25" outlineLevel="5" collapsed="1">
      <c r="A416" s="8" t="s">
        <v>19</v>
      </c>
      <c r="B416" s="9" t="s">
        <v>2358</v>
      </c>
      <c r="C416" s="8" t="s">
        <v>2</v>
      </c>
      <c r="D416" s="8">
        <f>NOT(EXACT(G412,"Between two points of time"))</f>
      </c>
      <c r="E416" s="8" t="s">
        <v>2359</v>
      </c>
      <c r="F416" s="8" t="s">
        <v>19</v>
      </c>
      <c r="G416" s="8" t="s">
        <v>2</v>
      </c>
      <c r="H416" s="8" t="s">
        <v>2</v>
      </c>
      <c r="I416" s="8" t="s">
        <v>2</v>
      </c>
      <c r="J416" s="8" t="s">
        <v>2360</v>
      </c>
    </row>
    <row r="417" spans="1:10" x14ac:dyDescent="0.25" outlineLevel="6" collapsed="1">
      <c r="A417" s="7" t="s">
        <v>15</v>
      </c>
      <c r="B417" s="7" t="s">
        <v>64</v>
      </c>
      <c r="C417" s="7" t="s">
        <v>2</v>
      </c>
      <c r="D417" s="7"/>
      <c r="E417" s="7" t="s">
        <v>2361</v>
      </c>
      <c r="F417" s="7" t="s">
        <v>19</v>
      </c>
      <c r="G417" s="7">
        <v>1</v>
      </c>
      <c r="H417" s="7" t="s">
        <v>2</v>
      </c>
      <c r="I417" s="7" t="s">
        <v>2</v>
      </c>
      <c r="J417" s="7" t="s">
        <v>2355</v>
      </c>
    </row>
    <row r="418" spans="1:10" x14ac:dyDescent="0.25" outlineLevel="6" collapsed="1">
      <c r="A418" s="7" t="s">
        <v>15</v>
      </c>
      <c r="B418" s="7" t="s">
        <v>64</v>
      </c>
      <c r="C418" s="7" t="s">
        <v>2</v>
      </c>
      <c r="D418" s="7"/>
      <c r="E418" s="7" t="s">
        <v>2362</v>
      </c>
      <c r="F418" s="7" t="s">
        <v>19</v>
      </c>
      <c r="G418" s="7">
        <v>1</v>
      </c>
      <c r="H418" s="7" t="s">
        <v>2</v>
      </c>
      <c r="I418" s="7" t="s">
        <v>2</v>
      </c>
      <c r="J418" s="7" t="s">
        <v>2357</v>
      </c>
    </row>
    <row r="419" spans="1:10" x14ac:dyDescent="0.25" outlineLevel="6" collapsed="1">
      <c r="A419" s="7" t="s">
        <v>15</v>
      </c>
      <c r="B419" s="7" t="s">
        <v>64</v>
      </c>
      <c r="C419" s="7" t="s">
        <v>2</v>
      </c>
      <c r="D419" s="7"/>
      <c r="E419" s="7" t="s">
        <v>2363</v>
      </c>
      <c r="F419" s="7" t="s">
        <v>19</v>
      </c>
      <c r="G419" s="7">
        <v>1</v>
      </c>
      <c r="H419" s="7" t="s">
        <v>2</v>
      </c>
      <c r="I419" s="7" t="s">
        <v>2</v>
      </c>
      <c r="J419" s="7" t="s">
        <v>1099</v>
      </c>
    </row>
    <row r="420" spans="1:10" x14ac:dyDescent="0.25" outlineLevel="5" collapsed="1">
      <c r="A420" s="8" t="s">
        <v>15</v>
      </c>
      <c r="B420" s="9" t="s">
        <v>2364</v>
      </c>
      <c r="C420" s="8" t="s">
        <v>2</v>
      </c>
      <c r="D420" s="8"/>
      <c r="E420" s="8" t="s">
        <v>2365</v>
      </c>
      <c r="F420" s="8" t="s">
        <v>19</v>
      </c>
      <c r="G420" s="8" t="s">
        <v>2</v>
      </c>
      <c r="H420" s="8" t="s">
        <v>2</v>
      </c>
      <c r="I420" s="8" t="s">
        <v>2</v>
      </c>
      <c r="J420" s="8" t="s">
        <v>2366</v>
      </c>
    </row>
    <row r="421" spans="1:10" x14ac:dyDescent="0.25" outlineLevel="6" collapsed="1">
      <c r="A421" s="7" t="s">
        <v>15</v>
      </c>
      <c r="B421" s="7" t="s">
        <v>64</v>
      </c>
      <c r="C421" s="7" t="s">
        <v>2</v>
      </c>
      <c r="D421" s="7"/>
      <c r="E421" s="7" t="s">
        <v>2367</v>
      </c>
      <c r="F421" s="7" t="s">
        <v>19</v>
      </c>
      <c r="G421" s="7">
        <v>1</v>
      </c>
      <c r="H421" s="7" t="s">
        <v>2</v>
      </c>
      <c r="I421" s="7" t="s">
        <v>2</v>
      </c>
      <c r="J421" s="7" t="s">
        <v>2368</v>
      </c>
    </row>
    <row r="422" spans="1:10" x14ac:dyDescent="0.25" outlineLevel="6" collapsed="1">
      <c r="A422" s="7" t="s">
        <v>15</v>
      </c>
      <c r="B422" s="7" t="s">
        <v>64</v>
      </c>
      <c r="C422" s="7" t="s">
        <v>2</v>
      </c>
      <c r="D422" s="7"/>
      <c r="E422" s="7" t="s">
        <v>2369</v>
      </c>
      <c r="F422" s="7" t="s">
        <v>19</v>
      </c>
      <c r="G422" s="7">
        <v>1</v>
      </c>
      <c r="H422" s="7" t="s">
        <v>2</v>
      </c>
      <c r="I422" s="7" t="s">
        <v>2</v>
      </c>
      <c r="J422" s="7" t="s">
        <v>2370</v>
      </c>
    </row>
    <row r="423" spans="1:10" x14ac:dyDescent="0.25" outlineLevel="6" collapsed="1">
      <c r="A423" s="8" t="s">
        <v>15</v>
      </c>
      <c r="B423" s="9" t="s">
        <v>2371</v>
      </c>
      <c r="C423" s="8" t="s">
        <v>2</v>
      </c>
      <c r="D423" s="8"/>
      <c r="E423" s="8" t="s">
        <v>2372</v>
      </c>
      <c r="F423" s="8" t="s">
        <v>15</v>
      </c>
      <c r="G423" s="8" t="s">
        <v>2</v>
      </c>
      <c r="H423" s="8" t="s">
        <v>2</v>
      </c>
      <c r="I423" s="8" t="s">
        <v>2</v>
      </c>
      <c r="J423" s="8" t="s">
        <v>2373</v>
      </c>
    </row>
    <row r="424" spans="1:10" x14ac:dyDescent="0.25" outlineLevel="7" collapsed="1">
      <c r="A424" s="7" t="s">
        <v>15</v>
      </c>
      <c r="B424" s="7" t="s">
        <v>64</v>
      </c>
      <c r="C424" s="7" t="s">
        <v>2</v>
      </c>
      <c r="D424" s="7"/>
      <c r="E424" s="7" t="s">
        <v>2899</v>
      </c>
      <c r="F424" s="7" t="s">
        <v>19</v>
      </c>
      <c r="G424" s="7">
        <v>1</v>
      </c>
      <c r="H424" s="7" t="s">
        <v>2</v>
      </c>
      <c r="I424" s="7" t="s">
        <v>2</v>
      </c>
      <c r="J424" s="7" t="s">
        <v>2900</v>
      </c>
    </row>
    <row r="425" spans="1:10" x14ac:dyDescent="0.25" outlineLevel="7" collapsed="1">
      <c r="A425" s="7" t="s">
        <v>15</v>
      </c>
      <c r="B425" s="7" t="s">
        <v>64</v>
      </c>
      <c r="C425" s="7" t="s">
        <v>2</v>
      </c>
      <c r="D425" s="7"/>
      <c r="E425" s="7" t="s">
        <v>2901</v>
      </c>
      <c r="F425" s="7" t="s">
        <v>19</v>
      </c>
      <c r="G425" s="7">
        <v>1</v>
      </c>
      <c r="H425" s="7" t="s">
        <v>2</v>
      </c>
      <c r="I425" s="7" t="s">
        <v>2</v>
      </c>
      <c r="J425" s="7" t="s">
        <v>2902</v>
      </c>
    </row>
    <row r="426" spans="1:10" x14ac:dyDescent="0.25" outlineLevel="7" collapsed="1">
      <c r="A426" s="7" t="s">
        <v>15</v>
      </c>
      <c r="B426" s="7" t="s">
        <v>64</v>
      </c>
      <c r="C426" s="7" t="s">
        <v>2</v>
      </c>
      <c r="D426" s="7"/>
      <c r="E426" s="7" t="s">
        <v>2903</v>
      </c>
      <c r="F426" s="7" t="s">
        <v>19</v>
      </c>
      <c r="G426" s="7">
        <v>1</v>
      </c>
      <c r="H426" s="7" t="s">
        <v>2</v>
      </c>
      <c r="I426" s="7" t="s">
        <v>2</v>
      </c>
      <c r="J426" s="7" t="s">
        <v>2904</v>
      </c>
    </row>
    <row r="427" spans="1:10" x14ac:dyDescent="0.25" outlineLevel="7" collapsed="1">
      <c r="A427" s="7" t="s">
        <v>15</v>
      </c>
      <c r="B427" s="7" t="s">
        <v>64</v>
      </c>
      <c r="C427" s="7" t="s">
        <v>2</v>
      </c>
      <c r="D427" s="7"/>
      <c r="E427" s="7" t="s">
        <v>2905</v>
      </c>
      <c r="F427" s="7" t="s">
        <v>19</v>
      </c>
      <c r="G427" s="7">
        <v>1</v>
      </c>
      <c r="H427" s="7" t="s">
        <v>2</v>
      </c>
      <c r="I427" s="7" t="s">
        <v>2</v>
      </c>
      <c r="J427" s="7" t="s">
        <v>2906</v>
      </c>
    </row>
    <row r="428" spans="1:10" x14ac:dyDescent="0.25" outlineLevel="7" collapsed="1">
      <c r="A428" s="7" t="s">
        <v>15</v>
      </c>
      <c r="B428" s="7" t="s">
        <v>64</v>
      </c>
      <c r="C428" s="7" t="s">
        <v>2</v>
      </c>
      <c r="D428" s="7"/>
      <c r="E428" s="7" t="s">
        <v>2907</v>
      </c>
      <c r="F428" s="7" t="s">
        <v>19</v>
      </c>
      <c r="G428" s="7">
        <v>1</v>
      </c>
      <c r="H428" s="7" t="s">
        <v>2</v>
      </c>
      <c r="I428" s="7" t="s">
        <v>2</v>
      </c>
      <c r="J428" s="7" t="s">
        <v>2908</v>
      </c>
    </row>
    <row r="429" spans="1:10" x14ac:dyDescent="0.25" outlineLevel="5" collapsed="1">
      <c r="A429" s="7" t="s">
        <v>15</v>
      </c>
      <c r="B429" s="7" t="s">
        <v>64</v>
      </c>
      <c r="C429" s="7" t="s">
        <v>2</v>
      </c>
      <c r="D429" s="7"/>
      <c r="E429" s="7" t="s">
        <v>2374</v>
      </c>
      <c r="F429" s="7" t="s">
        <v>19</v>
      </c>
      <c r="G429" s="7">
        <v>1</v>
      </c>
      <c r="H429" s="7" t="s">
        <v>2</v>
      </c>
      <c r="I429" s="7" t="s">
        <v>2</v>
      </c>
      <c r="J429" s="7" t="s">
        <v>2375</v>
      </c>
    </row>
    <row r="430" spans="1:10" x14ac:dyDescent="0.25" outlineLevel="5" collapsed="1">
      <c r="A430" s="7" t="s">
        <v>15</v>
      </c>
      <c r="B430" s="7" t="s">
        <v>64</v>
      </c>
      <c r="C430" s="7" t="s">
        <v>2</v>
      </c>
      <c r="D430" s="7"/>
      <c r="E430" s="7" t="s">
        <v>2376</v>
      </c>
      <c r="F430" s="7" t="s">
        <v>19</v>
      </c>
      <c r="G430" s="7">
        <v>1</v>
      </c>
      <c r="H430" s="7" t="s">
        <v>2</v>
      </c>
      <c r="I430" s="7" t="s">
        <v>2</v>
      </c>
      <c r="J430" s="7" t="s">
        <v>2377</v>
      </c>
    </row>
    <row r="431" spans="1:10" x14ac:dyDescent="0.25" outlineLevel="5" collapsed="1">
      <c r="A431" s="7" t="s">
        <v>15</v>
      </c>
      <c r="B431" s="7" t="s">
        <v>64</v>
      </c>
      <c r="C431" s="7" t="s">
        <v>2</v>
      </c>
      <c r="D431" s="7"/>
      <c r="E431" s="7" t="s">
        <v>2378</v>
      </c>
      <c r="F431" s="7" t="s">
        <v>19</v>
      </c>
      <c r="G431" s="7">
        <v>1</v>
      </c>
      <c r="H431" s="7" t="s">
        <v>2</v>
      </c>
      <c r="I431" s="7" t="s">
        <v>2</v>
      </c>
      <c r="J431" s="7" t="s">
        <v>2379</v>
      </c>
    </row>
    <row r="432" spans="1:10" x14ac:dyDescent="0.25" outlineLevel="5" collapsed="1">
      <c r="A432" s="7" t="s">
        <v>15</v>
      </c>
      <c r="B432" s="7" t="s">
        <v>64</v>
      </c>
      <c r="C432" s="7" t="s">
        <v>2</v>
      </c>
      <c r="D432" s="7"/>
      <c r="E432" s="7" t="s">
        <v>2380</v>
      </c>
      <c r="F432" s="7" t="s">
        <v>19</v>
      </c>
      <c r="G432" s="7">
        <v>1</v>
      </c>
      <c r="H432" s="7" t="s">
        <v>2</v>
      </c>
      <c r="I432" s="7" t="s">
        <v>2</v>
      </c>
      <c r="J432" s="7" t="s">
        <v>2381</v>
      </c>
    </row>
    <row r="433" spans="1:10" x14ac:dyDescent="0.25" outlineLevel="4" collapsed="1">
      <c r="A433" s="8" t="s">
        <v>15</v>
      </c>
      <c r="B433" s="9" t="s">
        <v>2382</v>
      </c>
      <c r="C433" s="8" t="s">
        <v>2</v>
      </c>
      <c r="D433" s="8"/>
      <c r="E433" s="8" t="s">
        <v>2383</v>
      </c>
      <c r="F433" s="8" t="s">
        <v>19</v>
      </c>
      <c r="G433" s="8" t="s">
        <v>2</v>
      </c>
      <c r="H433" s="8" t="s">
        <v>2</v>
      </c>
      <c r="I433" s="8" t="s">
        <v>2</v>
      </c>
      <c r="J433" s="8" t="s">
        <v>2384</v>
      </c>
    </row>
    <row r="434" spans="1:10" x14ac:dyDescent="0.25" outlineLevel="5" collapsed="1">
      <c r="A434" s="7" t="s">
        <v>15</v>
      </c>
      <c r="B434" s="7" t="s">
        <v>16</v>
      </c>
      <c r="C434" s="10" t="s">
        <v>2385</v>
      </c>
      <c r="D434" s="7"/>
      <c r="E434" s="7" t="s">
        <v>2386</v>
      </c>
      <c r="F434" s="7" t="s">
        <v>19</v>
      </c>
      <c r="G434" s="7" t="s">
        <v>2387</v>
      </c>
      <c r="H434" s="7" t="s">
        <v>2</v>
      </c>
      <c r="I434" s="7" t="s">
        <v>2</v>
      </c>
      <c r="J434" s="7" t="s">
        <v>2388</v>
      </c>
    </row>
    <row r="435" spans="1:10" x14ac:dyDescent="0.25" outlineLevel="5" collapsed="1">
      <c r="A435" s="8" t="s">
        <v>19</v>
      </c>
      <c r="B435" s="9" t="s">
        <v>2389</v>
      </c>
      <c r="C435" s="8" t="s">
        <v>2</v>
      </c>
      <c r="D435" s="8">
        <f>EXACT(G434,"Direct Method")</f>
      </c>
      <c r="E435" s="8" t="s">
        <v>2387</v>
      </c>
      <c r="F435" s="8" t="s">
        <v>15</v>
      </c>
      <c r="G435" s="8" t="s">
        <v>2</v>
      </c>
      <c r="H435" s="8" t="s">
        <v>2</v>
      </c>
      <c r="I435" s="8" t="s">
        <v>2</v>
      </c>
      <c r="J435" s="8" t="s">
        <v>2390</v>
      </c>
    </row>
    <row r="436" spans="1:10" x14ac:dyDescent="0.25" outlineLevel="6" collapsed="1">
      <c r="A436" s="8" t="s">
        <v>15</v>
      </c>
      <c r="B436" s="9" t="s">
        <v>2391</v>
      </c>
      <c r="C436" s="8" t="s">
        <v>2</v>
      </c>
      <c r="D436" s="8"/>
      <c r="E436" s="8" t="s">
        <v>2392</v>
      </c>
      <c r="F436" s="8" t="s">
        <v>15</v>
      </c>
      <c r="G436" s="8" t="s">
        <v>2</v>
      </c>
      <c r="H436" s="8" t="s">
        <v>2</v>
      </c>
      <c r="I436" s="8" t="s">
        <v>2</v>
      </c>
      <c r="J436" s="8" t="s">
        <v>2393</v>
      </c>
    </row>
    <row r="437" spans="1:10" x14ac:dyDescent="0.25" outlineLevel="7" collapsed="1">
      <c r="A437" s="7" t="s">
        <v>15</v>
      </c>
      <c r="B437" s="7" t="s">
        <v>64</v>
      </c>
      <c r="C437" s="7" t="s">
        <v>2</v>
      </c>
      <c r="D437" s="7"/>
      <c r="E437" s="7" t="s">
        <v>2769</v>
      </c>
      <c r="F437" s="7" t="s">
        <v>19</v>
      </c>
      <c r="G437" s="7">
        <v>1</v>
      </c>
      <c r="H437" s="7" t="s">
        <v>2</v>
      </c>
      <c r="I437" s="7" t="s">
        <v>2</v>
      </c>
      <c r="J437" s="7" t="s">
        <v>2770</v>
      </c>
    </row>
    <row r="438" spans="1:10" x14ac:dyDescent="0.25" outlineLevel="7" collapsed="1">
      <c r="A438" s="7" t="s">
        <v>15</v>
      </c>
      <c r="B438" s="7" t="s">
        <v>64</v>
      </c>
      <c r="C438" s="7" t="s">
        <v>2</v>
      </c>
      <c r="D438" s="7"/>
      <c r="E438" s="7" t="s">
        <v>2771</v>
      </c>
      <c r="F438" s="7" t="s">
        <v>19</v>
      </c>
      <c r="G438" s="7">
        <v>1</v>
      </c>
      <c r="H438" s="7" t="s">
        <v>2</v>
      </c>
      <c r="I438" s="7" t="s">
        <v>2</v>
      </c>
      <c r="J438" s="7" t="s">
        <v>2772</v>
      </c>
    </row>
    <row r="439" spans="1:10" x14ac:dyDescent="0.25" outlineLevel="7" collapsed="1">
      <c r="A439" s="7" t="s">
        <v>15</v>
      </c>
      <c r="B439" s="7" t="s">
        <v>64</v>
      </c>
      <c r="C439" s="7" t="s">
        <v>2</v>
      </c>
      <c r="D439" s="7"/>
      <c r="E439" s="7" t="s">
        <v>2773</v>
      </c>
      <c r="F439" s="7" t="s">
        <v>19</v>
      </c>
      <c r="G439" s="7">
        <v>1</v>
      </c>
      <c r="H439" s="7" t="s">
        <v>2</v>
      </c>
      <c r="I439" s="7" t="s">
        <v>2</v>
      </c>
      <c r="J439" s="7" t="s">
        <v>2774</v>
      </c>
    </row>
    <row r="440" spans="1:10" x14ac:dyDescent="0.25" outlineLevel="5" collapsed="1">
      <c r="A440" s="8" t="s">
        <v>19</v>
      </c>
      <c r="B440" s="9" t="s">
        <v>2394</v>
      </c>
      <c r="C440" s="8" t="s">
        <v>2</v>
      </c>
      <c r="D440" s="8">
        <f>EXACT(G434,"Indirect method (stationary equipment)")</f>
      </c>
      <c r="E440" s="8" t="s">
        <v>2395</v>
      </c>
      <c r="F440" s="8" t="s">
        <v>15</v>
      </c>
      <c r="G440" s="8" t="s">
        <v>2</v>
      </c>
      <c r="H440" s="8" t="s">
        <v>2</v>
      </c>
      <c r="I440" s="8" t="s">
        <v>2</v>
      </c>
      <c r="J440" s="8" t="s">
        <v>2396</v>
      </c>
    </row>
    <row r="441" spans="1:10" x14ac:dyDescent="0.25" outlineLevel="6" collapsed="1">
      <c r="A441" s="8" t="s">
        <v>15</v>
      </c>
      <c r="B441" s="9" t="s">
        <v>2397</v>
      </c>
      <c r="C441" s="8" t="s">
        <v>2</v>
      </c>
      <c r="D441" s="8"/>
      <c r="E441" s="8" t="s">
        <v>2398</v>
      </c>
      <c r="F441" s="8" t="s">
        <v>15</v>
      </c>
      <c r="G441" s="8" t="s">
        <v>2</v>
      </c>
      <c r="H441" s="8" t="s">
        <v>2</v>
      </c>
      <c r="I441" s="8" t="s">
        <v>2</v>
      </c>
      <c r="J441" s="8" t="s">
        <v>2399</v>
      </c>
    </row>
    <row r="442" spans="1:10" x14ac:dyDescent="0.25" outlineLevel="7" collapsed="1">
      <c r="A442" s="7" t="s">
        <v>15</v>
      </c>
      <c r="B442" s="7" t="s">
        <v>64</v>
      </c>
      <c r="C442" s="7" t="s">
        <v>2</v>
      </c>
      <c r="D442" s="7"/>
      <c r="E442" s="7" t="s">
        <v>2775</v>
      </c>
      <c r="F442" s="7" t="s">
        <v>19</v>
      </c>
      <c r="G442" s="7">
        <v>1</v>
      </c>
      <c r="H442" s="7" t="s">
        <v>2</v>
      </c>
      <c r="I442" s="7" t="s">
        <v>2</v>
      </c>
      <c r="J442" s="7" t="s">
        <v>2776</v>
      </c>
    </row>
    <row r="443" spans="1:10" x14ac:dyDescent="0.25" outlineLevel="7" collapsed="1">
      <c r="A443" s="7" t="s">
        <v>15</v>
      </c>
      <c r="B443" s="7" t="s">
        <v>64</v>
      </c>
      <c r="C443" s="7" t="s">
        <v>2</v>
      </c>
      <c r="D443" s="7"/>
      <c r="E443" s="7" t="s">
        <v>2777</v>
      </c>
      <c r="F443" s="7" t="s">
        <v>19</v>
      </c>
      <c r="G443" s="7">
        <v>1</v>
      </c>
      <c r="H443" s="7" t="s">
        <v>2</v>
      </c>
      <c r="I443" s="7" t="s">
        <v>2</v>
      </c>
      <c r="J443" s="7" t="s">
        <v>2778</v>
      </c>
    </row>
    <row r="444" spans="1:10" x14ac:dyDescent="0.25" outlineLevel="7" collapsed="1">
      <c r="A444" s="7" t="s">
        <v>15</v>
      </c>
      <c r="B444" s="7" t="s">
        <v>64</v>
      </c>
      <c r="C444" s="7" t="s">
        <v>2</v>
      </c>
      <c r="D444" s="7"/>
      <c r="E444" s="7" t="s">
        <v>2779</v>
      </c>
      <c r="F444" s="7" t="s">
        <v>19</v>
      </c>
      <c r="G444" s="7">
        <v>1</v>
      </c>
      <c r="H444" s="7" t="s">
        <v>2</v>
      </c>
      <c r="I444" s="7" t="s">
        <v>2</v>
      </c>
      <c r="J444" s="7" t="s">
        <v>2780</v>
      </c>
    </row>
    <row r="445" spans="1:10" x14ac:dyDescent="0.25" outlineLevel="7" collapsed="1">
      <c r="A445" s="7" t="s">
        <v>15</v>
      </c>
      <c r="B445" s="7" t="s">
        <v>64</v>
      </c>
      <c r="C445" s="7" t="s">
        <v>2</v>
      </c>
      <c r="D445" s="7"/>
      <c r="E445" s="7" t="s">
        <v>2781</v>
      </c>
      <c r="F445" s="7" t="s">
        <v>19</v>
      </c>
      <c r="G445" s="7">
        <v>1</v>
      </c>
      <c r="H445" s="7" t="s">
        <v>2</v>
      </c>
      <c r="I445" s="7" t="s">
        <v>2</v>
      </c>
      <c r="J445" s="7" t="s">
        <v>2772</v>
      </c>
    </row>
    <row r="446" spans="1:10" x14ac:dyDescent="0.25" outlineLevel="7" collapsed="1">
      <c r="A446" s="7" t="s">
        <v>15</v>
      </c>
      <c r="B446" s="7" t="s">
        <v>64</v>
      </c>
      <c r="C446" s="7" t="s">
        <v>2</v>
      </c>
      <c r="D446" s="7"/>
      <c r="E446" s="7" t="s">
        <v>2773</v>
      </c>
      <c r="F446" s="7" t="s">
        <v>19</v>
      </c>
      <c r="G446" s="7">
        <v>1</v>
      </c>
      <c r="H446" s="7" t="s">
        <v>2</v>
      </c>
      <c r="I446" s="7" t="s">
        <v>2</v>
      </c>
      <c r="J446" s="7" t="s">
        <v>2774</v>
      </c>
    </row>
    <row r="447" spans="1:10" x14ac:dyDescent="0.25" outlineLevel="5" collapsed="1">
      <c r="A447" s="8" t="s">
        <v>19</v>
      </c>
      <c r="B447" s="9" t="s">
        <v>2400</v>
      </c>
      <c r="C447" s="8" t="s">
        <v>2</v>
      </c>
      <c r="D447" s="8">
        <f>EXACT(G434,"Indirect method (For vehicles)")</f>
      </c>
      <c r="E447" s="8" t="s">
        <v>2401</v>
      </c>
      <c r="F447" s="8" t="s">
        <v>15</v>
      </c>
      <c r="G447" s="8" t="s">
        <v>2</v>
      </c>
      <c r="H447" s="8" t="s">
        <v>2</v>
      </c>
      <c r="I447" s="8" t="s">
        <v>2</v>
      </c>
      <c r="J447" s="8" t="s">
        <v>2402</v>
      </c>
    </row>
    <row r="448" spans="1:10" x14ac:dyDescent="0.25" outlineLevel="6" collapsed="1">
      <c r="A448" s="7" t="s">
        <v>15</v>
      </c>
      <c r="B448" s="7" t="s">
        <v>16</v>
      </c>
      <c r="C448" s="10" t="s">
        <v>2403</v>
      </c>
      <c r="D448" s="7"/>
      <c r="E448" s="7" t="s">
        <v>2404</v>
      </c>
      <c r="F448" s="7" t="s">
        <v>19</v>
      </c>
      <c r="G448" s="7" t="s">
        <v>2405</v>
      </c>
      <c r="H448" s="7" t="s">
        <v>2</v>
      </c>
      <c r="I448" s="7" t="s">
        <v>2</v>
      </c>
      <c r="J448" s="7" t="s">
        <v>2406</v>
      </c>
    </row>
    <row r="449" spans="1:10" x14ac:dyDescent="0.25" outlineLevel="6" collapsed="1">
      <c r="A449" s="8" t="s">
        <v>15</v>
      </c>
      <c r="B449" s="9" t="s">
        <v>2401</v>
      </c>
      <c r="C449" s="8" t="s">
        <v>2</v>
      </c>
      <c r="D449" s="8"/>
      <c r="E449" s="8" t="s">
        <v>2398</v>
      </c>
      <c r="F449" s="8" t="s">
        <v>15</v>
      </c>
      <c r="G449" s="8" t="s">
        <v>2</v>
      </c>
      <c r="H449" s="8" t="s">
        <v>2</v>
      </c>
      <c r="I449" s="8" t="s">
        <v>2</v>
      </c>
      <c r="J449" s="8" t="s">
        <v>2407</v>
      </c>
    </row>
    <row r="450" spans="1:10" x14ac:dyDescent="0.25" outlineLevel="7" collapsed="1">
      <c r="A450" s="7" t="s">
        <v>15</v>
      </c>
      <c r="B450" s="7" t="s">
        <v>64</v>
      </c>
      <c r="C450" s="7" t="s">
        <v>2</v>
      </c>
      <c r="D450" s="7"/>
      <c r="E450" s="7" t="s">
        <v>2782</v>
      </c>
      <c r="F450" s="7" t="s">
        <v>19</v>
      </c>
      <c r="G450" s="7">
        <v>1</v>
      </c>
      <c r="H450" s="7" t="s">
        <v>2</v>
      </c>
      <c r="I450" s="7" t="s">
        <v>2</v>
      </c>
      <c r="J450" s="7" t="s">
        <v>2783</v>
      </c>
    </row>
    <row r="451" spans="1:10" x14ac:dyDescent="0.25" outlineLevel="7" collapsed="1">
      <c r="A451" s="7" t="s">
        <v>15</v>
      </c>
      <c r="B451" s="7" t="s">
        <v>64</v>
      </c>
      <c r="C451" s="7" t="s">
        <v>2</v>
      </c>
      <c r="D451" s="7"/>
      <c r="E451" s="7" t="s">
        <v>2784</v>
      </c>
      <c r="F451" s="7" t="s">
        <v>19</v>
      </c>
      <c r="G451" s="7">
        <v>1</v>
      </c>
      <c r="H451" s="7" t="s">
        <v>2</v>
      </c>
      <c r="I451" s="7" t="s">
        <v>2</v>
      </c>
      <c r="J451" s="7" t="s">
        <v>2785</v>
      </c>
    </row>
    <row r="452" spans="1:10" x14ac:dyDescent="0.25" outlineLevel="7" collapsed="1">
      <c r="A452" s="7" t="s">
        <v>15</v>
      </c>
      <c r="B452" s="7" t="s">
        <v>64</v>
      </c>
      <c r="C452" s="7" t="s">
        <v>2</v>
      </c>
      <c r="D452" s="7"/>
      <c r="E452" s="7" t="s">
        <v>2786</v>
      </c>
      <c r="F452" s="7" t="s">
        <v>19</v>
      </c>
      <c r="G452" s="7">
        <v>1</v>
      </c>
      <c r="H452" s="7" t="s">
        <v>2</v>
      </c>
      <c r="I452" s="7" t="s">
        <v>2</v>
      </c>
      <c r="J452" s="7" t="s">
        <v>2787</v>
      </c>
    </row>
    <row r="453" spans="1:10" x14ac:dyDescent="0.25" outlineLevel="7" collapsed="1">
      <c r="A453" s="7" t="s">
        <v>15</v>
      </c>
      <c r="B453" s="7" t="s">
        <v>64</v>
      </c>
      <c r="C453" s="7" t="s">
        <v>2</v>
      </c>
      <c r="D453" s="7"/>
      <c r="E453" s="7" t="s">
        <v>2788</v>
      </c>
      <c r="F453" s="7" t="s">
        <v>19</v>
      </c>
      <c r="G453" s="7">
        <v>1</v>
      </c>
      <c r="H453" s="7" t="s">
        <v>2</v>
      </c>
      <c r="I453" s="7" t="s">
        <v>2</v>
      </c>
      <c r="J453" s="7" t="s">
        <v>2789</v>
      </c>
    </row>
    <row r="454" spans="1:10" x14ac:dyDescent="0.25" outlineLevel="7" collapsed="1">
      <c r="A454" s="7" t="s">
        <v>15</v>
      </c>
      <c r="B454" s="7" t="s">
        <v>64</v>
      </c>
      <c r="C454" s="7" t="s">
        <v>2</v>
      </c>
      <c r="D454" s="7"/>
      <c r="E454" s="7" t="s">
        <v>2771</v>
      </c>
      <c r="F454" s="7" t="s">
        <v>19</v>
      </c>
      <c r="G454" s="7">
        <v>1</v>
      </c>
      <c r="H454" s="7" t="s">
        <v>2</v>
      </c>
      <c r="I454" s="7" t="s">
        <v>2</v>
      </c>
      <c r="J454" s="7" t="s">
        <v>2772</v>
      </c>
    </row>
    <row r="455" spans="1:10" x14ac:dyDescent="0.25" outlineLevel="7" collapsed="1">
      <c r="A455" s="7" t="s">
        <v>15</v>
      </c>
      <c r="B455" s="7" t="s">
        <v>64</v>
      </c>
      <c r="C455" s="7" t="s">
        <v>2</v>
      </c>
      <c r="D455" s="7"/>
      <c r="E455" s="7" t="s">
        <v>2773</v>
      </c>
      <c r="F455" s="7" t="s">
        <v>19</v>
      </c>
      <c r="G455" s="7">
        <v>1</v>
      </c>
      <c r="H455" s="7" t="s">
        <v>2</v>
      </c>
      <c r="I455" s="7" t="s">
        <v>2</v>
      </c>
      <c r="J455" s="7" t="s">
        <v>2774</v>
      </c>
    </row>
    <row r="456" spans="1:10" x14ac:dyDescent="0.25" outlineLevel="5" collapsed="1">
      <c r="A456" s="7" t="s">
        <v>15</v>
      </c>
      <c r="B456" s="7" t="s">
        <v>64</v>
      </c>
      <c r="C456" s="7" t="s">
        <v>2</v>
      </c>
      <c r="D456" s="7"/>
      <c r="E456" s="7" t="s">
        <v>2408</v>
      </c>
      <c r="F456" s="7" t="s">
        <v>19</v>
      </c>
      <c r="G456" s="7">
        <v>1</v>
      </c>
      <c r="H456" s="7" t="s">
        <v>2</v>
      </c>
      <c r="I456" s="7" t="s">
        <v>2</v>
      </c>
      <c r="J456" s="7" t="s">
        <v>2409</v>
      </c>
    </row>
    <row r="457" spans="1:10" x14ac:dyDescent="0.25" outlineLevel="4" collapsed="1">
      <c r="A457" s="8" t="s">
        <v>15</v>
      </c>
      <c r="B457" s="9" t="s">
        <v>2543</v>
      </c>
      <c r="C457" s="8" t="s">
        <v>2</v>
      </c>
      <c r="D457" s="8"/>
      <c r="E457" s="8" t="s">
        <v>2456</v>
      </c>
      <c r="F457" s="8" t="s">
        <v>19</v>
      </c>
      <c r="G457" s="8" t="s">
        <v>2</v>
      </c>
      <c r="H457" s="8" t="s">
        <v>2</v>
      </c>
      <c r="I457" s="8" t="s">
        <v>2</v>
      </c>
      <c r="J457" s="8" t="s">
        <v>2457</v>
      </c>
    </row>
    <row r="458" spans="1:10" x14ac:dyDescent="0.25" outlineLevel="5" collapsed="1">
      <c r="A458" s="7" t="s">
        <v>15</v>
      </c>
      <c r="B458" s="7" t="s">
        <v>64</v>
      </c>
      <c r="C458" s="7" t="s">
        <v>2</v>
      </c>
      <c r="D458" s="7"/>
      <c r="E458" s="7" t="s">
        <v>2458</v>
      </c>
      <c r="F458" s="7" t="s">
        <v>19</v>
      </c>
      <c r="G458" s="7">
        <v>1</v>
      </c>
      <c r="H458" s="7" t="s">
        <v>2</v>
      </c>
      <c r="I458" s="7" t="s">
        <v>2</v>
      </c>
      <c r="J458" s="7" t="s">
        <v>2459</v>
      </c>
    </row>
    <row r="459" spans="1:10" x14ac:dyDescent="0.25" outlineLevel="5" collapsed="1">
      <c r="A459" s="7" t="s">
        <v>15</v>
      </c>
      <c r="B459" s="7" t="s">
        <v>64</v>
      </c>
      <c r="C459" s="7" t="s">
        <v>2</v>
      </c>
      <c r="D459" s="7"/>
      <c r="E459" s="7" t="s">
        <v>2544</v>
      </c>
      <c r="F459" s="7" t="s">
        <v>19</v>
      </c>
      <c r="G459" s="7">
        <v>1</v>
      </c>
      <c r="H459" s="7" t="s">
        <v>2</v>
      </c>
      <c r="I459" s="7" t="s">
        <v>2</v>
      </c>
      <c r="J459" s="7" t="s">
        <v>2545</v>
      </c>
    </row>
    <row r="460" spans="1:10" x14ac:dyDescent="0.25" outlineLevel="5" collapsed="1">
      <c r="A460" s="7" t="s">
        <v>15</v>
      </c>
      <c r="B460" s="7" t="s">
        <v>64</v>
      </c>
      <c r="C460" s="7" t="s">
        <v>2</v>
      </c>
      <c r="D460" s="7"/>
      <c r="E460" s="7" t="s">
        <v>2546</v>
      </c>
      <c r="F460" s="7" t="s">
        <v>19</v>
      </c>
      <c r="G460" s="7">
        <v>1</v>
      </c>
      <c r="H460" s="7" t="s">
        <v>2</v>
      </c>
      <c r="I460" s="7" t="s">
        <v>2</v>
      </c>
      <c r="J460" s="7" t="s">
        <v>2547</v>
      </c>
    </row>
    <row r="461" spans="1:10" x14ac:dyDescent="0.25" outlineLevel="5" collapsed="1">
      <c r="A461" s="7" t="s">
        <v>15</v>
      </c>
      <c r="B461" s="7" t="s">
        <v>64</v>
      </c>
      <c r="C461" s="7" t="s">
        <v>2</v>
      </c>
      <c r="D461" s="7"/>
      <c r="E461" s="7" t="s">
        <v>2548</v>
      </c>
      <c r="F461" s="7" t="s">
        <v>19</v>
      </c>
      <c r="G461" s="7">
        <v>1</v>
      </c>
      <c r="H461" s="7" t="s">
        <v>2</v>
      </c>
      <c r="I461" s="7" t="s">
        <v>2</v>
      </c>
      <c r="J461" s="7" t="s">
        <v>2549</v>
      </c>
    </row>
    <row r="462" spans="1:10" x14ac:dyDescent="0.25" outlineLevel="5" collapsed="1">
      <c r="A462" s="7" t="s">
        <v>15</v>
      </c>
      <c r="B462" s="7" t="s">
        <v>64</v>
      </c>
      <c r="C462" s="7" t="s">
        <v>2</v>
      </c>
      <c r="D462" s="7"/>
      <c r="E462" s="7" t="s">
        <v>2550</v>
      </c>
      <c r="F462" s="7" t="s">
        <v>19</v>
      </c>
      <c r="G462" s="7">
        <v>1</v>
      </c>
      <c r="H462" s="7" t="s">
        <v>2</v>
      </c>
      <c r="I462" s="7" t="s">
        <v>2</v>
      </c>
      <c r="J462" s="7" t="s">
        <v>2551</v>
      </c>
    </row>
    <row r="463" spans="1:10" x14ac:dyDescent="0.25" outlineLevel="5" collapsed="1">
      <c r="A463" s="7" t="s">
        <v>15</v>
      </c>
      <c r="B463" s="7" t="s">
        <v>64</v>
      </c>
      <c r="C463" s="7" t="s">
        <v>2</v>
      </c>
      <c r="D463" s="7"/>
      <c r="E463" s="7" t="s">
        <v>2552</v>
      </c>
      <c r="F463" s="7" t="s">
        <v>19</v>
      </c>
      <c r="G463" s="7">
        <v>1</v>
      </c>
      <c r="H463" s="7" t="s">
        <v>2</v>
      </c>
      <c r="I463" s="7" t="s">
        <v>2</v>
      </c>
      <c r="J463" s="7" t="s">
        <v>2553</v>
      </c>
    </row>
    <row r="464" spans="1:10" x14ac:dyDescent="0.25" outlineLevel="5" collapsed="1">
      <c r="A464" s="7" t="s">
        <v>15</v>
      </c>
      <c r="B464" s="7" t="s">
        <v>64</v>
      </c>
      <c r="C464" s="7" t="s">
        <v>2</v>
      </c>
      <c r="D464" s="7"/>
      <c r="E464" s="7" t="s">
        <v>2554</v>
      </c>
      <c r="F464" s="7" t="s">
        <v>19</v>
      </c>
      <c r="G464" s="7">
        <v>1</v>
      </c>
      <c r="H464" s="7" t="s">
        <v>2</v>
      </c>
      <c r="I464" s="7" t="s">
        <v>2</v>
      </c>
      <c r="J464" s="7" t="s">
        <v>2555</v>
      </c>
    </row>
    <row r="465" spans="1:10" x14ac:dyDescent="0.25" outlineLevel="5" collapsed="1">
      <c r="A465" s="7" t="s">
        <v>15</v>
      </c>
      <c r="B465" s="7" t="s">
        <v>64</v>
      </c>
      <c r="C465" s="7" t="s">
        <v>2</v>
      </c>
      <c r="D465" s="7"/>
      <c r="E465" s="7" t="s">
        <v>2556</v>
      </c>
      <c r="F465" s="7" t="s">
        <v>19</v>
      </c>
      <c r="G465" s="7">
        <v>1</v>
      </c>
      <c r="H465" s="7" t="s">
        <v>2</v>
      </c>
      <c r="I465" s="7" t="s">
        <v>2</v>
      </c>
      <c r="J465" s="7" t="s">
        <v>2557</v>
      </c>
    </row>
    <row r="466" spans="1:10" x14ac:dyDescent="0.25" outlineLevel="5" collapsed="1">
      <c r="A466" s="7" t="s">
        <v>15</v>
      </c>
      <c r="B466" s="7" t="s">
        <v>64</v>
      </c>
      <c r="C466" s="7" t="s">
        <v>2</v>
      </c>
      <c r="D466" s="7"/>
      <c r="E466" s="7" t="s">
        <v>2558</v>
      </c>
      <c r="F466" s="7" t="s">
        <v>19</v>
      </c>
      <c r="G466" s="7">
        <v>1</v>
      </c>
      <c r="H466" s="7" t="s">
        <v>2</v>
      </c>
      <c r="I466" s="7" t="s">
        <v>2</v>
      </c>
      <c r="J466" s="7" t="s">
        <v>2559</v>
      </c>
    </row>
    <row r="467" spans="1:10" x14ac:dyDescent="0.25" outlineLevel="5" collapsed="1">
      <c r="A467" s="7" t="s">
        <v>15</v>
      </c>
      <c r="B467" s="7" t="s">
        <v>64</v>
      </c>
      <c r="C467" s="7" t="s">
        <v>2</v>
      </c>
      <c r="D467" s="7"/>
      <c r="E467" s="7" t="s">
        <v>2560</v>
      </c>
      <c r="F467" s="7" t="s">
        <v>19</v>
      </c>
      <c r="G467" s="7">
        <v>1</v>
      </c>
      <c r="H467" s="7" t="s">
        <v>2</v>
      </c>
      <c r="I467" s="7" t="s">
        <v>2</v>
      </c>
      <c r="J467" s="7" t="s">
        <v>2561</v>
      </c>
    </row>
    <row r="468" spans="1:10" x14ac:dyDescent="0.25" outlineLevel="5" collapsed="1">
      <c r="A468" s="7" t="s">
        <v>15</v>
      </c>
      <c r="B468" s="7" t="s">
        <v>64</v>
      </c>
      <c r="C468" s="7" t="s">
        <v>2</v>
      </c>
      <c r="D468" s="7"/>
      <c r="E468" s="7" t="s">
        <v>2562</v>
      </c>
      <c r="F468" s="7" t="s">
        <v>19</v>
      </c>
      <c r="G468" s="7">
        <v>1</v>
      </c>
      <c r="H468" s="7" t="s">
        <v>2</v>
      </c>
      <c r="I468" s="7" t="s">
        <v>2</v>
      </c>
      <c r="J468" s="7" t="s">
        <v>2563</v>
      </c>
    </row>
    <row r="469" spans="1:10" x14ac:dyDescent="0.25" outlineLevel="5" collapsed="1">
      <c r="A469" s="7" t="s">
        <v>15</v>
      </c>
      <c r="B469" s="7" t="s">
        <v>64</v>
      </c>
      <c r="C469" s="7" t="s">
        <v>2</v>
      </c>
      <c r="D469" s="7"/>
      <c r="E469" s="7" t="s">
        <v>2564</v>
      </c>
      <c r="F469" s="7" t="s">
        <v>19</v>
      </c>
      <c r="G469" s="7">
        <v>1</v>
      </c>
      <c r="H469" s="7" t="s">
        <v>2</v>
      </c>
      <c r="I469" s="7" t="s">
        <v>2</v>
      </c>
      <c r="J469" s="7" t="s">
        <v>2565</v>
      </c>
    </row>
    <row r="470" spans="1:10" x14ac:dyDescent="0.25" outlineLevel="5" collapsed="1">
      <c r="A470" s="7" t="s">
        <v>15</v>
      </c>
      <c r="B470" s="7" t="s">
        <v>64</v>
      </c>
      <c r="C470" s="7" t="s">
        <v>2</v>
      </c>
      <c r="D470" s="7"/>
      <c r="E470" s="7" t="s">
        <v>2566</v>
      </c>
      <c r="F470" s="7" t="s">
        <v>19</v>
      </c>
      <c r="G470" s="7">
        <v>1</v>
      </c>
      <c r="H470" s="7" t="s">
        <v>2</v>
      </c>
      <c r="I470" s="7" t="s">
        <v>2</v>
      </c>
      <c r="J470" s="7" t="s">
        <v>2567</v>
      </c>
    </row>
    <row r="471" spans="1:10" x14ac:dyDescent="0.25" outlineLevel="5" collapsed="1">
      <c r="A471" s="7" t="s">
        <v>15</v>
      </c>
      <c r="B471" s="7" t="s">
        <v>64</v>
      </c>
      <c r="C471" s="7" t="s">
        <v>2</v>
      </c>
      <c r="D471" s="7"/>
      <c r="E471" s="7" t="s">
        <v>2568</v>
      </c>
      <c r="F471" s="7" t="s">
        <v>19</v>
      </c>
      <c r="G471" s="7">
        <v>1</v>
      </c>
      <c r="H471" s="7" t="s">
        <v>2</v>
      </c>
      <c r="I471" s="7" t="s">
        <v>2</v>
      </c>
      <c r="J471" s="7" t="s">
        <v>2569</v>
      </c>
    </row>
    <row r="472" spans="1:10" x14ac:dyDescent="0.25" outlineLevel="5" collapsed="1">
      <c r="A472" s="7" t="s">
        <v>15</v>
      </c>
      <c r="B472" s="7" t="s">
        <v>64</v>
      </c>
      <c r="C472" s="7" t="s">
        <v>2</v>
      </c>
      <c r="D472" s="7"/>
      <c r="E472" s="7" t="s">
        <v>2570</v>
      </c>
      <c r="F472" s="7" t="s">
        <v>19</v>
      </c>
      <c r="G472" s="7">
        <v>1</v>
      </c>
      <c r="H472" s="7" t="s">
        <v>2</v>
      </c>
      <c r="I472" s="7" t="s">
        <v>2</v>
      </c>
      <c r="J472" s="7" t="s">
        <v>2571</v>
      </c>
    </row>
    <row r="473" spans="1:10" x14ac:dyDescent="0.25" outlineLevel="5" collapsed="1">
      <c r="A473" s="7" t="s">
        <v>15</v>
      </c>
      <c r="B473" s="7" t="s">
        <v>64</v>
      </c>
      <c r="C473" s="7" t="s">
        <v>2</v>
      </c>
      <c r="D473" s="7"/>
      <c r="E473" s="7" t="s">
        <v>2572</v>
      </c>
      <c r="F473" s="7" t="s">
        <v>19</v>
      </c>
      <c r="G473" s="7">
        <v>1</v>
      </c>
      <c r="H473" s="7" t="s">
        <v>2</v>
      </c>
      <c r="I473" s="7" t="s">
        <v>2</v>
      </c>
      <c r="J473" s="7" t="s">
        <v>2573</v>
      </c>
    </row>
    <row r="474" spans="1:10" x14ac:dyDescent="0.25" outlineLevel="5" collapsed="1">
      <c r="A474" s="7" t="s">
        <v>15</v>
      </c>
      <c r="B474" s="7" t="s">
        <v>64</v>
      </c>
      <c r="C474" s="7" t="s">
        <v>2</v>
      </c>
      <c r="D474" s="7"/>
      <c r="E474" s="7" t="s">
        <v>1168</v>
      </c>
      <c r="F474" s="7" t="s">
        <v>19</v>
      </c>
      <c r="G474" s="7">
        <v>1</v>
      </c>
      <c r="H474" s="7" t="s">
        <v>2</v>
      </c>
      <c r="I474" s="7" t="s">
        <v>2</v>
      </c>
      <c r="J474" s="7" t="s">
        <v>2574</v>
      </c>
    </row>
    <row r="475" spans="1:10" x14ac:dyDescent="0.25" outlineLevel="5" collapsed="1">
      <c r="A475" s="7" t="s">
        <v>15</v>
      </c>
      <c r="B475" s="7" t="s">
        <v>64</v>
      </c>
      <c r="C475" s="7" t="s">
        <v>2</v>
      </c>
      <c r="D475" s="7"/>
      <c r="E475" s="7" t="s">
        <v>1205</v>
      </c>
      <c r="F475" s="7" t="s">
        <v>19</v>
      </c>
      <c r="G475" s="7">
        <v>1</v>
      </c>
      <c r="H475" s="7" t="s">
        <v>2</v>
      </c>
      <c r="I475" s="7" t="s">
        <v>2</v>
      </c>
      <c r="J475" s="7" t="s">
        <v>2575</v>
      </c>
    </row>
    <row r="476" spans="1:10" x14ac:dyDescent="0.25" outlineLevel="5" collapsed="1">
      <c r="A476" s="7" t="s">
        <v>15</v>
      </c>
      <c r="B476" s="7" t="s">
        <v>64</v>
      </c>
      <c r="C476" s="7" t="s">
        <v>2</v>
      </c>
      <c r="D476" s="7"/>
      <c r="E476" s="7" t="s">
        <v>1183</v>
      </c>
      <c r="F476" s="7" t="s">
        <v>19</v>
      </c>
      <c r="G476" s="7">
        <v>1</v>
      </c>
      <c r="H476" s="7" t="s">
        <v>2</v>
      </c>
      <c r="I476" s="7" t="s">
        <v>2</v>
      </c>
      <c r="J476" s="7" t="s">
        <v>2576</v>
      </c>
    </row>
    <row r="477" spans="1:10" x14ac:dyDescent="0.25" outlineLevel="5" collapsed="1">
      <c r="A477" s="7" t="s">
        <v>15</v>
      </c>
      <c r="B477" s="7" t="s">
        <v>64</v>
      </c>
      <c r="C477" s="7" t="s">
        <v>2</v>
      </c>
      <c r="D477" s="7"/>
      <c r="E477" s="7" t="s">
        <v>1148</v>
      </c>
      <c r="F477" s="7" t="s">
        <v>19</v>
      </c>
      <c r="G477" s="7">
        <v>1</v>
      </c>
      <c r="H477" s="7" t="s">
        <v>2</v>
      </c>
      <c r="I477" s="7" t="s">
        <v>2</v>
      </c>
      <c r="J477" s="7" t="s">
        <v>2577</v>
      </c>
    </row>
    <row r="478" spans="1:10" x14ac:dyDescent="0.25" outlineLevel="5" collapsed="1">
      <c r="A478" s="7" t="s">
        <v>15</v>
      </c>
      <c r="B478" s="7" t="s">
        <v>64</v>
      </c>
      <c r="C478" s="7" t="s">
        <v>2</v>
      </c>
      <c r="D478" s="7"/>
      <c r="E478" s="7" t="s">
        <v>1210</v>
      </c>
      <c r="F478" s="7" t="s">
        <v>19</v>
      </c>
      <c r="G478" s="7">
        <v>1</v>
      </c>
      <c r="H478" s="7" t="s">
        <v>2</v>
      </c>
      <c r="I478" s="7" t="s">
        <v>2</v>
      </c>
      <c r="J478" s="7" t="s">
        <v>2578</v>
      </c>
    </row>
    <row r="479" spans="1:10" x14ac:dyDescent="0.25" outlineLevel="5" collapsed="1">
      <c r="A479" s="7" t="s">
        <v>15</v>
      </c>
      <c r="B479" s="7" t="s">
        <v>64</v>
      </c>
      <c r="C479" s="7" t="s">
        <v>2</v>
      </c>
      <c r="D479" s="7"/>
      <c r="E479" s="7" t="s">
        <v>1188</v>
      </c>
      <c r="F479" s="7" t="s">
        <v>19</v>
      </c>
      <c r="G479" s="7">
        <v>1</v>
      </c>
      <c r="H479" s="7" t="s">
        <v>2</v>
      </c>
      <c r="I479" s="7" t="s">
        <v>2</v>
      </c>
      <c r="J479" s="7" t="s">
        <v>2579</v>
      </c>
    </row>
    <row r="480" spans="1:10" x14ac:dyDescent="0.25" outlineLevel="5" collapsed="1">
      <c r="A480" s="7" t="s">
        <v>15</v>
      </c>
      <c r="B480" s="7" t="s">
        <v>64</v>
      </c>
      <c r="C480" s="7" t="s">
        <v>2</v>
      </c>
      <c r="D480" s="7"/>
      <c r="E480" s="7" t="s">
        <v>1153</v>
      </c>
      <c r="F480" s="7" t="s">
        <v>19</v>
      </c>
      <c r="G480" s="7">
        <v>1</v>
      </c>
      <c r="H480" s="7" t="s">
        <v>2</v>
      </c>
      <c r="I480" s="7" t="s">
        <v>2</v>
      </c>
      <c r="J480" s="7" t="s">
        <v>2580</v>
      </c>
    </row>
    <row r="481" spans="1:10" x14ac:dyDescent="0.25" outlineLevel="5" collapsed="1">
      <c r="A481" s="7" t="s">
        <v>15</v>
      </c>
      <c r="B481" s="7" t="s">
        <v>64</v>
      </c>
      <c r="C481" s="7" t="s">
        <v>2</v>
      </c>
      <c r="D481" s="7"/>
      <c r="E481" s="7" t="s">
        <v>2581</v>
      </c>
      <c r="F481" s="7" t="s">
        <v>19</v>
      </c>
      <c r="G481" s="7">
        <v>1</v>
      </c>
      <c r="H481" s="7" t="s">
        <v>2</v>
      </c>
      <c r="I481" s="7" t="s">
        <v>2</v>
      </c>
      <c r="J481" s="7" t="s">
        <v>2582</v>
      </c>
    </row>
    <row r="482" spans="1:10" x14ac:dyDescent="0.25" outlineLevel="5" collapsed="1">
      <c r="A482" s="7" t="s">
        <v>15</v>
      </c>
      <c r="B482" s="7" t="s">
        <v>64</v>
      </c>
      <c r="C482" s="7" t="s">
        <v>2</v>
      </c>
      <c r="D482" s="7"/>
      <c r="E482" s="7" t="s">
        <v>1200</v>
      </c>
      <c r="F482" s="7" t="s">
        <v>19</v>
      </c>
      <c r="G482" s="7">
        <v>1</v>
      </c>
      <c r="H482" s="7" t="s">
        <v>2</v>
      </c>
      <c r="I482" s="7" t="s">
        <v>2</v>
      </c>
      <c r="J482" s="7" t="s">
        <v>2583</v>
      </c>
    </row>
    <row r="483" spans="1:10" x14ac:dyDescent="0.25" outlineLevel="5" collapsed="1">
      <c r="A483" s="7" t="s">
        <v>19</v>
      </c>
      <c r="B483" s="7" t="s">
        <v>64</v>
      </c>
      <c r="C483" s="7" t="s">
        <v>2</v>
      </c>
      <c r="D483" s="7"/>
      <c r="E483" s="7" t="s">
        <v>2584</v>
      </c>
      <c r="F483" s="7" t="s">
        <v>19</v>
      </c>
      <c r="G483" s="7">
        <v>1</v>
      </c>
      <c r="H483" s="7" t="s">
        <v>2</v>
      </c>
      <c r="I483" s="7" t="s">
        <v>2</v>
      </c>
      <c r="J483" s="7" t="s">
        <v>2585</v>
      </c>
    </row>
    <row r="484" spans="1:10" x14ac:dyDescent="0.25" outlineLevel="5" collapsed="1">
      <c r="A484" s="7" t="s">
        <v>19</v>
      </c>
      <c r="B484" s="7" t="s">
        <v>64</v>
      </c>
      <c r="C484" s="7" t="s">
        <v>2</v>
      </c>
      <c r="D484" s="7"/>
      <c r="E484" s="7" t="s">
        <v>2586</v>
      </c>
      <c r="F484" s="7" t="s">
        <v>19</v>
      </c>
      <c r="G484" s="7">
        <v>1</v>
      </c>
      <c r="H484" s="7" t="s">
        <v>2</v>
      </c>
      <c r="I484" s="7" t="s">
        <v>2</v>
      </c>
      <c r="J484" s="7" t="s">
        <v>2587</v>
      </c>
    </row>
    <row r="485" spans="1:10" x14ac:dyDescent="0.25" outlineLevel="5" collapsed="1">
      <c r="A485" s="7" t="s">
        <v>19</v>
      </c>
      <c r="B485" s="7" t="s">
        <v>64</v>
      </c>
      <c r="C485" s="7" t="s">
        <v>2</v>
      </c>
      <c r="D485" s="7"/>
      <c r="E485" s="7" t="s">
        <v>2588</v>
      </c>
      <c r="F485" s="7" t="s">
        <v>19</v>
      </c>
      <c r="G485" s="7">
        <v>1</v>
      </c>
      <c r="H485" s="7" t="s">
        <v>2</v>
      </c>
      <c r="I485" s="7" t="s">
        <v>2</v>
      </c>
      <c r="J485" s="7" t="s">
        <v>2589</v>
      </c>
    </row>
    <row r="486" spans="1:10" x14ac:dyDescent="0.25" outlineLevel="5" collapsed="1">
      <c r="A486" s="7" t="s">
        <v>19</v>
      </c>
      <c r="B486" s="7" t="s">
        <v>64</v>
      </c>
      <c r="C486" s="7" t="s">
        <v>2</v>
      </c>
      <c r="D486" s="7"/>
      <c r="E486" s="7" t="s">
        <v>2590</v>
      </c>
      <c r="F486" s="7" t="s">
        <v>19</v>
      </c>
      <c r="G486" s="7">
        <v>1</v>
      </c>
      <c r="H486" s="7" t="s">
        <v>2</v>
      </c>
      <c r="I486" s="7" t="s">
        <v>2</v>
      </c>
      <c r="J486" s="7" t="s">
        <v>2591</v>
      </c>
    </row>
    <row r="487" spans="1:10" x14ac:dyDescent="0.25" outlineLevel="5" collapsed="1">
      <c r="A487" s="7" t="s">
        <v>19</v>
      </c>
      <c r="B487" s="7" t="s">
        <v>64</v>
      </c>
      <c r="C487" s="7" t="s">
        <v>2</v>
      </c>
      <c r="D487" s="7"/>
      <c r="E487" s="7" t="s">
        <v>2592</v>
      </c>
      <c r="F487" s="7" t="s">
        <v>19</v>
      </c>
      <c r="G487" s="7">
        <v>1</v>
      </c>
      <c r="H487" s="7" t="s">
        <v>2</v>
      </c>
      <c r="I487" s="7" t="s">
        <v>2</v>
      </c>
      <c r="J487" s="7" t="s">
        <v>2593</v>
      </c>
    </row>
    <row r="488" spans="1:10" x14ac:dyDescent="0.25" outlineLevel="5" collapsed="1">
      <c r="A488" s="7" t="s">
        <v>19</v>
      </c>
      <c r="B488" s="7" t="s">
        <v>64</v>
      </c>
      <c r="C488" s="7" t="s">
        <v>2</v>
      </c>
      <c r="D488" s="7"/>
      <c r="E488" s="7" t="s">
        <v>2594</v>
      </c>
      <c r="F488" s="7" t="s">
        <v>19</v>
      </c>
      <c r="G488" s="7">
        <v>1</v>
      </c>
      <c r="H488" s="7" t="s">
        <v>2</v>
      </c>
      <c r="I488" s="7" t="s">
        <v>2</v>
      </c>
      <c r="J488" s="7" t="s">
        <v>2595</v>
      </c>
    </row>
    <row r="489" spans="1:10" x14ac:dyDescent="0.25" outlineLevel="5" collapsed="1">
      <c r="A489" s="7" t="s">
        <v>19</v>
      </c>
      <c r="B489" s="7" t="s">
        <v>64</v>
      </c>
      <c r="C489" s="7" t="s">
        <v>2</v>
      </c>
      <c r="D489" s="7"/>
      <c r="E489" s="7" t="s">
        <v>2596</v>
      </c>
      <c r="F489" s="7" t="s">
        <v>19</v>
      </c>
      <c r="G489" s="7">
        <v>1</v>
      </c>
      <c r="H489" s="7" t="s">
        <v>2</v>
      </c>
      <c r="I489" s="7" t="s">
        <v>2</v>
      </c>
      <c r="J489" s="7" t="s">
        <v>2597</v>
      </c>
    </row>
    <row r="490" spans="1:10" x14ac:dyDescent="0.25" outlineLevel="5" collapsed="1">
      <c r="A490" s="7" t="s">
        <v>19</v>
      </c>
      <c r="B490" s="7" t="s">
        <v>64</v>
      </c>
      <c r="C490" s="7" t="s">
        <v>2</v>
      </c>
      <c r="D490" s="7"/>
      <c r="E490" s="7" t="s">
        <v>2598</v>
      </c>
      <c r="F490" s="7" t="s">
        <v>19</v>
      </c>
      <c r="G490" s="7">
        <v>1</v>
      </c>
      <c r="H490" s="7" t="s">
        <v>2</v>
      </c>
      <c r="I490" s="7" t="s">
        <v>2</v>
      </c>
      <c r="J490" s="7" t="s">
        <v>2599</v>
      </c>
    </row>
    <row r="491" spans="1:10" x14ac:dyDescent="0.25" outlineLevel="5" collapsed="1">
      <c r="A491" s="7" t="s">
        <v>19</v>
      </c>
      <c r="B491" s="7" t="s">
        <v>64</v>
      </c>
      <c r="C491" s="7" t="s">
        <v>2</v>
      </c>
      <c r="D491" s="7"/>
      <c r="E491" s="7" t="s">
        <v>2600</v>
      </c>
      <c r="F491" s="7" t="s">
        <v>19</v>
      </c>
      <c r="G491" s="7">
        <v>1</v>
      </c>
      <c r="H491" s="7" t="s">
        <v>2</v>
      </c>
      <c r="I491" s="7" t="s">
        <v>2</v>
      </c>
      <c r="J491" s="7" t="s">
        <v>2601</v>
      </c>
    </row>
    <row r="492" spans="1:10" x14ac:dyDescent="0.25" outlineLevel="5" collapsed="1">
      <c r="A492" s="7" t="s">
        <v>19</v>
      </c>
      <c r="B492" s="7" t="s">
        <v>64</v>
      </c>
      <c r="C492" s="7" t="s">
        <v>2</v>
      </c>
      <c r="D492" s="7"/>
      <c r="E492" s="7" t="s">
        <v>2602</v>
      </c>
      <c r="F492" s="7" t="s">
        <v>19</v>
      </c>
      <c r="G492" s="7">
        <v>1</v>
      </c>
      <c r="H492" s="7" t="s">
        <v>2</v>
      </c>
      <c r="I492" s="7" t="s">
        <v>2</v>
      </c>
      <c r="J492" s="7" t="s">
        <v>2603</v>
      </c>
    </row>
    <row r="493" spans="1:10" x14ac:dyDescent="0.25" outlineLevel="5" collapsed="1">
      <c r="A493" s="7" t="s">
        <v>19</v>
      </c>
      <c r="B493" s="7" t="s">
        <v>64</v>
      </c>
      <c r="C493" s="7" t="s">
        <v>2</v>
      </c>
      <c r="D493" s="7"/>
      <c r="E493" s="7" t="s">
        <v>2604</v>
      </c>
      <c r="F493" s="7" t="s">
        <v>19</v>
      </c>
      <c r="G493" s="7">
        <v>1</v>
      </c>
      <c r="H493" s="7" t="s">
        <v>2</v>
      </c>
      <c r="I493" s="7" t="s">
        <v>2</v>
      </c>
      <c r="J493" s="7" t="s">
        <v>2605</v>
      </c>
    </row>
    <row r="494" spans="1:10" x14ac:dyDescent="0.25" outlineLevel="5" collapsed="1">
      <c r="A494" s="7" t="s">
        <v>15</v>
      </c>
      <c r="B494" s="7" t="s">
        <v>295</v>
      </c>
      <c r="C494" s="7" t="s">
        <v>2</v>
      </c>
      <c r="D494" s="7"/>
      <c r="E494" s="7" t="s">
        <v>1727</v>
      </c>
      <c r="F494" s="7" t="s">
        <v>19</v>
      </c>
      <c r="G494" s="7" t="b">
        <v>1</v>
      </c>
      <c r="H494" s="7" t="s">
        <v>2</v>
      </c>
      <c r="I494" s="7" t="s">
        <v>2</v>
      </c>
      <c r="J494" s="7" t="s">
        <v>2606</v>
      </c>
    </row>
    <row r="495" spans="1:10" x14ac:dyDescent="0.25" outlineLevel="5" collapsed="1">
      <c r="A495" s="7" t="s">
        <v>19</v>
      </c>
      <c r="B495" s="7" t="s">
        <v>64</v>
      </c>
      <c r="C495" s="7" t="s">
        <v>2</v>
      </c>
      <c r="D495" s="7">
        <f>EXACT(G494,true)</f>
      </c>
      <c r="E495" s="7" t="s">
        <v>2607</v>
      </c>
      <c r="F495" s="7" t="s">
        <v>19</v>
      </c>
      <c r="G495" s="7">
        <v>1</v>
      </c>
      <c r="H495" s="7" t="s">
        <v>2</v>
      </c>
      <c r="I495" s="7" t="s">
        <v>2</v>
      </c>
      <c r="J495" s="7" t="s">
        <v>2608</v>
      </c>
    </row>
    <row r="496" spans="1:10" x14ac:dyDescent="0.25" outlineLevel="5" collapsed="1">
      <c r="A496" s="7" t="s">
        <v>15</v>
      </c>
      <c r="B496" s="7" t="s">
        <v>295</v>
      </c>
      <c r="C496" s="7" t="s">
        <v>2</v>
      </c>
      <c r="D496" s="7"/>
      <c r="E496" s="7" t="s">
        <v>1737</v>
      </c>
      <c r="F496" s="7" t="s">
        <v>19</v>
      </c>
      <c r="G496" s="7" t="b">
        <v>1</v>
      </c>
      <c r="H496" s="7" t="s">
        <v>2</v>
      </c>
      <c r="I496" s="7" t="s">
        <v>2</v>
      </c>
      <c r="J496" s="7" t="s">
        <v>2519</v>
      </c>
    </row>
    <row r="497" spans="1:10" x14ac:dyDescent="0.25" outlineLevel="5" collapsed="1">
      <c r="A497" s="7" t="s">
        <v>19</v>
      </c>
      <c r="B497" s="7" t="s">
        <v>64</v>
      </c>
      <c r="C497" s="7" t="s">
        <v>2</v>
      </c>
      <c r="D497" s="7">
        <f>EXACT(G496,true)</f>
      </c>
      <c r="E497" s="7" t="s">
        <v>2609</v>
      </c>
      <c r="F497" s="7" t="s">
        <v>19</v>
      </c>
      <c r="G497" s="7">
        <v>1</v>
      </c>
      <c r="H497" s="7" t="s">
        <v>2</v>
      </c>
      <c r="I497" s="7" t="s">
        <v>2</v>
      </c>
      <c r="J497" s="7" t="s">
        <v>2610</v>
      </c>
    </row>
    <row r="498" spans="1:10" x14ac:dyDescent="0.25" outlineLevel="5" collapsed="1">
      <c r="A498" s="7" t="s">
        <v>15</v>
      </c>
      <c r="B498" s="7" t="s">
        <v>295</v>
      </c>
      <c r="C498" s="7" t="s">
        <v>2</v>
      </c>
      <c r="D498" s="7"/>
      <c r="E498" s="7" t="s">
        <v>1753</v>
      </c>
      <c r="F498" s="7" t="s">
        <v>19</v>
      </c>
      <c r="G498" s="7" t="b">
        <v>1</v>
      </c>
      <c r="H498" s="7" t="s">
        <v>2</v>
      </c>
      <c r="I498" s="7" t="s">
        <v>2</v>
      </c>
      <c r="J498" s="7" t="s">
        <v>2448</v>
      </c>
    </row>
    <row r="499" spans="1:10" x14ac:dyDescent="0.25" outlineLevel="5" collapsed="1">
      <c r="A499" s="7" t="s">
        <v>19</v>
      </c>
      <c r="B499" s="7" t="s">
        <v>64</v>
      </c>
      <c r="C499" s="7" t="s">
        <v>2</v>
      </c>
      <c r="D499" s="7">
        <f>EXACT(G498,true)</f>
      </c>
      <c r="E499" s="7" t="s">
        <v>2611</v>
      </c>
      <c r="F499" s="7" t="s">
        <v>19</v>
      </c>
      <c r="G499" s="7">
        <v>1</v>
      </c>
      <c r="H499" s="7" t="s">
        <v>2</v>
      </c>
      <c r="I499" s="7" t="s">
        <v>2</v>
      </c>
      <c r="J499" s="7" t="s">
        <v>2612</v>
      </c>
    </row>
    <row r="500" spans="1:10" x14ac:dyDescent="0.25" outlineLevel="5" collapsed="1">
      <c r="A500" s="7" t="s">
        <v>15</v>
      </c>
      <c r="B500" s="7" t="s">
        <v>295</v>
      </c>
      <c r="C500" s="7" t="s">
        <v>2</v>
      </c>
      <c r="D500" s="7"/>
      <c r="E500" s="7" t="s">
        <v>2613</v>
      </c>
      <c r="F500" s="7" t="s">
        <v>19</v>
      </c>
      <c r="G500" s="7" t="b">
        <v>1</v>
      </c>
      <c r="H500" s="7" t="s">
        <v>2</v>
      </c>
      <c r="I500" s="7" t="s">
        <v>2</v>
      </c>
      <c r="J500" s="7" t="s">
        <v>2525</v>
      </c>
    </row>
    <row r="501" spans="1:10" x14ac:dyDescent="0.25" outlineLevel="5" collapsed="1">
      <c r="A501" s="7" t="s">
        <v>19</v>
      </c>
      <c r="B501" s="7" t="s">
        <v>64</v>
      </c>
      <c r="C501" s="7" t="s">
        <v>2</v>
      </c>
      <c r="D501" s="7">
        <f>EXACT(G500,true)</f>
      </c>
      <c r="E501" s="7" t="s">
        <v>2614</v>
      </c>
      <c r="F501" s="7" t="s">
        <v>19</v>
      </c>
      <c r="G501" s="7">
        <v>1</v>
      </c>
      <c r="H501" s="7" t="s">
        <v>2</v>
      </c>
      <c r="I501" s="7" t="s">
        <v>2</v>
      </c>
      <c r="J501" s="7" t="s">
        <v>2615</v>
      </c>
    </row>
    <row r="502" spans="1:10" x14ac:dyDescent="0.25" outlineLevel="5" collapsed="1">
      <c r="A502" s="7" t="s">
        <v>15</v>
      </c>
      <c r="B502" s="7" t="s">
        <v>295</v>
      </c>
      <c r="C502" s="7" t="s">
        <v>2</v>
      </c>
      <c r="D502" s="7"/>
      <c r="E502" s="7" t="s">
        <v>1851</v>
      </c>
      <c r="F502" s="7" t="s">
        <v>19</v>
      </c>
      <c r="G502" s="7" t="b">
        <v>1</v>
      </c>
      <c r="H502" s="7" t="s">
        <v>2</v>
      </c>
      <c r="I502" s="7" t="s">
        <v>2</v>
      </c>
      <c r="J502" s="7" t="s">
        <v>1910</v>
      </c>
    </row>
    <row r="503" spans="1:10" x14ac:dyDescent="0.25" outlineLevel="5" collapsed="1">
      <c r="A503" s="7" t="s">
        <v>19</v>
      </c>
      <c r="B503" s="7" t="s">
        <v>64</v>
      </c>
      <c r="C503" s="7" t="s">
        <v>2</v>
      </c>
      <c r="D503" s="7">
        <f>EXACT(G502,true)</f>
      </c>
      <c r="E503" s="7" t="s">
        <v>2616</v>
      </c>
      <c r="F503" s="7" t="s">
        <v>19</v>
      </c>
      <c r="G503" s="7">
        <v>1</v>
      </c>
      <c r="H503" s="7" t="s">
        <v>2</v>
      </c>
      <c r="I503" s="7" t="s">
        <v>2</v>
      </c>
      <c r="J503" s="7" t="s">
        <v>2617</v>
      </c>
    </row>
    <row r="504" spans="1:10" x14ac:dyDescent="0.25" outlineLevel="4" collapsed="1">
      <c r="A504" s="8" t="s">
        <v>15</v>
      </c>
      <c r="B504" s="9" t="s">
        <v>2618</v>
      </c>
      <c r="C504" s="8" t="s">
        <v>2</v>
      </c>
      <c r="D504" s="8"/>
      <c r="E504" s="8" t="s">
        <v>2411</v>
      </c>
      <c r="F504" s="8" t="s">
        <v>19</v>
      </c>
      <c r="G504" s="8" t="s">
        <v>2</v>
      </c>
      <c r="H504" s="8" t="s">
        <v>2</v>
      </c>
      <c r="I504" s="8" t="s">
        <v>2</v>
      </c>
      <c r="J504" s="8" t="s">
        <v>2412</v>
      </c>
    </row>
    <row r="505" spans="1:10" x14ac:dyDescent="0.25" outlineLevel="5" collapsed="1">
      <c r="A505" s="7" t="s">
        <v>15</v>
      </c>
      <c r="B505" s="7" t="s">
        <v>16</v>
      </c>
      <c r="C505" s="10" t="s">
        <v>2619</v>
      </c>
      <c r="D505" s="7"/>
      <c r="E505" s="7" t="s">
        <v>2620</v>
      </c>
      <c r="F505" s="7" t="s">
        <v>19</v>
      </c>
      <c r="G505" s="7" t="s">
        <v>2621</v>
      </c>
      <c r="H505" s="7" t="s">
        <v>2</v>
      </c>
      <c r="I505" s="7" t="s">
        <v>2</v>
      </c>
      <c r="J505" s="7" t="s">
        <v>2622</v>
      </c>
    </row>
    <row r="506" spans="1:10" x14ac:dyDescent="0.25" outlineLevel="5" collapsed="1">
      <c r="A506" s="7" t="s">
        <v>15</v>
      </c>
      <c r="B506" s="7" t="s">
        <v>16</v>
      </c>
      <c r="C506" s="10" t="s">
        <v>2623</v>
      </c>
      <c r="D506" s="7"/>
      <c r="E506" s="7" t="s">
        <v>2414</v>
      </c>
      <c r="F506" s="7" t="s">
        <v>19</v>
      </c>
      <c r="G506" s="7" t="s">
        <v>2415</v>
      </c>
      <c r="H506" s="7" t="s">
        <v>2</v>
      </c>
      <c r="I506" s="7" t="s">
        <v>2</v>
      </c>
      <c r="J506" s="7" t="s">
        <v>2414</v>
      </c>
    </row>
    <row r="507" spans="1:10" x14ac:dyDescent="0.25" outlineLevel="5" collapsed="1">
      <c r="A507" s="7" t="s">
        <v>15</v>
      </c>
      <c r="B507" s="7" t="s">
        <v>16</v>
      </c>
      <c r="C507" s="10" t="s">
        <v>2624</v>
      </c>
      <c r="D507" s="7"/>
      <c r="E507" s="7" t="s">
        <v>2417</v>
      </c>
      <c r="F507" s="7" t="s">
        <v>19</v>
      </c>
      <c r="G507" s="7" t="s">
        <v>2418</v>
      </c>
      <c r="H507" s="7" t="s">
        <v>2</v>
      </c>
      <c r="I507" s="7" t="s">
        <v>2</v>
      </c>
      <c r="J507" s="7" t="s">
        <v>2419</v>
      </c>
    </row>
    <row r="508" spans="1:10" x14ac:dyDescent="0.25" outlineLevel="5" collapsed="1">
      <c r="A508" s="7" t="s">
        <v>15</v>
      </c>
      <c r="B508" s="7" t="s">
        <v>295</v>
      </c>
      <c r="C508" s="7" t="s">
        <v>2</v>
      </c>
      <c r="D508" s="7"/>
      <c r="E508" s="7" t="s">
        <v>2625</v>
      </c>
      <c r="F508" s="7" t="s">
        <v>19</v>
      </c>
      <c r="G508" s="7" t="b">
        <v>1</v>
      </c>
      <c r="H508" s="7" t="s">
        <v>2</v>
      </c>
      <c r="I508" s="7" t="s">
        <v>2</v>
      </c>
      <c r="J508" s="7" t="s">
        <v>2424</v>
      </c>
    </row>
    <row r="509" spans="1:10" x14ac:dyDescent="0.25" outlineLevel="5" collapsed="1">
      <c r="A509" s="7" t="s">
        <v>19</v>
      </c>
      <c r="B509" s="7" t="s">
        <v>64</v>
      </c>
      <c r="C509" s="7" t="s">
        <v>2</v>
      </c>
      <c r="D509" s="7">
        <f>EXACT(G508,true)</f>
      </c>
      <c r="E509" s="7" t="s">
        <v>2427</v>
      </c>
      <c r="F509" s="7" t="s">
        <v>19</v>
      </c>
      <c r="G509" s="7">
        <v>1</v>
      </c>
      <c r="H509" s="7" t="s">
        <v>2</v>
      </c>
      <c r="I509" s="7" t="s">
        <v>2</v>
      </c>
      <c r="J509" s="7" t="s">
        <v>2428</v>
      </c>
    </row>
    <row r="510" spans="1:10" x14ac:dyDescent="0.25" outlineLevel="5" collapsed="1">
      <c r="A510" s="7" t="s">
        <v>19</v>
      </c>
      <c r="B510" s="7" t="s">
        <v>16</v>
      </c>
      <c r="C510" s="10" t="s">
        <v>2626</v>
      </c>
      <c r="D510" s="7">
        <f>EXACT(G508,true)</f>
      </c>
      <c r="E510" s="7" t="s">
        <v>942</v>
      </c>
      <c r="F510" s="7" t="s">
        <v>19</v>
      </c>
      <c r="G510" s="7" t="s">
        <v>2430</v>
      </c>
      <c r="H510" s="7" t="s">
        <v>2</v>
      </c>
      <c r="I510" s="7" t="s">
        <v>2</v>
      </c>
      <c r="J510" s="7" t="s">
        <v>2431</v>
      </c>
    </row>
    <row r="511" spans="1:10" x14ac:dyDescent="0.25" outlineLevel="5" collapsed="1">
      <c r="A511" s="7" t="s">
        <v>19</v>
      </c>
      <c r="B511" s="7" t="s">
        <v>295</v>
      </c>
      <c r="C511" s="7" t="s">
        <v>2</v>
      </c>
      <c r="D511" s="7">
        <f>EXACT(G508,true)</f>
      </c>
      <c r="E511" s="7" t="s">
        <v>2432</v>
      </c>
      <c r="F511" s="7" t="s">
        <v>19</v>
      </c>
      <c r="G511" s="7" t="b">
        <v>1</v>
      </c>
      <c r="H511" s="7" t="s">
        <v>2</v>
      </c>
      <c r="I511" s="7" t="s">
        <v>2</v>
      </c>
      <c r="J511" s="7" t="s">
        <v>2433</v>
      </c>
    </row>
    <row r="512" spans="1:10" x14ac:dyDescent="0.25" outlineLevel="5" collapsed="1">
      <c r="A512" s="7" t="s">
        <v>19</v>
      </c>
      <c r="B512" s="7" t="s">
        <v>295</v>
      </c>
      <c r="C512" s="7" t="s">
        <v>2</v>
      </c>
      <c r="D512" s="7">
        <f>EXACT(G508,true)</f>
      </c>
      <c r="E512" s="7" t="s">
        <v>2434</v>
      </c>
      <c r="F512" s="7" t="s">
        <v>19</v>
      </c>
      <c r="G512" s="7" t="b">
        <v>1</v>
      </c>
      <c r="H512" s="7" t="s">
        <v>2</v>
      </c>
      <c r="I512" s="7" t="s">
        <v>2</v>
      </c>
      <c r="J512" s="7" t="s">
        <v>2435</v>
      </c>
    </row>
    <row r="513" spans="1:10" x14ac:dyDescent="0.25" outlineLevel="5" collapsed="1">
      <c r="A513" s="7" t="s">
        <v>19</v>
      </c>
      <c r="B513" s="7" t="s">
        <v>64</v>
      </c>
      <c r="C513" s="7" t="s">
        <v>2</v>
      </c>
      <c r="D513" s="7">
        <f>EXACT(G508,true)</f>
      </c>
      <c r="E513" s="7" t="s">
        <v>2436</v>
      </c>
      <c r="F513" s="7" t="s">
        <v>19</v>
      </c>
      <c r="G513" s="7">
        <v>1</v>
      </c>
      <c r="H513" s="7" t="s">
        <v>2</v>
      </c>
      <c r="I513" s="7" t="s">
        <v>2</v>
      </c>
      <c r="J513" s="7" t="s">
        <v>2437</v>
      </c>
    </row>
    <row r="514" spans="1:10" x14ac:dyDescent="0.25" outlineLevel="5" collapsed="1">
      <c r="A514" s="7" t="s">
        <v>19</v>
      </c>
      <c r="B514" s="7" t="s">
        <v>64</v>
      </c>
      <c r="C514" s="7" t="s">
        <v>2</v>
      </c>
      <c r="D514" s="7">
        <f>EXACT(G508,true)</f>
      </c>
      <c r="E514" s="7" t="s">
        <v>2438</v>
      </c>
      <c r="F514" s="7" t="s">
        <v>19</v>
      </c>
      <c r="G514" s="7">
        <v>1</v>
      </c>
      <c r="H514" s="7" t="s">
        <v>2</v>
      </c>
      <c r="I514" s="7" t="s">
        <v>2</v>
      </c>
      <c r="J514" s="7" t="s">
        <v>2439</v>
      </c>
    </row>
    <row r="515" spans="1:10" x14ac:dyDescent="0.25" outlineLevel="5" collapsed="1">
      <c r="A515" s="7" t="s">
        <v>19</v>
      </c>
      <c r="B515" s="7" t="s">
        <v>64</v>
      </c>
      <c r="C515" s="7" t="s">
        <v>2</v>
      </c>
      <c r="D515" s="7">
        <f>EXACT(G508,true)</f>
      </c>
      <c r="E515" s="7" t="s">
        <v>2440</v>
      </c>
      <c r="F515" s="7" t="s">
        <v>19</v>
      </c>
      <c r="G515" s="7">
        <v>1</v>
      </c>
      <c r="H515" s="7" t="s">
        <v>2</v>
      </c>
      <c r="I515" s="7" t="s">
        <v>2</v>
      </c>
      <c r="J515" s="7" t="s">
        <v>2441</v>
      </c>
    </row>
    <row r="516" spans="1:10" x14ac:dyDescent="0.25" outlineLevel="5" collapsed="1">
      <c r="A516" s="7" t="s">
        <v>15</v>
      </c>
      <c r="B516" s="7" t="s">
        <v>16</v>
      </c>
      <c r="C516" s="10" t="s">
        <v>2627</v>
      </c>
      <c r="D516" s="7"/>
      <c r="E516" s="7" t="s">
        <v>768</v>
      </c>
      <c r="F516" s="7" t="s">
        <v>19</v>
      </c>
      <c r="G516" s="7" t="s">
        <v>1873</v>
      </c>
      <c r="H516" s="7" t="s">
        <v>2</v>
      </c>
      <c r="I516" s="7" t="s">
        <v>2</v>
      </c>
      <c r="J516" s="7" t="s">
        <v>2445</v>
      </c>
    </row>
    <row r="517" spans="1:10" x14ac:dyDescent="0.25" outlineLevel="5" collapsed="1">
      <c r="A517" s="7" t="s">
        <v>19</v>
      </c>
      <c r="B517" s="7" t="s">
        <v>64</v>
      </c>
      <c r="C517" s="7" t="s">
        <v>2</v>
      </c>
      <c r="D517" s="7">
        <f>EXACT(G516,"Proxies")</f>
      </c>
      <c r="E517" s="7" t="s">
        <v>2628</v>
      </c>
      <c r="F517" s="7" t="s">
        <v>19</v>
      </c>
      <c r="G517" s="7">
        <v>1</v>
      </c>
      <c r="H517" s="7" t="s">
        <v>2</v>
      </c>
      <c r="I517" s="7" t="s">
        <v>2</v>
      </c>
      <c r="J517" s="7" t="s">
        <v>2629</v>
      </c>
    </row>
    <row r="518" spans="1:10" x14ac:dyDescent="0.25" outlineLevel="5" collapsed="1">
      <c r="A518" s="7" t="s">
        <v>15</v>
      </c>
      <c r="B518" s="7" t="s">
        <v>64</v>
      </c>
      <c r="C518" s="7" t="s">
        <v>2</v>
      </c>
      <c r="D518" s="7"/>
      <c r="E518" s="7" t="s">
        <v>2630</v>
      </c>
      <c r="F518" s="7" t="s">
        <v>19</v>
      </c>
      <c r="G518" s="7">
        <v>1</v>
      </c>
      <c r="H518" s="7" t="s">
        <v>2</v>
      </c>
      <c r="I518" s="7" t="s">
        <v>2</v>
      </c>
      <c r="J518" s="7" t="s">
        <v>2631</v>
      </c>
    </row>
    <row r="519" spans="1:10" x14ac:dyDescent="0.25" outlineLevel="5" collapsed="1">
      <c r="A519" s="7" t="s">
        <v>15</v>
      </c>
      <c r="B519" s="7" t="s">
        <v>64</v>
      </c>
      <c r="C519" s="7" t="s">
        <v>2</v>
      </c>
      <c r="D519" s="7"/>
      <c r="E519" s="7" t="s">
        <v>2632</v>
      </c>
      <c r="F519" s="7" t="s">
        <v>19</v>
      </c>
      <c r="G519" s="7">
        <v>1</v>
      </c>
      <c r="H519" s="7" t="s">
        <v>2</v>
      </c>
      <c r="I519" s="7" t="s">
        <v>2</v>
      </c>
      <c r="J519" s="7" t="s">
        <v>2633</v>
      </c>
    </row>
    <row r="520" spans="1:10" x14ac:dyDescent="0.25" outlineLevel="5" collapsed="1">
      <c r="A520" s="7" t="s">
        <v>15</v>
      </c>
      <c r="B520" s="7" t="s">
        <v>64</v>
      </c>
      <c r="C520" s="7" t="s">
        <v>2</v>
      </c>
      <c r="D520" s="7"/>
      <c r="E520" s="7" t="s">
        <v>849</v>
      </c>
      <c r="F520" s="7" t="s">
        <v>19</v>
      </c>
      <c r="G520" s="7">
        <v>1</v>
      </c>
      <c r="H520" s="7" t="s">
        <v>2</v>
      </c>
      <c r="I520" s="7" t="s">
        <v>2</v>
      </c>
      <c r="J520" s="7" t="s">
        <v>849</v>
      </c>
    </row>
    <row r="521" spans="1:10" x14ac:dyDescent="0.25" outlineLevel="3" collapsed="1">
      <c r="A521" s="7" t="s">
        <v>19</v>
      </c>
      <c r="B521" s="7" t="s">
        <v>64</v>
      </c>
      <c r="C521" s="7" t="s">
        <v>2</v>
      </c>
      <c r="D521" s="7"/>
      <c r="E521" s="7" t="s">
        <v>2634</v>
      </c>
      <c r="F521" s="7" t="s">
        <v>19</v>
      </c>
      <c r="G521" s="7">
        <v>1</v>
      </c>
      <c r="H521" s="7" t="s">
        <v>2</v>
      </c>
      <c r="I521" s="7" t="s">
        <v>2</v>
      </c>
      <c r="J521" s="7" t="s">
        <v>2635</v>
      </c>
    </row>
    <row r="522" spans="1:10" x14ac:dyDescent="0.25" outlineLevel="3" collapsed="1">
      <c r="A522" s="7" t="s">
        <v>19</v>
      </c>
      <c r="B522" s="7" t="s">
        <v>64</v>
      </c>
      <c r="C522" s="7" t="s">
        <v>2</v>
      </c>
      <c r="D522" s="7"/>
      <c r="E522" s="7" t="s">
        <v>2636</v>
      </c>
      <c r="F522" s="7" t="s">
        <v>19</v>
      </c>
      <c r="G522" s="7">
        <v>1</v>
      </c>
      <c r="H522" s="7" t="s">
        <v>2</v>
      </c>
      <c r="I522" s="7" t="s">
        <v>2</v>
      </c>
      <c r="J522" s="7" t="s">
        <v>2637</v>
      </c>
    </row>
    <row r="523" spans="1:10" x14ac:dyDescent="0.25" outlineLevel="3" collapsed="1">
      <c r="A523" s="7" t="s">
        <v>19</v>
      </c>
      <c r="B523" s="7" t="s">
        <v>64</v>
      </c>
      <c r="C523" s="7" t="s">
        <v>2</v>
      </c>
      <c r="D523" s="7"/>
      <c r="E523" s="7" t="s">
        <v>2638</v>
      </c>
      <c r="F523" s="7" t="s">
        <v>19</v>
      </c>
      <c r="G523" s="7">
        <v>1</v>
      </c>
      <c r="H523" s="7" t="s">
        <v>2</v>
      </c>
      <c r="I523" s="7" t="s">
        <v>2</v>
      </c>
      <c r="J523" s="7" t="s">
        <v>2639</v>
      </c>
    </row>
    <row r="524" spans="1:10" x14ac:dyDescent="0.25" outlineLevel="3" collapsed="1">
      <c r="A524" s="7" t="s">
        <v>19</v>
      </c>
      <c r="B524" s="7" t="s">
        <v>64</v>
      </c>
      <c r="C524" s="7" t="s">
        <v>2</v>
      </c>
      <c r="D524" s="7"/>
      <c r="E524" s="7" t="s">
        <v>2640</v>
      </c>
      <c r="F524" s="7" t="s">
        <v>19</v>
      </c>
      <c r="G524" s="7">
        <v>1</v>
      </c>
      <c r="H524" s="7" t="s">
        <v>2</v>
      </c>
      <c r="I524" s="7" t="s">
        <v>2</v>
      </c>
      <c r="J524" s="7" t="s">
        <v>2641</v>
      </c>
    </row>
    <row r="525" spans="1:10" x14ac:dyDescent="0.25" outlineLevel="3" collapsed="1">
      <c r="A525" s="7" t="s">
        <v>19</v>
      </c>
      <c r="B525" s="7" t="s">
        <v>64</v>
      </c>
      <c r="C525" s="7" t="s">
        <v>2</v>
      </c>
      <c r="D525" s="7"/>
      <c r="E525" s="7" t="s">
        <v>2642</v>
      </c>
      <c r="F525" s="7" t="s">
        <v>19</v>
      </c>
      <c r="G525" s="7">
        <v>1</v>
      </c>
      <c r="H525" s="7" t="s">
        <v>2</v>
      </c>
      <c r="I525" s="7" t="s">
        <v>2</v>
      </c>
      <c r="J525" s="7" t="s">
        <v>2643</v>
      </c>
    </row>
    <row r="526" spans="1:10" x14ac:dyDescent="0.25" outlineLevel="1" collapsed="1">
      <c r="A526" s="8" t="s">
        <v>15</v>
      </c>
      <c r="B526" s="9" t="s">
        <v>2644</v>
      </c>
      <c r="C526" s="8" t="s">
        <v>2</v>
      </c>
      <c r="D526" s="8"/>
      <c r="E526" s="8" t="s">
        <v>2645</v>
      </c>
      <c r="F526" s="8" t="s">
        <v>15</v>
      </c>
      <c r="G526" s="8" t="s">
        <v>2</v>
      </c>
      <c r="H526" s="8" t="s">
        <v>2</v>
      </c>
      <c r="I526" s="8" t="s">
        <v>2</v>
      </c>
      <c r="J526" s="8" t="s">
        <v>2646</v>
      </c>
    </row>
    <row r="527" spans="1:10" x14ac:dyDescent="0.25" outlineLevel="2" collapsed="1">
      <c r="A527" s="7" t="s">
        <v>15</v>
      </c>
      <c r="B527" s="7" t="s">
        <v>64</v>
      </c>
      <c r="C527" s="7" t="s">
        <v>2</v>
      </c>
      <c r="D527" s="7"/>
      <c r="E527" s="7" t="s">
        <v>895</v>
      </c>
      <c r="F527" s="7" t="s">
        <v>19</v>
      </c>
      <c r="G527" s="7">
        <v>1</v>
      </c>
      <c r="H527" s="7" t="s">
        <v>2</v>
      </c>
      <c r="I527" s="7" t="s">
        <v>2</v>
      </c>
      <c r="J527" s="7" t="s">
        <v>1891</v>
      </c>
    </row>
    <row r="528" spans="1:10" x14ac:dyDescent="0.25" outlineLevel="2" collapsed="1">
      <c r="A528" s="7" t="s">
        <v>15</v>
      </c>
      <c r="B528" s="7" t="s">
        <v>25</v>
      </c>
      <c r="C528" s="7" t="s">
        <v>2</v>
      </c>
      <c r="D528" s="7"/>
      <c r="E528" s="7" t="s">
        <v>2226</v>
      </c>
      <c r="F528" s="7" t="s">
        <v>19</v>
      </c>
      <c r="G528" s="7" t="s">
        <v>27</v>
      </c>
      <c r="H528" s="7" t="s">
        <v>2</v>
      </c>
      <c r="I528" s="7" t="s">
        <v>2</v>
      </c>
      <c r="J528" s="7" t="s">
        <v>2227</v>
      </c>
    </row>
    <row r="529" spans="1:10" x14ac:dyDescent="0.25" outlineLevel="2" collapsed="1">
      <c r="A529" s="7" t="s">
        <v>15</v>
      </c>
      <c r="B529" s="7" t="s">
        <v>64</v>
      </c>
      <c r="C529" s="7" t="s">
        <v>2</v>
      </c>
      <c r="D529" s="7"/>
      <c r="E529" s="7" t="s">
        <v>2647</v>
      </c>
      <c r="F529" s="7" t="s">
        <v>19</v>
      </c>
      <c r="G529" s="7">
        <v>1</v>
      </c>
      <c r="H529" s="7" t="s">
        <v>2</v>
      </c>
      <c r="I529" s="7" t="s">
        <v>2</v>
      </c>
      <c r="J529" s="7" t="s">
        <v>2648</v>
      </c>
    </row>
    <row r="530" spans="1:10" x14ac:dyDescent="0.25" outlineLevel="1" collapsed="1">
      <c r="A530" s="8" t="s">
        <v>15</v>
      </c>
      <c r="B530" s="9" t="s">
        <v>2649</v>
      </c>
      <c r="C530" s="8" t="s">
        <v>2</v>
      </c>
      <c r="D530" s="8"/>
      <c r="E530" s="8" t="s">
        <v>2650</v>
      </c>
      <c r="F530" s="8" t="s">
        <v>15</v>
      </c>
      <c r="G530" s="8" t="s">
        <v>2</v>
      </c>
      <c r="H530" s="8" t="s">
        <v>2</v>
      </c>
      <c r="I530" s="8" t="s">
        <v>2</v>
      </c>
      <c r="J530" s="8" t="s">
        <v>2651</v>
      </c>
    </row>
    <row r="531" spans="1:10" x14ac:dyDescent="0.25" outlineLevel="2" collapsed="1">
      <c r="A531" s="7" t="s">
        <v>15</v>
      </c>
      <c r="B531" s="7" t="s">
        <v>64</v>
      </c>
      <c r="C531" s="7" t="s">
        <v>2</v>
      </c>
      <c r="D531" s="7"/>
      <c r="E531" s="7" t="s">
        <v>895</v>
      </c>
      <c r="F531" s="7" t="s">
        <v>19</v>
      </c>
      <c r="G531" s="7">
        <v>1</v>
      </c>
      <c r="H531" s="7" t="s">
        <v>2</v>
      </c>
      <c r="I531" s="7" t="s">
        <v>2</v>
      </c>
      <c r="J531" s="7" t="s">
        <v>1891</v>
      </c>
    </row>
    <row r="532" spans="1:10" x14ac:dyDescent="0.25" outlineLevel="2" collapsed="1">
      <c r="A532" s="7" t="s">
        <v>15</v>
      </c>
      <c r="B532" s="7" t="s">
        <v>25</v>
      </c>
      <c r="C532" s="7" t="s">
        <v>2</v>
      </c>
      <c r="D532" s="7"/>
      <c r="E532" s="7" t="s">
        <v>2652</v>
      </c>
      <c r="F532" s="7" t="s">
        <v>19</v>
      </c>
      <c r="G532" s="7" t="s">
        <v>27</v>
      </c>
      <c r="H532" s="7" t="s">
        <v>2</v>
      </c>
      <c r="I532" s="7" t="s">
        <v>2</v>
      </c>
      <c r="J532" s="7" t="s">
        <v>2227</v>
      </c>
    </row>
    <row r="533" spans="1:10" x14ac:dyDescent="0.25" outlineLevel="2" collapsed="1">
      <c r="A533" s="7" t="s">
        <v>15</v>
      </c>
      <c r="B533" s="7" t="s">
        <v>64</v>
      </c>
      <c r="C533" s="7" t="s">
        <v>2</v>
      </c>
      <c r="D533" s="7"/>
      <c r="E533" s="7" t="s">
        <v>2653</v>
      </c>
      <c r="F533" s="7" t="s">
        <v>19</v>
      </c>
      <c r="G533" s="7">
        <v>1</v>
      </c>
      <c r="H533" s="7" t="s">
        <v>2</v>
      </c>
      <c r="I533" s="7" t="s">
        <v>2</v>
      </c>
      <c r="J533" s="7" t="s">
        <v>2654</v>
      </c>
    </row>
    <row r="534" spans="1:10" x14ac:dyDescent="0.25" outlineLevel="1" collapsed="1">
      <c r="A534" s="8" t="s">
        <v>19</v>
      </c>
      <c r="B534" s="9" t="s">
        <v>2655</v>
      </c>
      <c r="C534" s="8" t="s">
        <v>2</v>
      </c>
      <c r="D534" s="8"/>
      <c r="E534" s="8" t="s">
        <v>2656</v>
      </c>
      <c r="F534" s="8" t="s">
        <v>15</v>
      </c>
      <c r="G534" s="8" t="s">
        <v>2</v>
      </c>
      <c r="H534" s="8" t="s">
        <v>2</v>
      </c>
      <c r="I534" s="8" t="s">
        <v>2</v>
      </c>
      <c r="J534" s="8" t="s">
        <v>2657</v>
      </c>
    </row>
    <row r="535" spans="1:10" x14ac:dyDescent="0.25" outlineLevel="2" collapsed="1">
      <c r="A535" s="7" t="s">
        <v>19</v>
      </c>
      <c r="B535" s="7" t="s">
        <v>25</v>
      </c>
      <c r="C535" s="7" t="s">
        <v>2</v>
      </c>
      <c r="D535" s="7"/>
      <c r="E535" s="7" t="s">
        <v>2226</v>
      </c>
      <c r="F535" s="7" t="s">
        <v>19</v>
      </c>
      <c r="G535" s="7" t="s">
        <v>27</v>
      </c>
      <c r="H535" s="7" t="s">
        <v>2</v>
      </c>
      <c r="I535" s="7" t="s">
        <v>2</v>
      </c>
      <c r="J535" s="7" t="s">
        <v>2227</v>
      </c>
    </row>
    <row r="536" spans="1:10" x14ac:dyDescent="0.25" outlineLevel="2" collapsed="1">
      <c r="A536" s="8" t="s">
        <v>19</v>
      </c>
      <c r="B536" s="9" t="s">
        <v>2658</v>
      </c>
      <c r="C536" s="8" t="s">
        <v>2</v>
      </c>
      <c r="D536" s="8"/>
      <c r="E536" s="8" t="s">
        <v>2659</v>
      </c>
      <c r="F536" s="8" t="s">
        <v>19</v>
      </c>
      <c r="G536" s="8" t="s">
        <v>2</v>
      </c>
      <c r="H536" s="8" t="s">
        <v>2</v>
      </c>
      <c r="I536" s="8" t="s">
        <v>2</v>
      </c>
      <c r="J536" s="8" t="s">
        <v>2660</v>
      </c>
    </row>
    <row r="537" spans="1:10" x14ac:dyDescent="0.25" outlineLevel="3" collapsed="1">
      <c r="A537" s="7" t="s">
        <v>19</v>
      </c>
      <c r="B537" s="7" t="s">
        <v>64</v>
      </c>
      <c r="C537" s="7" t="s">
        <v>2</v>
      </c>
      <c r="D537" s="7"/>
      <c r="E537" s="7" t="s">
        <v>2661</v>
      </c>
      <c r="F537" s="7" t="s">
        <v>19</v>
      </c>
      <c r="G537" s="7">
        <v>1</v>
      </c>
      <c r="H537" s="7" t="s">
        <v>2</v>
      </c>
      <c r="I537" s="7" t="s">
        <v>2</v>
      </c>
      <c r="J537" s="7" t="s">
        <v>2662</v>
      </c>
    </row>
    <row r="538" spans="1:10" x14ac:dyDescent="0.25" outlineLevel="3" collapsed="1">
      <c r="A538" s="7" t="s">
        <v>19</v>
      </c>
      <c r="B538" s="7" t="s">
        <v>64</v>
      </c>
      <c r="C538" s="7" t="s">
        <v>2</v>
      </c>
      <c r="D538" s="7"/>
      <c r="E538" s="7" t="s">
        <v>2663</v>
      </c>
      <c r="F538" s="7" t="s">
        <v>19</v>
      </c>
      <c r="G538" s="7">
        <v>0</v>
      </c>
      <c r="H538" s="7" t="s">
        <v>2</v>
      </c>
      <c r="I538" s="7" t="s">
        <v>2</v>
      </c>
      <c r="J538" s="7" t="s">
        <v>2664</v>
      </c>
    </row>
    <row r="539" spans="1:10" x14ac:dyDescent="0.25" outlineLevel="3" collapsed="1">
      <c r="A539" s="7" t="s">
        <v>19</v>
      </c>
      <c r="B539" s="7" t="s">
        <v>64</v>
      </c>
      <c r="C539" s="7" t="s">
        <v>2</v>
      </c>
      <c r="D539" s="7"/>
      <c r="E539" s="7" t="s">
        <v>2665</v>
      </c>
      <c r="F539" s="7" t="s">
        <v>19</v>
      </c>
      <c r="G539" s="7">
        <v>1</v>
      </c>
      <c r="H539" s="7" t="s">
        <v>2</v>
      </c>
      <c r="I539" s="7" t="s">
        <v>2</v>
      </c>
      <c r="J539" s="7" t="s">
        <v>2666</v>
      </c>
    </row>
    <row r="540" spans="1:10" x14ac:dyDescent="0.25" outlineLevel="2" collapsed="1">
      <c r="A540" s="8" t="s">
        <v>19</v>
      </c>
      <c r="B540" s="9" t="s">
        <v>2667</v>
      </c>
      <c r="C540" s="8" t="s">
        <v>2</v>
      </c>
      <c r="D540" s="8"/>
      <c r="E540" s="8" t="s">
        <v>2668</v>
      </c>
      <c r="F540" s="8" t="s">
        <v>19</v>
      </c>
      <c r="G540" s="8" t="s">
        <v>2</v>
      </c>
      <c r="H540" s="8" t="s">
        <v>2</v>
      </c>
      <c r="I540" s="8" t="s">
        <v>2</v>
      </c>
      <c r="J540" s="8" t="s">
        <v>2669</v>
      </c>
    </row>
    <row r="541" spans="1:10" x14ac:dyDescent="0.25" outlineLevel="3" collapsed="1">
      <c r="A541" s="7" t="s">
        <v>19</v>
      </c>
      <c r="B541" s="7" t="s">
        <v>64</v>
      </c>
      <c r="C541" s="7" t="s">
        <v>2</v>
      </c>
      <c r="D541" s="7"/>
      <c r="E541" s="7" t="s">
        <v>2670</v>
      </c>
      <c r="F541" s="7" t="s">
        <v>19</v>
      </c>
      <c r="G541" s="7">
        <v>1</v>
      </c>
      <c r="H541" s="7" t="s">
        <v>2</v>
      </c>
      <c r="I541" s="7" t="s">
        <v>2</v>
      </c>
      <c r="J541" s="7" t="s">
        <v>2671</v>
      </c>
    </row>
    <row r="542" spans="1:10" x14ac:dyDescent="0.25" outlineLevel="3" collapsed="1">
      <c r="A542" s="7" t="s">
        <v>19</v>
      </c>
      <c r="B542" s="7" t="s">
        <v>64</v>
      </c>
      <c r="C542" s="7" t="s">
        <v>2</v>
      </c>
      <c r="D542" s="7"/>
      <c r="E542" s="7" t="s">
        <v>2672</v>
      </c>
      <c r="F542" s="7" t="s">
        <v>19</v>
      </c>
      <c r="G542" s="7">
        <v>1</v>
      </c>
      <c r="H542" s="7" t="s">
        <v>2</v>
      </c>
      <c r="I542" s="7" t="s">
        <v>2</v>
      </c>
      <c r="J542" s="7" t="s">
        <v>2673</v>
      </c>
    </row>
    <row r="543" spans="1:10" x14ac:dyDescent="0.25" outlineLevel="3" collapsed="1">
      <c r="A543" s="7" t="s">
        <v>19</v>
      </c>
      <c r="B543" s="7" t="s">
        <v>64</v>
      </c>
      <c r="C543" s="7" t="s">
        <v>2</v>
      </c>
      <c r="D543" s="7"/>
      <c r="E543" s="7" t="s">
        <v>2674</v>
      </c>
      <c r="F543" s="7" t="s">
        <v>19</v>
      </c>
      <c r="G543" s="7">
        <v>1</v>
      </c>
      <c r="H543" s="7" t="s">
        <v>2</v>
      </c>
      <c r="I543" s="7" t="s">
        <v>2</v>
      </c>
      <c r="J543" s="7" t="s">
        <v>2675</v>
      </c>
    </row>
    <row r="544" spans="1:10" x14ac:dyDescent="0.25" outlineLevel="3" collapsed="1">
      <c r="A544" s="7" t="s">
        <v>19</v>
      </c>
      <c r="B544" s="7" t="s">
        <v>64</v>
      </c>
      <c r="C544" s="7" t="s">
        <v>2</v>
      </c>
      <c r="D544" s="7"/>
      <c r="E544" s="7" t="s">
        <v>2676</v>
      </c>
      <c r="F544" s="7" t="s">
        <v>19</v>
      </c>
      <c r="G544" s="7">
        <v>1</v>
      </c>
      <c r="H544" s="7" t="s">
        <v>2</v>
      </c>
      <c r="I544" s="7" t="s">
        <v>2</v>
      </c>
      <c r="J544" s="7" t="s">
        <v>2677</v>
      </c>
    </row>
    <row r="545" spans="1:10" x14ac:dyDescent="0.25" outlineLevel="3" collapsed="1">
      <c r="A545" s="7" t="s">
        <v>19</v>
      </c>
      <c r="B545" s="7" t="s">
        <v>64</v>
      </c>
      <c r="C545" s="7" t="s">
        <v>2</v>
      </c>
      <c r="D545" s="7"/>
      <c r="E545" s="7" t="s">
        <v>2663</v>
      </c>
      <c r="F545" s="7" t="s">
        <v>19</v>
      </c>
      <c r="G545" s="7">
        <v>1</v>
      </c>
      <c r="H545" s="7" t="s">
        <v>2</v>
      </c>
      <c r="I545" s="7" t="s">
        <v>2</v>
      </c>
      <c r="J545" s="7" t="s">
        <v>2664</v>
      </c>
    </row>
    <row r="546" spans="1:10" x14ac:dyDescent="0.25" outlineLevel="3" collapsed="1">
      <c r="A546" s="7" t="s">
        <v>19</v>
      </c>
      <c r="B546" s="7" t="s">
        <v>64</v>
      </c>
      <c r="C546" s="7" t="s">
        <v>2</v>
      </c>
      <c r="D546" s="7"/>
      <c r="E546" s="7" t="s">
        <v>2665</v>
      </c>
      <c r="F546" s="7" t="s">
        <v>19</v>
      </c>
      <c r="G546" s="7">
        <v>1</v>
      </c>
      <c r="H546" s="7" t="s">
        <v>2</v>
      </c>
      <c r="I546" s="7" t="s">
        <v>2</v>
      </c>
      <c r="J546" s="7" t="s">
        <v>2666</v>
      </c>
    </row>
    <row r="547" spans="1:10" x14ac:dyDescent="0.25" outlineLevel="1" collapsed="1">
      <c r="A547" s="8" t="s">
        <v>19</v>
      </c>
      <c r="B547" s="9" t="s">
        <v>2678</v>
      </c>
      <c r="C547" s="8" t="s">
        <v>2</v>
      </c>
      <c r="D547" s="8"/>
      <c r="E547" s="8" t="s">
        <v>2679</v>
      </c>
      <c r="F547" s="8" t="s">
        <v>19</v>
      </c>
      <c r="G547" s="8" t="s">
        <v>2</v>
      </c>
      <c r="H547" s="8" t="s">
        <v>2</v>
      </c>
      <c r="I547" s="8" t="s">
        <v>2</v>
      </c>
      <c r="J547" s="8" t="s">
        <v>2680</v>
      </c>
    </row>
    <row r="548" spans="1:10" x14ac:dyDescent="0.25" outlineLevel="2" collapsed="1">
      <c r="A548" s="7" t="s">
        <v>19</v>
      </c>
      <c r="B548" s="7" t="s">
        <v>64</v>
      </c>
      <c r="C548" s="7" t="s">
        <v>2</v>
      </c>
      <c r="D548" s="7"/>
      <c r="E548" s="7" t="s">
        <v>2681</v>
      </c>
      <c r="F548" s="7" t="s">
        <v>19</v>
      </c>
      <c r="G548" s="7">
        <v>1</v>
      </c>
      <c r="H548" s="7" t="s">
        <v>2</v>
      </c>
      <c r="I548" s="7" t="s">
        <v>2</v>
      </c>
      <c r="J548" s="7" t="s">
        <v>2682</v>
      </c>
    </row>
    <row r="549" spans="1:10" x14ac:dyDescent="0.25" outlineLevel="2" collapsed="1">
      <c r="A549" s="8" t="s">
        <v>19</v>
      </c>
      <c r="B549" s="9" t="s">
        <v>2683</v>
      </c>
      <c r="C549" s="8" t="s">
        <v>2</v>
      </c>
      <c r="D549" s="8"/>
      <c r="E549" s="8" t="s">
        <v>2684</v>
      </c>
      <c r="F549" s="8" t="s">
        <v>15</v>
      </c>
      <c r="G549" s="8" t="s">
        <v>2</v>
      </c>
      <c r="H549" s="8" t="s">
        <v>2</v>
      </c>
      <c r="I549" s="8" t="s">
        <v>2</v>
      </c>
      <c r="J549" s="8" t="s">
        <v>2685</v>
      </c>
    </row>
    <row r="550" spans="1:10" x14ac:dyDescent="0.25" outlineLevel="3" collapsed="1">
      <c r="A550" s="7" t="s">
        <v>19</v>
      </c>
      <c r="B550" s="7" t="s">
        <v>25</v>
      </c>
      <c r="C550" s="7" t="s">
        <v>2</v>
      </c>
      <c r="D550" s="7"/>
      <c r="E550" s="7" t="s">
        <v>2227</v>
      </c>
      <c r="F550" s="7" t="s">
        <v>19</v>
      </c>
      <c r="G550" s="7" t="s">
        <v>27</v>
      </c>
      <c r="H550" s="7" t="s">
        <v>2</v>
      </c>
      <c r="I550" s="7" t="s">
        <v>2</v>
      </c>
      <c r="J550" s="7" t="s">
        <v>2227</v>
      </c>
    </row>
    <row r="551" spans="1:10" x14ac:dyDescent="0.25" outlineLevel="3" collapsed="1">
      <c r="A551" s="7" t="s">
        <v>19</v>
      </c>
      <c r="B551" s="7" t="s">
        <v>64</v>
      </c>
      <c r="C551" s="7" t="s">
        <v>2</v>
      </c>
      <c r="D551" s="7"/>
      <c r="E551" s="7" t="s">
        <v>2686</v>
      </c>
      <c r="F551" s="7" t="s">
        <v>19</v>
      </c>
      <c r="G551" s="7">
        <v>1</v>
      </c>
      <c r="H551" s="7" t="s">
        <v>2</v>
      </c>
      <c r="I551" s="7" t="s">
        <v>2</v>
      </c>
      <c r="J551" s="7" t="s">
        <v>2687</v>
      </c>
    </row>
    <row r="552" spans="1:10" x14ac:dyDescent="0.25" outlineLevel="3" collapsed="1">
      <c r="A552" s="7" t="s">
        <v>19</v>
      </c>
      <c r="B552" s="7" t="s">
        <v>64</v>
      </c>
      <c r="C552" s="7" t="s">
        <v>2</v>
      </c>
      <c r="D552" s="7"/>
      <c r="E552" s="7" t="s">
        <v>2688</v>
      </c>
      <c r="F552" s="7" t="s">
        <v>19</v>
      </c>
      <c r="G552" s="7">
        <v>1</v>
      </c>
      <c r="H552" s="7" t="s">
        <v>2</v>
      </c>
      <c r="I552" s="7" t="s">
        <v>2</v>
      </c>
      <c r="J552" s="7" t="s">
        <v>2689</v>
      </c>
    </row>
    <row r="553" spans="1:10" x14ac:dyDescent="0.25" outlineLevel="3" collapsed="1">
      <c r="A553" s="7" t="s">
        <v>19</v>
      </c>
      <c r="B553" s="7" t="s">
        <v>64</v>
      </c>
      <c r="C553" s="7" t="s">
        <v>2</v>
      </c>
      <c r="D553" s="7"/>
      <c r="E553" s="7" t="s">
        <v>2690</v>
      </c>
      <c r="F553" s="7" t="s">
        <v>19</v>
      </c>
      <c r="G553" s="7">
        <v>1</v>
      </c>
      <c r="H553" s="7" t="s">
        <v>2</v>
      </c>
      <c r="I553" s="7" t="s">
        <v>2</v>
      </c>
      <c r="J553" s="7" t="s">
        <v>2691</v>
      </c>
    </row>
    <row r="554" spans="1:10" x14ac:dyDescent="0.25" outlineLevel="3" collapsed="1">
      <c r="A554" s="7" t="s">
        <v>19</v>
      </c>
      <c r="B554" s="7" t="s">
        <v>64</v>
      </c>
      <c r="C554" s="7" t="s">
        <v>2</v>
      </c>
      <c r="D554" s="7"/>
      <c r="E554" s="7" t="s">
        <v>2692</v>
      </c>
      <c r="F554" s="7" t="s">
        <v>19</v>
      </c>
      <c r="G554" s="7">
        <v>1</v>
      </c>
      <c r="H554" s="7" t="s">
        <v>2</v>
      </c>
      <c r="I554" s="7" t="s">
        <v>2</v>
      </c>
      <c r="J554" s="7" t="s">
        <v>2693</v>
      </c>
    </row>
    <row r="555" spans="1:10" x14ac:dyDescent="0.25" outlineLevel="3" collapsed="1">
      <c r="A555" s="7" t="s">
        <v>19</v>
      </c>
      <c r="B555" s="7" t="s">
        <v>64</v>
      </c>
      <c r="C555" s="7" t="s">
        <v>2</v>
      </c>
      <c r="D555" s="7"/>
      <c r="E555" s="7" t="s">
        <v>2694</v>
      </c>
      <c r="F555" s="7" t="s">
        <v>19</v>
      </c>
      <c r="G555" s="7">
        <v>1</v>
      </c>
      <c r="H555" s="7" t="s">
        <v>2</v>
      </c>
      <c r="I555" s="7" t="s">
        <v>2</v>
      </c>
      <c r="J555" s="7" t="s">
        <v>2695</v>
      </c>
    </row>
    <row r="556" spans="1:10" x14ac:dyDescent="0.25" outlineLevel="3" collapsed="1">
      <c r="A556" s="7" t="s">
        <v>19</v>
      </c>
      <c r="B556" s="7" t="s">
        <v>64</v>
      </c>
      <c r="C556" s="7" t="s">
        <v>2</v>
      </c>
      <c r="D556" s="7"/>
      <c r="E556" s="7" t="s">
        <v>2696</v>
      </c>
      <c r="F556" s="7" t="s">
        <v>19</v>
      </c>
      <c r="G556" s="7">
        <v>1</v>
      </c>
      <c r="H556" s="7" t="s">
        <v>2</v>
      </c>
      <c r="I556" s="7" t="s">
        <v>2</v>
      </c>
      <c r="J556" s="7" t="s">
        <v>2697</v>
      </c>
    </row>
    <row r="557" spans="1:10" x14ac:dyDescent="0.25" outlineLevel="3" collapsed="1">
      <c r="A557" s="7" t="s">
        <v>19</v>
      </c>
      <c r="B557" s="7" t="s">
        <v>64</v>
      </c>
      <c r="C557" s="7" t="s">
        <v>2</v>
      </c>
      <c r="D557" s="7"/>
      <c r="E557" s="7" t="s">
        <v>2698</v>
      </c>
      <c r="F557" s="7" t="s">
        <v>19</v>
      </c>
      <c r="G557" s="7">
        <v>1</v>
      </c>
      <c r="H557" s="7" t="s">
        <v>2</v>
      </c>
      <c r="I557" s="7" t="s">
        <v>2</v>
      </c>
      <c r="J557" s="7" t="s">
        <v>2699</v>
      </c>
    </row>
    <row r="558" spans="1:10" x14ac:dyDescent="0.25" outlineLevel="3" collapsed="1">
      <c r="A558" s="7" t="s">
        <v>19</v>
      </c>
      <c r="B558" s="7" t="s">
        <v>64</v>
      </c>
      <c r="C558" s="7" t="s">
        <v>2</v>
      </c>
      <c r="D558" s="7"/>
      <c r="E558" s="7" t="s">
        <v>2700</v>
      </c>
      <c r="F558" s="7" t="s">
        <v>19</v>
      </c>
      <c r="G558" s="7">
        <v>1</v>
      </c>
      <c r="H558" s="7" t="s">
        <v>2</v>
      </c>
      <c r="I558" s="7" t="s">
        <v>2</v>
      </c>
      <c r="J558" s="7" t="s">
        <v>2701</v>
      </c>
    </row>
    <row r="559" spans="1:10" x14ac:dyDescent="0.25" outlineLevel="3" collapsed="1">
      <c r="A559" s="7" t="s">
        <v>19</v>
      </c>
      <c r="B559" s="7" t="s">
        <v>64</v>
      </c>
      <c r="C559" s="7" t="s">
        <v>2</v>
      </c>
      <c r="D559" s="7"/>
      <c r="E559" s="7" t="s">
        <v>2702</v>
      </c>
      <c r="F559" s="7" t="s">
        <v>19</v>
      </c>
      <c r="G559" s="7">
        <v>1</v>
      </c>
      <c r="H559" s="7" t="s">
        <v>2</v>
      </c>
      <c r="I559" s="7" t="s">
        <v>2</v>
      </c>
      <c r="J559" s="7" t="s">
        <v>2703</v>
      </c>
    </row>
    <row r="560" spans="1:10" x14ac:dyDescent="0.25" outlineLevel="2" collapsed="1">
      <c r="A560" s="8" t="s">
        <v>19</v>
      </c>
      <c r="B560" s="9" t="s">
        <v>2704</v>
      </c>
      <c r="C560" s="8" t="s">
        <v>2</v>
      </c>
      <c r="D560" s="8"/>
      <c r="E560" s="8" t="s">
        <v>2705</v>
      </c>
      <c r="F560" s="8" t="s">
        <v>15</v>
      </c>
      <c r="G560" s="8" t="s">
        <v>2</v>
      </c>
      <c r="H560" s="8" t="s">
        <v>2</v>
      </c>
      <c r="I560" s="8" t="s">
        <v>2</v>
      </c>
      <c r="J560" s="8" t="s">
        <v>2706</v>
      </c>
    </row>
    <row r="561" spans="1:10" x14ac:dyDescent="0.25" outlineLevel="3" collapsed="1">
      <c r="A561" s="7" t="s">
        <v>19</v>
      </c>
      <c r="B561" s="7" t="s">
        <v>25</v>
      </c>
      <c r="C561" s="7" t="s">
        <v>2</v>
      </c>
      <c r="D561" s="7"/>
      <c r="E561" s="7" t="s">
        <v>2227</v>
      </c>
      <c r="F561" s="7" t="s">
        <v>19</v>
      </c>
      <c r="G561" s="7" t="s">
        <v>27</v>
      </c>
      <c r="H561" s="7" t="s">
        <v>2</v>
      </c>
      <c r="I561" s="7" t="s">
        <v>2</v>
      </c>
      <c r="J561" s="7" t="s">
        <v>2227</v>
      </c>
    </row>
    <row r="562" spans="1:10" x14ac:dyDescent="0.25" outlineLevel="3" collapsed="1">
      <c r="A562" s="7" t="s">
        <v>19</v>
      </c>
      <c r="B562" s="7" t="s">
        <v>64</v>
      </c>
      <c r="C562" s="7" t="s">
        <v>2</v>
      </c>
      <c r="D562" s="7"/>
      <c r="E562" s="7" t="s">
        <v>2707</v>
      </c>
      <c r="F562" s="7" t="s">
        <v>19</v>
      </c>
      <c r="G562" s="7">
        <v>0.000075</v>
      </c>
      <c r="H562" s="7" t="s">
        <v>2</v>
      </c>
      <c r="I562" s="7" t="s">
        <v>2</v>
      </c>
      <c r="J562" s="7" t="s">
        <v>2708</v>
      </c>
    </row>
    <row r="563" spans="1:10" x14ac:dyDescent="0.25" outlineLevel="3" collapsed="1">
      <c r="A563" s="7" t="s">
        <v>19</v>
      </c>
      <c r="B563" s="7" t="s">
        <v>64</v>
      </c>
      <c r="C563" s="7" t="s">
        <v>2</v>
      </c>
      <c r="D563" s="7"/>
      <c r="E563" s="7" t="s">
        <v>2709</v>
      </c>
      <c r="F563" s="7" t="s">
        <v>19</v>
      </c>
      <c r="G563" s="7">
        <v>1</v>
      </c>
      <c r="H563" s="7" t="s">
        <v>2</v>
      </c>
      <c r="I563" s="7" t="s">
        <v>2</v>
      </c>
      <c r="J563" s="7" t="s">
        <v>2710</v>
      </c>
    </row>
    <row r="564" spans="1:10" x14ac:dyDescent="0.25" outlineLevel="3" collapsed="1">
      <c r="A564" s="7" t="s">
        <v>19</v>
      </c>
      <c r="B564" s="7" t="s">
        <v>64</v>
      </c>
      <c r="C564" s="7" t="s">
        <v>2</v>
      </c>
      <c r="D564" s="7"/>
      <c r="E564" s="7" t="s">
        <v>2711</v>
      </c>
      <c r="F564" s="7" t="s">
        <v>19</v>
      </c>
      <c r="G564" s="7">
        <v>1</v>
      </c>
      <c r="H564" s="7" t="s">
        <v>2</v>
      </c>
      <c r="I564" s="7" t="s">
        <v>2</v>
      </c>
      <c r="J564" s="7" t="s">
        <v>2712</v>
      </c>
    </row>
    <row r="565" spans="1:10" x14ac:dyDescent="0.25" outlineLevel="3" collapsed="1">
      <c r="A565" s="7" t="s">
        <v>19</v>
      </c>
      <c r="B565" s="7" t="s">
        <v>64</v>
      </c>
      <c r="C565" s="7" t="s">
        <v>2</v>
      </c>
      <c r="D565" s="7"/>
      <c r="E565" s="7" t="s">
        <v>2713</v>
      </c>
      <c r="F565" s="7" t="s">
        <v>19</v>
      </c>
      <c r="G565" s="7">
        <v>1</v>
      </c>
      <c r="H565" s="7" t="s">
        <v>2</v>
      </c>
      <c r="I565" s="7" t="s">
        <v>2</v>
      </c>
      <c r="J565" s="7" t="s">
        <v>2714</v>
      </c>
    </row>
    <row r="566" spans="1:10" x14ac:dyDescent="0.25" outlineLevel="3" collapsed="1">
      <c r="A566" s="7" t="s">
        <v>19</v>
      </c>
      <c r="B566" s="7" t="s">
        <v>64</v>
      </c>
      <c r="C566" s="7" t="s">
        <v>2</v>
      </c>
      <c r="D566" s="7"/>
      <c r="E566" s="7" t="s">
        <v>2715</v>
      </c>
      <c r="F566" s="7" t="s">
        <v>19</v>
      </c>
      <c r="G566" s="7">
        <v>1</v>
      </c>
      <c r="H566" s="7" t="s">
        <v>2</v>
      </c>
      <c r="I566" s="7" t="s">
        <v>2</v>
      </c>
      <c r="J566" s="7" t="s">
        <v>2716</v>
      </c>
    </row>
    <row r="567" spans="1:10" x14ac:dyDescent="0.25" outlineLevel="3" collapsed="1">
      <c r="A567" s="7" t="s">
        <v>19</v>
      </c>
      <c r="B567" s="7" t="s">
        <v>64</v>
      </c>
      <c r="C567" s="7" t="s">
        <v>2</v>
      </c>
      <c r="D567" s="7"/>
      <c r="E567" s="7" t="s">
        <v>2717</v>
      </c>
      <c r="F567" s="7" t="s">
        <v>19</v>
      </c>
      <c r="G567" s="7">
        <v>1</v>
      </c>
      <c r="H567" s="7" t="s">
        <v>2</v>
      </c>
      <c r="I567" s="7" t="s">
        <v>2</v>
      </c>
      <c r="J567" s="7" t="s">
        <v>2718</v>
      </c>
    </row>
    <row r="568" spans="1:10" x14ac:dyDescent="0.25" outlineLevel="3" collapsed="1">
      <c r="A568" s="7" t="s">
        <v>19</v>
      </c>
      <c r="B568" s="7" t="s">
        <v>64</v>
      </c>
      <c r="C568" s="7" t="s">
        <v>2</v>
      </c>
      <c r="D568" s="7"/>
      <c r="E568" s="7" t="s">
        <v>2719</v>
      </c>
      <c r="F568" s="7" t="s">
        <v>19</v>
      </c>
      <c r="G568" s="7">
        <v>1</v>
      </c>
      <c r="H568" s="7" t="s">
        <v>2</v>
      </c>
      <c r="I568" s="7" t="s">
        <v>2</v>
      </c>
      <c r="J568" s="7" t="s">
        <v>2720</v>
      </c>
    </row>
    <row r="569" spans="1:10" x14ac:dyDescent="0.25" outlineLevel="3" collapsed="1">
      <c r="A569" s="7" t="s">
        <v>19</v>
      </c>
      <c r="B569" s="7" t="s">
        <v>64</v>
      </c>
      <c r="C569" s="7" t="s">
        <v>2</v>
      </c>
      <c r="D569" s="7"/>
      <c r="E569" s="7" t="s">
        <v>2721</v>
      </c>
      <c r="F569" s="7" t="s">
        <v>19</v>
      </c>
      <c r="G569" s="7">
        <v>1</v>
      </c>
      <c r="H569" s="7" t="s">
        <v>2</v>
      </c>
      <c r="I569" s="7" t="s">
        <v>2</v>
      </c>
      <c r="J569" s="7" t="s">
        <v>2722</v>
      </c>
    </row>
    <row r="570" spans="1:10" x14ac:dyDescent="0.25" outlineLevel="3" collapsed="1">
      <c r="A570" s="7" t="s">
        <v>19</v>
      </c>
      <c r="B570" s="7" t="s">
        <v>64</v>
      </c>
      <c r="C570" s="7" t="s">
        <v>2</v>
      </c>
      <c r="D570" s="7"/>
      <c r="E570" s="7" t="s">
        <v>2723</v>
      </c>
      <c r="F570" s="7" t="s">
        <v>19</v>
      </c>
      <c r="G570" s="7">
        <v>1</v>
      </c>
      <c r="H570" s="7" t="s">
        <v>2</v>
      </c>
      <c r="I570" s="7" t="s">
        <v>2</v>
      </c>
      <c r="J570" s="7" t="s">
        <v>2724</v>
      </c>
    </row>
    <row r="571" spans="1:10" x14ac:dyDescent="0.25" outlineLevel="3" collapsed="1">
      <c r="A571" s="7" t="s">
        <v>19</v>
      </c>
      <c r="B571" s="7" t="s">
        <v>64</v>
      </c>
      <c r="C571" s="7" t="s">
        <v>2</v>
      </c>
      <c r="D571" s="7"/>
      <c r="E571" s="7" t="s">
        <v>2725</v>
      </c>
      <c r="F571" s="7" t="s">
        <v>19</v>
      </c>
      <c r="G571" s="7">
        <v>1</v>
      </c>
      <c r="H571" s="7" t="s">
        <v>2</v>
      </c>
      <c r="I571" s="7" t="s">
        <v>2</v>
      </c>
      <c r="J571" s="7" t="s">
        <v>2726</v>
      </c>
    </row>
    <row r="572" spans="1:10" x14ac:dyDescent="0.25" outlineLevel="2" collapsed="1">
      <c r="A572" s="7" t="s">
        <v>19</v>
      </c>
      <c r="B572" s="7" t="s">
        <v>64</v>
      </c>
      <c r="C572" s="7" t="s">
        <v>2</v>
      </c>
      <c r="D572" s="7"/>
      <c r="E572" s="7" t="s">
        <v>2727</v>
      </c>
      <c r="F572" s="7" t="s">
        <v>19</v>
      </c>
      <c r="G572" s="7">
        <v>1</v>
      </c>
      <c r="H572" s="7" t="s">
        <v>2</v>
      </c>
      <c r="I572" s="7" t="s">
        <v>2</v>
      </c>
      <c r="J572" s="7" t="s">
        <v>2728</v>
      </c>
    </row>
    <row r="573" spans="1:10" x14ac:dyDescent="0.25" outlineLevel="2" collapsed="1">
      <c r="A573" s="7" t="s">
        <v>19</v>
      </c>
      <c r="B573" s="7" t="s">
        <v>64</v>
      </c>
      <c r="C573" s="7" t="s">
        <v>2</v>
      </c>
      <c r="D573" s="7"/>
      <c r="E573" s="7" t="s">
        <v>2729</v>
      </c>
      <c r="F573" s="7" t="s">
        <v>19</v>
      </c>
      <c r="G573" s="7">
        <v>1</v>
      </c>
      <c r="H573" s="7" t="s">
        <v>2</v>
      </c>
      <c r="I573" s="7" t="s">
        <v>2</v>
      </c>
      <c r="J573" s="7" t="s">
        <v>2730</v>
      </c>
    </row>
    <row r="574" spans="1:10" x14ac:dyDescent="0.25" outlineLevel="2" collapsed="1">
      <c r="A574" s="7" t="s">
        <v>19</v>
      </c>
      <c r="B574" s="7" t="s">
        <v>295</v>
      </c>
      <c r="C574" s="7" t="s">
        <v>2</v>
      </c>
      <c r="D574" s="7"/>
      <c r="E574" s="7" t="s">
        <v>2731</v>
      </c>
      <c r="F574" s="7" t="s">
        <v>19</v>
      </c>
      <c r="G574" s="7" t="b">
        <v>1</v>
      </c>
      <c r="H574" s="7" t="s">
        <v>2</v>
      </c>
      <c r="I574" s="7" t="s">
        <v>2</v>
      </c>
      <c r="J574" s="7" t="s">
        <v>2732</v>
      </c>
    </row>
    <row r="575" spans="1:10" x14ac:dyDescent="0.25" outlineLevel="1" collapsed="1">
      <c r="A575" s="8" t="s">
        <v>19</v>
      </c>
      <c r="B575" s="9" t="s">
        <v>2733</v>
      </c>
      <c r="C575" s="8" t="s">
        <v>2</v>
      </c>
      <c r="D575" s="8"/>
      <c r="E575" s="8" t="s">
        <v>2734</v>
      </c>
      <c r="F575" s="8" t="s">
        <v>19</v>
      </c>
      <c r="G575" s="8" t="s">
        <v>2</v>
      </c>
      <c r="H575" s="8" t="s">
        <v>2</v>
      </c>
      <c r="I575" s="8" t="s">
        <v>2</v>
      </c>
      <c r="J575" s="8" t="s">
        <v>2735</v>
      </c>
    </row>
    <row r="576" spans="1:10" x14ac:dyDescent="0.25" outlineLevel="2" collapsed="1">
      <c r="A576" s="8" t="s">
        <v>15</v>
      </c>
      <c r="B576" s="9" t="s">
        <v>2736</v>
      </c>
      <c r="C576" s="8" t="s">
        <v>2</v>
      </c>
      <c r="D576" s="8"/>
      <c r="E576" s="8" t="s">
        <v>2737</v>
      </c>
      <c r="F576" s="8" t="s">
        <v>15</v>
      </c>
      <c r="G576" s="8" t="s">
        <v>2</v>
      </c>
      <c r="H576" s="8" t="s">
        <v>2</v>
      </c>
      <c r="I576" s="8" t="s">
        <v>2</v>
      </c>
      <c r="J576" s="8" t="s">
        <v>2738</v>
      </c>
    </row>
    <row r="577" spans="1:10" x14ac:dyDescent="0.25" outlineLevel="3" collapsed="1">
      <c r="A577" s="7" t="s">
        <v>19</v>
      </c>
      <c r="B577" s="7" t="s">
        <v>64</v>
      </c>
      <c r="C577" s="7" t="s">
        <v>2</v>
      </c>
      <c r="D577" s="7"/>
      <c r="E577" s="7" t="s">
        <v>895</v>
      </c>
      <c r="F577" s="7" t="s">
        <v>19</v>
      </c>
      <c r="G577" s="7">
        <v>1</v>
      </c>
      <c r="H577" s="7" t="s">
        <v>2</v>
      </c>
      <c r="I577" s="7" t="s">
        <v>2</v>
      </c>
      <c r="J577" s="7" t="s">
        <v>1891</v>
      </c>
    </row>
    <row r="578" spans="1:10" x14ac:dyDescent="0.25" outlineLevel="3" collapsed="1">
      <c r="A578" s="7" t="s">
        <v>19</v>
      </c>
      <c r="B578" s="7" t="s">
        <v>64</v>
      </c>
      <c r="C578" s="7" t="s">
        <v>2</v>
      </c>
      <c r="D578" s="7"/>
      <c r="E578" s="7" t="s">
        <v>2739</v>
      </c>
      <c r="F578" s="7" t="s">
        <v>19</v>
      </c>
      <c r="G578" s="7">
        <v>1</v>
      </c>
      <c r="H578" s="7" t="s">
        <v>2</v>
      </c>
      <c r="I578" s="7" t="s">
        <v>2</v>
      </c>
      <c r="J578" s="7" t="s">
        <v>2740</v>
      </c>
    </row>
    <row r="579" spans="1:10" x14ac:dyDescent="0.25" outlineLevel="3" collapsed="1">
      <c r="A579" s="7" t="s">
        <v>19</v>
      </c>
      <c r="B579" s="7" t="s">
        <v>64</v>
      </c>
      <c r="C579" s="7" t="s">
        <v>2</v>
      </c>
      <c r="D579" s="7"/>
      <c r="E579" s="7" t="s">
        <v>2741</v>
      </c>
      <c r="F579" s="7" t="s">
        <v>19</v>
      </c>
      <c r="G579" s="7">
        <v>1</v>
      </c>
      <c r="H579" s="7" t="s">
        <v>2</v>
      </c>
      <c r="I579" s="7" t="s">
        <v>2</v>
      </c>
      <c r="J579" s="7" t="s">
        <v>2742</v>
      </c>
    </row>
    <row r="580" spans="1:10" x14ac:dyDescent="0.25" outlineLevel="3" collapsed="1">
      <c r="A580" s="7" t="s">
        <v>19</v>
      </c>
      <c r="B580" s="7" t="s">
        <v>64</v>
      </c>
      <c r="C580" s="7" t="s">
        <v>2</v>
      </c>
      <c r="D580" s="7"/>
      <c r="E580" s="7" t="s">
        <v>2743</v>
      </c>
      <c r="F580" s="7" t="s">
        <v>19</v>
      </c>
      <c r="G580" s="7">
        <v>1</v>
      </c>
      <c r="H580" s="7" t="s">
        <v>2</v>
      </c>
      <c r="I580" s="7" t="s">
        <v>2</v>
      </c>
      <c r="J580" s="7" t="s">
        <v>2744</v>
      </c>
    </row>
    <row r="581" spans="1:10" x14ac:dyDescent="0.25" outlineLevel="3" collapsed="1">
      <c r="A581" s="7" t="s">
        <v>19</v>
      </c>
      <c r="B581" s="7" t="s">
        <v>64</v>
      </c>
      <c r="C581" s="7" t="s">
        <v>2</v>
      </c>
      <c r="D581" s="7"/>
      <c r="E581" s="7" t="s">
        <v>1894</v>
      </c>
      <c r="F581" s="7" t="s">
        <v>19</v>
      </c>
      <c r="G581" s="7">
        <v>1</v>
      </c>
      <c r="H581" s="7" t="s">
        <v>2</v>
      </c>
      <c r="I581" s="7" t="s">
        <v>2</v>
      </c>
      <c r="J581" s="7" t="s">
        <v>1894</v>
      </c>
    </row>
    <row r="582" spans="1:10" x14ac:dyDescent="0.25" outlineLevel="3" collapsed="1">
      <c r="A582" s="7" t="s">
        <v>19</v>
      </c>
      <c r="B582" s="7" t="s">
        <v>64</v>
      </c>
      <c r="C582" s="7" t="s">
        <v>2</v>
      </c>
      <c r="D582" s="7"/>
      <c r="E582" s="7" t="s">
        <v>2745</v>
      </c>
      <c r="F582" s="7" t="s">
        <v>19</v>
      </c>
      <c r="G582" s="7">
        <v>0</v>
      </c>
      <c r="H582" s="7" t="s">
        <v>2</v>
      </c>
      <c r="I582" s="7" t="s">
        <v>2</v>
      </c>
      <c r="J582" s="7" t="s">
        <v>2746</v>
      </c>
    </row>
    <row r="583" spans="1:10" x14ac:dyDescent="0.25" outlineLevel="3" collapsed="1">
      <c r="A583" s="7" t="s">
        <v>19</v>
      </c>
      <c r="B583" s="7" t="s">
        <v>64</v>
      </c>
      <c r="C583" s="7" t="s">
        <v>2</v>
      </c>
      <c r="D583" s="7"/>
      <c r="E583" s="7" t="s">
        <v>2747</v>
      </c>
      <c r="F583" s="7" t="s">
        <v>19</v>
      </c>
      <c r="G583" s="7">
        <v>1</v>
      </c>
      <c r="H583" s="7" t="s">
        <v>2</v>
      </c>
      <c r="I583" s="7" t="s">
        <v>2</v>
      </c>
      <c r="J583" s="7" t="s">
        <v>2747</v>
      </c>
    </row>
    <row r="584" spans="1:10" x14ac:dyDescent="0.25" outlineLevel="3" collapsed="1">
      <c r="A584" s="7" t="s">
        <v>19</v>
      </c>
      <c r="B584" s="7" t="s">
        <v>64</v>
      </c>
      <c r="C584" s="7" t="s">
        <v>2</v>
      </c>
      <c r="D584" s="7"/>
      <c r="E584" s="7" t="s">
        <v>2748</v>
      </c>
      <c r="F584" s="7" t="s">
        <v>19</v>
      </c>
      <c r="G584" s="7">
        <v>2585.246908</v>
      </c>
      <c r="H584" s="7" t="s">
        <v>2</v>
      </c>
      <c r="I584" s="7" t="s">
        <v>2</v>
      </c>
      <c r="J584" s="7" t="s">
        <v>2749</v>
      </c>
    </row>
    <row r="585" spans="1:10" x14ac:dyDescent="0.25" outlineLevel="3" collapsed="1">
      <c r="A585" s="7" t="s">
        <v>19</v>
      </c>
      <c r="B585" s="7" t="s">
        <v>64</v>
      </c>
      <c r="C585" s="7" t="s">
        <v>2</v>
      </c>
      <c r="D585" s="7"/>
      <c r="E585" s="7" t="s">
        <v>2750</v>
      </c>
      <c r="F585" s="7" t="s">
        <v>19</v>
      </c>
      <c r="G585" s="7">
        <v>1</v>
      </c>
      <c r="H585" s="7" t="s">
        <v>2</v>
      </c>
      <c r="I585" s="7" t="s">
        <v>2</v>
      </c>
      <c r="J585" s="7" t="s">
        <v>2751</v>
      </c>
    </row>
    <row r="586" spans="1:10" x14ac:dyDescent="0.25" outlineLevel="3" collapsed="1">
      <c r="A586" s="7" t="s">
        <v>19</v>
      </c>
      <c r="B586" s="7" t="s">
        <v>64</v>
      </c>
      <c r="C586" s="7" t="s">
        <v>2</v>
      </c>
      <c r="D586" s="7"/>
      <c r="E586" s="7" t="s">
        <v>2752</v>
      </c>
      <c r="F586" s="7" t="s">
        <v>19</v>
      </c>
      <c r="G586" s="7">
        <v>0.2</v>
      </c>
      <c r="H586" s="7" t="s">
        <v>2</v>
      </c>
      <c r="I586" s="7" t="s">
        <v>2</v>
      </c>
      <c r="J586" s="7" t="s">
        <v>2753</v>
      </c>
    </row>
    <row r="587" spans="1:10" x14ac:dyDescent="0.25" outlineLevel="3" collapsed="1">
      <c r="A587" s="7" t="s">
        <v>19</v>
      </c>
      <c r="B587" s="7" t="s">
        <v>64</v>
      </c>
      <c r="C587" s="7" t="s">
        <v>2</v>
      </c>
      <c r="D587" s="7"/>
      <c r="E587" s="7" t="s">
        <v>2754</v>
      </c>
      <c r="F587" s="7" t="s">
        <v>19</v>
      </c>
      <c r="G587" s="7">
        <v>1</v>
      </c>
      <c r="H587" s="7" t="s">
        <v>2</v>
      </c>
      <c r="I587" s="7" t="s">
        <v>2</v>
      </c>
      <c r="J587" s="7" t="s">
        <v>2755</v>
      </c>
    </row>
    <row r="588" spans="1:10" x14ac:dyDescent="0.25" outlineLevel="3" collapsed="1">
      <c r="A588" s="7" t="s">
        <v>19</v>
      </c>
      <c r="B588" s="7" t="s">
        <v>64</v>
      </c>
      <c r="C588" s="7" t="s">
        <v>2</v>
      </c>
      <c r="D588" s="7"/>
      <c r="E588" s="7" t="s">
        <v>2756</v>
      </c>
      <c r="F588" s="7" t="s">
        <v>19</v>
      </c>
      <c r="G588" s="7">
        <v>1</v>
      </c>
      <c r="H588" s="7" t="s">
        <v>2</v>
      </c>
      <c r="I588" s="7" t="s">
        <v>2</v>
      </c>
      <c r="J588" s="7" t="s">
        <v>2757</v>
      </c>
    </row>
    <row r="589" spans="1:10" x14ac:dyDescent="0.25" outlineLevel="3" collapsed="1">
      <c r="A589" s="7" t="s">
        <v>19</v>
      </c>
      <c r="B589" s="7" t="s">
        <v>64</v>
      </c>
      <c r="C589" s="7" t="s">
        <v>2</v>
      </c>
      <c r="D589" s="7"/>
      <c r="E589" s="7" t="s">
        <v>2758</v>
      </c>
      <c r="F589" s="7" t="s">
        <v>19</v>
      </c>
      <c r="G589" s="7">
        <v>0.13</v>
      </c>
      <c r="H589" s="7" t="s">
        <v>2</v>
      </c>
      <c r="I589" s="7" t="s">
        <v>2</v>
      </c>
      <c r="J589" s="7" t="s">
        <v>2759</v>
      </c>
    </row>
    <row r="590" spans="1:10" x14ac:dyDescent="0.25" outlineLevel="3" collapsed="1">
      <c r="A590" s="7" t="s">
        <v>19</v>
      </c>
      <c r="B590" s="7" t="s">
        <v>64</v>
      </c>
      <c r="C590" s="7" t="s">
        <v>2</v>
      </c>
      <c r="D590" s="7"/>
      <c r="E590" s="7" t="s">
        <v>2760</v>
      </c>
      <c r="F590" s="7" t="s">
        <v>19</v>
      </c>
      <c r="G590" s="7">
        <v>1</v>
      </c>
      <c r="H590" s="7" t="s">
        <v>2</v>
      </c>
      <c r="I590" s="7" t="s">
        <v>2</v>
      </c>
      <c r="J590" s="7" t="s">
        <v>2761</v>
      </c>
    </row>
    <row r="591" spans="1:10" x14ac:dyDescent="0.25" outlineLevel="3" collapsed="1">
      <c r="A591" s="7" t="s">
        <v>19</v>
      </c>
      <c r="B591" s="7" t="s">
        <v>64</v>
      </c>
      <c r="C591" s="7" t="s">
        <v>2</v>
      </c>
      <c r="D591" s="7"/>
      <c r="E591" s="7" t="s">
        <v>2762</v>
      </c>
      <c r="F591" s="7" t="s">
        <v>19</v>
      </c>
      <c r="G591" s="7">
        <v>1</v>
      </c>
      <c r="H591" s="7" t="s">
        <v>2</v>
      </c>
      <c r="I591" s="7" t="s">
        <v>2</v>
      </c>
      <c r="J591" s="7" t="s">
        <v>2763</v>
      </c>
    </row>
    <row r="592" spans="1:10" x14ac:dyDescent="0.25" outlineLevel="2" collapsed="1">
      <c r="A592" s="7" t="s">
        <v>19</v>
      </c>
      <c r="B592" s="7" t="s">
        <v>64</v>
      </c>
      <c r="C592" s="7" t="s">
        <v>2</v>
      </c>
      <c r="D592" s="7"/>
      <c r="E592" s="7" t="s">
        <v>2764</v>
      </c>
      <c r="F592" s="7" t="s">
        <v>19</v>
      </c>
      <c r="G592" s="7">
        <v>1</v>
      </c>
      <c r="H592" s="7" t="s">
        <v>2</v>
      </c>
      <c r="I592" s="7" t="s">
        <v>2</v>
      </c>
      <c r="J592" s="7" t="s">
        <v>2765</v>
      </c>
    </row>
  </sheetData>
  <mergeCells count="3">
    <mergeCell ref="A1:J1"/>
    <mergeCell ref="B2:J2"/>
    <mergeCell ref="B3:J3"/>
  </mergeCells>
  <dataValidations count="29">
    <dataValidation type="list" allowBlank="1" sqref="G10:I10">
      <formula1>'N2O emissions from soil (enum)'!A4:A6</formula1>
    </dataValidation>
    <dataValidation type="list" allowBlank="1" sqref="G11:I11">
      <formula1>'SOC Cap Approach (enum)'!A4:A5</formula1>
    </dataValidation>
    <dataValidation type="list" allowBlank="1" sqref="G216:I216">
      <formula1>'It's a baseline scenari (enum)'!A4:A5</formula1>
    </dataValidation>
    <dataValidation type="list" allowBlank="1" sqref="G217:I217">
      <formula1>'Which method did you us (enum)'!A4:A5</formula1>
    </dataValidation>
    <dataValidation type="list" allowBlank="1" sqref="G219:I219">
      <formula1>'Which method did you 3 (enum)'!A4:A7</formula1>
    </dataValidation>
    <dataValidation type="list" allowBlank="1" sqref="G241:I241">
      <formula1>'Which method did you 2 (enum)'!A4:A6</formula1>
    </dataValidation>
    <dataValidation type="list" allowBlank="1" sqref="G251:I251">
      <formula1>'Which sampling design w (enum)'!A4:A5</formula1>
    </dataValidation>
    <dataValidation type="list" allowBlank="1" sqref="G254:I254">
      <formula1>'Which method did you 1 (enum)'!A4:A5</formula1>
    </dataValidation>
    <dataValidation type="list" allowBlank="1" sqref="G276:I276">
      <formula1>'Which method will you u (enum)'!A4:A6</formula1>
    </dataValidation>
    <dataValidation type="list" allowBlank="1" sqref="G290:I290">
      <formula1>'What is the return load (enum)'!A4:A6</formula1>
    </dataValidation>
    <dataValidation type="list" allowBlank="1" sqref="G300:I300">
      <formula1>'ecosystem (enum)'!A4:A5</formula1>
    </dataValidation>
    <dataValidation type="list" allowBlank="1" sqref="G301:I301">
      <formula1>'Soil type (at Project S (enum)'!A4:A6</formula1>
    </dataValidation>
    <dataValidation type="list" allowBlank="1" sqref="G307:I307">
      <formula1>'Soil disturbance type (enum)'!A4:A6</formula1>
    </dataValidation>
    <dataValidation type="list" allowBlank="1" sqref="G314:I314">
      <formula1>'CO2 emissions from s 1 (enum)'!A4:A6</formula1>
    </dataValidation>
    <dataValidation type="list" allowBlank="1" sqref="G374:I374">
      <formula1>'It's a baseline scenari (enum)'!A4:A5</formula1>
    </dataValidation>
    <dataValidation type="list" allowBlank="1" sqref="G375:I375">
      <formula1>'Which method did you us (enum)'!A4:A5</formula1>
    </dataValidation>
    <dataValidation type="list" allowBlank="1" sqref="G377:I377">
      <formula1>'Which method did you 3 (enum)'!A4:A7</formula1>
    </dataValidation>
    <dataValidation type="list" allowBlank="1" sqref="G399:I399">
      <formula1>'Which method did you 2 (enum)'!A4:A6</formula1>
    </dataValidation>
    <dataValidation type="list" allowBlank="1" sqref="G409:I409">
      <formula1>'Which sampling design w (enum)'!A4:A5</formula1>
    </dataValidation>
    <dataValidation type="list" allowBlank="1" sqref="G412:I412">
      <formula1>'Which method did you 1 (enum)'!A4:A5</formula1>
    </dataValidation>
    <dataValidation type="list" allowBlank="1" sqref="G434:I434">
      <formula1>'Which method will you u (enum)'!A4:A6</formula1>
    </dataValidation>
    <dataValidation type="list" allowBlank="1" sqref="G448:I448">
      <formula1>'What is the return load (enum)'!A4:A6</formula1>
    </dataValidation>
    <dataValidation type="list" allowBlank="1" sqref="G505:I505">
      <formula1>'CPDE (enum)'!A4:A8</formula1>
    </dataValidation>
    <dataValidation type="list" allowBlank="1" sqref="G506:I506">
      <formula1>'ecosystem 1 (enum)'!A4:A5</formula1>
    </dataValidation>
    <dataValidation type="list" allowBlank="1" sqref="G507:I507">
      <formula1>'Soil type (at Projec 1 (enum)'!A4:A6</formula1>
    </dataValidation>
    <dataValidation type="list" allowBlank="1" sqref="G510:I510">
      <formula1>'Soil disturbance typ 1 (enum)'!A4:A6</formula1>
    </dataValidation>
    <dataValidation type="list" allowBlank="1" sqref="G516:I516">
      <formula1>'CO2 emissions from s 2 (enum)'!A4:A6</formula1>
    </dataValidation>
    <dataValidation type="list" allowBlank="1" sqref="G8:I8">
      <formula1>'CO2 emissions from soil (enum)'!A4:A6</formula1>
    </dataValidation>
    <dataValidation type="list" allowBlank="1" sqref="G9:I9">
      <formula1>'CH4 emissions from soil (enum)'!A4:A6</formula1>
    </dataValidation>
  </dataValidations>
  <hyperlinks>
    <hyperlink ref="B6" r:id="rId1" location="#'(New) Project Instance'!A1"/>
    <hyperlink ref="B7" r:id="rId2" location="#'(New) Quantification Approach '!A1"/>
    <hyperlink ref="C8" r:id="rId3" location="#'CO2 emissions from soil (enum)'!A3"/>
    <hyperlink ref="C9" r:id="rId4" location="#'CH4 emissions from soil (enum)'!A3"/>
    <hyperlink ref="C10" r:id="rId5" location="#'N2O emissions from soil (enum)'!A3"/>
    <hyperlink ref="C11" r:id="rId6" location="#'SOC Cap Approach (enum)'!A3"/>
    <hyperlink ref="B15" r:id="rId7" location="#'(New) Fire Reduction Premium'!A1"/>
    <hyperlink ref="B19" r:id="rId8" location="#'(New) Individual Prameters'!A1"/>
    <hyperlink ref="B31" r:id="rId9" location="#'Overall Risk Rating'!A1"/>
    <hyperlink ref="B32" r:id="rId10" location="#'Total Internal Risk'!A1"/>
    <hyperlink ref="B33" r:id="rId11" location="#'Project Management (Internal R'!A1"/>
    <hyperlink ref="B35" r:id="rId12" location="#'Project Management (Interna 2'!A1"/>
    <hyperlink ref="B43" r:id="rId13" location="#'Project Management (Interna 1'!A1"/>
    <hyperlink ref="B47" r:id="rId14" location="#'Financial Viability (Intern 3'!A1"/>
    <hyperlink ref="B48" r:id="rId15" location="#'Financial Viability (Internal '!A1"/>
    <hyperlink ref="B54" r:id="rId16" location="#'Financial Viability (Intern 1'!A1"/>
    <hyperlink ref="B59" r:id="rId17" location="#'Financial Viability (Intern 2'!A1"/>
    <hyperlink ref="B62" r:id="rId18" location="#'Opportunity Cost (Internal Ris'!A1"/>
    <hyperlink ref="B64" r:id="rId19" location="#'Opportunity Cost (Internal  2'!A1"/>
    <hyperlink ref="B67" r:id="rId20" location="#'Opportunity Cost (Internal  3'!A1"/>
    <hyperlink ref="B74" r:id="rId21" location="#'Opportunity Cost (Internal  1'!A1"/>
    <hyperlink ref="B79" r:id="rId22" location="#'Project Longevity (Internal Ri'!A1"/>
    <hyperlink ref="B85" r:id="rId23" location="#'Project Longevity (Question 5 '!A1"/>
    <hyperlink ref="B87" r:id="rId24" location="#'Project Longevity (Question 6 '!A1"/>
    <hyperlink ref="B93" r:id="rId25" location="#'Total External Risk'!A1"/>
    <hyperlink ref="B94" r:id="rId26" location="#'Land Tenure (Ownership) and Re'!A1"/>
    <hyperlink ref="B96" r:id="rId27" location="#'Land Tenure (Ownership) and 7'!A1"/>
    <hyperlink ref="B98" r:id="rId28" location="#'Land Tenure (Ownership) and 6'!A1"/>
    <hyperlink ref="B101" r:id="rId29" location="#'Land Tenure (Ownership) and 5'!A1"/>
    <hyperlink ref="B105" r:id="rId30" location="#'Land Tenure (Ownership) and 3'!A1"/>
    <hyperlink ref="B109" r:id="rId31" location="#'Land Tenure (Ownership) and 4'!A1"/>
    <hyperlink ref="B113" r:id="rId32" location="#'Land Tenure (Ownership) and 2'!A1"/>
    <hyperlink ref="B116" r:id="rId33" location="#'Land Tenure (Ownership) and 1'!A1"/>
    <hyperlink ref="B120" r:id="rId34" location="#'Stakeholder Engagement (Extern'!A1"/>
    <hyperlink ref="B122" r:id="rId35" location="#'Stakeholder Engagement (Ext 2'!A1"/>
    <hyperlink ref="B125" r:id="rId36" location="#'Stakeholder Engagement (Ext 1'!A1"/>
    <hyperlink ref="B129" r:id="rId37" location="#'Political Risk'!A1"/>
    <hyperlink ref="B130" r:id="rId38" location="#'Political Risk (External Risks'!A1"/>
    <hyperlink ref="B136" r:id="rId39" location="#'Political Risk (External Ri 1'!A1"/>
    <hyperlink ref="B139" r:id="rId40" location="#'Natural Risk Assessment'!A1"/>
    <hyperlink ref="B154" r:id="rId41" location="#'Other Natural Risk Logic'!A1"/>
    <hyperlink ref="B166" r:id="rId42" location="#'(New) Monitoring Period Inputs'!A1"/>
    <hyperlink ref="B168" r:id="rId43" location="#'(New) MP Baseline Herbaceous V'!A1"/>
    <hyperlink ref="B170" r:id="rId44" location="#'(New) MP Herbaceous Vegetat 1'!A1"/>
    <hyperlink ref="B176" r:id="rId45" location="#'(New) MP Project Herbaceous Ve'!A1"/>
    <hyperlink ref="B178" r:id="rId46" location="#'(New) MP Herbaceous Vegetation'!A1"/>
    <hyperlink ref="B183" r:id="rId47" location="#'(New) MP Submergence Data'!A1"/>
    <hyperlink ref="B185" r:id="rId48" location="#'(New) MP Submergence Stratum D'!A1"/>
    <hyperlink ref="B193" r:id="rId49" location="#'(New) MP Baseline Soil Carbon '!A1"/>
    <hyperlink ref="B195" r:id="rId50" location="#'(New) MP Soil Carbon Stock Str'!A1"/>
    <hyperlink ref="B201" r:id="rId51" location="#'(New) MP Project Soil Carbon S'!A1"/>
    <hyperlink ref="B203" r:id="rId52" location="#'(New) MP Soil Carbon Stock  1'!A1"/>
    <hyperlink ref="B210" r:id="rId53" location="#'(New) Final Baseline Emissions'!A1"/>
    <hyperlink ref="B211" r:id="rId54" location="#'(New) Baseline Emissions Annua'!A1"/>
    <hyperlink ref="B213" r:id="rId55" location="#'(New) Baseline Emissions Strat'!A1"/>
    <hyperlink ref="B215" r:id="rId56" location="#'AR Tool 14'!A1"/>
    <hyperlink ref="C216" r:id="rId57" location="#'It's a baseline scenari (enum)'!A3"/>
    <hyperlink ref="C217" r:id="rId58" location="#'Which method did you us (enum)'!A3"/>
    <hyperlink ref="B218" r:id="rId59" location="#'AR Tool 14 Estimating chang 2'!A1"/>
    <hyperlink ref="C219" r:id="rId60" location="#'Which method did you 3 (enum)'!A3"/>
    <hyperlink ref="B220" r:id="rId61" location="#'AR Tool 14 Estimation by propo'!A1"/>
    <hyperlink ref="B221" r:id="rId62" location="#'Mean annual change in carbon s'!A1"/>
    <hyperlink ref="B222" r:id="rId63" location="#'AR Tool 14 Direct estimating C'!A1"/>
    <hyperlink ref="B229" r:id="rId64" location="#'Mean change in tree biomass pe'!A1"/>
    <hyperlink ref="B230" r:id="rId65" location="#'AR Tool 14 Difference of two i'!A1"/>
    <hyperlink ref="B236" r:id="rId66" location="#'AR Tool 14 Estimating change i'!A1"/>
    <hyperlink ref="B240" r:id="rId67" location="#'AR Tool 14 Determination of Es'!A1"/>
    <hyperlink ref="C241" r:id="rId68" location="#'Which method did you 2 (enum)'!A3"/>
    <hyperlink ref="B242" r:id="rId69" location="#'AR Tool 14 Updating previous s'!A1"/>
    <hyperlink ref="B248" r:id="rId70" location="#'AR Tool 14 Estimating Sample P'!A1"/>
    <hyperlink ref="B249" r:id="rId71" location="#'Crown Cover Proportion Carbon '!A1"/>
    <hyperlink ref="B250" r:id="rId72" location="#'Sampling design selection'!A1"/>
    <hyperlink ref="C251" r:id="rId73" location="#'Which sampling design w (enum)'!A3"/>
    <hyperlink ref="B252" r:id="rId74" location="#'AR Tool 14 Sample Plot Measure'!A1"/>
    <hyperlink ref="B253" r:id="rId75" location="#'AR Tool 14 Double Sampling for'!A1"/>
    <hyperlink ref="C254" r:id="rId76" location="#'Which method did you 1 (enum)'!A3"/>
    <hyperlink ref="B255" r:id="rId77" location="#'AR Tool 14 Estimating Shrub Ca'!A1"/>
    <hyperlink ref="B258" r:id="rId78" location="#'AR Tool 14 Estimating chang 1'!A1"/>
    <hyperlink ref="B262" r:id="rId79" location="#'AR Tool 14 Estimating carbon s'!A1"/>
    <hyperlink ref="B265" r:id="rId80" location="#'Shrub biomass per hectare in s'!A1"/>
    <hyperlink ref="B275" r:id="rId81" location="#'AR Tool 5'!A1"/>
    <hyperlink ref="C276" r:id="rId82" location="#'Which method will you u (enum)'!A3"/>
    <hyperlink ref="B277" r:id="rId83" location="#'AR Tool 05 Direct method'!A1"/>
    <hyperlink ref="B278" r:id="rId84" location="#'Direct Method Variables'!A1"/>
    <hyperlink ref="B282" r:id="rId85" location="#'AR Tool 05 Indirect method (st'!A1"/>
    <hyperlink ref="B283" r:id="rId86" location="#'Indirect method (stationary eq'!A1"/>
    <hyperlink ref="B289" r:id="rId87" location="#'AR Tool 05 Indirect method (Fo'!A1"/>
    <hyperlink ref="C290" r:id="rId88" location="#'What is the return load (enum)'!A3"/>
    <hyperlink ref="B291" r:id="rId89" location="#'Indirect method (For vehicles)'!A1"/>
    <hyperlink ref="B299" r:id="rId90" location="#'(New) Individual Stratum Param'!A1"/>
    <hyperlink ref="C300" r:id="rId91" location="#'ecosystem (enum)'!A3"/>
    <hyperlink ref="C301" r:id="rId92" location="#'Soil type (at Project S (enum)'!A3"/>
    <hyperlink ref="C307" r:id="rId93" location="#'Soil disturbance type (enum)'!A3"/>
    <hyperlink ref="C314" r:id="rId94" location="#'CO2 emissions from s 1 (enum)'!A3"/>
    <hyperlink ref="B323" r:id="rId95" location="#'(New) Annual Inputs Parameters'!A1"/>
    <hyperlink ref="B368" r:id="rId96" location="#'8.2 (New) Project Emissions'!A1"/>
    <hyperlink ref="B369" r:id="rId97" location="#'(New) Project Emissions Annual'!A1"/>
    <hyperlink ref="B371" r:id="rId98" location="#'(New) Project Emissions Stratu'!A1"/>
    <hyperlink ref="B373" r:id="rId99" location="#'AR Tool 14'!A1"/>
    <hyperlink ref="C374" r:id="rId100" location="#'It's a baseline scenari (enum)'!A3"/>
    <hyperlink ref="C375" r:id="rId101" location="#'Which method did you us (enum)'!A3"/>
    <hyperlink ref="B376" r:id="rId102" location="#'AR Tool 14 Estimating chang 2'!A1"/>
    <hyperlink ref="C377" r:id="rId103" location="#'Which method did you 3 (enum)'!A3"/>
    <hyperlink ref="B378" r:id="rId104" location="#'AR Tool 14 Estimation by propo'!A1"/>
    <hyperlink ref="B379" r:id="rId105" location="#'Mean annual change in carbon s'!A1"/>
    <hyperlink ref="B380" r:id="rId106" location="#'AR Tool 14 Direct estimating C'!A1"/>
    <hyperlink ref="B387" r:id="rId107" location="#'Mean change in tree biomass pe'!A1"/>
    <hyperlink ref="B388" r:id="rId108" location="#'AR Tool 14 Difference of two i'!A1"/>
    <hyperlink ref="B394" r:id="rId109" location="#'AR Tool 14 Estimating change i'!A1"/>
    <hyperlink ref="B398" r:id="rId110" location="#'AR Tool 14 Determination of Es'!A1"/>
    <hyperlink ref="C399" r:id="rId111" location="#'Which method did you 2 (enum)'!A3"/>
    <hyperlink ref="B400" r:id="rId112" location="#'AR Tool 14 Updating previous s'!A1"/>
    <hyperlink ref="B406" r:id="rId113" location="#'AR Tool 14 Estimating Sample P'!A1"/>
    <hyperlink ref="B407" r:id="rId114" location="#'Crown Cover Proportion Carbon '!A1"/>
    <hyperlink ref="B408" r:id="rId115" location="#'Sampling design selection'!A1"/>
    <hyperlink ref="C409" r:id="rId116" location="#'Which sampling design w (enum)'!A3"/>
    <hyperlink ref="B410" r:id="rId117" location="#'AR Tool 14 Sample Plot Measure'!A1"/>
    <hyperlink ref="B411" r:id="rId118" location="#'AR Tool 14 Double Sampling for'!A1"/>
    <hyperlink ref="C412" r:id="rId119" location="#'Which method did you 1 (enum)'!A3"/>
    <hyperlink ref="B413" r:id="rId120" location="#'AR Tool 14 Estimating Shrub Ca'!A1"/>
    <hyperlink ref="B416" r:id="rId121" location="#'AR Tool 14 Estimating chang 1'!A1"/>
    <hyperlink ref="B420" r:id="rId122" location="#'AR Tool 14 Estimating carbon s'!A1"/>
    <hyperlink ref="B423" r:id="rId123" location="#'Shrub biomass per hectare in s'!A1"/>
    <hyperlink ref="B433" r:id="rId124" location="#'AR Tool 5'!A1"/>
    <hyperlink ref="C434" r:id="rId125" location="#'Which method will you u (enum)'!A3"/>
    <hyperlink ref="B435" r:id="rId126" location="#'AR Tool 05 Direct method'!A1"/>
    <hyperlink ref="B436" r:id="rId127" location="#'Direct Method Variables'!A1"/>
    <hyperlink ref="B440" r:id="rId128" location="#'AR Tool 05 Indirect method (st'!A1"/>
    <hyperlink ref="B441" r:id="rId129" location="#'Indirect method (stationary eq'!A1"/>
    <hyperlink ref="B447" r:id="rId130" location="#'AR Tool 05 Indirect method (Fo'!A1"/>
    <hyperlink ref="C448" r:id="rId131" location="#'What is the return load (enum)'!A3"/>
    <hyperlink ref="B449" r:id="rId132" location="#'Indirect method (For vehicles)'!A1"/>
    <hyperlink ref="B457" r:id="rId133" location="#'(New) Annual Inputs Paramet 1'!A1"/>
    <hyperlink ref="B504" r:id="rId134" location="#'(New) Individual Stratum Pa 1'!A1"/>
    <hyperlink ref="C505" r:id="rId135" location="#'CPDE (enum)'!A3"/>
    <hyperlink ref="C506" r:id="rId136" location="#'ecosystem 1 (enum)'!A3"/>
    <hyperlink ref="C507" r:id="rId137" location="#'Soil type (at Projec 1 (enum)'!A3"/>
    <hyperlink ref="C510" r:id="rId138" location="#'Soil disturbance typ 1 (enum)'!A3"/>
    <hyperlink ref="C516" r:id="rId139" location="#'CO2 emissions from s 2 (enum)'!A3"/>
    <hyperlink ref="B526" r:id="rId140" location="#'(New) Strata with peat soil da'!A1"/>
    <hyperlink ref="B530" r:id="rId141" location="#'(New) Strata with non-peat soi'!A1"/>
    <hyperlink ref="B534" r:id="rId142" location="#'(New) Temporal Boundary'!A1"/>
    <hyperlink ref="B536" r:id="rId143" location="#'(New) Temporal Boundary PDT'!A1"/>
    <hyperlink ref="B540" r:id="rId144" location="#'(New) Temporal Boundary SDT'!A1"/>
    <hyperlink ref="B547" r:id="rId145" location="#'(New) SOC Maximum Cap Calculat'!A1"/>
    <hyperlink ref="B549" r:id="rId146" location="#'(New) Total Stock Approach Dat'!A1"/>
    <hyperlink ref="B560" r:id="rId147" location="#'(New) Stock Loss Approach Data'!A1"/>
    <hyperlink ref="B575" r:id="rId148" location="#'(New) Net ERR Calculation'!A1"/>
    <hyperlink ref="B576" r:id="rId149" location="#'(New) Net ERR Data Per Year'!A1"/>
  </hyperlinks>
  <pageMargins left="0.7" right="0.7" top="0.75" bottom="0.75" header="0.3" footer="0.3"/>
  <pageSetup orientation="portrait" horizontalDpi="4294967295" verticalDpi="4294967295" scale="100" fitToWidth="1" fitToHeight="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1734</v>
      </c>
      <c r="H7" s="5" t="s">
        <v>1734</v>
      </c>
      <c r="I7" s="5" t="s">
        <v>1734</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1743</v>
      </c>
      <c r="H7" s="5" t="s">
        <v>1743</v>
      </c>
      <c r="I7" s="5" t="s">
        <v>1743</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1747</v>
      </c>
      <c r="H7" s="5" t="s">
        <v>1747</v>
      </c>
      <c r="I7" s="5" t="s">
        <v>1747</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1751</v>
      </c>
      <c r="H7" s="5" t="s">
        <v>1751</v>
      </c>
      <c r="I7" s="5" t="s">
        <v>1751</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1755</v>
      </c>
      <c r="H7" s="5" t="s">
        <v>1755</v>
      </c>
      <c r="I7" s="5" t="s">
        <v>1755</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1759</v>
      </c>
      <c r="H7" s="5" t="s">
        <v>1759</v>
      </c>
      <c r="I7" s="5" t="s">
        <v>1759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1764</v>
      </c>
      <c r="H7" s="5" t="s">
        <v>1764</v>
      </c>
      <c r="I7" s="5" t="s">
        <v>1764</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1769</v>
      </c>
      <c r="H7" s="5" t="s">
        <v>1769</v>
      </c>
      <c r="I7" s="5" t="s">
        <v>1769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2999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1773</v>
      </c>
      <c r="H6" s="5" t="s">
        <v>1774</v>
      </c>
      <c r="I6" s="5" t="s">
        <v>1774</v>
      </c>
      <c r="J6" s="5" t="s">
        <v>1733</v>
      </c>
    </row>
    <row r="7" spans="1:10" x14ac:dyDescent="0.25">
      <c r="A7" s="5" t="s">
        <v>19</v>
      </c>
      <c r="B7" s="5" t="s">
        <v>25</v>
      </c>
      <c r="C7" s="5" t="s">
        <v>2</v>
      </c>
      <c r="D7" s="5"/>
      <c r="E7" s="5" t="s">
        <v>319</v>
      </c>
      <c r="F7" s="5" t="s">
        <v>19</v>
      </c>
      <c r="G7" s="5" t="s">
        <v>1775</v>
      </c>
      <c r="H7" s="5" t="s">
        <v>1775</v>
      </c>
      <c r="I7" s="5" t="s">
        <v>1775</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1769</v>
      </c>
      <c r="H7" s="5" t="s">
        <v>1769</v>
      </c>
      <c r="I7" s="5" t="s">
        <v>1769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1779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1782</v>
      </c>
      <c r="H7" s="5" t="s">
        <v>1782</v>
      </c>
      <c r="I7" s="5" t="s">
        <v>1782</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1782</v>
      </c>
      <c r="H7" s="5" t="s">
        <v>1782</v>
      </c>
      <c r="I7" s="5" t="s">
        <v>1782</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1734</v>
      </c>
      <c r="H7" s="5" t="s">
        <v>1734</v>
      </c>
      <c r="I7" s="5" t="s">
        <v>1734</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1739</v>
      </c>
      <c r="H7" s="5" t="s">
        <v>1739</v>
      </c>
      <c r="I7" s="5" t="s">
        <v>1739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1743</v>
      </c>
      <c r="H7" s="5" t="s">
        <v>1743</v>
      </c>
      <c r="I7" s="5" t="s">
        <v>1743</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1747</v>
      </c>
      <c r="H7" s="5" t="s">
        <v>1747</v>
      </c>
      <c r="I7" s="5" t="s">
        <v>1747</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1751</v>
      </c>
      <c r="H7" s="5" t="s">
        <v>1751</v>
      </c>
      <c r="I7" s="5" t="s">
        <v>1751</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1755</v>
      </c>
      <c r="H7" s="5" t="s">
        <v>1755</v>
      </c>
      <c r="I7" s="5" t="s">
        <v>1755</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6" t="s">
        <v>1803</v>
      </c>
      <c r="C6" s="5" t="s">
        <v>2</v>
      </c>
      <c r="D6" s="5">
        <f>EXACT(G5,true)</f>
      </c>
      <c r="E6" s="5" t="s">
        <v>1804</v>
      </c>
      <c r="F6" s="5" t="s">
        <v>19</v>
      </c>
      <c r="G6" s="5" t="s">
        <v>2</v>
      </c>
      <c r="H6" s="5" t="s">
        <v>2</v>
      </c>
      <c r="I6" s="5" t="s">
        <v>2</v>
      </c>
      <c r="J6" s="5" t="s">
        <v>1805</v>
      </c>
    </row>
    <row r="7" spans="1:10" x14ac:dyDescent="0.25" outlineLevel="1" collapsed="1">
      <c r="A7" s="8" t="s">
        <v>15</v>
      </c>
      <c r="B7" s="9" t="s">
        <v>1806</v>
      </c>
      <c r="C7" s="8" t="s">
        <v>2</v>
      </c>
      <c r="D7" s="8"/>
      <c r="E7" s="8" t="s">
        <v>1807</v>
      </c>
      <c r="F7" s="8" t="s">
        <v>15</v>
      </c>
      <c r="G7" s="8" t="s">
        <v>2</v>
      </c>
      <c r="H7" s="8" t="s">
        <v>2</v>
      </c>
      <c r="I7" s="8" t="s">
        <v>2</v>
      </c>
      <c r="J7" s="8" t="s">
        <v>1808</v>
      </c>
    </row>
    <row r="8" spans="1:10" x14ac:dyDescent="0.25" outlineLevel="2" collapsed="1">
      <c r="A8" s="7" t="s">
        <v>19</v>
      </c>
      <c r="B8" s="7" t="s">
        <v>25</v>
      </c>
      <c r="C8" s="7" t="s">
        <v>2</v>
      </c>
      <c r="D8" s="7"/>
      <c r="E8" s="7" t="s">
        <v>1809</v>
      </c>
      <c r="F8" s="7" t="s">
        <v>19</v>
      </c>
      <c r="G8" s="7" t="s">
        <v>27</v>
      </c>
      <c r="H8" s="7" t="s">
        <v>2</v>
      </c>
      <c r="I8" s="7" t="s">
        <v>2</v>
      </c>
      <c r="J8" s="7" t="s">
        <v>1810</v>
      </c>
    </row>
    <row r="9" spans="1:10" x14ac:dyDescent="0.25" outlineLevel="2" collapsed="1">
      <c r="A9" s="7" t="s">
        <v>15</v>
      </c>
      <c r="B9" s="7" t="s">
        <v>64</v>
      </c>
      <c r="C9" s="7" t="s">
        <v>2</v>
      </c>
      <c r="D9" s="7"/>
      <c r="E9" s="7" t="s">
        <v>859</v>
      </c>
      <c r="F9" s="7" t="s">
        <v>19</v>
      </c>
      <c r="G9" s="7">
        <v>1</v>
      </c>
      <c r="H9" s="7" t="s">
        <v>2</v>
      </c>
      <c r="I9" s="7" t="s">
        <v>2</v>
      </c>
      <c r="J9" s="7" t="s">
        <v>1811</v>
      </c>
    </row>
    <row r="10" spans="1:10" x14ac:dyDescent="0.25" outlineLevel="2" collapsed="1">
      <c r="A10" s="7" t="s">
        <v>15</v>
      </c>
      <c r="B10" s="7" t="s">
        <v>64</v>
      </c>
      <c r="C10" s="7" t="s">
        <v>2</v>
      </c>
      <c r="D10" s="7"/>
      <c r="E10" s="7" t="s">
        <v>860</v>
      </c>
      <c r="F10" s="7" t="s">
        <v>19</v>
      </c>
      <c r="G10" s="7">
        <v>1</v>
      </c>
      <c r="H10" s="7" t="s">
        <v>2</v>
      </c>
      <c r="I10" s="7" t="s">
        <v>2</v>
      </c>
      <c r="J10" s="7" t="s">
        <v>1812</v>
      </c>
    </row>
    <row r="11" spans="1:10" x14ac:dyDescent="0.25" outlineLevel="2" collapsed="1">
      <c r="A11" s="7" t="s">
        <v>15</v>
      </c>
      <c r="B11" s="7" t="s">
        <v>64</v>
      </c>
      <c r="C11" s="7" t="s">
        <v>2</v>
      </c>
      <c r="D11" s="7"/>
      <c r="E11" s="7" t="s">
        <v>861</v>
      </c>
      <c r="F11" s="7" t="s">
        <v>19</v>
      </c>
      <c r="G11" s="7">
        <v>1</v>
      </c>
      <c r="H11" s="7" t="s">
        <v>2</v>
      </c>
      <c r="I11" s="7" t="s">
        <v>2</v>
      </c>
      <c r="J11" s="7" t="s">
        <v>1813</v>
      </c>
    </row>
    <row r="12" spans="1:10" x14ac:dyDescent="0.25" outlineLevel="1" collapsed="1">
      <c r="A12" s="8" t="s">
        <v>15</v>
      </c>
      <c r="B12" s="9" t="s">
        <v>1814</v>
      </c>
      <c r="C12" s="8" t="s">
        <v>2</v>
      </c>
      <c r="D12" s="8"/>
      <c r="E12" s="8" t="s">
        <v>1815</v>
      </c>
      <c r="F12" s="8" t="s">
        <v>15</v>
      </c>
      <c r="G12" s="8" t="s">
        <v>2</v>
      </c>
      <c r="H12" s="8" t="s">
        <v>2</v>
      </c>
      <c r="I12" s="8" t="s">
        <v>2</v>
      </c>
      <c r="J12" s="8" t="s">
        <v>1816</v>
      </c>
    </row>
    <row r="13" spans="1:10" x14ac:dyDescent="0.25" outlineLevel="2" collapsed="1">
      <c r="A13" s="7" t="s">
        <v>19</v>
      </c>
      <c r="B13" s="7" t="s">
        <v>25</v>
      </c>
      <c r="C13" s="7" t="s">
        <v>2</v>
      </c>
      <c r="D13" s="7"/>
      <c r="E13" s="7" t="s">
        <v>866</v>
      </c>
      <c r="F13" s="7" t="s">
        <v>19</v>
      </c>
      <c r="G13" s="7" t="s">
        <v>27</v>
      </c>
      <c r="H13" s="7" t="s">
        <v>2</v>
      </c>
      <c r="I13" s="7" t="s">
        <v>2</v>
      </c>
      <c r="J13" s="7" t="s">
        <v>1817</v>
      </c>
    </row>
    <row r="14" spans="1:10" x14ac:dyDescent="0.25" outlineLevel="2" collapsed="1">
      <c r="A14" s="7" t="s">
        <v>15</v>
      </c>
      <c r="B14" s="7" t="s">
        <v>64</v>
      </c>
      <c r="C14" s="7" t="s">
        <v>2</v>
      </c>
      <c r="D14" s="7"/>
      <c r="E14" s="7" t="s">
        <v>867</v>
      </c>
      <c r="F14" s="7" t="s">
        <v>19</v>
      </c>
      <c r="G14" s="7">
        <v>1</v>
      </c>
      <c r="H14" s="7" t="s">
        <v>2</v>
      </c>
      <c r="I14" s="7" t="s">
        <v>2</v>
      </c>
      <c r="J14" s="7" t="s">
        <v>1818</v>
      </c>
    </row>
    <row r="15" spans="1:10" x14ac:dyDescent="0.25" outlineLevel="1" collapsed="1">
      <c r="A15" s="8" t="s">
        <v>15</v>
      </c>
      <c r="B15" s="9" t="s">
        <v>1819</v>
      </c>
      <c r="C15" s="8" t="s">
        <v>2</v>
      </c>
      <c r="D15" s="8"/>
      <c r="E15" s="8" t="s">
        <v>1820</v>
      </c>
      <c r="F15" s="8" t="s">
        <v>15</v>
      </c>
      <c r="G15" s="8" t="s">
        <v>2</v>
      </c>
      <c r="H15" s="8" t="s">
        <v>2</v>
      </c>
      <c r="I15" s="8" t="s">
        <v>2</v>
      </c>
      <c r="J15" s="8" t="s">
        <v>1821</v>
      </c>
    </row>
    <row r="16" spans="1:10" x14ac:dyDescent="0.25" outlineLevel="2" collapsed="1">
      <c r="A16" s="7" t="s">
        <v>19</v>
      </c>
      <c r="B16" s="7" t="s">
        <v>25</v>
      </c>
      <c r="C16" s="7" t="s">
        <v>2</v>
      </c>
      <c r="D16" s="7"/>
      <c r="E16" s="7" t="s">
        <v>866</v>
      </c>
      <c r="F16" s="7" t="s">
        <v>19</v>
      </c>
      <c r="G16" s="7" t="s">
        <v>27</v>
      </c>
      <c r="H16" s="7" t="s">
        <v>2</v>
      </c>
      <c r="I16" s="7" t="s">
        <v>2</v>
      </c>
      <c r="J16" s="7" t="s">
        <v>1817</v>
      </c>
    </row>
    <row r="17" spans="1:10" x14ac:dyDescent="0.25" outlineLevel="2" collapsed="1">
      <c r="A17" s="7" t="s">
        <v>19</v>
      </c>
      <c r="B17" s="7" t="s">
        <v>25</v>
      </c>
      <c r="C17" s="7" t="s">
        <v>2</v>
      </c>
      <c r="D17" s="7"/>
      <c r="E17" s="7" t="s">
        <v>872</v>
      </c>
      <c r="F17" s="7" t="s">
        <v>19</v>
      </c>
      <c r="G17" s="7" t="s">
        <v>27</v>
      </c>
      <c r="H17" s="7" t="s">
        <v>2</v>
      </c>
      <c r="I17" s="7" t="s">
        <v>2</v>
      </c>
      <c r="J17" s="7" t="s">
        <v>1822</v>
      </c>
    </row>
    <row r="18" spans="1:10" x14ac:dyDescent="0.25" outlineLevel="2" collapsed="1">
      <c r="A18" s="7" t="s">
        <v>15</v>
      </c>
      <c r="B18" s="7" t="s">
        <v>64</v>
      </c>
      <c r="C18" s="7" t="s">
        <v>2</v>
      </c>
      <c r="D18" s="7"/>
      <c r="E18" s="7" t="s">
        <v>1823</v>
      </c>
      <c r="F18" s="7" t="s">
        <v>19</v>
      </c>
      <c r="G18" s="7">
        <v>1</v>
      </c>
      <c r="H18" s="7" t="s">
        <v>2</v>
      </c>
      <c r="I18" s="7" t="s">
        <v>2</v>
      </c>
      <c r="J18" s="7" t="s">
        <v>1824</v>
      </c>
    </row>
    <row r="19" spans="1:10" x14ac:dyDescent="0.25" outlineLevel="1" collapsed="1">
      <c r="A19" s="8" t="s">
        <v>15</v>
      </c>
      <c r="B19" s="9" t="s">
        <v>1825</v>
      </c>
      <c r="C19" s="8" t="s">
        <v>2</v>
      </c>
      <c r="D19" s="8"/>
      <c r="E19" s="8" t="s">
        <v>1826</v>
      </c>
      <c r="F19" s="8" t="s">
        <v>15</v>
      </c>
      <c r="G19" s="8" t="s">
        <v>2</v>
      </c>
      <c r="H19" s="8" t="s">
        <v>2</v>
      </c>
      <c r="I19" s="8" t="s">
        <v>2</v>
      </c>
      <c r="J19" s="8" t="s">
        <v>1827</v>
      </c>
    </row>
    <row r="20" spans="1:10" x14ac:dyDescent="0.25" outlineLevel="2" collapsed="1">
      <c r="A20" s="7" t="s">
        <v>19</v>
      </c>
      <c r="B20" s="7" t="s">
        <v>25</v>
      </c>
      <c r="C20" s="7" t="s">
        <v>2</v>
      </c>
      <c r="D20" s="7"/>
      <c r="E20" s="7" t="s">
        <v>1828</v>
      </c>
      <c r="F20" s="7" t="s">
        <v>19</v>
      </c>
      <c r="G20" s="7" t="s">
        <v>27</v>
      </c>
      <c r="H20" s="7" t="s">
        <v>2</v>
      </c>
      <c r="I20" s="7" t="s">
        <v>2</v>
      </c>
      <c r="J20" s="7" t="s">
        <v>1829</v>
      </c>
    </row>
    <row r="21" spans="1:10" x14ac:dyDescent="0.25" outlineLevel="2" collapsed="1">
      <c r="A21" s="7" t="s">
        <v>15</v>
      </c>
      <c r="B21" s="7" t="s">
        <v>64</v>
      </c>
      <c r="C21" s="7" t="s">
        <v>2</v>
      </c>
      <c r="D21" s="7"/>
      <c r="E21" s="7" t="s">
        <v>1830</v>
      </c>
      <c r="F21" s="7" t="s">
        <v>19</v>
      </c>
      <c r="G21" s="7">
        <v>1</v>
      </c>
      <c r="H21" s="7" t="s">
        <v>2</v>
      </c>
      <c r="I21" s="7" t="s">
        <v>2</v>
      </c>
      <c r="J21" s="7" t="s">
        <v>1831</v>
      </c>
    </row>
    <row r="22" spans="1:10" x14ac:dyDescent="0.25" outlineLevel="2" collapsed="1">
      <c r="A22" s="7" t="s">
        <v>15</v>
      </c>
      <c r="B22" s="7" t="s">
        <v>25</v>
      </c>
      <c r="C22" s="7" t="s">
        <v>2</v>
      </c>
      <c r="D22" s="7"/>
      <c r="E22" s="7" t="s">
        <v>1832</v>
      </c>
      <c r="F22" s="7" t="s">
        <v>19</v>
      </c>
      <c r="G22" s="7" t="s">
        <v>27</v>
      </c>
      <c r="H22" s="7" t="s">
        <v>2</v>
      </c>
      <c r="I22" s="7" t="s">
        <v>2</v>
      </c>
      <c r="J22" s="7" t="s">
        <v>1833</v>
      </c>
    </row>
    <row r="23" spans="1:10" x14ac:dyDescent="0.25" outlineLevel="2" collapsed="1">
      <c r="A23" s="7" t="s">
        <v>15</v>
      </c>
      <c r="B23" s="7" t="s">
        <v>64</v>
      </c>
      <c r="C23" s="7" t="s">
        <v>2</v>
      </c>
      <c r="D23" s="7"/>
      <c r="E23" s="7" t="s">
        <v>1070</v>
      </c>
      <c r="F23" s="7" t="s">
        <v>19</v>
      </c>
      <c r="G23" s="7">
        <v>1</v>
      </c>
      <c r="H23" s="7" t="s">
        <v>2</v>
      </c>
      <c r="I23" s="7" t="s">
        <v>2</v>
      </c>
      <c r="J23" s="7" t="s">
        <v>1834</v>
      </c>
    </row>
    <row r="24" spans="1:10" x14ac:dyDescent="0.25" outlineLevel="2" collapsed="1">
      <c r="A24" s="7" t="s">
        <v>15</v>
      </c>
      <c r="B24" s="7" t="s">
        <v>64</v>
      </c>
      <c r="C24" s="7" t="s">
        <v>2</v>
      </c>
      <c r="D24" s="7"/>
      <c r="E24" s="7" t="s">
        <v>1071</v>
      </c>
      <c r="F24" s="7" t="s">
        <v>19</v>
      </c>
      <c r="G24" s="7">
        <v>1</v>
      </c>
      <c r="H24" s="7" t="s">
        <v>2</v>
      </c>
      <c r="I24" s="7" t="s">
        <v>2</v>
      </c>
      <c r="J24" s="7" t="s">
        <v>1835</v>
      </c>
    </row>
    <row r="25" spans="1:10" x14ac:dyDescent="0.25" outlineLevel="1" collapsed="1">
      <c r="A25" s="8" t="s">
        <v>15</v>
      </c>
      <c r="B25" s="9" t="s">
        <v>1836</v>
      </c>
      <c r="C25" s="8" t="s">
        <v>2</v>
      </c>
      <c r="D25" s="8"/>
      <c r="E25" s="8" t="s">
        <v>1837</v>
      </c>
      <c r="F25" s="8" t="s">
        <v>15</v>
      </c>
      <c r="G25" s="8" t="s">
        <v>2</v>
      </c>
      <c r="H25" s="8" t="s">
        <v>2</v>
      </c>
      <c r="I25" s="8" t="s">
        <v>2</v>
      </c>
      <c r="J25" s="8" t="s">
        <v>1838</v>
      </c>
    </row>
    <row r="26" spans="1:10" x14ac:dyDescent="0.25" outlineLevel="2" collapsed="1">
      <c r="A26" s="7" t="s">
        <v>19</v>
      </c>
      <c r="B26" s="7" t="s">
        <v>25</v>
      </c>
      <c r="C26" s="7" t="s">
        <v>2</v>
      </c>
      <c r="D26" s="7"/>
      <c r="E26" s="7" t="s">
        <v>1839</v>
      </c>
      <c r="F26" s="7" t="s">
        <v>19</v>
      </c>
      <c r="G26" s="7" t="s">
        <v>27</v>
      </c>
      <c r="H26" s="7" t="s">
        <v>2</v>
      </c>
      <c r="I26" s="7" t="s">
        <v>2</v>
      </c>
      <c r="J26" s="7" t="s">
        <v>1829</v>
      </c>
    </row>
    <row r="27" spans="1:10" x14ac:dyDescent="0.25" outlineLevel="2" collapsed="1">
      <c r="A27" s="7" t="s">
        <v>15</v>
      </c>
      <c r="B27" s="7" t="s">
        <v>64</v>
      </c>
      <c r="C27" s="7" t="s">
        <v>2</v>
      </c>
      <c r="D27" s="7"/>
      <c r="E27" s="7" t="s">
        <v>1840</v>
      </c>
      <c r="F27" s="7" t="s">
        <v>19</v>
      </c>
      <c r="G27" s="7">
        <v>1</v>
      </c>
      <c r="H27" s="7" t="s">
        <v>2</v>
      </c>
      <c r="I27" s="7" t="s">
        <v>2</v>
      </c>
      <c r="J27" s="7" t="s">
        <v>1841</v>
      </c>
    </row>
    <row r="28" spans="1:10" x14ac:dyDescent="0.25" outlineLevel="2" collapsed="1">
      <c r="A28" s="7" t="s">
        <v>15</v>
      </c>
      <c r="B28" s="7" t="s">
        <v>64</v>
      </c>
      <c r="C28" s="7" t="s">
        <v>2</v>
      </c>
      <c r="D28" s="7"/>
      <c r="E28" s="7" t="s">
        <v>1842</v>
      </c>
      <c r="F28" s="7" t="s">
        <v>19</v>
      </c>
      <c r="G28" s="7">
        <v>1</v>
      </c>
      <c r="H28" s="7" t="s">
        <v>2</v>
      </c>
      <c r="I28" s="7" t="s">
        <v>2</v>
      </c>
      <c r="J28" s="7" t="s">
        <v>1843</v>
      </c>
    </row>
    <row r="29" spans="1:10" x14ac:dyDescent="0.25">
      <c r="A29" s="5" t="s">
        <v>19</v>
      </c>
      <c r="B29" s="5" t="s">
        <v>25</v>
      </c>
      <c r="C29" s="5" t="s">
        <v>2</v>
      </c>
      <c r="D29" s="5"/>
      <c r="E29" s="5" t="s">
        <v>1731</v>
      </c>
      <c r="F29" s="5" t="s">
        <v>19</v>
      </c>
      <c r="G29" s="5" t="s">
        <v>1732</v>
      </c>
      <c r="H29" s="5" t="s">
        <v>1732</v>
      </c>
      <c r="I29" s="5" t="s">
        <v>1732</v>
      </c>
      <c r="J29" s="5" t="s">
        <v>1733</v>
      </c>
    </row>
    <row r="30" spans="1:10" x14ac:dyDescent="0.25">
      <c r="A30" s="5" t="s">
        <v>19</v>
      </c>
      <c r="B30" s="5" t="s">
        <v>25</v>
      </c>
      <c r="C30" s="5" t="s">
        <v>2</v>
      </c>
      <c r="D30" s="5"/>
      <c r="E30" s="5" t="s">
        <v>319</v>
      </c>
      <c r="F30" s="5" t="s">
        <v>19</v>
      </c>
      <c r="G30" s="5" t="s">
        <v>1759</v>
      </c>
      <c r="H30" s="5" t="s">
        <v>1759</v>
      </c>
      <c r="I30" s="5" t="s">
        <v>1759</v>
      </c>
      <c r="J30" s="5" t="s">
        <v>1735</v>
      </c>
    </row>
  </sheetData>
  <mergeCells count="3">
    <mergeCell ref="A1:J1"/>
    <mergeCell ref="B2:J2"/>
    <mergeCell ref="B3:J3"/>
  </mergeCells>
  <hyperlinks>
    <hyperlink ref="B6" r:id="rId1" location="#'(New) Wood Product Inputs'!A1"/>
    <hyperlink ref="B7" r:id="rId2" location="#'(New) Wood Product Inputs tabl'!A1"/>
    <hyperlink ref="B12" r:id="rId3" location="#'(New) Wood Product Inputs t 1'!A1"/>
    <hyperlink ref="B15" r:id="rId4" location="#'(New) Wood Product Inputs t 2'!A1"/>
    <hyperlink ref="B19" r:id="rId5" location="#'(New) Wood Product Inputs t 3'!A1"/>
    <hyperlink ref="B25" r:id="rId6" location="#'(New) Wood Product Inputs t 4'!A1"/>
  </hyperlinks>
  <pageMargins left="0.7" right="0.7" top="0.75" bottom="0.75" header="0.3" footer="0.3"/>
  <pageSetup orientation="portrait" horizontalDpi="4294967295" verticalDpi="4294967295" scale="100" fitToWidth="1" fitToHeight="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1846</v>
      </c>
      <c r="H7" s="5" t="s">
        <v>1846</v>
      </c>
      <c r="I7" s="5" t="s">
        <v>1846</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1849</v>
      </c>
      <c r="H7" s="5" t="s">
        <v>1849</v>
      </c>
      <c r="I7" s="5" t="s">
        <v>1849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3006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1773</v>
      </c>
      <c r="H6" s="5" t="s">
        <v>1774</v>
      </c>
      <c r="I6" s="5" t="s">
        <v>1774</v>
      </c>
      <c r="J6" s="5" t="s">
        <v>1733</v>
      </c>
    </row>
    <row r="7" spans="1:10" x14ac:dyDescent="0.25">
      <c r="A7" s="5" t="s">
        <v>19</v>
      </c>
      <c r="B7" s="5" t="s">
        <v>25</v>
      </c>
      <c r="C7" s="5" t="s">
        <v>2</v>
      </c>
      <c r="D7" s="5"/>
      <c r="E7" s="5" t="s">
        <v>319</v>
      </c>
      <c r="F7" s="5" t="s">
        <v>19</v>
      </c>
      <c r="G7" s="5" t="s">
        <v>1853</v>
      </c>
      <c r="H7" s="5" t="s">
        <v>1853</v>
      </c>
      <c r="I7" s="5" t="s">
        <v>1853</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b">
        <v>1</v>
      </c>
      <c r="I5" s="5" t="s">
        <v>2</v>
      </c>
      <c r="J5" s="5" t="s">
        <v>1730</v>
      </c>
    </row>
    <row r="6" spans="1:10" x14ac:dyDescent="0.25">
      <c r="A6" s="5" t="s">
        <v>19</v>
      </c>
      <c r="B6" s="5" t="s">
        <v>25</v>
      </c>
      <c r="C6" s="5" t="s">
        <v>2</v>
      </c>
      <c r="D6" s="5"/>
      <c r="E6" s="5" t="s">
        <v>1731</v>
      </c>
      <c r="F6" s="5" t="s">
        <v>19</v>
      </c>
      <c r="G6" s="5" t="s">
        <v>1732</v>
      </c>
      <c r="H6" s="5" t="s">
        <v>1732</v>
      </c>
      <c r="I6" s="5" t="s">
        <v>1732</v>
      </c>
      <c r="J6" s="5" t="s">
        <v>1733</v>
      </c>
    </row>
    <row r="7" spans="1:10" x14ac:dyDescent="0.25">
      <c r="A7" s="5" t="s">
        <v>19</v>
      </c>
      <c r="B7" s="5" t="s">
        <v>25</v>
      </c>
      <c r="C7" s="5" t="s">
        <v>2</v>
      </c>
      <c r="D7" s="5"/>
      <c r="E7" s="5" t="s">
        <v>319</v>
      </c>
      <c r="F7" s="5" t="s">
        <v>19</v>
      </c>
      <c r="G7" s="5" t="s">
        <v>1856</v>
      </c>
      <c r="H7" s="5" t="s">
        <v>1856</v>
      </c>
      <c r="I7" s="5" t="s">
        <v>1856</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1763</v>
      </c>
      <c r="H6" s="5" t="s">
        <v>1763</v>
      </c>
      <c r="I6" s="5" t="s">
        <v>1763</v>
      </c>
      <c r="J6" s="5" t="s">
        <v>1733</v>
      </c>
    </row>
    <row r="7" spans="1:10" x14ac:dyDescent="0.25">
      <c r="A7" s="5" t="s">
        <v>19</v>
      </c>
      <c r="B7" s="5" t="s">
        <v>25</v>
      </c>
      <c r="C7" s="5" t="s">
        <v>2</v>
      </c>
      <c r="D7" s="5"/>
      <c r="E7" s="5" t="s">
        <v>319</v>
      </c>
      <c r="F7" s="5" t="s">
        <v>19</v>
      </c>
      <c r="G7" s="5" t="s">
        <v>1859</v>
      </c>
      <c r="H7" s="5" t="s">
        <v>1859</v>
      </c>
      <c r="I7" s="5" t="s">
        <v>1859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1860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295</v>
      </c>
      <c r="C5" s="5" t="s">
        <v>2</v>
      </c>
      <c r="D5" s="5"/>
      <c r="E5" s="5" t="s">
        <v>1729</v>
      </c>
      <c r="F5" s="5" t="s">
        <v>19</v>
      </c>
      <c r="G5" s="5" t="b">
        <v>1</v>
      </c>
      <c r="H5" s="5" t="s">
        <v>2</v>
      </c>
      <c r="I5" s="5" t="s">
        <v>2</v>
      </c>
      <c r="J5" s="5" t="s">
        <v>1730</v>
      </c>
    </row>
    <row r="6" spans="1:10" x14ac:dyDescent="0.25">
      <c r="A6" s="5" t="s">
        <v>19</v>
      </c>
      <c r="B6" s="5" t="s">
        <v>25</v>
      </c>
      <c r="C6" s="5" t="s">
        <v>2</v>
      </c>
      <c r="D6" s="5"/>
      <c r="E6" s="5" t="s">
        <v>1731</v>
      </c>
      <c r="F6" s="5" t="s">
        <v>19</v>
      </c>
      <c r="G6" s="5" t="s">
        <v>1768</v>
      </c>
      <c r="H6" s="5" t="s">
        <v>1768</v>
      </c>
      <c r="I6" s="5" t="s">
        <v>1768</v>
      </c>
      <c r="J6" s="5" t="s">
        <v>1733</v>
      </c>
    </row>
    <row r="7" spans="1:10" x14ac:dyDescent="0.25">
      <c r="A7" s="5" t="s">
        <v>19</v>
      </c>
      <c r="B7" s="5" t="s">
        <v>25</v>
      </c>
      <c r="C7" s="5" t="s">
        <v>2</v>
      </c>
      <c r="D7" s="5"/>
      <c r="E7" s="5" t="s">
        <v>319</v>
      </c>
      <c r="F7" s="5" t="s">
        <v>19</v>
      </c>
      <c r="G7" s="5" t="s">
        <v>1859</v>
      </c>
      <c r="H7" s="5" t="s">
        <v>1859</v>
      </c>
      <c r="I7" s="5" t="s">
        <v>1859</v>
      </c>
      <c r="J7" s="5" t="s">
        <v>1735</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8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1537</v>
      </c>
      <c r="B1" s="1"/>
      <c r="C1" s="1"/>
      <c r="D1" s="1"/>
      <c r="E1" s="1"/>
      <c r="F1" s="1"/>
      <c r="G1" s="1"/>
      <c r="H1" s="1"/>
      <c r="I1" s="1"/>
      <c r="J1" s="1"/>
    </row>
    <row r="2" spans="1:10" x14ac:dyDescent="0.25">
      <c r="A2" s="2" t="s">
        <v>1</v>
      </c>
      <c r="B2" s="3" t="s">
        <v>3007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v>
      </c>
      <c r="F5" s="5" t="s">
        <v>19</v>
      </c>
      <c r="G5" s="5" t="s">
        <v>27</v>
      </c>
      <c r="H5" s="5" t="s">
        <v>2</v>
      </c>
      <c r="I5" s="5" t="s">
        <v>2</v>
      </c>
      <c r="J5" s="5" t="s">
        <v>28</v>
      </c>
    </row>
    <row r="6" spans="1:10" x14ac:dyDescent="0.25">
      <c r="A6" s="5" t="s">
        <v>15</v>
      </c>
      <c r="B6" s="5" t="s">
        <v>25</v>
      </c>
      <c r="C6" s="5" t="s">
        <v>2</v>
      </c>
      <c r="D6" s="5"/>
      <c r="E6" s="5" t="s">
        <v>29</v>
      </c>
      <c r="F6" s="5" t="s">
        <v>19</v>
      </c>
      <c r="G6" s="5" t="s">
        <v>27</v>
      </c>
      <c r="H6" s="5" t="s">
        <v>2</v>
      </c>
      <c r="I6" s="5" t="s">
        <v>2</v>
      </c>
      <c r="J6" s="5" t="s">
        <v>30</v>
      </c>
    </row>
    <row r="7" spans="1:10" x14ac:dyDescent="0.25">
      <c r="A7" s="5" t="s">
        <v>15</v>
      </c>
      <c r="B7" s="5" t="s">
        <v>31</v>
      </c>
      <c r="C7" s="5" t="s">
        <v>2</v>
      </c>
      <c r="D7" s="5"/>
      <c r="E7" s="5" t="s">
        <v>32</v>
      </c>
      <c r="F7" s="5" t="s">
        <v>19</v>
      </c>
      <c r="G7" s="5" t="s">
        <v>33</v>
      </c>
      <c r="H7" s="5" t="s">
        <v>2</v>
      </c>
      <c r="I7" s="5" t="s">
        <v>2</v>
      </c>
      <c r="J7" s="5" t="s">
        <v>34</v>
      </c>
    </row>
    <row r="8" spans="1:10" x14ac:dyDescent="0.25">
      <c r="A8" s="5" t="s">
        <v>15</v>
      </c>
      <c r="B8" s="6" t="s">
        <v>36</v>
      </c>
      <c r="C8" s="5" t="s">
        <v>2</v>
      </c>
      <c r="D8" s="5"/>
      <c r="E8" s="5" t="s">
        <v>36</v>
      </c>
      <c r="F8" s="5" t="s">
        <v>19</v>
      </c>
      <c r="G8" s="5" t="s">
        <v>2</v>
      </c>
      <c r="H8" s="5" t="s">
        <v>2</v>
      </c>
      <c r="I8" s="5" t="s">
        <v>2</v>
      </c>
      <c r="J8" s="5" t="s">
        <v>37</v>
      </c>
    </row>
    <row r="9" spans="1:10" x14ac:dyDescent="0.25" outlineLevel="1" collapsed="1">
      <c r="A9" s="7" t="s">
        <v>15</v>
      </c>
      <c r="B9" s="7" t="s">
        <v>38</v>
      </c>
      <c r="C9" s="7" t="s">
        <v>2</v>
      </c>
      <c r="D9" s="7"/>
      <c r="E9" s="7" t="s">
        <v>39</v>
      </c>
      <c r="F9" s="7" t="s">
        <v>19</v>
      </c>
      <c r="G9" s="7" t="s">
        <v>40</v>
      </c>
      <c r="H9" s="7" t="s">
        <v>2</v>
      </c>
      <c r="I9" s="7" t="s">
        <v>2</v>
      </c>
      <c r="J9" s="7" t="s">
        <v>28</v>
      </c>
    </row>
    <row r="10" spans="1:10" x14ac:dyDescent="0.25" outlineLevel="1" collapsed="1">
      <c r="A10" s="7" t="s">
        <v>15</v>
      </c>
      <c r="B10" s="7" t="s">
        <v>38</v>
      </c>
      <c r="C10" s="7" t="s">
        <v>2</v>
      </c>
      <c r="D10" s="7"/>
      <c r="E10" s="7" t="s">
        <v>41</v>
      </c>
      <c r="F10" s="7" t="s">
        <v>19</v>
      </c>
      <c r="G10" s="7" t="s">
        <v>40</v>
      </c>
      <c r="H10" s="7" t="s">
        <v>2</v>
      </c>
      <c r="I10" s="7" t="s">
        <v>2</v>
      </c>
      <c r="J10" s="7" t="s">
        <v>30</v>
      </c>
    </row>
    <row r="11" spans="1:10" x14ac:dyDescent="0.25">
      <c r="A11" s="5" t="s">
        <v>15</v>
      </c>
      <c r="B11" s="6" t="s">
        <v>43</v>
      </c>
      <c r="C11" s="5" t="s">
        <v>2</v>
      </c>
      <c r="D11" s="5"/>
      <c r="E11" s="5" t="s">
        <v>43</v>
      </c>
      <c r="F11" s="5" t="s">
        <v>19</v>
      </c>
      <c r="G11" s="5" t="s">
        <v>2</v>
      </c>
      <c r="H11" s="5" t="s">
        <v>2</v>
      </c>
      <c r="I11" s="5" t="s">
        <v>2</v>
      </c>
      <c r="J11" s="5" t="s">
        <v>44</v>
      </c>
    </row>
    <row r="12" spans="1:10" x14ac:dyDescent="0.25" outlineLevel="1" collapsed="1">
      <c r="A12" s="7" t="s">
        <v>15</v>
      </c>
      <c r="B12" s="7" t="s">
        <v>38</v>
      </c>
      <c r="C12" s="7" t="s">
        <v>2</v>
      </c>
      <c r="D12" s="7"/>
      <c r="E12" s="7" t="s">
        <v>39</v>
      </c>
      <c r="F12" s="7" t="s">
        <v>19</v>
      </c>
      <c r="G12" s="7" t="s">
        <v>40</v>
      </c>
      <c r="H12" s="7" t="s">
        <v>2</v>
      </c>
      <c r="I12" s="7" t="s">
        <v>2</v>
      </c>
      <c r="J12" s="7" t="s">
        <v>28</v>
      </c>
    </row>
    <row r="13" spans="1:10" x14ac:dyDescent="0.25" outlineLevel="1" collapsed="1">
      <c r="A13" s="7" t="s">
        <v>15</v>
      </c>
      <c r="B13" s="7" t="s">
        <v>38</v>
      </c>
      <c r="C13" s="7" t="s">
        <v>2</v>
      </c>
      <c r="D13" s="7"/>
      <c r="E13" s="7" t="s">
        <v>41</v>
      </c>
      <c r="F13" s="7" t="s">
        <v>19</v>
      </c>
      <c r="G13" s="7" t="s">
        <v>40</v>
      </c>
      <c r="H13" s="7" t="s">
        <v>2</v>
      </c>
      <c r="I13" s="7" t="s">
        <v>2</v>
      </c>
      <c r="J13" s="7" t="s">
        <v>30</v>
      </c>
    </row>
    <row r="14" spans="1:10" x14ac:dyDescent="0.25">
      <c r="A14" s="5" t="s">
        <v>15</v>
      </c>
      <c r="B14" s="5" t="s">
        <v>38</v>
      </c>
      <c r="C14" s="5" t="s">
        <v>2</v>
      </c>
      <c r="D14" s="5"/>
      <c r="E14" s="5" t="s">
        <v>45</v>
      </c>
      <c r="F14" s="5" t="s">
        <v>19</v>
      </c>
      <c r="G14" s="5" t="s">
        <v>40</v>
      </c>
      <c r="H14" s="5" t="s">
        <v>2</v>
      </c>
      <c r="I14" s="5" t="s">
        <v>2</v>
      </c>
      <c r="J14" s="5" t="s">
        <v>46</v>
      </c>
    </row>
    <row r="15" spans="1:10" x14ac:dyDescent="0.25">
      <c r="A15" s="5" t="s">
        <v>15</v>
      </c>
      <c r="B15" s="5" t="s">
        <v>38</v>
      </c>
      <c r="C15" s="5" t="s">
        <v>2</v>
      </c>
      <c r="D15" s="5"/>
      <c r="E15" s="5" t="s">
        <v>47</v>
      </c>
      <c r="F15" s="5" t="s">
        <v>19</v>
      </c>
      <c r="G15" s="5" t="s">
        <v>40</v>
      </c>
      <c r="H15" s="5" t="s">
        <v>2</v>
      </c>
      <c r="I15" s="5" t="s">
        <v>2</v>
      </c>
      <c r="J15" s="5" t="s">
        <v>48</v>
      </c>
    </row>
    <row r="16" spans="1:10" x14ac:dyDescent="0.25">
      <c r="A16" s="5" t="s">
        <v>15</v>
      </c>
      <c r="B16" s="5" t="s">
        <v>25</v>
      </c>
      <c r="C16" s="5" t="s">
        <v>2</v>
      </c>
      <c r="D16" s="5"/>
      <c r="E16" s="5" t="s">
        <v>49</v>
      </c>
      <c r="F16" s="5" t="s">
        <v>19</v>
      </c>
      <c r="G16" s="5" t="s">
        <v>27</v>
      </c>
      <c r="H16" s="5" t="s">
        <v>2</v>
      </c>
      <c r="I16" s="5" t="s">
        <v>2</v>
      </c>
      <c r="J16" s="5" t="s">
        <v>50</v>
      </c>
    </row>
    <row r="17" spans="1:10" x14ac:dyDescent="0.25">
      <c r="A17" s="5" t="s">
        <v>15</v>
      </c>
      <c r="B17" s="5" t="s">
        <v>25</v>
      </c>
      <c r="C17" s="5" t="s">
        <v>2</v>
      </c>
      <c r="D17" s="5"/>
      <c r="E17" s="5" t="s">
        <v>51</v>
      </c>
      <c r="F17" s="5" t="s">
        <v>19</v>
      </c>
      <c r="G17" s="5" t="s">
        <v>27</v>
      </c>
      <c r="H17" s="5" t="s">
        <v>2</v>
      </c>
      <c r="I17" s="5" t="s">
        <v>2</v>
      </c>
      <c r="J17" s="5" t="s">
        <v>52</v>
      </c>
    </row>
    <row r="18" spans="1:10" x14ac:dyDescent="0.25">
      <c r="A18" s="5" t="s">
        <v>15</v>
      </c>
      <c r="B18" s="5" t="s">
        <v>25</v>
      </c>
      <c r="C18" s="5" t="s">
        <v>2</v>
      </c>
      <c r="D18" s="5"/>
      <c r="E18" s="5" t="s">
        <v>53</v>
      </c>
      <c r="F18" s="5" t="s">
        <v>19</v>
      </c>
      <c r="G18" s="5" t="s">
        <v>27</v>
      </c>
      <c r="H18" s="5" t="s">
        <v>2</v>
      </c>
      <c r="I18" s="5" t="s">
        <v>2</v>
      </c>
      <c r="J18" s="5" t="s">
        <v>54</v>
      </c>
    </row>
    <row r="19" spans="1:10" x14ac:dyDescent="0.25">
      <c r="A19" s="5" t="s">
        <v>15</v>
      </c>
      <c r="B19" s="6" t="s">
        <v>56</v>
      </c>
      <c r="C19" s="5" t="s">
        <v>2</v>
      </c>
      <c r="D19" s="5"/>
      <c r="E19" s="5" t="s">
        <v>56</v>
      </c>
      <c r="F19" s="5" t="s">
        <v>15</v>
      </c>
      <c r="G19" s="5" t="s">
        <v>2</v>
      </c>
      <c r="H19" s="5" t="s">
        <v>2</v>
      </c>
      <c r="I19" s="5" t="s">
        <v>2</v>
      </c>
      <c r="J19" s="5" t="s">
        <v>57</v>
      </c>
    </row>
    <row r="20" spans="1:10" x14ac:dyDescent="0.25" outlineLevel="1" collapsed="1">
      <c r="A20" s="7" t="s">
        <v>15</v>
      </c>
      <c r="B20" s="7" t="s">
        <v>25</v>
      </c>
      <c r="C20" s="7" t="s">
        <v>2</v>
      </c>
      <c r="D20" s="7"/>
      <c r="E20" s="7" t="s">
        <v>58</v>
      </c>
      <c r="F20" s="7" t="s">
        <v>19</v>
      </c>
      <c r="G20" s="7" t="s">
        <v>27</v>
      </c>
      <c r="H20" s="7" t="s">
        <v>2</v>
      </c>
      <c r="I20" s="7" t="s">
        <v>2</v>
      </c>
      <c r="J20" s="7" t="s">
        <v>28</v>
      </c>
    </row>
    <row r="21" spans="1:10" x14ac:dyDescent="0.25" outlineLevel="1" collapsed="1">
      <c r="A21" s="7" t="s">
        <v>15</v>
      </c>
      <c r="B21" s="7" t="s">
        <v>25</v>
      </c>
      <c r="C21" s="7" t="s">
        <v>2</v>
      </c>
      <c r="D21" s="7"/>
      <c r="E21" s="7" t="s">
        <v>59</v>
      </c>
      <c r="F21" s="7" t="s">
        <v>19</v>
      </c>
      <c r="G21" s="7" t="s">
        <v>27</v>
      </c>
      <c r="H21" s="7" t="s">
        <v>2</v>
      </c>
      <c r="I21" s="7" t="s">
        <v>2</v>
      </c>
      <c r="J21" s="7" t="s">
        <v>30</v>
      </c>
    </row>
    <row r="22" spans="1:10" x14ac:dyDescent="0.25" outlineLevel="1" collapsed="1">
      <c r="A22" s="7" t="s">
        <v>15</v>
      </c>
      <c r="B22" s="7" t="s">
        <v>25</v>
      </c>
      <c r="C22" s="7" t="s">
        <v>2</v>
      </c>
      <c r="D22" s="7"/>
      <c r="E22" s="7" t="s">
        <v>60</v>
      </c>
      <c r="F22" s="7" t="s">
        <v>19</v>
      </c>
      <c r="G22" s="7" t="s">
        <v>27</v>
      </c>
      <c r="H22" s="7" t="s">
        <v>2</v>
      </c>
      <c r="I22" s="7" t="s">
        <v>2</v>
      </c>
      <c r="J22" s="7" t="s">
        <v>34</v>
      </c>
    </row>
    <row r="23" spans="1:10" x14ac:dyDescent="0.25" outlineLevel="1" collapsed="1">
      <c r="A23" s="7" t="s">
        <v>15</v>
      </c>
      <c r="B23" s="7" t="s">
        <v>25</v>
      </c>
      <c r="C23" s="7" t="s">
        <v>2</v>
      </c>
      <c r="D23" s="7"/>
      <c r="E23" s="7" t="s">
        <v>61</v>
      </c>
      <c r="F23" s="7" t="s">
        <v>19</v>
      </c>
      <c r="G23" s="7" t="s">
        <v>27</v>
      </c>
      <c r="H23" s="7" t="s">
        <v>2</v>
      </c>
      <c r="I23" s="7" t="s">
        <v>2</v>
      </c>
      <c r="J23" s="7" t="s">
        <v>37</v>
      </c>
    </row>
    <row r="24" spans="1:10" x14ac:dyDescent="0.25" outlineLevel="1" collapsed="1">
      <c r="A24" s="7" t="s">
        <v>15</v>
      </c>
      <c r="B24" s="7" t="s">
        <v>25</v>
      </c>
      <c r="C24" s="7" t="s">
        <v>2</v>
      </c>
      <c r="D24" s="7"/>
      <c r="E24" s="7" t="s">
        <v>62</v>
      </c>
      <c r="F24" s="7" t="s">
        <v>19</v>
      </c>
      <c r="G24" s="7" t="s">
        <v>27</v>
      </c>
      <c r="H24" s="7" t="s">
        <v>2</v>
      </c>
      <c r="I24" s="7" t="s">
        <v>2</v>
      </c>
      <c r="J24" s="7" t="s">
        <v>63</v>
      </c>
    </row>
    <row r="25" spans="1:10" x14ac:dyDescent="0.25" outlineLevel="1" collapsed="1">
      <c r="A25" s="7" t="s">
        <v>15</v>
      </c>
      <c r="B25" s="7" t="s">
        <v>64</v>
      </c>
      <c r="C25" s="7" t="s">
        <v>2</v>
      </c>
      <c r="D25" s="7"/>
      <c r="E25" s="7" t="s">
        <v>65</v>
      </c>
      <c r="F25" s="7" t="s">
        <v>19</v>
      </c>
      <c r="G25" s="7">
        <v>1</v>
      </c>
      <c r="H25" s="7" t="s">
        <v>2</v>
      </c>
      <c r="I25" s="7" t="s">
        <v>2</v>
      </c>
      <c r="J25" s="7" t="s">
        <v>66</v>
      </c>
    </row>
    <row r="26" spans="1:10" x14ac:dyDescent="0.25" outlineLevel="1" collapsed="1">
      <c r="A26" s="7" t="s">
        <v>15</v>
      </c>
      <c r="B26" s="7" t="s">
        <v>16</v>
      </c>
      <c r="C26" s="10" t="s">
        <v>1540</v>
      </c>
      <c r="D26" s="7"/>
      <c r="E26" s="7" t="s">
        <v>65</v>
      </c>
      <c r="F26" s="7" t="s">
        <v>19</v>
      </c>
      <c r="G26" s="7" t="s">
        <v>68</v>
      </c>
      <c r="H26" s="7" t="s">
        <v>2</v>
      </c>
      <c r="I26" s="7" t="s">
        <v>2</v>
      </c>
      <c r="J26" s="7" t="s">
        <v>69</v>
      </c>
    </row>
    <row r="27" spans="1:10" x14ac:dyDescent="0.25">
      <c r="A27" s="5" t="s">
        <v>15</v>
      </c>
      <c r="B27" s="5" t="s">
        <v>16</v>
      </c>
      <c r="C27" s="6" t="s">
        <v>1541</v>
      </c>
      <c r="D27" s="5"/>
      <c r="E27" s="5" t="s">
        <v>71</v>
      </c>
      <c r="F27" s="5" t="s">
        <v>19</v>
      </c>
      <c r="G27" s="5" t="s">
        <v>72</v>
      </c>
      <c r="H27" s="5" t="s">
        <v>2</v>
      </c>
      <c r="I27" s="5" t="s">
        <v>2</v>
      </c>
      <c r="J27" s="5" t="s">
        <v>73</v>
      </c>
    </row>
    <row r="28" spans="1:10" x14ac:dyDescent="0.25">
      <c r="A28" s="5" t="s">
        <v>19</v>
      </c>
      <c r="B28" s="6" t="s">
        <v>1542</v>
      </c>
      <c r="C28" s="5" t="s">
        <v>2</v>
      </c>
      <c r="D28" s="5">
        <f>EXACT(G27,"Geodetic Point (Degrees Minutes Seconds)")</f>
      </c>
      <c r="E28" s="5" t="s">
        <v>80</v>
      </c>
      <c r="F28" s="5" t="s">
        <v>15</v>
      </c>
      <c r="G28" s="5" t="s">
        <v>2</v>
      </c>
      <c r="H28" s="5" t="s">
        <v>2</v>
      </c>
      <c r="I28" s="5" t="s">
        <v>2</v>
      </c>
      <c r="J28" s="5" t="s">
        <v>81</v>
      </c>
    </row>
    <row r="29" spans="1:10" x14ac:dyDescent="0.25" outlineLevel="1" collapsed="1">
      <c r="A29" s="7" t="s">
        <v>15</v>
      </c>
      <c r="B29" s="7" t="s">
        <v>64</v>
      </c>
      <c r="C29" s="7" t="s">
        <v>2</v>
      </c>
      <c r="D29" s="7"/>
      <c r="E29" s="7" t="s">
        <v>82</v>
      </c>
      <c r="F29" s="7" t="s">
        <v>19</v>
      </c>
      <c r="G29" s="7">
        <v>1</v>
      </c>
      <c r="H29" s="7" t="s">
        <v>2</v>
      </c>
      <c r="I29" s="7" t="s">
        <v>2</v>
      </c>
      <c r="J29" s="7" t="s">
        <v>28</v>
      </c>
    </row>
    <row r="30" spans="1:10" x14ac:dyDescent="0.25" outlineLevel="1" collapsed="1">
      <c r="A30" s="7" t="s">
        <v>15</v>
      </c>
      <c r="B30" s="7" t="s">
        <v>64</v>
      </c>
      <c r="C30" s="7" t="s">
        <v>2</v>
      </c>
      <c r="D30" s="7"/>
      <c r="E30" s="7" t="s">
        <v>83</v>
      </c>
      <c r="F30" s="7" t="s">
        <v>19</v>
      </c>
      <c r="G30" s="7">
        <v>1</v>
      </c>
      <c r="H30" s="7" t="s">
        <v>2</v>
      </c>
      <c r="I30" s="7" t="s">
        <v>2</v>
      </c>
      <c r="J30" s="7" t="s">
        <v>30</v>
      </c>
    </row>
    <row r="31" spans="1:10" x14ac:dyDescent="0.25" outlineLevel="1" collapsed="1">
      <c r="A31" s="7" t="s">
        <v>15</v>
      </c>
      <c r="B31" s="7" t="s">
        <v>64</v>
      </c>
      <c r="C31" s="7" t="s">
        <v>2</v>
      </c>
      <c r="D31" s="7"/>
      <c r="E31" s="7" t="s">
        <v>84</v>
      </c>
      <c r="F31" s="7" t="s">
        <v>19</v>
      </c>
      <c r="G31" s="7">
        <v>1</v>
      </c>
      <c r="H31" s="7" t="s">
        <v>2</v>
      </c>
      <c r="I31" s="7" t="s">
        <v>2</v>
      </c>
      <c r="J31" s="7" t="s">
        <v>34</v>
      </c>
    </row>
    <row r="32" spans="1:10" x14ac:dyDescent="0.25" outlineLevel="1" collapsed="1">
      <c r="A32" s="7" t="s">
        <v>15</v>
      </c>
      <c r="B32" s="7" t="s">
        <v>64</v>
      </c>
      <c r="C32" s="7" t="s">
        <v>2</v>
      </c>
      <c r="D32" s="7"/>
      <c r="E32" s="7" t="s">
        <v>85</v>
      </c>
      <c r="F32" s="7" t="s">
        <v>19</v>
      </c>
      <c r="G32" s="7">
        <v>1</v>
      </c>
      <c r="H32" s="7" t="s">
        <v>2</v>
      </c>
      <c r="I32" s="7" t="s">
        <v>2</v>
      </c>
      <c r="J32" s="7" t="s">
        <v>37</v>
      </c>
    </row>
    <row r="33" spans="1:10" x14ac:dyDescent="0.25" outlineLevel="1" collapsed="1">
      <c r="A33" s="7" t="s">
        <v>15</v>
      </c>
      <c r="B33" s="7" t="s">
        <v>64</v>
      </c>
      <c r="C33" s="7" t="s">
        <v>2</v>
      </c>
      <c r="D33" s="7"/>
      <c r="E33" s="7" t="s">
        <v>86</v>
      </c>
      <c r="F33" s="7" t="s">
        <v>19</v>
      </c>
      <c r="G33" s="7">
        <v>1</v>
      </c>
      <c r="H33" s="7" t="s">
        <v>2</v>
      </c>
      <c r="I33" s="7" t="s">
        <v>2</v>
      </c>
      <c r="J33" s="7" t="s">
        <v>63</v>
      </c>
    </row>
    <row r="34" spans="1:10" x14ac:dyDescent="0.25" outlineLevel="1" collapsed="1">
      <c r="A34" s="7" t="s">
        <v>15</v>
      </c>
      <c r="B34" s="7" t="s">
        <v>64</v>
      </c>
      <c r="C34" s="7" t="s">
        <v>2</v>
      </c>
      <c r="D34" s="7"/>
      <c r="E34" s="7" t="s">
        <v>84</v>
      </c>
      <c r="F34" s="7" t="s">
        <v>19</v>
      </c>
      <c r="G34" s="7">
        <v>1</v>
      </c>
      <c r="H34" s="7" t="s">
        <v>2</v>
      </c>
      <c r="I34" s="7" t="s">
        <v>2</v>
      </c>
      <c r="J34" s="7" t="s">
        <v>87</v>
      </c>
    </row>
    <row r="35" spans="1:10" x14ac:dyDescent="0.25" outlineLevel="1" collapsed="1">
      <c r="A35" s="7" t="s">
        <v>15</v>
      </c>
      <c r="B35" s="7" t="s">
        <v>25</v>
      </c>
      <c r="C35" s="7" t="s">
        <v>2</v>
      </c>
      <c r="D35" s="7"/>
      <c r="E35" s="7" t="s">
        <v>88</v>
      </c>
      <c r="F35" s="7" t="s">
        <v>19</v>
      </c>
      <c r="G35" s="7" t="s">
        <v>27</v>
      </c>
      <c r="H35" s="7" t="s">
        <v>2</v>
      </c>
      <c r="I35" s="7" t="s">
        <v>2</v>
      </c>
      <c r="J35" s="7" t="s">
        <v>89</v>
      </c>
    </row>
    <row r="36" spans="1:10" x14ac:dyDescent="0.25" outlineLevel="1" collapsed="1">
      <c r="A36" s="7" t="s">
        <v>15</v>
      </c>
      <c r="B36" s="7" t="s">
        <v>25</v>
      </c>
      <c r="C36" s="7" t="s">
        <v>2</v>
      </c>
      <c r="D36" s="7"/>
      <c r="E36" s="7" t="s">
        <v>90</v>
      </c>
      <c r="F36" s="7" t="s">
        <v>19</v>
      </c>
      <c r="G36" s="7" t="s">
        <v>27</v>
      </c>
      <c r="H36" s="7" t="s">
        <v>2</v>
      </c>
      <c r="I36" s="7" t="s">
        <v>2</v>
      </c>
      <c r="J36" s="7" t="s">
        <v>91</v>
      </c>
    </row>
    <row r="37" spans="1:10" x14ac:dyDescent="0.25">
      <c r="A37" s="5" t="s">
        <v>19</v>
      </c>
      <c r="B37" s="6" t="s">
        <v>1543</v>
      </c>
      <c r="C37" s="5" t="s">
        <v>2</v>
      </c>
      <c r="D37" s="5">
        <f>EXACT(G27,"Geodetic Point (Decimal Degrees)")</f>
      </c>
      <c r="E37" s="5" t="s">
        <v>75</v>
      </c>
      <c r="F37" s="5" t="s">
        <v>15</v>
      </c>
      <c r="G37" s="5" t="s">
        <v>2</v>
      </c>
      <c r="H37" s="5" t="s">
        <v>2</v>
      </c>
      <c r="I37" s="5" t="s">
        <v>2</v>
      </c>
      <c r="J37" s="5" t="s">
        <v>76</v>
      </c>
    </row>
    <row r="38" spans="1:10" x14ac:dyDescent="0.25" outlineLevel="1" collapsed="1">
      <c r="A38" s="7" t="s">
        <v>15</v>
      </c>
      <c r="B38" s="7" t="s">
        <v>64</v>
      </c>
      <c r="C38" s="7" t="s">
        <v>2</v>
      </c>
      <c r="D38" s="7"/>
      <c r="E38" s="7" t="s">
        <v>77</v>
      </c>
      <c r="F38" s="7" t="s">
        <v>19</v>
      </c>
      <c r="G38" s="7">
        <v>1</v>
      </c>
      <c r="H38" s="7" t="s">
        <v>2</v>
      </c>
      <c r="I38" s="7" t="s">
        <v>2</v>
      </c>
      <c r="J38" s="7" t="s">
        <v>28</v>
      </c>
    </row>
    <row r="39" spans="1:10" x14ac:dyDescent="0.25" outlineLevel="1" collapsed="1">
      <c r="A39" s="7" t="s">
        <v>15</v>
      </c>
      <c r="B39" s="7" t="s">
        <v>64</v>
      </c>
      <c r="C39" s="7" t="s">
        <v>2</v>
      </c>
      <c r="D39" s="7"/>
      <c r="E39" s="7" t="s">
        <v>78</v>
      </c>
      <c r="F39" s="7" t="s">
        <v>19</v>
      </c>
      <c r="G39" s="7">
        <v>1</v>
      </c>
      <c r="H39" s="7" t="s">
        <v>2</v>
      </c>
      <c r="I39" s="7" t="s">
        <v>2</v>
      </c>
      <c r="J39" s="7" t="s">
        <v>30</v>
      </c>
    </row>
    <row r="40" spans="1:10" x14ac:dyDescent="0.25">
      <c r="A40" s="5" t="s">
        <v>15</v>
      </c>
      <c r="B40" s="5" t="s">
        <v>25</v>
      </c>
      <c r="C40" s="5" t="s">
        <v>2</v>
      </c>
      <c r="D40" s="5"/>
      <c r="E40" s="5" t="s">
        <v>92</v>
      </c>
      <c r="F40" s="5" t="s">
        <v>19</v>
      </c>
      <c r="G40" s="5" t="s">
        <v>27</v>
      </c>
      <c r="H40" s="5" t="s">
        <v>2</v>
      </c>
      <c r="I40" s="5" t="s">
        <v>2</v>
      </c>
      <c r="J40" s="5" t="s">
        <v>93</v>
      </c>
    </row>
    <row r="41" spans="1:10" x14ac:dyDescent="0.25">
      <c r="A41" s="5" t="s">
        <v>15</v>
      </c>
      <c r="B41" s="5" t="s">
        <v>25</v>
      </c>
      <c r="C41" s="5" t="s">
        <v>2</v>
      </c>
      <c r="D41" s="5"/>
      <c r="E41" s="5" t="s">
        <v>94</v>
      </c>
      <c r="F41" s="5" t="s">
        <v>19</v>
      </c>
      <c r="G41" s="5" t="s">
        <v>27</v>
      </c>
      <c r="H41" s="5" t="s">
        <v>2</v>
      </c>
      <c r="I41" s="5" t="s">
        <v>2</v>
      </c>
      <c r="J41" s="5" t="s">
        <v>95</v>
      </c>
    </row>
    <row r="42" spans="1:10" x14ac:dyDescent="0.25">
      <c r="A42" s="5" t="s">
        <v>15</v>
      </c>
      <c r="B42" s="5" t="s">
        <v>25</v>
      </c>
      <c r="C42" s="5" t="s">
        <v>2</v>
      </c>
      <c r="D42" s="5"/>
      <c r="E42" s="5" t="s">
        <v>96</v>
      </c>
      <c r="F42" s="5" t="s">
        <v>19</v>
      </c>
      <c r="G42" s="5" t="s">
        <v>27</v>
      </c>
      <c r="H42" s="5" t="s">
        <v>2</v>
      </c>
      <c r="I42" s="5" t="s">
        <v>2</v>
      </c>
      <c r="J42" s="5" t="s">
        <v>97</v>
      </c>
    </row>
    <row r="43" spans="1:10" x14ac:dyDescent="0.25">
      <c r="A43" s="5" t="s">
        <v>15</v>
      </c>
      <c r="B43" s="5" t="s">
        <v>25</v>
      </c>
      <c r="C43" s="5" t="s">
        <v>2</v>
      </c>
      <c r="D43" s="5"/>
      <c r="E43" s="5" t="s">
        <v>98</v>
      </c>
      <c r="F43" s="5" t="s">
        <v>19</v>
      </c>
      <c r="G43" s="5" t="s">
        <v>27</v>
      </c>
      <c r="H43" s="5" t="s">
        <v>2</v>
      </c>
      <c r="I43" s="5" t="s">
        <v>2</v>
      </c>
      <c r="J43" s="5" t="s">
        <v>99</v>
      </c>
    </row>
    <row r="44" spans="1:10" x14ac:dyDescent="0.25">
      <c r="A44" s="5" t="s">
        <v>15</v>
      </c>
      <c r="B44" s="5" t="s">
        <v>25</v>
      </c>
      <c r="C44" s="5" t="s">
        <v>2</v>
      </c>
      <c r="D44" s="5"/>
      <c r="E44" s="5" t="s">
        <v>100</v>
      </c>
      <c r="F44" s="5" t="s">
        <v>19</v>
      </c>
      <c r="G44" s="5" t="s">
        <v>27</v>
      </c>
      <c r="H44" s="5" t="s">
        <v>2</v>
      </c>
      <c r="I44" s="5" t="s">
        <v>2</v>
      </c>
      <c r="J44" s="5" t="s">
        <v>101</v>
      </c>
    </row>
    <row r="45" spans="1:10" x14ac:dyDescent="0.25">
      <c r="A45" s="5" t="s">
        <v>15</v>
      </c>
      <c r="B45" s="5" t="s">
        <v>25</v>
      </c>
      <c r="C45" s="5" t="s">
        <v>2</v>
      </c>
      <c r="D45" s="5"/>
      <c r="E45" s="5" t="s">
        <v>102</v>
      </c>
      <c r="F45" s="5" t="s">
        <v>19</v>
      </c>
      <c r="G45" s="5" t="s">
        <v>27</v>
      </c>
      <c r="H45" s="5" t="s">
        <v>2</v>
      </c>
      <c r="I45" s="5" t="s">
        <v>2</v>
      </c>
      <c r="J45" s="5" t="s">
        <v>103</v>
      </c>
    </row>
    <row r="46" spans="1:10" x14ac:dyDescent="0.25">
      <c r="A46" s="5" t="s">
        <v>19</v>
      </c>
      <c r="B46" s="5" t="s">
        <v>104</v>
      </c>
      <c r="C46" s="13" t="s">
        <v>105</v>
      </c>
      <c r="D46" s="5"/>
      <c r="E46" s="14" t="s">
        <v>106</v>
      </c>
      <c r="F46" s="5" t="s">
        <v>19</v>
      </c>
      <c r="G46" s="5" t="s">
        <v>2</v>
      </c>
      <c r="H46" s="5" t="s">
        <v>2</v>
      </c>
      <c r="I46" s="5" t="s">
        <v>2</v>
      </c>
      <c r="J46" s="5" t="s">
        <v>107</v>
      </c>
    </row>
    <row r="47" spans="1:10" x14ac:dyDescent="0.25">
      <c r="A47" s="5" t="s">
        <v>19</v>
      </c>
      <c r="B47" s="5" t="s">
        <v>104</v>
      </c>
      <c r="C47" s="13" t="s">
        <v>105</v>
      </c>
      <c r="D47" s="5"/>
      <c r="E47" s="14" t="s">
        <v>108</v>
      </c>
      <c r="F47" s="5" t="s">
        <v>19</v>
      </c>
      <c r="G47" s="5" t="s">
        <v>2</v>
      </c>
      <c r="H47" s="5" t="s">
        <v>2</v>
      </c>
      <c r="I47" s="5" t="s">
        <v>2</v>
      </c>
      <c r="J47" s="5" t="s">
        <v>109</v>
      </c>
    </row>
    <row r="48" spans="1:10" x14ac:dyDescent="0.25">
      <c r="A48" s="5" t="s">
        <v>15</v>
      </c>
      <c r="B48" s="6" t="s">
        <v>111</v>
      </c>
      <c r="C48" s="5" t="s">
        <v>2</v>
      </c>
      <c r="D48" s="5"/>
      <c r="E48" s="5" t="s">
        <v>111</v>
      </c>
      <c r="F48" s="5" t="s">
        <v>15</v>
      </c>
      <c r="G48" s="5" t="s">
        <v>2</v>
      </c>
      <c r="H48" s="5" t="s">
        <v>2</v>
      </c>
      <c r="I48" s="5" t="s">
        <v>2</v>
      </c>
      <c r="J48" s="5" t="s">
        <v>112</v>
      </c>
    </row>
    <row r="49" spans="1:10" x14ac:dyDescent="0.25" outlineLevel="1" collapsed="1">
      <c r="A49" s="7" t="s">
        <v>15</v>
      </c>
      <c r="B49" s="7" t="s">
        <v>25</v>
      </c>
      <c r="C49" s="7" t="s">
        <v>2</v>
      </c>
      <c r="D49" s="7"/>
      <c r="E49" s="7" t="s">
        <v>113</v>
      </c>
      <c r="F49" s="7" t="s">
        <v>19</v>
      </c>
      <c r="G49" s="7" t="s">
        <v>27</v>
      </c>
      <c r="H49" s="7" t="s">
        <v>2</v>
      </c>
      <c r="I49" s="7" t="s">
        <v>2</v>
      </c>
      <c r="J49" s="7" t="s">
        <v>28</v>
      </c>
    </row>
    <row r="50" spans="1:10" x14ac:dyDescent="0.25" outlineLevel="1" collapsed="1">
      <c r="A50" s="7" t="s">
        <v>15</v>
      </c>
      <c r="B50" s="7" t="s">
        <v>25</v>
      </c>
      <c r="C50" s="7" t="s">
        <v>2</v>
      </c>
      <c r="D50" s="7"/>
      <c r="E50" s="7" t="s">
        <v>114</v>
      </c>
      <c r="F50" s="7" t="s">
        <v>19</v>
      </c>
      <c r="G50" s="7" t="s">
        <v>27</v>
      </c>
      <c r="H50" s="7" t="s">
        <v>2</v>
      </c>
      <c r="I50" s="7" t="s">
        <v>2</v>
      </c>
      <c r="J50" s="7" t="s">
        <v>30</v>
      </c>
    </row>
    <row r="51" spans="1:10" x14ac:dyDescent="0.25">
      <c r="A51" s="5" t="s">
        <v>19</v>
      </c>
      <c r="B51" s="5" t="s">
        <v>104</v>
      </c>
      <c r="C51" s="13" t="s">
        <v>105</v>
      </c>
      <c r="D51" s="5"/>
      <c r="E51" s="14" t="s">
        <v>115</v>
      </c>
      <c r="F51" s="5" t="s">
        <v>19</v>
      </c>
      <c r="G51" s="5" t="s">
        <v>2</v>
      </c>
      <c r="H51" s="5" t="s">
        <v>2</v>
      </c>
      <c r="I51" s="5" t="s">
        <v>2</v>
      </c>
      <c r="J51" s="5" t="s">
        <v>116</v>
      </c>
    </row>
    <row r="52" spans="1:10" x14ac:dyDescent="0.25">
      <c r="A52" s="5" t="s">
        <v>19</v>
      </c>
      <c r="B52" s="5" t="s">
        <v>104</v>
      </c>
      <c r="C52" s="13" t="s">
        <v>105</v>
      </c>
      <c r="D52" s="5"/>
      <c r="E52" s="14" t="s">
        <v>117</v>
      </c>
      <c r="F52" s="5" t="s">
        <v>19</v>
      </c>
      <c r="G52" s="5" t="s">
        <v>2</v>
      </c>
      <c r="H52" s="5" t="s">
        <v>2</v>
      </c>
      <c r="I52" s="5" t="s">
        <v>2</v>
      </c>
      <c r="J52" s="5" t="s">
        <v>118</v>
      </c>
    </row>
    <row r="53" spans="1:10" x14ac:dyDescent="0.25">
      <c r="A53" s="5" t="s">
        <v>19</v>
      </c>
      <c r="B53" s="5" t="s">
        <v>104</v>
      </c>
      <c r="C53" s="13" t="s">
        <v>105</v>
      </c>
      <c r="D53" s="5"/>
      <c r="E53" s="14" t="s">
        <v>119</v>
      </c>
      <c r="F53" s="5" t="s">
        <v>19</v>
      </c>
      <c r="G53" s="5" t="s">
        <v>2</v>
      </c>
      <c r="H53" s="5" t="s">
        <v>2</v>
      </c>
      <c r="I53" s="5" t="s">
        <v>2</v>
      </c>
      <c r="J53" s="5" t="s">
        <v>120</v>
      </c>
    </row>
    <row r="54" spans="1:10" x14ac:dyDescent="0.25">
      <c r="A54" s="5" t="s">
        <v>19</v>
      </c>
      <c r="B54" s="5" t="s">
        <v>104</v>
      </c>
      <c r="C54" s="13" t="s">
        <v>105</v>
      </c>
      <c r="D54" s="5"/>
      <c r="E54" s="14" t="s">
        <v>121</v>
      </c>
      <c r="F54" s="5" t="s">
        <v>19</v>
      </c>
      <c r="G54" s="5" t="s">
        <v>2</v>
      </c>
      <c r="H54" s="5" t="s">
        <v>2</v>
      </c>
      <c r="I54" s="5" t="s">
        <v>2</v>
      </c>
      <c r="J54" s="5" t="s">
        <v>122</v>
      </c>
    </row>
    <row r="55" spans="1:10" x14ac:dyDescent="0.25">
      <c r="A55" s="5" t="s">
        <v>15</v>
      </c>
      <c r="B55" s="5" t="s">
        <v>25</v>
      </c>
      <c r="C55" s="5" t="s">
        <v>2</v>
      </c>
      <c r="D55" s="5"/>
      <c r="E55" s="5" t="s">
        <v>123</v>
      </c>
      <c r="F55" s="5" t="s">
        <v>19</v>
      </c>
      <c r="G55" s="5" t="s">
        <v>27</v>
      </c>
      <c r="H55" s="5" t="s">
        <v>2</v>
      </c>
      <c r="I55" s="5" t="s">
        <v>2</v>
      </c>
      <c r="J55" s="5" t="s">
        <v>124</v>
      </c>
    </row>
    <row r="56" spans="1:10" x14ac:dyDescent="0.25">
      <c r="A56" s="5" t="s">
        <v>15</v>
      </c>
      <c r="B56" s="5" t="s">
        <v>25</v>
      </c>
      <c r="C56" s="5" t="s">
        <v>2</v>
      </c>
      <c r="D56" s="5"/>
      <c r="E56" s="5" t="s">
        <v>125</v>
      </c>
      <c r="F56" s="5" t="s">
        <v>19</v>
      </c>
      <c r="G56" s="5" t="s">
        <v>27</v>
      </c>
      <c r="H56" s="5" t="s">
        <v>2</v>
      </c>
      <c r="I56" s="5" t="s">
        <v>2</v>
      </c>
      <c r="J56" s="5" t="s">
        <v>126</v>
      </c>
    </row>
    <row r="57" spans="1:10" x14ac:dyDescent="0.25">
      <c r="A57" s="5" t="s">
        <v>19</v>
      </c>
      <c r="B57" s="5" t="s">
        <v>104</v>
      </c>
      <c r="C57" s="13" t="s">
        <v>105</v>
      </c>
      <c r="D57" s="5"/>
      <c r="E57" s="14" t="s">
        <v>127</v>
      </c>
      <c r="F57" s="5" t="s">
        <v>19</v>
      </c>
      <c r="G57" s="5" t="s">
        <v>2</v>
      </c>
      <c r="H57" s="5" t="s">
        <v>2</v>
      </c>
      <c r="I57" s="5" t="s">
        <v>2</v>
      </c>
      <c r="J57" s="5" t="s">
        <v>128</v>
      </c>
    </row>
    <row r="58" spans="1:10" x14ac:dyDescent="0.25">
      <c r="A58" s="5" t="s">
        <v>15</v>
      </c>
      <c r="B58" s="5" t="s">
        <v>25</v>
      </c>
      <c r="C58" s="5" t="s">
        <v>2</v>
      </c>
      <c r="D58" s="5"/>
      <c r="E58" s="5" t="s">
        <v>123</v>
      </c>
      <c r="F58" s="5" t="s">
        <v>19</v>
      </c>
      <c r="G58" s="5" t="s">
        <v>27</v>
      </c>
      <c r="H58" s="5" t="s">
        <v>2</v>
      </c>
      <c r="I58" s="5" t="s">
        <v>2</v>
      </c>
      <c r="J58" s="5" t="s">
        <v>129</v>
      </c>
    </row>
    <row r="59" spans="1:10" x14ac:dyDescent="0.25">
      <c r="A59" s="5" t="s">
        <v>15</v>
      </c>
      <c r="B59" s="5" t="s">
        <v>25</v>
      </c>
      <c r="C59" s="5" t="s">
        <v>2</v>
      </c>
      <c r="D59" s="5"/>
      <c r="E59" s="5" t="s">
        <v>125</v>
      </c>
      <c r="F59" s="5" t="s">
        <v>19</v>
      </c>
      <c r="G59" s="5" t="s">
        <v>27</v>
      </c>
      <c r="H59" s="5" t="s">
        <v>2</v>
      </c>
      <c r="I59" s="5" t="s">
        <v>2</v>
      </c>
      <c r="J59" s="5" t="s">
        <v>130</v>
      </c>
    </row>
    <row r="60" spans="1:10" x14ac:dyDescent="0.25">
      <c r="A60" s="5" t="s">
        <v>19</v>
      </c>
      <c r="B60" s="5" t="s">
        <v>104</v>
      </c>
      <c r="C60" s="13" t="s">
        <v>105</v>
      </c>
      <c r="D60" s="5"/>
      <c r="E60" s="14" t="s">
        <v>131</v>
      </c>
      <c r="F60" s="5" t="s">
        <v>19</v>
      </c>
      <c r="G60" s="5" t="s">
        <v>2</v>
      </c>
      <c r="H60" s="5" t="s">
        <v>2</v>
      </c>
      <c r="I60" s="5" t="s">
        <v>2</v>
      </c>
      <c r="J60" s="5" t="s">
        <v>132</v>
      </c>
    </row>
    <row r="61" spans="1:10" x14ac:dyDescent="0.25">
      <c r="A61" s="5" t="s">
        <v>19</v>
      </c>
      <c r="B61" s="5" t="s">
        <v>104</v>
      </c>
      <c r="C61" s="13" t="s">
        <v>105</v>
      </c>
      <c r="D61" s="5"/>
      <c r="E61" s="14" t="s">
        <v>133</v>
      </c>
      <c r="F61" s="5" t="s">
        <v>19</v>
      </c>
      <c r="G61" s="5" t="s">
        <v>2</v>
      </c>
      <c r="H61" s="5" t="s">
        <v>2</v>
      </c>
      <c r="I61" s="5" t="s">
        <v>2</v>
      </c>
      <c r="J61" s="5" t="s">
        <v>134</v>
      </c>
    </row>
    <row r="62" spans="1:10" x14ac:dyDescent="0.25">
      <c r="A62" s="5" t="s">
        <v>15</v>
      </c>
      <c r="B62" s="5" t="s">
        <v>25</v>
      </c>
      <c r="C62" s="5" t="s">
        <v>2</v>
      </c>
      <c r="D62" s="5"/>
      <c r="E62" s="5" t="s">
        <v>123</v>
      </c>
      <c r="F62" s="5" t="s">
        <v>19</v>
      </c>
      <c r="G62" s="5" t="s">
        <v>27</v>
      </c>
      <c r="H62" s="5" t="s">
        <v>2</v>
      </c>
      <c r="I62" s="5" t="s">
        <v>2</v>
      </c>
      <c r="J62" s="5" t="s">
        <v>135</v>
      </c>
    </row>
    <row r="63" spans="1:10" x14ac:dyDescent="0.25">
      <c r="A63" s="5" t="s">
        <v>15</v>
      </c>
      <c r="B63" s="5" t="s">
        <v>25</v>
      </c>
      <c r="C63" s="5" t="s">
        <v>2</v>
      </c>
      <c r="D63" s="5"/>
      <c r="E63" s="5" t="s">
        <v>125</v>
      </c>
      <c r="F63" s="5" t="s">
        <v>19</v>
      </c>
      <c r="G63" s="5" t="s">
        <v>27</v>
      </c>
      <c r="H63" s="5" t="s">
        <v>2</v>
      </c>
      <c r="I63" s="5" t="s">
        <v>2</v>
      </c>
      <c r="J63" s="5" t="s">
        <v>136</v>
      </c>
    </row>
    <row r="64" spans="1:10" x14ac:dyDescent="0.25">
      <c r="A64" s="5" t="s">
        <v>19</v>
      </c>
      <c r="B64" s="5" t="s">
        <v>104</v>
      </c>
      <c r="C64" s="13" t="s">
        <v>105</v>
      </c>
      <c r="D64" s="5"/>
      <c r="E64" s="14" t="s">
        <v>137</v>
      </c>
      <c r="F64" s="5" t="s">
        <v>19</v>
      </c>
      <c r="G64" s="5" t="s">
        <v>2</v>
      </c>
      <c r="H64" s="5" t="s">
        <v>2</v>
      </c>
      <c r="I64" s="5" t="s">
        <v>2</v>
      </c>
      <c r="J64" s="5" t="s">
        <v>138</v>
      </c>
    </row>
    <row r="65" spans="1:10" x14ac:dyDescent="0.25">
      <c r="A65" s="5" t="s">
        <v>15</v>
      </c>
      <c r="B65" s="5" t="s">
        <v>25</v>
      </c>
      <c r="C65" s="5" t="s">
        <v>2</v>
      </c>
      <c r="D65" s="5"/>
      <c r="E65" s="5" t="s">
        <v>123</v>
      </c>
      <c r="F65" s="5" t="s">
        <v>19</v>
      </c>
      <c r="G65" s="5" t="s">
        <v>27</v>
      </c>
      <c r="H65" s="5" t="s">
        <v>2</v>
      </c>
      <c r="I65" s="5" t="s">
        <v>2</v>
      </c>
      <c r="J65" s="5" t="s">
        <v>139</v>
      </c>
    </row>
    <row r="66" spans="1:10" x14ac:dyDescent="0.25">
      <c r="A66" s="5" t="s">
        <v>15</v>
      </c>
      <c r="B66" s="5" t="s">
        <v>25</v>
      </c>
      <c r="C66" s="5" t="s">
        <v>2</v>
      </c>
      <c r="D66" s="5"/>
      <c r="E66" s="5" t="s">
        <v>125</v>
      </c>
      <c r="F66" s="5" t="s">
        <v>19</v>
      </c>
      <c r="G66" s="5" t="s">
        <v>27</v>
      </c>
      <c r="H66" s="5" t="s">
        <v>2</v>
      </c>
      <c r="I66" s="5" t="s">
        <v>2</v>
      </c>
      <c r="J66" s="5" t="s">
        <v>140</v>
      </c>
    </row>
    <row r="67" spans="1:10" x14ac:dyDescent="0.25">
      <c r="A67" s="5" t="s">
        <v>19</v>
      </c>
      <c r="B67" s="5" t="s">
        <v>104</v>
      </c>
      <c r="C67" s="13" t="s">
        <v>105</v>
      </c>
      <c r="D67" s="5"/>
      <c r="E67" s="14" t="s">
        <v>141</v>
      </c>
      <c r="F67" s="5" t="s">
        <v>19</v>
      </c>
      <c r="G67" s="5" t="s">
        <v>2</v>
      </c>
      <c r="H67" s="5" t="s">
        <v>2</v>
      </c>
      <c r="I67" s="5" t="s">
        <v>2</v>
      </c>
      <c r="J67" s="5" t="s">
        <v>142</v>
      </c>
    </row>
    <row r="68" spans="1:10" x14ac:dyDescent="0.25">
      <c r="A68" s="5" t="s">
        <v>19</v>
      </c>
      <c r="B68" s="5" t="s">
        <v>104</v>
      </c>
      <c r="C68" s="13" t="s">
        <v>105</v>
      </c>
      <c r="D68" s="5"/>
      <c r="E68" s="14" t="s">
        <v>143</v>
      </c>
      <c r="F68" s="5" t="s">
        <v>19</v>
      </c>
      <c r="G68" s="5" t="s">
        <v>2</v>
      </c>
      <c r="H68" s="5" t="s">
        <v>2</v>
      </c>
      <c r="I68" s="5" t="s">
        <v>2</v>
      </c>
      <c r="J68" s="5" t="s">
        <v>144</v>
      </c>
    </row>
    <row r="69" spans="1:10" x14ac:dyDescent="0.25">
      <c r="A69" s="5" t="s">
        <v>15</v>
      </c>
      <c r="B69" s="5" t="s">
        <v>25</v>
      </c>
      <c r="C69" s="5" t="s">
        <v>2</v>
      </c>
      <c r="D69" s="5"/>
      <c r="E69" s="5" t="s">
        <v>123</v>
      </c>
      <c r="F69" s="5" t="s">
        <v>19</v>
      </c>
      <c r="G69" s="5" t="s">
        <v>27</v>
      </c>
      <c r="H69" s="5" t="s">
        <v>2</v>
      </c>
      <c r="I69" s="5" t="s">
        <v>2</v>
      </c>
      <c r="J69" s="5" t="s">
        <v>145</v>
      </c>
    </row>
    <row r="70" spans="1:10" x14ac:dyDescent="0.25">
      <c r="A70" s="5" t="s">
        <v>15</v>
      </c>
      <c r="B70" s="5" t="s">
        <v>25</v>
      </c>
      <c r="C70" s="5" t="s">
        <v>2</v>
      </c>
      <c r="D70" s="5"/>
      <c r="E70" s="5" t="s">
        <v>125</v>
      </c>
      <c r="F70" s="5" t="s">
        <v>19</v>
      </c>
      <c r="G70" s="5" t="s">
        <v>27</v>
      </c>
      <c r="H70" s="5" t="s">
        <v>2</v>
      </c>
      <c r="I70" s="5" t="s">
        <v>2</v>
      </c>
      <c r="J70" s="5" t="s">
        <v>146</v>
      </c>
    </row>
    <row r="71" spans="1:10" x14ac:dyDescent="0.25">
      <c r="A71" s="5" t="s">
        <v>19</v>
      </c>
      <c r="B71" s="5" t="s">
        <v>104</v>
      </c>
      <c r="C71" s="13" t="s">
        <v>105</v>
      </c>
      <c r="D71" s="5"/>
      <c r="E71" s="14" t="s">
        <v>147</v>
      </c>
      <c r="F71" s="5" t="s">
        <v>19</v>
      </c>
      <c r="G71" s="5" t="s">
        <v>2</v>
      </c>
      <c r="H71" s="5" t="s">
        <v>2</v>
      </c>
      <c r="I71" s="5" t="s">
        <v>2</v>
      </c>
      <c r="J71" s="5" t="s">
        <v>148</v>
      </c>
    </row>
    <row r="72" spans="1:10" x14ac:dyDescent="0.25">
      <c r="A72" s="5" t="s">
        <v>15</v>
      </c>
      <c r="B72" s="5" t="s">
        <v>25</v>
      </c>
      <c r="C72" s="5" t="s">
        <v>2</v>
      </c>
      <c r="D72" s="5"/>
      <c r="E72" s="5" t="s">
        <v>123</v>
      </c>
      <c r="F72" s="5" t="s">
        <v>19</v>
      </c>
      <c r="G72" s="5" t="s">
        <v>27</v>
      </c>
      <c r="H72" s="5" t="s">
        <v>2</v>
      </c>
      <c r="I72" s="5" t="s">
        <v>2</v>
      </c>
      <c r="J72" s="5" t="s">
        <v>149</v>
      </c>
    </row>
    <row r="73" spans="1:10" x14ac:dyDescent="0.25">
      <c r="A73" s="5" t="s">
        <v>15</v>
      </c>
      <c r="B73" s="5" t="s">
        <v>25</v>
      </c>
      <c r="C73" s="5" t="s">
        <v>2</v>
      </c>
      <c r="D73" s="5"/>
      <c r="E73" s="5" t="s">
        <v>125</v>
      </c>
      <c r="F73" s="5" t="s">
        <v>19</v>
      </c>
      <c r="G73" s="5" t="s">
        <v>27</v>
      </c>
      <c r="H73" s="5" t="s">
        <v>2</v>
      </c>
      <c r="I73" s="5" t="s">
        <v>2</v>
      </c>
      <c r="J73" s="5" t="s">
        <v>150</v>
      </c>
    </row>
    <row r="74" spans="1:10" x14ac:dyDescent="0.25">
      <c r="A74" s="5" t="s">
        <v>19</v>
      </c>
      <c r="B74" s="5" t="s">
        <v>104</v>
      </c>
      <c r="C74" s="13" t="s">
        <v>105</v>
      </c>
      <c r="D74" s="5"/>
      <c r="E74" s="14" t="s">
        <v>151</v>
      </c>
      <c r="F74" s="5" t="s">
        <v>19</v>
      </c>
      <c r="G74" s="5" t="s">
        <v>2</v>
      </c>
      <c r="H74" s="5" t="s">
        <v>2</v>
      </c>
      <c r="I74" s="5" t="s">
        <v>2</v>
      </c>
      <c r="J74" s="5" t="s">
        <v>152</v>
      </c>
    </row>
    <row r="75" spans="1:10" x14ac:dyDescent="0.25">
      <c r="A75" s="5" t="s">
        <v>19</v>
      </c>
      <c r="B75" s="5" t="s">
        <v>104</v>
      </c>
      <c r="C75" s="13" t="s">
        <v>105</v>
      </c>
      <c r="D75" s="5"/>
      <c r="E75" s="14" t="s">
        <v>153</v>
      </c>
      <c r="F75" s="5" t="s">
        <v>19</v>
      </c>
      <c r="G75" s="5" t="s">
        <v>2</v>
      </c>
      <c r="H75" s="5" t="s">
        <v>2</v>
      </c>
      <c r="I75" s="5" t="s">
        <v>2</v>
      </c>
      <c r="J75" s="5" t="s">
        <v>154</v>
      </c>
    </row>
    <row r="76" spans="1:10" x14ac:dyDescent="0.25">
      <c r="A76" s="5" t="s">
        <v>15</v>
      </c>
      <c r="B76" s="5" t="s">
        <v>25</v>
      </c>
      <c r="C76" s="5" t="s">
        <v>2</v>
      </c>
      <c r="D76" s="5"/>
      <c r="E76" s="5" t="s">
        <v>123</v>
      </c>
      <c r="F76" s="5" t="s">
        <v>19</v>
      </c>
      <c r="G76" s="5" t="s">
        <v>27</v>
      </c>
      <c r="H76" s="5" t="s">
        <v>2</v>
      </c>
      <c r="I76" s="5" t="s">
        <v>2</v>
      </c>
      <c r="J76" s="5" t="s">
        <v>155</v>
      </c>
    </row>
    <row r="77" spans="1:10" x14ac:dyDescent="0.25">
      <c r="A77" s="5" t="s">
        <v>15</v>
      </c>
      <c r="B77" s="5" t="s">
        <v>25</v>
      </c>
      <c r="C77" s="5" t="s">
        <v>2</v>
      </c>
      <c r="D77" s="5"/>
      <c r="E77" s="5" t="s">
        <v>125</v>
      </c>
      <c r="F77" s="5" t="s">
        <v>19</v>
      </c>
      <c r="G77" s="5" t="s">
        <v>27</v>
      </c>
      <c r="H77" s="5" t="s">
        <v>2</v>
      </c>
      <c r="I77" s="5" t="s">
        <v>2</v>
      </c>
      <c r="J77" s="5" t="s">
        <v>156</v>
      </c>
    </row>
    <row r="78" spans="1:10" x14ac:dyDescent="0.25">
      <c r="A78" s="5" t="s">
        <v>19</v>
      </c>
      <c r="B78" s="5" t="s">
        <v>104</v>
      </c>
      <c r="C78" s="13" t="s">
        <v>105</v>
      </c>
      <c r="D78" s="5"/>
      <c r="E78" s="14" t="s">
        <v>157</v>
      </c>
      <c r="F78" s="5" t="s">
        <v>19</v>
      </c>
      <c r="G78" s="5" t="s">
        <v>2</v>
      </c>
      <c r="H78" s="5" t="s">
        <v>2</v>
      </c>
      <c r="I78" s="5" t="s">
        <v>2</v>
      </c>
      <c r="J78" s="5" t="s">
        <v>158</v>
      </c>
    </row>
    <row r="79" spans="1:10" x14ac:dyDescent="0.25">
      <c r="A79" s="5" t="s">
        <v>15</v>
      </c>
      <c r="B79" s="5" t="s">
        <v>25</v>
      </c>
      <c r="C79" s="5" t="s">
        <v>2</v>
      </c>
      <c r="D79" s="5"/>
      <c r="E79" s="5" t="s">
        <v>123</v>
      </c>
      <c r="F79" s="5" t="s">
        <v>19</v>
      </c>
      <c r="G79" s="5" t="s">
        <v>27</v>
      </c>
      <c r="H79" s="5" t="s">
        <v>2</v>
      </c>
      <c r="I79" s="5" t="s">
        <v>2</v>
      </c>
      <c r="J79" s="5" t="s">
        <v>159</v>
      </c>
    </row>
    <row r="80" spans="1:10" x14ac:dyDescent="0.25">
      <c r="A80" s="5" t="s">
        <v>15</v>
      </c>
      <c r="B80" s="5" t="s">
        <v>25</v>
      </c>
      <c r="C80" s="5" t="s">
        <v>2</v>
      </c>
      <c r="D80" s="5"/>
      <c r="E80" s="5" t="s">
        <v>125</v>
      </c>
      <c r="F80" s="5" t="s">
        <v>19</v>
      </c>
      <c r="G80" s="5" t="s">
        <v>27</v>
      </c>
      <c r="H80" s="5" t="s">
        <v>2</v>
      </c>
      <c r="I80" s="5" t="s">
        <v>2</v>
      </c>
      <c r="J80" s="5" t="s">
        <v>160</v>
      </c>
    </row>
    <row r="81" spans="1:10" x14ac:dyDescent="0.25">
      <c r="A81" s="5" t="s">
        <v>19</v>
      </c>
      <c r="B81" s="5" t="s">
        <v>104</v>
      </c>
      <c r="C81" s="13" t="s">
        <v>105</v>
      </c>
      <c r="D81" s="5"/>
      <c r="E81" s="14" t="s">
        <v>161</v>
      </c>
      <c r="F81" s="5" t="s">
        <v>19</v>
      </c>
      <c r="G81" s="5" t="s">
        <v>2</v>
      </c>
      <c r="H81" s="5" t="s">
        <v>2</v>
      </c>
      <c r="I81" s="5" t="s">
        <v>2</v>
      </c>
      <c r="J81" s="5" t="s">
        <v>162</v>
      </c>
    </row>
    <row r="82" spans="1:10" x14ac:dyDescent="0.25">
      <c r="A82" s="5" t="s">
        <v>19</v>
      </c>
      <c r="B82" s="5" t="s">
        <v>104</v>
      </c>
      <c r="C82" s="13" t="s">
        <v>105</v>
      </c>
      <c r="D82" s="5"/>
      <c r="E82" s="14" t="s">
        <v>163</v>
      </c>
      <c r="F82" s="5" t="s">
        <v>19</v>
      </c>
      <c r="G82" s="5" t="s">
        <v>2</v>
      </c>
      <c r="H82" s="5" t="s">
        <v>2</v>
      </c>
      <c r="I82" s="5" t="s">
        <v>2</v>
      </c>
      <c r="J82" s="5" t="s">
        <v>164</v>
      </c>
    </row>
    <row r="83" spans="1:10" x14ac:dyDescent="0.25">
      <c r="A83" s="5" t="s">
        <v>15</v>
      </c>
      <c r="B83" s="5" t="s">
        <v>25</v>
      </c>
      <c r="C83" s="5" t="s">
        <v>2</v>
      </c>
      <c r="D83" s="5"/>
      <c r="E83" s="5" t="s">
        <v>123</v>
      </c>
      <c r="F83" s="5" t="s">
        <v>19</v>
      </c>
      <c r="G83" s="5" t="s">
        <v>27</v>
      </c>
      <c r="H83" s="5" t="s">
        <v>2</v>
      </c>
      <c r="I83" s="5" t="s">
        <v>2</v>
      </c>
      <c r="J83" s="5" t="s">
        <v>165</v>
      </c>
    </row>
    <row r="84" spans="1:10" x14ac:dyDescent="0.25">
      <c r="A84" s="5" t="s">
        <v>15</v>
      </c>
      <c r="B84" s="5" t="s">
        <v>25</v>
      </c>
      <c r="C84" s="5" t="s">
        <v>2</v>
      </c>
      <c r="D84" s="5"/>
      <c r="E84" s="5" t="s">
        <v>125</v>
      </c>
      <c r="F84" s="5" t="s">
        <v>19</v>
      </c>
      <c r="G84" s="5" t="s">
        <v>27</v>
      </c>
      <c r="H84" s="5" t="s">
        <v>2</v>
      </c>
      <c r="I84" s="5" t="s">
        <v>2</v>
      </c>
      <c r="J84" s="5" t="s">
        <v>166</v>
      </c>
    </row>
    <row r="85" spans="1:10" x14ac:dyDescent="0.25">
      <c r="A85" s="5" t="s">
        <v>19</v>
      </c>
      <c r="B85" s="5" t="s">
        <v>104</v>
      </c>
      <c r="C85" s="13" t="s">
        <v>105</v>
      </c>
      <c r="D85" s="5"/>
      <c r="E85" s="14" t="s">
        <v>167</v>
      </c>
      <c r="F85" s="5" t="s">
        <v>19</v>
      </c>
      <c r="G85" s="5" t="s">
        <v>2</v>
      </c>
      <c r="H85" s="5" t="s">
        <v>2</v>
      </c>
      <c r="I85" s="5" t="s">
        <v>2</v>
      </c>
      <c r="J85" s="5" t="s">
        <v>168</v>
      </c>
    </row>
    <row r="86" spans="1:10" x14ac:dyDescent="0.25">
      <c r="A86" s="5" t="s">
        <v>15</v>
      </c>
      <c r="B86" s="5" t="s">
        <v>25</v>
      </c>
      <c r="C86" s="5" t="s">
        <v>2</v>
      </c>
      <c r="D86" s="5"/>
      <c r="E86" s="5" t="s">
        <v>123</v>
      </c>
      <c r="F86" s="5" t="s">
        <v>19</v>
      </c>
      <c r="G86" s="5" t="s">
        <v>27</v>
      </c>
      <c r="H86" s="5" t="s">
        <v>2</v>
      </c>
      <c r="I86" s="5" t="s">
        <v>2</v>
      </c>
      <c r="J86" s="5" t="s">
        <v>169</v>
      </c>
    </row>
    <row r="87" spans="1:10" x14ac:dyDescent="0.25">
      <c r="A87" s="5" t="s">
        <v>15</v>
      </c>
      <c r="B87" s="5" t="s">
        <v>25</v>
      </c>
      <c r="C87" s="5" t="s">
        <v>2</v>
      </c>
      <c r="D87" s="5"/>
      <c r="E87" s="5" t="s">
        <v>125</v>
      </c>
      <c r="F87" s="5" t="s">
        <v>19</v>
      </c>
      <c r="G87" s="5" t="s">
        <v>27</v>
      </c>
      <c r="H87" s="5" t="s">
        <v>2</v>
      </c>
      <c r="I87" s="5" t="s">
        <v>2</v>
      </c>
      <c r="J87" s="5" t="s">
        <v>170</v>
      </c>
    </row>
    <row r="88" spans="1:10" x14ac:dyDescent="0.25">
      <c r="A88" s="5" t="s">
        <v>19</v>
      </c>
      <c r="B88" s="5" t="s">
        <v>104</v>
      </c>
      <c r="C88" s="13" t="s">
        <v>105</v>
      </c>
      <c r="D88" s="5"/>
      <c r="E88" s="14" t="s">
        <v>171</v>
      </c>
      <c r="F88" s="5" t="s">
        <v>19</v>
      </c>
      <c r="G88" s="5" t="s">
        <v>2</v>
      </c>
      <c r="H88" s="5" t="s">
        <v>2</v>
      </c>
      <c r="I88" s="5" t="s">
        <v>2</v>
      </c>
      <c r="J88" s="5" t="s">
        <v>172</v>
      </c>
    </row>
    <row r="89" spans="1:10" x14ac:dyDescent="0.25">
      <c r="A89" s="5" t="s">
        <v>19</v>
      </c>
      <c r="B89" s="5" t="s">
        <v>104</v>
      </c>
      <c r="C89" s="13" t="s">
        <v>105</v>
      </c>
      <c r="D89" s="5"/>
      <c r="E89" s="14" t="s">
        <v>173</v>
      </c>
      <c r="F89" s="5" t="s">
        <v>19</v>
      </c>
      <c r="G89" s="5" t="s">
        <v>2</v>
      </c>
      <c r="H89" s="5" t="s">
        <v>2</v>
      </c>
      <c r="I89" s="5" t="s">
        <v>2</v>
      </c>
      <c r="J89" s="5" t="s">
        <v>174</v>
      </c>
    </row>
    <row r="90" spans="1:10" x14ac:dyDescent="0.25">
      <c r="A90" s="5" t="s">
        <v>15</v>
      </c>
      <c r="B90" s="5" t="s">
        <v>25</v>
      </c>
      <c r="C90" s="5" t="s">
        <v>2</v>
      </c>
      <c r="D90" s="5"/>
      <c r="E90" s="5" t="s">
        <v>123</v>
      </c>
      <c r="F90" s="5" t="s">
        <v>19</v>
      </c>
      <c r="G90" s="5" t="s">
        <v>27</v>
      </c>
      <c r="H90" s="5" t="s">
        <v>2</v>
      </c>
      <c r="I90" s="5" t="s">
        <v>2</v>
      </c>
      <c r="J90" s="5" t="s">
        <v>175</v>
      </c>
    </row>
    <row r="91" spans="1:10" x14ac:dyDescent="0.25">
      <c r="A91" s="5" t="s">
        <v>15</v>
      </c>
      <c r="B91" s="5" t="s">
        <v>25</v>
      </c>
      <c r="C91" s="5" t="s">
        <v>2</v>
      </c>
      <c r="D91" s="5"/>
      <c r="E91" s="5" t="s">
        <v>125</v>
      </c>
      <c r="F91" s="5" t="s">
        <v>19</v>
      </c>
      <c r="G91" s="5" t="s">
        <v>27</v>
      </c>
      <c r="H91" s="5" t="s">
        <v>2</v>
      </c>
      <c r="I91" s="5" t="s">
        <v>2</v>
      </c>
      <c r="J91" s="5" t="s">
        <v>176</v>
      </c>
    </row>
    <row r="92" spans="1:10" x14ac:dyDescent="0.25">
      <c r="A92" s="5" t="s">
        <v>19</v>
      </c>
      <c r="B92" s="5" t="s">
        <v>104</v>
      </c>
      <c r="C92" s="13" t="s">
        <v>105</v>
      </c>
      <c r="D92" s="5"/>
      <c r="E92" s="14" t="s">
        <v>177</v>
      </c>
      <c r="F92" s="5" t="s">
        <v>19</v>
      </c>
      <c r="G92" s="5" t="s">
        <v>2</v>
      </c>
      <c r="H92" s="5" t="s">
        <v>2</v>
      </c>
      <c r="I92" s="5" t="s">
        <v>2</v>
      </c>
      <c r="J92" s="5" t="s">
        <v>178</v>
      </c>
    </row>
    <row r="93" spans="1:10" x14ac:dyDescent="0.25">
      <c r="A93" s="5" t="s">
        <v>15</v>
      </c>
      <c r="B93" s="5" t="s">
        <v>25</v>
      </c>
      <c r="C93" s="5" t="s">
        <v>2</v>
      </c>
      <c r="D93" s="5"/>
      <c r="E93" s="5" t="s">
        <v>123</v>
      </c>
      <c r="F93" s="5" t="s">
        <v>19</v>
      </c>
      <c r="G93" s="5" t="s">
        <v>27</v>
      </c>
      <c r="H93" s="5" t="s">
        <v>2</v>
      </c>
      <c r="I93" s="5" t="s">
        <v>2</v>
      </c>
      <c r="J93" s="5" t="s">
        <v>179</v>
      </c>
    </row>
    <row r="94" spans="1:10" x14ac:dyDescent="0.25">
      <c r="A94" s="5" t="s">
        <v>15</v>
      </c>
      <c r="B94" s="5" t="s">
        <v>25</v>
      </c>
      <c r="C94" s="5" t="s">
        <v>2</v>
      </c>
      <c r="D94" s="5"/>
      <c r="E94" s="5" t="s">
        <v>125</v>
      </c>
      <c r="F94" s="5" t="s">
        <v>19</v>
      </c>
      <c r="G94" s="5" t="s">
        <v>27</v>
      </c>
      <c r="H94" s="5" t="s">
        <v>2</v>
      </c>
      <c r="I94" s="5" t="s">
        <v>2</v>
      </c>
      <c r="J94" s="5" t="s">
        <v>180</v>
      </c>
    </row>
    <row r="95" spans="1:10" x14ac:dyDescent="0.25">
      <c r="A95" s="5" t="s">
        <v>19</v>
      </c>
      <c r="B95" s="5" t="s">
        <v>104</v>
      </c>
      <c r="C95" s="13" t="s">
        <v>105</v>
      </c>
      <c r="D95" s="5"/>
      <c r="E95" s="14" t="s">
        <v>181</v>
      </c>
      <c r="F95" s="5" t="s">
        <v>19</v>
      </c>
      <c r="G95" s="5" t="s">
        <v>2</v>
      </c>
      <c r="H95" s="5" t="s">
        <v>2</v>
      </c>
      <c r="I95" s="5" t="s">
        <v>2</v>
      </c>
      <c r="J95" s="5" t="s">
        <v>182</v>
      </c>
    </row>
    <row r="96" spans="1:10" x14ac:dyDescent="0.25">
      <c r="A96" s="5" t="s">
        <v>19</v>
      </c>
      <c r="B96" s="5" t="s">
        <v>104</v>
      </c>
      <c r="C96" s="13" t="s">
        <v>105</v>
      </c>
      <c r="D96" s="5"/>
      <c r="E96" s="14" t="s">
        <v>183</v>
      </c>
      <c r="F96" s="5" t="s">
        <v>19</v>
      </c>
      <c r="G96" s="5" t="s">
        <v>2</v>
      </c>
      <c r="H96" s="5" t="s">
        <v>2</v>
      </c>
      <c r="I96" s="5" t="s">
        <v>2</v>
      </c>
      <c r="J96" s="5" t="s">
        <v>184</v>
      </c>
    </row>
    <row r="97" spans="1:10" x14ac:dyDescent="0.25">
      <c r="A97" s="5" t="s">
        <v>15</v>
      </c>
      <c r="B97" s="5" t="s">
        <v>25</v>
      </c>
      <c r="C97" s="5" t="s">
        <v>2</v>
      </c>
      <c r="D97" s="5"/>
      <c r="E97" s="5" t="s">
        <v>123</v>
      </c>
      <c r="F97" s="5" t="s">
        <v>19</v>
      </c>
      <c r="G97" s="5" t="s">
        <v>27</v>
      </c>
      <c r="H97" s="5" t="s">
        <v>2</v>
      </c>
      <c r="I97" s="5" t="s">
        <v>2</v>
      </c>
      <c r="J97" s="5" t="s">
        <v>185</v>
      </c>
    </row>
    <row r="98" spans="1:10" x14ac:dyDescent="0.25">
      <c r="A98" s="5" t="s">
        <v>15</v>
      </c>
      <c r="B98" s="5" t="s">
        <v>25</v>
      </c>
      <c r="C98" s="5" t="s">
        <v>2</v>
      </c>
      <c r="D98" s="5"/>
      <c r="E98" s="5" t="s">
        <v>125</v>
      </c>
      <c r="F98" s="5" t="s">
        <v>19</v>
      </c>
      <c r="G98" s="5" t="s">
        <v>27</v>
      </c>
      <c r="H98" s="5" t="s">
        <v>2</v>
      </c>
      <c r="I98" s="5" t="s">
        <v>2</v>
      </c>
      <c r="J98" s="5" t="s">
        <v>186</v>
      </c>
    </row>
    <row r="99" spans="1:10" x14ac:dyDescent="0.25">
      <c r="A99" s="5" t="s">
        <v>19</v>
      </c>
      <c r="B99" s="5" t="s">
        <v>104</v>
      </c>
      <c r="C99" s="13" t="s">
        <v>105</v>
      </c>
      <c r="D99" s="5"/>
      <c r="E99" s="14" t="s">
        <v>187</v>
      </c>
      <c r="F99" s="5" t="s">
        <v>19</v>
      </c>
      <c r="G99" s="5" t="s">
        <v>2</v>
      </c>
      <c r="H99" s="5" t="s">
        <v>2</v>
      </c>
      <c r="I99" s="5" t="s">
        <v>2</v>
      </c>
      <c r="J99" s="5" t="s">
        <v>188</v>
      </c>
    </row>
    <row r="100" spans="1:10" x14ac:dyDescent="0.25">
      <c r="A100" s="5" t="s">
        <v>15</v>
      </c>
      <c r="B100" s="5" t="s">
        <v>25</v>
      </c>
      <c r="C100" s="5" t="s">
        <v>2</v>
      </c>
      <c r="D100" s="5"/>
      <c r="E100" s="5" t="s">
        <v>123</v>
      </c>
      <c r="F100" s="5" t="s">
        <v>19</v>
      </c>
      <c r="G100" s="5" t="s">
        <v>27</v>
      </c>
      <c r="H100" s="5" t="s">
        <v>2</v>
      </c>
      <c r="I100" s="5" t="s">
        <v>2</v>
      </c>
      <c r="J100" s="5" t="s">
        <v>189</v>
      </c>
    </row>
    <row r="101" spans="1:10" x14ac:dyDescent="0.25">
      <c r="A101" s="5" t="s">
        <v>15</v>
      </c>
      <c r="B101" s="5" t="s">
        <v>25</v>
      </c>
      <c r="C101" s="5" t="s">
        <v>2</v>
      </c>
      <c r="D101" s="5"/>
      <c r="E101" s="5" t="s">
        <v>125</v>
      </c>
      <c r="F101" s="5" t="s">
        <v>19</v>
      </c>
      <c r="G101" s="5" t="s">
        <v>27</v>
      </c>
      <c r="H101" s="5" t="s">
        <v>2</v>
      </c>
      <c r="I101" s="5" t="s">
        <v>2</v>
      </c>
      <c r="J101" s="5" t="s">
        <v>190</v>
      </c>
    </row>
    <row r="102" spans="1:10" x14ac:dyDescent="0.25">
      <c r="A102" s="5" t="s">
        <v>19</v>
      </c>
      <c r="B102" s="5" t="s">
        <v>104</v>
      </c>
      <c r="C102" s="13" t="s">
        <v>105</v>
      </c>
      <c r="D102" s="5"/>
      <c r="E102" s="14" t="s">
        <v>191</v>
      </c>
      <c r="F102" s="5" t="s">
        <v>19</v>
      </c>
      <c r="G102" s="5" t="s">
        <v>2</v>
      </c>
      <c r="H102" s="5" t="s">
        <v>2</v>
      </c>
      <c r="I102" s="5" t="s">
        <v>2</v>
      </c>
      <c r="J102" s="5" t="s">
        <v>192</v>
      </c>
    </row>
    <row r="103" spans="1:10" x14ac:dyDescent="0.25">
      <c r="A103" s="5" t="s">
        <v>19</v>
      </c>
      <c r="B103" s="5" t="s">
        <v>104</v>
      </c>
      <c r="C103" s="13" t="s">
        <v>105</v>
      </c>
      <c r="D103" s="5"/>
      <c r="E103" s="14" t="s">
        <v>193</v>
      </c>
      <c r="F103" s="5" t="s">
        <v>19</v>
      </c>
      <c r="G103" s="5" t="s">
        <v>2</v>
      </c>
      <c r="H103" s="5" t="s">
        <v>2</v>
      </c>
      <c r="I103" s="5" t="s">
        <v>2</v>
      </c>
      <c r="J103" s="5" t="s">
        <v>194</v>
      </c>
    </row>
    <row r="104" spans="1:10" x14ac:dyDescent="0.25">
      <c r="A104" s="5" t="s">
        <v>15</v>
      </c>
      <c r="B104" s="5" t="s">
        <v>25</v>
      </c>
      <c r="C104" s="5" t="s">
        <v>2</v>
      </c>
      <c r="D104" s="5"/>
      <c r="E104" s="5" t="s">
        <v>123</v>
      </c>
      <c r="F104" s="5" t="s">
        <v>19</v>
      </c>
      <c r="G104" s="5" t="s">
        <v>27</v>
      </c>
      <c r="H104" s="5" t="s">
        <v>2</v>
      </c>
      <c r="I104" s="5" t="s">
        <v>2</v>
      </c>
      <c r="J104" s="5" t="s">
        <v>195</v>
      </c>
    </row>
    <row r="105" spans="1:10" x14ac:dyDescent="0.25">
      <c r="A105" s="5" t="s">
        <v>15</v>
      </c>
      <c r="B105" s="5" t="s">
        <v>25</v>
      </c>
      <c r="C105" s="5" t="s">
        <v>2</v>
      </c>
      <c r="D105" s="5"/>
      <c r="E105" s="5" t="s">
        <v>125</v>
      </c>
      <c r="F105" s="5" t="s">
        <v>19</v>
      </c>
      <c r="G105" s="5" t="s">
        <v>27</v>
      </c>
      <c r="H105" s="5" t="s">
        <v>2</v>
      </c>
      <c r="I105" s="5" t="s">
        <v>2</v>
      </c>
      <c r="J105" s="5" t="s">
        <v>196</v>
      </c>
    </row>
    <row r="106" spans="1:10" x14ac:dyDescent="0.25">
      <c r="A106" s="5" t="s">
        <v>19</v>
      </c>
      <c r="B106" s="5" t="s">
        <v>104</v>
      </c>
      <c r="C106" s="13" t="s">
        <v>105</v>
      </c>
      <c r="D106" s="5"/>
      <c r="E106" s="14" t="s">
        <v>197</v>
      </c>
      <c r="F106" s="5" t="s">
        <v>19</v>
      </c>
      <c r="G106" s="5" t="s">
        <v>2</v>
      </c>
      <c r="H106" s="5" t="s">
        <v>2</v>
      </c>
      <c r="I106" s="5" t="s">
        <v>2</v>
      </c>
      <c r="J106" s="5" t="s">
        <v>198</v>
      </c>
    </row>
    <row r="107" spans="1:10" x14ac:dyDescent="0.25">
      <c r="A107" s="5" t="s">
        <v>15</v>
      </c>
      <c r="B107" s="5" t="s">
        <v>25</v>
      </c>
      <c r="C107" s="5" t="s">
        <v>2</v>
      </c>
      <c r="D107" s="5"/>
      <c r="E107" s="5" t="s">
        <v>123</v>
      </c>
      <c r="F107" s="5" t="s">
        <v>19</v>
      </c>
      <c r="G107" s="5" t="s">
        <v>27</v>
      </c>
      <c r="H107" s="5" t="s">
        <v>2</v>
      </c>
      <c r="I107" s="5" t="s">
        <v>2</v>
      </c>
      <c r="J107" s="5" t="s">
        <v>199</v>
      </c>
    </row>
    <row r="108" spans="1:10" x14ac:dyDescent="0.25">
      <c r="A108" s="5" t="s">
        <v>15</v>
      </c>
      <c r="B108" s="5" t="s">
        <v>25</v>
      </c>
      <c r="C108" s="5" t="s">
        <v>2</v>
      </c>
      <c r="D108" s="5"/>
      <c r="E108" s="5" t="s">
        <v>125</v>
      </c>
      <c r="F108" s="5" t="s">
        <v>19</v>
      </c>
      <c r="G108" s="5" t="s">
        <v>27</v>
      </c>
      <c r="H108" s="5" t="s">
        <v>2</v>
      </c>
      <c r="I108" s="5" t="s">
        <v>2</v>
      </c>
      <c r="J108" s="5" t="s">
        <v>200</v>
      </c>
    </row>
    <row r="109" spans="1:10" x14ac:dyDescent="0.25">
      <c r="A109" s="5" t="s">
        <v>19</v>
      </c>
      <c r="B109" s="5" t="s">
        <v>104</v>
      </c>
      <c r="C109" s="13" t="s">
        <v>105</v>
      </c>
      <c r="D109" s="5"/>
      <c r="E109" s="14" t="s">
        <v>201</v>
      </c>
      <c r="F109" s="5" t="s">
        <v>19</v>
      </c>
      <c r="G109" s="5" t="s">
        <v>2</v>
      </c>
      <c r="H109" s="5" t="s">
        <v>2</v>
      </c>
      <c r="I109" s="5" t="s">
        <v>2</v>
      </c>
      <c r="J109" s="5" t="s">
        <v>202</v>
      </c>
    </row>
    <row r="110" spans="1:10" x14ac:dyDescent="0.25">
      <c r="A110" s="5" t="s">
        <v>19</v>
      </c>
      <c r="B110" s="5" t="s">
        <v>104</v>
      </c>
      <c r="C110" s="13" t="s">
        <v>105</v>
      </c>
      <c r="D110" s="5"/>
      <c r="E110" s="14" t="s">
        <v>203</v>
      </c>
      <c r="F110" s="5" t="s">
        <v>19</v>
      </c>
      <c r="G110" s="5" t="s">
        <v>2</v>
      </c>
      <c r="H110" s="5" t="s">
        <v>2</v>
      </c>
      <c r="I110" s="5" t="s">
        <v>2</v>
      </c>
      <c r="J110" s="5" t="s">
        <v>204</v>
      </c>
    </row>
    <row r="111" spans="1:10" x14ac:dyDescent="0.25">
      <c r="A111" s="5" t="s">
        <v>15</v>
      </c>
      <c r="B111" s="5" t="s">
        <v>25</v>
      </c>
      <c r="C111" s="5" t="s">
        <v>2</v>
      </c>
      <c r="D111" s="5"/>
      <c r="E111" s="5" t="s">
        <v>123</v>
      </c>
      <c r="F111" s="5" t="s">
        <v>19</v>
      </c>
      <c r="G111" s="5" t="s">
        <v>27</v>
      </c>
      <c r="H111" s="5" t="s">
        <v>2</v>
      </c>
      <c r="I111" s="5" t="s">
        <v>2</v>
      </c>
      <c r="J111" s="5" t="s">
        <v>205</v>
      </c>
    </row>
    <row r="112" spans="1:10" x14ac:dyDescent="0.25">
      <c r="A112" s="5" t="s">
        <v>15</v>
      </c>
      <c r="B112" s="5" t="s">
        <v>25</v>
      </c>
      <c r="C112" s="5" t="s">
        <v>2</v>
      </c>
      <c r="D112" s="5"/>
      <c r="E112" s="5" t="s">
        <v>125</v>
      </c>
      <c r="F112" s="5" t="s">
        <v>19</v>
      </c>
      <c r="G112" s="5" t="s">
        <v>27</v>
      </c>
      <c r="H112" s="5" t="s">
        <v>2</v>
      </c>
      <c r="I112" s="5" t="s">
        <v>2</v>
      </c>
      <c r="J112" s="5" t="s">
        <v>206</v>
      </c>
    </row>
    <row r="113" spans="1:10" x14ac:dyDescent="0.25">
      <c r="A113" s="5" t="s">
        <v>19</v>
      </c>
      <c r="B113" s="5" t="s">
        <v>104</v>
      </c>
      <c r="C113" s="13" t="s">
        <v>105</v>
      </c>
      <c r="D113" s="5"/>
      <c r="E113" s="14" t="s">
        <v>207</v>
      </c>
      <c r="F113" s="5" t="s">
        <v>19</v>
      </c>
      <c r="G113" s="5" t="s">
        <v>2</v>
      </c>
      <c r="H113" s="5" t="s">
        <v>2</v>
      </c>
      <c r="I113" s="5" t="s">
        <v>2</v>
      </c>
      <c r="J113" s="5" t="s">
        <v>208</v>
      </c>
    </row>
    <row r="114" spans="1:10" x14ac:dyDescent="0.25">
      <c r="A114" s="5" t="s">
        <v>15</v>
      </c>
      <c r="B114" s="5" t="s">
        <v>25</v>
      </c>
      <c r="C114" s="5" t="s">
        <v>2</v>
      </c>
      <c r="D114" s="5"/>
      <c r="E114" s="5" t="s">
        <v>123</v>
      </c>
      <c r="F114" s="5" t="s">
        <v>19</v>
      </c>
      <c r="G114" s="5" t="s">
        <v>27</v>
      </c>
      <c r="H114" s="5" t="s">
        <v>2</v>
      </c>
      <c r="I114" s="5" t="s">
        <v>2</v>
      </c>
      <c r="J114" s="5" t="s">
        <v>209</v>
      </c>
    </row>
    <row r="115" spans="1:10" x14ac:dyDescent="0.25">
      <c r="A115" s="5" t="s">
        <v>15</v>
      </c>
      <c r="B115" s="5" t="s">
        <v>25</v>
      </c>
      <c r="C115" s="5" t="s">
        <v>2</v>
      </c>
      <c r="D115" s="5"/>
      <c r="E115" s="5" t="s">
        <v>125</v>
      </c>
      <c r="F115" s="5" t="s">
        <v>19</v>
      </c>
      <c r="G115" s="5" t="s">
        <v>27</v>
      </c>
      <c r="H115" s="5" t="s">
        <v>2</v>
      </c>
      <c r="I115" s="5" t="s">
        <v>2</v>
      </c>
      <c r="J115" s="5" t="s">
        <v>210</v>
      </c>
    </row>
    <row r="116" spans="1:10" x14ac:dyDescent="0.25">
      <c r="A116" s="5" t="s">
        <v>19</v>
      </c>
      <c r="B116" s="5" t="s">
        <v>104</v>
      </c>
      <c r="C116" s="13" t="s">
        <v>105</v>
      </c>
      <c r="D116" s="5"/>
      <c r="E116" s="14" t="s">
        <v>211</v>
      </c>
      <c r="F116" s="5" t="s">
        <v>19</v>
      </c>
      <c r="G116" s="5" t="s">
        <v>2</v>
      </c>
      <c r="H116" s="5" t="s">
        <v>2</v>
      </c>
      <c r="I116" s="5" t="s">
        <v>2</v>
      </c>
      <c r="J116" s="5" t="s">
        <v>212</v>
      </c>
    </row>
    <row r="117" spans="1:10" x14ac:dyDescent="0.25">
      <c r="A117" s="5" t="s">
        <v>19</v>
      </c>
      <c r="B117" s="5" t="s">
        <v>104</v>
      </c>
      <c r="C117" s="13" t="s">
        <v>105</v>
      </c>
      <c r="D117" s="5"/>
      <c r="E117" s="14" t="s">
        <v>213</v>
      </c>
      <c r="F117" s="5" t="s">
        <v>19</v>
      </c>
      <c r="G117" s="5" t="s">
        <v>2</v>
      </c>
      <c r="H117" s="5" t="s">
        <v>2</v>
      </c>
      <c r="I117" s="5" t="s">
        <v>2</v>
      </c>
      <c r="J117" s="5" t="s">
        <v>214</v>
      </c>
    </row>
    <row r="118" spans="1:10" x14ac:dyDescent="0.25">
      <c r="A118" s="5" t="s">
        <v>15</v>
      </c>
      <c r="B118" s="5" t="s">
        <v>25</v>
      </c>
      <c r="C118" s="5" t="s">
        <v>2</v>
      </c>
      <c r="D118" s="5"/>
      <c r="E118" s="5" t="s">
        <v>123</v>
      </c>
      <c r="F118" s="5" t="s">
        <v>19</v>
      </c>
      <c r="G118" s="5" t="s">
        <v>27</v>
      </c>
      <c r="H118" s="5" t="s">
        <v>2</v>
      </c>
      <c r="I118" s="5" t="s">
        <v>2</v>
      </c>
      <c r="J118" s="5" t="s">
        <v>215</v>
      </c>
    </row>
    <row r="119" spans="1:10" x14ac:dyDescent="0.25">
      <c r="A119" s="5" t="s">
        <v>15</v>
      </c>
      <c r="B119" s="5" t="s">
        <v>25</v>
      </c>
      <c r="C119" s="5" t="s">
        <v>2</v>
      </c>
      <c r="D119" s="5"/>
      <c r="E119" s="5" t="s">
        <v>125</v>
      </c>
      <c r="F119" s="5" t="s">
        <v>19</v>
      </c>
      <c r="G119" s="5" t="s">
        <v>27</v>
      </c>
      <c r="H119" s="5" t="s">
        <v>2</v>
      </c>
      <c r="I119" s="5" t="s">
        <v>2</v>
      </c>
      <c r="J119" s="5" t="s">
        <v>216</v>
      </c>
    </row>
    <row r="120" spans="1:10" x14ac:dyDescent="0.25">
      <c r="A120" s="5" t="s">
        <v>19</v>
      </c>
      <c r="B120" s="5" t="s">
        <v>104</v>
      </c>
      <c r="C120" s="13" t="s">
        <v>105</v>
      </c>
      <c r="D120" s="5"/>
      <c r="E120" s="14" t="s">
        <v>217</v>
      </c>
      <c r="F120" s="5" t="s">
        <v>19</v>
      </c>
      <c r="G120" s="5" t="s">
        <v>2</v>
      </c>
      <c r="H120" s="5" t="s">
        <v>2</v>
      </c>
      <c r="I120" s="5" t="s">
        <v>2</v>
      </c>
      <c r="J120" s="5" t="s">
        <v>218</v>
      </c>
    </row>
    <row r="121" spans="1:10" x14ac:dyDescent="0.25">
      <c r="A121" s="5" t="s">
        <v>15</v>
      </c>
      <c r="B121" s="5" t="s">
        <v>25</v>
      </c>
      <c r="C121" s="5" t="s">
        <v>2</v>
      </c>
      <c r="D121" s="5"/>
      <c r="E121" s="5" t="s">
        <v>123</v>
      </c>
      <c r="F121" s="5" t="s">
        <v>19</v>
      </c>
      <c r="G121" s="5" t="s">
        <v>27</v>
      </c>
      <c r="H121" s="5" t="s">
        <v>2</v>
      </c>
      <c r="I121" s="5" t="s">
        <v>2</v>
      </c>
      <c r="J121" s="5" t="s">
        <v>219</v>
      </c>
    </row>
    <row r="122" spans="1:10" x14ac:dyDescent="0.25">
      <c r="A122" s="5" t="s">
        <v>15</v>
      </c>
      <c r="B122" s="5" t="s">
        <v>25</v>
      </c>
      <c r="C122" s="5" t="s">
        <v>2</v>
      </c>
      <c r="D122" s="5"/>
      <c r="E122" s="5" t="s">
        <v>125</v>
      </c>
      <c r="F122" s="5" t="s">
        <v>19</v>
      </c>
      <c r="G122" s="5" t="s">
        <v>27</v>
      </c>
      <c r="H122" s="5" t="s">
        <v>2</v>
      </c>
      <c r="I122" s="5" t="s">
        <v>2</v>
      </c>
      <c r="J122" s="5" t="s">
        <v>220</v>
      </c>
    </row>
    <row r="123" spans="1:10" x14ac:dyDescent="0.25">
      <c r="A123" s="5" t="s">
        <v>19</v>
      </c>
      <c r="B123" s="5" t="s">
        <v>104</v>
      </c>
      <c r="C123" s="13" t="s">
        <v>105</v>
      </c>
      <c r="D123" s="5"/>
      <c r="E123" s="14" t="s">
        <v>221</v>
      </c>
      <c r="F123" s="5" t="s">
        <v>19</v>
      </c>
      <c r="G123" s="5" t="s">
        <v>2</v>
      </c>
      <c r="H123" s="5" t="s">
        <v>2</v>
      </c>
      <c r="I123" s="5" t="s">
        <v>2</v>
      </c>
      <c r="J123" s="5" t="s">
        <v>222</v>
      </c>
    </row>
    <row r="124" spans="1:10" x14ac:dyDescent="0.25">
      <c r="A124" s="5" t="s">
        <v>19</v>
      </c>
      <c r="B124" s="5" t="s">
        <v>104</v>
      </c>
      <c r="C124" s="13" t="s">
        <v>105</v>
      </c>
      <c r="D124" s="5"/>
      <c r="E124" s="14" t="s">
        <v>223</v>
      </c>
      <c r="F124" s="5" t="s">
        <v>19</v>
      </c>
      <c r="G124" s="5" t="s">
        <v>2</v>
      </c>
      <c r="H124" s="5" t="s">
        <v>2</v>
      </c>
      <c r="I124" s="5" t="s">
        <v>2</v>
      </c>
      <c r="J124" s="5" t="s">
        <v>224</v>
      </c>
    </row>
    <row r="125" spans="1:10" x14ac:dyDescent="0.25">
      <c r="A125" s="5" t="s">
        <v>15</v>
      </c>
      <c r="B125" s="5" t="s">
        <v>25</v>
      </c>
      <c r="C125" s="5" t="s">
        <v>2</v>
      </c>
      <c r="D125" s="5"/>
      <c r="E125" s="5" t="s">
        <v>123</v>
      </c>
      <c r="F125" s="5" t="s">
        <v>19</v>
      </c>
      <c r="G125" s="5" t="s">
        <v>27</v>
      </c>
      <c r="H125" s="5" t="s">
        <v>2</v>
      </c>
      <c r="I125" s="5" t="s">
        <v>2</v>
      </c>
      <c r="J125" s="5" t="s">
        <v>225</v>
      </c>
    </row>
    <row r="126" spans="1:10" x14ac:dyDescent="0.25">
      <c r="A126" s="5" t="s">
        <v>15</v>
      </c>
      <c r="B126" s="5" t="s">
        <v>25</v>
      </c>
      <c r="C126" s="5" t="s">
        <v>2</v>
      </c>
      <c r="D126" s="5"/>
      <c r="E126" s="5" t="s">
        <v>125</v>
      </c>
      <c r="F126" s="5" t="s">
        <v>19</v>
      </c>
      <c r="G126" s="5" t="s">
        <v>27</v>
      </c>
      <c r="H126" s="5" t="s">
        <v>2</v>
      </c>
      <c r="I126" s="5" t="s">
        <v>2</v>
      </c>
      <c r="J126" s="5" t="s">
        <v>226</v>
      </c>
    </row>
    <row r="127" spans="1:10" x14ac:dyDescent="0.25">
      <c r="A127" s="5" t="s">
        <v>19</v>
      </c>
      <c r="B127" s="5" t="s">
        <v>104</v>
      </c>
      <c r="C127" s="13" t="s">
        <v>105</v>
      </c>
      <c r="D127" s="5"/>
      <c r="E127" s="14" t="s">
        <v>227</v>
      </c>
      <c r="F127" s="5" t="s">
        <v>19</v>
      </c>
      <c r="G127" s="5" t="s">
        <v>2</v>
      </c>
      <c r="H127" s="5" t="s">
        <v>2</v>
      </c>
      <c r="I127" s="5" t="s">
        <v>2</v>
      </c>
      <c r="J127" s="5" t="s">
        <v>228</v>
      </c>
    </row>
    <row r="128" spans="1:10" x14ac:dyDescent="0.25">
      <c r="A128" s="5" t="s">
        <v>15</v>
      </c>
      <c r="B128" s="5" t="s">
        <v>25</v>
      </c>
      <c r="C128" s="5" t="s">
        <v>2</v>
      </c>
      <c r="D128" s="5"/>
      <c r="E128" s="5" t="s">
        <v>123</v>
      </c>
      <c r="F128" s="5" t="s">
        <v>19</v>
      </c>
      <c r="G128" s="5" t="s">
        <v>27</v>
      </c>
      <c r="H128" s="5" t="s">
        <v>2</v>
      </c>
      <c r="I128" s="5" t="s">
        <v>2</v>
      </c>
      <c r="J128" s="5" t="s">
        <v>229</v>
      </c>
    </row>
    <row r="129" spans="1:10" x14ac:dyDescent="0.25">
      <c r="A129" s="5" t="s">
        <v>15</v>
      </c>
      <c r="B129" s="5" t="s">
        <v>25</v>
      </c>
      <c r="C129" s="5" t="s">
        <v>2</v>
      </c>
      <c r="D129" s="5"/>
      <c r="E129" s="5" t="s">
        <v>125</v>
      </c>
      <c r="F129" s="5" t="s">
        <v>19</v>
      </c>
      <c r="G129" s="5" t="s">
        <v>27</v>
      </c>
      <c r="H129" s="5" t="s">
        <v>2</v>
      </c>
      <c r="I129" s="5" t="s">
        <v>2</v>
      </c>
      <c r="J129" s="5" t="s">
        <v>230</v>
      </c>
    </row>
    <row r="130" spans="1:10" x14ac:dyDescent="0.25">
      <c r="A130" s="5" t="s">
        <v>19</v>
      </c>
      <c r="B130" s="5" t="s">
        <v>104</v>
      </c>
      <c r="C130" s="13" t="s">
        <v>105</v>
      </c>
      <c r="D130" s="5"/>
      <c r="E130" s="14" t="s">
        <v>231</v>
      </c>
      <c r="F130" s="5" t="s">
        <v>19</v>
      </c>
      <c r="G130" s="5" t="s">
        <v>2</v>
      </c>
      <c r="H130" s="5" t="s">
        <v>2</v>
      </c>
      <c r="I130" s="5" t="s">
        <v>2</v>
      </c>
      <c r="J130" s="5" t="s">
        <v>232</v>
      </c>
    </row>
    <row r="131" spans="1:10" x14ac:dyDescent="0.25">
      <c r="A131" s="5" t="s">
        <v>19</v>
      </c>
      <c r="B131" s="5" t="s">
        <v>104</v>
      </c>
      <c r="C131" s="13" t="s">
        <v>105</v>
      </c>
      <c r="D131" s="5"/>
      <c r="E131" s="14" t="s">
        <v>233</v>
      </c>
      <c r="F131" s="5" t="s">
        <v>19</v>
      </c>
      <c r="G131" s="5" t="s">
        <v>2</v>
      </c>
      <c r="H131" s="5" t="s">
        <v>2</v>
      </c>
      <c r="I131" s="5" t="s">
        <v>2</v>
      </c>
      <c r="J131" s="5" t="s">
        <v>234</v>
      </c>
    </row>
    <row r="132" spans="1:10" x14ac:dyDescent="0.25">
      <c r="A132" s="5" t="s">
        <v>15</v>
      </c>
      <c r="B132" s="5" t="s">
        <v>25</v>
      </c>
      <c r="C132" s="5" t="s">
        <v>2</v>
      </c>
      <c r="D132" s="5"/>
      <c r="E132" s="5" t="s">
        <v>235</v>
      </c>
      <c r="F132" s="5" t="s">
        <v>19</v>
      </c>
      <c r="G132" s="5" t="s">
        <v>27</v>
      </c>
      <c r="H132" s="5" t="s">
        <v>2</v>
      </c>
      <c r="I132" s="5" t="s">
        <v>2</v>
      </c>
      <c r="J132" s="5" t="s">
        <v>236</v>
      </c>
    </row>
    <row r="133" spans="1:10" x14ac:dyDescent="0.25">
      <c r="A133" s="5" t="s">
        <v>19</v>
      </c>
      <c r="B133" s="5" t="s">
        <v>104</v>
      </c>
      <c r="C133" s="13" t="s">
        <v>105</v>
      </c>
      <c r="D133" s="5"/>
      <c r="E133" s="14" t="s">
        <v>237</v>
      </c>
      <c r="F133" s="5" t="s">
        <v>19</v>
      </c>
      <c r="G133" s="5" t="s">
        <v>2</v>
      </c>
      <c r="H133" s="5" t="s">
        <v>2</v>
      </c>
      <c r="I133" s="5" t="s">
        <v>2</v>
      </c>
      <c r="J133" s="5" t="s">
        <v>238</v>
      </c>
    </row>
    <row r="134" spans="1:10" x14ac:dyDescent="0.25">
      <c r="A134" s="5" t="s">
        <v>15</v>
      </c>
      <c r="B134" s="5" t="s">
        <v>16</v>
      </c>
      <c r="C134" s="6" t="s">
        <v>1544</v>
      </c>
      <c r="D134" s="5"/>
      <c r="E134" s="5" t="s">
        <v>240</v>
      </c>
      <c r="F134" s="5" t="s">
        <v>19</v>
      </c>
      <c r="G134" s="5" t="s">
        <v>15</v>
      </c>
      <c r="H134" s="5" t="s">
        <v>2</v>
      </c>
      <c r="I134" s="5" t="s">
        <v>2</v>
      </c>
      <c r="J134" s="5" t="s">
        <v>241</v>
      </c>
    </row>
    <row r="135" spans="1:10" x14ac:dyDescent="0.25">
      <c r="A135" s="5" t="s">
        <v>19</v>
      </c>
      <c r="B135" s="6" t="s">
        <v>243</v>
      </c>
      <c r="C135" s="5" t="s">
        <v>2</v>
      </c>
      <c r="D135" s="5"/>
      <c r="E135" s="5" t="s">
        <v>243</v>
      </c>
      <c r="F135" s="5" t="s">
        <v>15</v>
      </c>
      <c r="G135" s="5" t="s">
        <v>2</v>
      </c>
      <c r="H135" s="5" t="s">
        <v>2</v>
      </c>
      <c r="I135" s="5" t="s">
        <v>2</v>
      </c>
      <c r="J135" s="5" t="s">
        <v>244</v>
      </c>
    </row>
    <row r="136" spans="1:10" x14ac:dyDescent="0.25" outlineLevel="1" collapsed="1">
      <c r="A136" s="7" t="s">
        <v>15</v>
      </c>
      <c r="B136" s="7" t="s">
        <v>16</v>
      </c>
      <c r="C136" s="10" t="s">
        <v>1545</v>
      </c>
      <c r="D136" s="7"/>
      <c r="E136" s="7" t="s">
        <v>246</v>
      </c>
      <c r="F136" s="7" t="s">
        <v>19</v>
      </c>
      <c r="G136" s="7" t="s">
        <v>247</v>
      </c>
      <c r="H136" s="7" t="s">
        <v>2</v>
      </c>
      <c r="I136" s="7" t="s">
        <v>2</v>
      </c>
      <c r="J136" s="7" t="s">
        <v>28</v>
      </c>
    </row>
    <row r="137" spans="1:10" x14ac:dyDescent="0.25" outlineLevel="1" collapsed="1">
      <c r="A137" s="7" t="s">
        <v>15</v>
      </c>
      <c r="B137" s="7" t="s">
        <v>38</v>
      </c>
      <c r="C137" s="7" t="s">
        <v>2</v>
      </c>
      <c r="D137" s="7"/>
      <c r="E137" s="7" t="s">
        <v>248</v>
      </c>
      <c r="F137" s="7" t="s">
        <v>19</v>
      </c>
      <c r="G137" s="7" t="s">
        <v>40</v>
      </c>
      <c r="H137" s="7" t="s">
        <v>2</v>
      </c>
      <c r="I137" s="7" t="s">
        <v>2</v>
      </c>
      <c r="J137" s="7" t="s">
        <v>30</v>
      </c>
    </row>
    <row r="138" spans="1:10" x14ac:dyDescent="0.25" outlineLevel="1" collapsed="1">
      <c r="A138" s="7" t="s">
        <v>15</v>
      </c>
      <c r="B138" s="7" t="s">
        <v>38</v>
      </c>
      <c r="C138" s="7" t="s">
        <v>2</v>
      </c>
      <c r="D138" s="7"/>
      <c r="E138" s="7" t="s">
        <v>249</v>
      </c>
      <c r="F138" s="7" t="s">
        <v>19</v>
      </c>
      <c r="G138" s="7" t="s">
        <v>40</v>
      </c>
      <c r="H138" s="7" t="s">
        <v>2</v>
      </c>
      <c r="I138" s="7" t="s">
        <v>2</v>
      </c>
      <c r="J138" s="7" t="s">
        <v>34</v>
      </c>
    </row>
    <row r="139" spans="1:10" x14ac:dyDescent="0.25" outlineLevel="1" collapsed="1">
      <c r="A139" s="7" t="s">
        <v>15</v>
      </c>
      <c r="B139" s="7" t="s">
        <v>16</v>
      </c>
      <c r="C139" s="10" t="s">
        <v>1546</v>
      </c>
      <c r="D139" s="7"/>
      <c r="E139" s="7" t="s">
        <v>251</v>
      </c>
      <c r="F139" s="7" t="s">
        <v>19</v>
      </c>
      <c r="G139" s="7" t="s">
        <v>252</v>
      </c>
      <c r="H139" s="7" t="s">
        <v>2</v>
      </c>
      <c r="I139" s="7" t="s">
        <v>2</v>
      </c>
      <c r="J139" s="7" t="s">
        <v>37</v>
      </c>
    </row>
    <row r="140" spans="1:10" x14ac:dyDescent="0.25" outlineLevel="1" collapsed="1">
      <c r="A140" s="7" t="s">
        <v>15</v>
      </c>
      <c r="B140" s="7" t="s">
        <v>25</v>
      </c>
      <c r="C140" s="7" t="s">
        <v>2</v>
      </c>
      <c r="D140" s="7"/>
      <c r="E140" s="7" t="s">
        <v>253</v>
      </c>
      <c r="F140" s="7" t="s">
        <v>19</v>
      </c>
      <c r="G140" s="7" t="s">
        <v>27</v>
      </c>
      <c r="H140" s="7" t="s">
        <v>2</v>
      </c>
      <c r="I140" s="7" t="s">
        <v>2</v>
      </c>
      <c r="J140" s="7" t="s">
        <v>63</v>
      </c>
    </row>
    <row r="141" spans="1:10" x14ac:dyDescent="0.25" outlineLevel="1" collapsed="1">
      <c r="A141" s="7" t="s">
        <v>15</v>
      </c>
      <c r="B141" s="7" t="s">
        <v>25</v>
      </c>
      <c r="C141" s="7" t="s">
        <v>2</v>
      </c>
      <c r="D141" s="7"/>
      <c r="E141" s="7" t="s">
        <v>254</v>
      </c>
      <c r="F141" s="7" t="s">
        <v>19</v>
      </c>
      <c r="G141" s="7" t="s">
        <v>27</v>
      </c>
      <c r="H141" s="7" t="s">
        <v>2</v>
      </c>
      <c r="I141" s="7" t="s">
        <v>2</v>
      </c>
      <c r="J141" s="7" t="s">
        <v>44</v>
      </c>
    </row>
    <row r="142" spans="1:10" x14ac:dyDescent="0.25" outlineLevel="1" collapsed="1">
      <c r="A142" s="7" t="s">
        <v>15</v>
      </c>
      <c r="B142" s="7" t="s">
        <v>64</v>
      </c>
      <c r="C142" s="7" t="s">
        <v>2</v>
      </c>
      <c r="D142" s="7"/>
      <c r="E142" s="7" t="s">
        <v>255</v>
      </c>
      <c r="F142" s="7" t="s">
        <v>19</v>
      </c>
      <c r="G142" s="7">
        <v>1</v>
      </c>
      <c r="H142" s="7" t="s">
        <v>2</v>
      </c>
      <c r="I142" s="7" t="s">
        <v>2</v>
      </c>
      <c r="J142" s="7" t="s">
        <v>87</v>
      </c>
    </row>
    <row r="143" spans="1:10" x14ac:dyDescent="0.25">
      <c r="A143" s="5" t="s">
        <v>19</v>
      </c>
      <c r="B143" s="5" t="s">
        <v>104</v>
      </c>
      <c r="C143" s="13" t="s">
        <v>105</v>
      </c>
      <c r="D143" s="5"/>
      <c r="E143" s="14" t="s">
        <v>256</v>
      </c>
      <c r="F143" s="5" t="s">
        <v>19</v>
      </c>
      <c r="G143" s="5" t="s">
        <v>2</v>
      </c>
      <c r="H143" s="5" t="s">
        <v>2</v>
      </c>
      <c r="I143" s="5" t="s">
        <v>2</v>
      </c>
      <c r="J143" s="5" t="s">
        <v>257</v>
      </c>
    </row>
    <row r="144" spans="1:10" x14ac:dyDescent="0.25">
      <c r="A144" s="5" t="s">
        <v>15</v>
      </c>
      <c r="B144" s="6" t="s">
        <v>1547</v>
      </c>
      <c r="C144" s="5" t="s">
        <v>2</v>
      </c>
      <c r="D144" s="5"/>
      <c r="E144" s="5" t="s">
        <v>259</v>
      </c>
      <c r="F144" s="5" t="s">
        <v>19</v>
      </c>
      <c r="G144" s="5" t="s">
        <v>2</v>
      </c>
      <c r="H144" s="5" t="s">
        <v>2</v>
      </c>
      <c r="I144" s="5" t="s">
        <v>2</v>
      </c>
      <c r="J144" s="5" t="s">
        <v>260</v>
      </c>
    </row>
    <row r="145" spans="1:10" x14ac:dyDescent="0.25" outlineLevel="1" collapsed="1">
      <c r="A145" s="7" t="s">
        <v>15</v>
      </c>
      <c r="B145" s="7" t="s">
        <v>25</v>
      </c>
      <c r="C145" s="7" t="s">
        <v>2</v>
      </c>
      <c r="D145" s="7"/>
      <c r="E145" s="7" t="s">
        <v>261</v>
      </c>
      <c r="F145" s="7" t="s">
        <v>19</v>
      </c>
      <c r="G145" s="7" t="s">
        <v>27</v>
      </c>
      <c r="H145" s="7" t="s">
        <v>2</v>
      </c>
      <c r="I145" s="7" t="s">
        <v>2</v>
      </c>
      <c r="J145" s="7" t="s">
        <v>28</v>
      </c>
    </row>
    <row r="146" spans="1:10" x14ac:dyDescent="0.25" outlineLevel="1" collapsed="1">
      <c r="A146" s="7" t="s">
        <v>15</v>
      </c>
      <c r="B146" s="7" t="s">
        <v>25</v>
      </c>
      <c r="C146" s="7" t="s">
        <v>2</v>
      </c>
      <c r="D146" s="7"/>
      <c r="E146" s="7" t="s">
        <v>262</v>
      </c>
      <c r="F146" s="7" t="s">
        <v>19</v>
      </c>
      <c r="G146" s="7" t="s">
        <v>27</v>
      </c>
      <c r="H146" s="7" t="s">
        <v>2</v>
      </c>
      <c r="I146" s="7" t="s">
        <v>2</v>
      </c>
      <c r="J146" s="7" t="s">
        <v>30</v>
      </c>
    </row>
    <row r="147" spans="1:10" x14ac:dyDescent="0.25" outlineLevel="1" collapsed="1">
      <c r="A147" s="7" t="s">
        <v>15</v>
      </c>
      <c r="B147" s="7" t="s">
        <v>25</v>
      </c>
      <c r="C147" s="7" t="s">
        <v>2</v>
      </c>
      <c r="D147" s="7"/>
      <c r="E147" s="7" t="s">
        <v>263</v>
      </c>
      <c r="F147" s="7" t="s">
        <v>19</v>
      </c>
      <c r="G147" s="7" t="s">
        <v>27</v>
      </c>
      <c r="H147" s="7" t="s">
        <v>2</v>
      </c>
      <c r="I147" s="7" t="s">
        <v>2</v>
      </c>
      <c r="J147" s="7" t="s">
        <v>34</v>
      </c>
    </row>
    <row r="148" spans="1:10" x14ac:dyDescent="0.25">
      <c r="A148" s="5" t="s">
        <v>19</v>
      </c>
      <c r="B148" s="5" t="s">
        <v>25</v>
      </c>
      <c r="C148" s="5" t="s">
        <v>2</v>
      </c>
      <c r="D148" s="5"/>
      <c r="E148" s="5" t="s">
        <v>264</v>
      </c>
      <c r="F148" s="5" t="s">
        <v>19</v>
      </c>
      <c r="G148" s="5" t="s">
        <v>27</v>
      </c>
      <c r="H148" s="5" t="s">
        <v>2</v>
      </c>
      <c r="I148" s="5" t="s">
        <v>2</v>
      </c>
      <c r="J148" s="5" t="s">
        <v>265</v>
      </c>
    </row>
    <row r="149" spans="1:10" x14ac:dyDescent="0.25">
      <c r="A149" s="5" t="s">
        <v>15</v>
      </c>
      <c r="B149" s="5" t="s">
        <v>16</v>
      </c>
      <c r="C149" s="6" t="s">
        <v>1548</v>
      </c>
      <c r="D149" s="5"/>
      <c r="E149" s="5" t="s">
        <v>267</v>
      </c>
      <c r="F149" s="5" t="s">
        <v>19</v>
      </c>
      <c r="G149" s="5" t="s">
        <v>15</v>
      </c>
      <c r="H149" s="5" t="s">
        <v>2</v>
      </c>
      <c r="I149" s="5" t="s">
        <v>2</v>
      </c>
      <c r="J149" s="5" t="s">
        <v>268</v>
      </c>
    </row>
    <row r="150" spans="1:10" x14ac:dyDescent="0.25">
      <c r="A150" s="5" t="s">
        <v>19</v>
      </c>
      <c r="B150" s="5" t="s">
        <v>25</v>
      </c>
      <c r="C150" s="5" t="s">
        <v>2</v>
      </c>
      <c r="D150" s="5">
        <f>EXACT(G149,"Yes")</f>
      </c>
      <c r="E150" s="5" t="s">
        <v>269</v>
      </c>
      <c r="F150" s="5" t="s">
        <v>19</v>
      </c>
      <c r="G150" s="5" t="s">
        <v>27</v>
      </c>
      <c r="H150" s="5" t="s">
        <v>2</v>
      </c>
      <c r="I150" s="5" t="s">
        <v>2</v>
      </c>
      <c r="J150" s="5" t="s">
        <v>270</v>
      </c>
    </row>
    <row r="151" spans="1:10" x14ac:dyDescent="0.25">
      <c r="A151" s="5" t="s">
        <v>19</v>
      </c>
      <c r="B151" s="5" t="s">
        <v>104</v>
      </c>
      <c r="C151" s="13" t="s">
        <v>105</v>
      </c>
      <c r="D151" s="5"/>
      <c r="E151" s="14" t="s">
        <v>271</v>
      </c>
      <c r="F151" s="5" t="s">
        <v>19</v>
      </c>
      <c r="G151" s="5" t="s">
        <v>2</v>
      </c>
      <c r="H151" s="5" t="s">
        <v>2</v>
      </c>
      <c r="I151" s="5" t="s">
        <v>2</v>
      </c>
      <c r="J151" s="5" t="s">
        <v>272</v>
      </c>
    </row>
    <row r="152" spans="1:10" x14ac:dyDescent="0.25">
      <c r="A152" s="5" t="s">
        <v>15</v>
      </c>
      <c r="B152" s="5" t="s">
        <v>16</v>
      </c>
      <c r="C152" s="6" t="s">
        <v>1549</v>
      </c>
      <c r="D152" s="5"/>
      <c r="E152" s="5" t="s">
        <v>274</v>
      </c>
      <c r="F152" s="5" t="s">
        <v>19</v>
      </c>
      <c r="G152" s="5" t="s">
        <v>275</v>
      </c>
      <c r="H152" s="5" t="s">
        <v>2</v>
      </c>
      <c r="I152" s="5" t="s">
        <v>2</v>
      </c>
      <c r="J152" s="5" t="s">
        <v>276</v>
      </c>
    </row>
    <row r="153" spans="1:10" x14ac:dyDescent="0.25">
      <c r="A153" s="5" t="s">
        <v>19</v>
      </c>
      <c r="B153" s="5" t="s">
        <v>104</v>
      </c>
      <c r="C153" s="13" t="s">
        <v>105</v>
      </c>
      <c r="D153" s="5">
        <f>EXACT(G152,"Grouped project")</f>
      </c>
      <c r="E153" s="14" t="s">
        <v>277</v>
      </c>
      <c r="F153" s="5" t="s">
        <v>19</v>
      </c>
      <c r="G153" s="5" t="s">
        <v>2</v>
      </c>
      <c r="H153" s="5" t="s">
        <v>2</v>
      </c>
      <c r="I153" s="5" t="s">
        <v>2</v>
      </c>
      <c r="J153" s="5" t="s">
        <v>278</v>
      </c>
    </row>
    <row r="154" spans="1:10" x14ac:dyDescent="0.25">
      <c r="A154" s="5" t="s">
        <v>19</v>
      </c>
      <c r="B154" s="5" t="s">
        <v>25</v>
      </c>
      <c r="C154" s="5" t="s">
        <v>2</v>
      </c>
      <c r="D154" s="5">
        <f>EXACT(G152,"Grouped project")</f>
      </c>
      <c r="E154" s="5" t="s">
        <v>279</v>
      </c>
      <c r="F154" s="5" t="s">
        <v>19</v>
      </c>
      <c r="G154" s="5" t="s">
        <v>27</v>
      </c>
      <c r="H154" s="5" t="s">
        <v>2</v>
      </c>
      <c r="I154" s="5" t="s">
        <v>2</v>
      </c>
      <c r="J154" s="5" t="s">
        <v>280</v>
      </c>
    </row>
    <row r="155" spans="1:10" x14ac:dyDescent="0.25">
      <c r="A155" s="5" t="s">
        <v>19</v>
      </c>
      <c r="B155" s="5" t="s">
        <v>104</v>
      </c>
      <c r="C155" s="13" t="s">
        <v>105</v>
      </c>
      <c r="D155" s="5"/>
      <c r="E155" s="14" t="s">
        <v>281</v>
      </c>
      <c r="F155" s="5" t="s">
        <v>19</v>
      </c>
      <c r="G155" s="5" t="s">
        <v>2</v>
      </c>
      <c r="H155" s="5" t="s">
        <v>2</v>
      </c>
      <c r="I155" s="5" t="s">
        <v>2</v>
      </c>
      <c r="J155" s="5" t="s">
        <v>282</v>
      </c>
    </row>
    <row r="156" spans="1:10" x14ac:dyDescent="0.25">
      <c r="A156" s="5" t="s">
        <v>15</v>
      </c>
      <c r="B156" s="6" t="s">
        <v>284</v>
      </c>
      <c r="C156" s="5" t="s">
        <v>2</v>
      </c>
      <c r="D156" s="5"/>
      <c r="E156" s="5" t="s">
        <v>284</v>
      </c>
      <c r="F156" s="5" t="s">
        <v>15</v>
      </c>
      <c r="G156" s="5" t="s">
        <v>2</v>
      </c>
      <c r="H156" s="5" t="s">
        <v>2</v>
      </c>
      <c r="I156" s="5" t="s">
        <v>2</v>
      </c>
      <c r="J156" s="5" t="s">
        <v>285</v>
      </c>
    </row>
    <row r="157" spans="1:10" x14ac:dyDescent="0.25" outlineLevel="1" collapsed="1">
      <c r="A157" s="7" t="s">
        <v>19</v>
      </c>
      <c r="B157" s="7" t="s">
        <v>25</v>
      </c>
      <c r="C157" s="7" t="s">
        <v>2</v>
      </c>
      <c r="D157" s="7"/>
      <c r="E157" s="7" t="s">
        <v>286</v>
      </c>
      <c r="F157" s="7" t="s">
        <v>19</v>
      </c>
      <c r="G157" s="7" t="s">
        <v>27</v>
      </c>
      <c r="H157" s="7" t="s">
        <v>2</v>
      </c>
      <c r="I157" s="7" t="s">
        <v>2</v>
      </c>
      <c r="J157" s="7" t="s">
        <v>28</v>
      </c>
    </row>
    <row r="158" spans="1:10" x14ac:dyDescent="0.25" outlineLevel="1" collapsed="1">
      <c r="A158" s="7" t="s">
        <v>19</v>
      </c>
      <c r="B158" s="7" t="s">
        <v>25</v>
      </c>
      <c r="C158" s="7" t="s">
        <v>2</v>
      </c>
      <c r="D158" s="7"/>
      <c r="E158" s="7" t="s">
        <v>287</v>
      </c>
      <c r="F158" s="7" t="s">
        <v>19</v>
      </c>
      <c r="G158" s="7" t="s">
        <v>27</v>
      </c>
      <c r="H158" s="7" t="s">
        <v>2</v>
      </c>
      <c r="I158" s="7" t="s">
        <v>2</v>
      </c>
      <c r="J158" s="7" t="s">
        <v>30</v>
      </c>
    </row>
    <row r="159" spans="1:10" x14ac:dyDescent="0.25" outlineLevel="1" collapsed="1">
      <c r="A159" s="7" t="s">
        <v>19</v>
      </c>
      <c r="B159" s="7" t="s">
        <v>25</v>
      </c>
      <c r="C159" s="7" t="s">
        <v>2</v>
      </c>
      <c r="D159" s="7"/>
      <c r="E159" s="7" t="s">
        <v>288</v>
      </c>
      <c r="F159" s="7" t="s">
        <v>19</v>
      </c>
      <c r="G159" s="7" t="s">
        <v>27</v>
      </c>
      <c r="H159" s="7" t="s">
        <v>2</v>
      </c>
      <c r="I159" s="7" t="s">
        <v>2</v>
      </c>
      <c r="J159" s="7" t="s">
        <v>34</v>
      </c>
    </row>
    <row r="160" spans="1:10" x14ac:dyDescent="0.25" outlineLevel="1" collapsed="1">
      <c r="A160" s="7" t="s">
        <v>19</v>
      </c>
      <c r="B160" s="7" t="s">
        <v>25</v>
      </c>
      <c r="C160" s="7" t="s">
        <v>2</v>
      </c>
      <c r="D160" s="7"/>
      <c r="E160" s="7" t="s">
        <v>289</v>
      </c>
      <c r="F160" s="7" t="s">
        <v>19</v>
      </c>
      <c r="G160" s="7" t="s">
        <v>27</v>
      </c>
      <c r="H160" s="7" t="s">
        <v>2</v>
      </c>
      <c r="I160" s="7" t="s">
        <v>2</v>
      </c>
      <c r="J160" s="7" t="s">
        <v>37</v>
      </c>
    </row>
    <row r="161" spans="1:10" x14ac:dyDescent="0.25" outlineLevel="1" collapsed="1">
      <c r="A161" s="7" t="s">
        <v>19</v>
      </c>
      <c r="B161" s="7" t="s">
        <v>25</v>
      </c>
      <c r="C161" s="7" t="s">
        <v>2</v>
      </c>
      <c r="D161" s="7"/>
      <c r="E161" s="7" t="s">
        <v>290</v>
      </c>
      <c r="F161" s="7" t="s">
        <v>19</v>
      </c>
      <c r="G161" s="7" t="s">
        <v>27</v>
      </c>
      <c r="H161" s="7" t="s">
        <v>2</v>
      </c>
      <c r="I161" s="7" t="s">
        <v>2</v>
      </c>
      <c r="J161" s="7" t="s">
        <v>63</v>
      </c>
    </row>
    <row r="162" spans="1:10" x14ac:dyDescent="0.25" outlineLevel="1" collapsed="1">
      <c r="A162" s="7" t="s">
        <v>19</v>
      </c>
      <c r="B162" s="7" t="s">
        <v>25</v>
      </c>
      <c r="C162" s="7" t="s">
        <v>2</v>
      </c>
      <c r="D162" s="7"/>
      <c r="E162" s="7" t="s">
        <v>291</v>
      </c>
      <c r="F162" s="7" t="s">
        <v>19</v>
      </c>
      <c r="G162" s="7" t="s">
        <v>27</v>
      </c>
      <c r="H162" s="7" t="s">
        <v>2</v>
      </c>
      <c r="I162" s="7" t="s">
        <v>2</v>
      </c>
      <c r="J162" s="7" t="s">
        <v>87</v>
      </c>
    </row>
    <row r="163" spans="1:10" x14ac:dyDescent="0.25" outlineLevel="1" collapsed="1">
      <c r="A163" s="7" t="s">
        <v>19</v>
      </c>
      <c r="B163" s="7" t="s">
        <v>104</v>
      </c>
      <c r="C163" s="11" t="s">
        <v>105</v>
      </c>
      <c r="D163" s="7"/>
      <c r="E163" s="12" t="s">
        <v>292</v>
      </c>
      <c r="F163" s="7" t="s">
        <v>19</v>
      </c>
      <c r="G163" s="7" t="s">
        <v>2</v>
      </c>
      <c r="H163" s="7" t="s">
        <v>2</v>
      </c>
      <c r="I163" s="7" t="s">
        <v>2</v>
      </c>
      <c r="J163" s="7" t="s">
        <v>44</v>
      </c>
    </row>
    <row r="164" spans="1:10" x14ac:dyDescent="0.25" outlineLevel="1" collapsed="1">
      <c r="A164" s="7" t="s">
        <v>19</v>
      </c>
      <c r="B164" s="7" t="s">
        <v>25</v>
      </c>
      <c r="C164" s="7" t="s">
        <v>2</v>
      </c>
      <c r="D164" s="7"/>
      <c r="E164" s="7" t="s">
        <v>293</v>
      </c>
      <c r="F164" s="7" t="s">
        <v>19</v>
      </c>
      <c r="G164" s="7" t="s">
        <v>27</v>
      </c>
      <c r="H164" s="7" t="s">
        <v>2</v>
      </c>
      <c r="I164" s="7" t="s">
        <v>2</v>
      </c>
      <c r="J164" s="7" t="s">
        <v>294</v>
      </c>
    </row>
    <row r="165" spans="1:10" x14ac:dyDescent="0.25" outlineLevel="1" collapsed="1">
      <c r="A165" s="7" t="s">
        <v>19</v>
      </c>
      <c r="B165" s="7" t="s">
        <v>295</v>
      </c>
      <c r="C165" s="7" t="s">
        <v>2</v>
      </c>
      <c r="D165" s="7"/>
      <c r="E165" s="7" t="s">
        <v>296</v>
      </c>
      <c r="F165" s="7" t="s">
        <v>19</v>
      </c>
      <c r="G165" s="7" t="b">
        <v>1</v>
      </c>
      <c r="H165" s="7" t="s">
        <v>2</v>
      </c>
      <c r="I165" s="7" t="s">
        <v>2</v>
      </c>
      <c r="J165" s="7" t="s">
        <v>297</v>
      </c>
    </row>
    <row r="166" spans="1:10" x14ac:dyDescent="0.25" outlineLevel="1" collapsed="1">
      <c r="A166" s="7" t="s">
        <v>19</v>
      </c>
      <c r="B166" s="7" t="s">
        <v>25</v>
      </c>
      <c r="C166" s="7" t="s">
        <v>2</v>
      </c>
      <c r="D166" s="7"/>
      <c r="E166" s="7" t="s">
        <v>298</v>
      </c>
      <c r="F166" s="7" t="s">
        <v>19</v>
      </c>
      <c r="G166" s="7" t="s">
        <v>27</v>
      </c>
      <c r="H166" s="7" t="s">
        <v>2</v>
      </c>
      <c r="I166" s="7" t="s">
        <v>2</v>
      </c>
      <c r="J166" s="7" t="s">
        <v>299</v>
      </c>
    </row>
    <row r="167" spans="1:10" x14ac:dyDescent="0.25">
      <c r="A167" s="5" t="s">
        <v>19</v>
      </c>
      <c r="B167" s="5" t="s">
        <v>104</v>
      </c>
      <c r="C167" s="13" t="s">
        <v>105</v>
      </c>
      <c r="D167" s="5"/>
      <c r="E167" s="14" t="s">
        <v>300</v>
      </c>
      <c r="F167" s="5" t="s">
        <v>19</v>
      </c>
      <c r="G167" s="5" t="s">
        <v>2</v>
      </c>
      <c r="H167" s="5" t="s">
        <v>2</v>
      </c>
      <c r="I167" s="5" t="s">
        <v>2</v>
      </c>
      <c r="J167" s="5" t="s">
        <v>301</v>
      </c>
    </row>
    <row r="168" spans="1:10" x14ac:dyDescent="0.25">
      <c r="A168" s="5" t="s">
        <v>19</v>
      </c>
      <c r="B168" s="6" t="s">
        <v>1550</v>
      </c>
      <c r="C168" s="5" t="s">
        <v>2</v>
      </c>
      <c r="D168" s="5"/>
      <c r="E168" s="5" t="s">
        <v>303</v>
      </c>
      <c r="F168" s="5" t="s">
        <v>15</v>
      </c>
      <c r="G168" s="5" t="s">
        <v>2</v>
      </c>
      <c r="H168" s="5" t="s">
        <v>2</v>
      </c>
      <c r="I168" s="5" t="s">
        <v>2</v>
      </c>
      <c r="J168" s="5" t="s">
        <v>304</v>
      </c>
    </row>
    <row r="169" spans="1:10" x14ac:dyDescent="0.25" outlineLevel="1" collapsed="1">
      <c r="A169" s="7" t="s">
        <v>19</v>
      </c>
      <c r="B169" s="7" t="s">
        <v>25</v>
      </c>
      <c r="C169" s="7" t="s">
        <v>2</v>
      </c>
      <c r="D169" s="7"/>
      <c r="E169" s="7" t="s">
        <v>286</v>
      </c>
      <c r="F169" s="7" t="s">
        <v>19</v>
      </c>
      <c r="G169" s="7" t="s">
        <v>27</v>
      </c>
      <c r="H169" s="7" t="s">
        <v>2</v>
      </c>
      <c r="I169" s="7" t="s">
        <v>2</v>
      </c>
      <c r="J169" s="7" t="s">
        <v>28</v>
      </c>
    </row>
    <row r="170" spans="1:10" x14ac:dyDescent="0.25" outlineLevel="1" collapsed="1">
      <c r="A170" s="7" t="s">
        <v>19</v>
      </c>
      <c r="B170" s="7" t="s">
        <v>25</v>
      </c>
      <c r="C170" s="7" t="s">
        <v>2</v>
      </c>
      <c r="D170" s="7"/>
      <c r="E170" s="7" t="s">
        <v>305</v>
      </c>
      <c r="F170" s="7" t="s">
        <v>19</v>
      </c>
      <c r="G170" s="7" t="s">
        <v>27</v>
      </c>
      <c r="H170" s="7" t="s">
        <v>2</v>
      </c>
      <c r="I170" s="7" t="s">
        <v>2</v>
      </c>
      <c r="J170" s="7" t="s">
        <v>30</v>
      </c>
    </row>
    <row r="171" spans="1:10" x14ac:dyDescent="0.25" outlineLevel="1" collapsed="1">
      <c r="A171" s="7" t="s">
        <v>19</v>
      </c>
      <c r="B171" s="7" t="s">
        <v>25</v>
      </c>
      <c r="C171" s="7" t="s">
        <v>2</v>
      </c>
      <c r="D171" s="7"/>
      <c r="E171" s="7" t="s">
        <v>287</v>
      </c>
      <c r="F171" s="7" t="s">
        <v>19</v>
      </c>
      <c r="G171" s="7" t="s">
        <v>27</v>
      </c>
      <c r="H171" s="7" t="s">
        <v>2</v>
      </c>
      <c r="I171" s="7" t="s">
        <v>2</v>
      </c>
      <c r="J171" s="7" t="s">
        <v>34</v>
      </c>
    </row>
    <row r="172" spans="1:10" x14ac:dyDescent="0.25" outlineLevel="1" collapsed="1">
      <c r="A172" s="7" t="s">
        <v>19</v>
      </c>
      <c r="B172" s="7" t="s">
        <v>25</v>
      </c>
      <c r="C172" s="7" t="s">
        <v>2</v>
      </c>
      <c r="D172" s="7"/>
      <c r="E172" s="7" t="s">
        <v>288</v>
      </c>
      <c r="F172" s="7" t="s">
        <v>19</v>
      </c>
      <c r="G172" s="7" t="s">
        <v>27</v>
      </c>
      <c r="H172" s="7" t="s">
        <v>2</v>
      </c>
      <c r="I172" s="7" t="s">
        <v>2</v>
      </c>
      <c r="J172" s="7" t="s">
        <v>37</v>
      </c>
    </row>
    <row r="173" spans="1:10" x14ac:dyDescent="0.25" outlineLevel="1" collapsed="1">
      <c r="A173" s="7" t="s">
        <v>19</v>
      </c>
      <c r="B173" s="7" t="s">
        <v>25</v>
      </c>
      <c r="C173" s="7" t="s">
        <v>2</v>
      </c>
      <c r="D173" s="7"/>
      <c r="E173" s="7" t="s">
        <v>306</v>
      </c>
      <c r="F173" s="7" t="s">
        <v>19</v>
      </c>
      <c r="G173" s="7" t="s">
        <v>27</v>
      </c>
      <c r="H173" s="7" t="s">
        <v>2</v>
      </c>
      <c r="I173" s="7" t="s">
        <v>2</v>
      </c>
      <c r="J173" s="7" t="s">
        <v>63</v>
      </c>
    </row>
    <row r="174" spans="1:10" x14ac:dyDescent="0.25" outlineLevel="1" collapsed="1">
      <c r="A174" s="7" t="s">
        <v>19</v>
      </c>
      <c r="B174" s="7" t="s">
        <v>25</v>
      </c>
      <c r="C174" s="7" t="s">
        <v>2</v>
      </c>
      <c r="D174" s="7"/>
      <c r="E174" s="7" t="s">
        <v>290</v>
      </c>
      <c r="F174" s="7" t="s">
        <v>19</v>
      </c>
      <c r="G174" s="7" t="s">
        <v>27</v>
      </c>
      <c r="H174" s="7" t="s">
        <v>2</v>
      </c>
      <c r="I174" s="7" t="s">
        <v>2</v>
      </c>
      <c r="J174" s="7" t="s">
        <v>87</v>
      </c>
    </row>
    <row r="175" spans="1:10" x14ac:dyDescent="0.25" outlineLevel="1" collapsed="1">
      <c r="A175" s="7" t="s">
        <v>19</v>
      </c>
      <c r="B175" s="7" t="s">
        <v>25</v>
      </c>
      <c r="C175" s="7" t="s">
        <v>2</v>
      </c>
      <c r="D175" s="7"/>
      <c r="E175" s="7" t="s">
        <v>291</v>
      </c>
      <c r="F175" s="7" t="s">
        <v>19</v>
      </c>
      <c r="G175" s="7" t="s">
        <v>27</v>
      </c>
      <c r="H175" s="7" t="s">
        <v>2</v>
      </c>
      <c r="I175" s="7" t="s">
        <v>2</v>
      </c>
      <c r="J175" s="7" t="s">
        <v>44</v>
      </c>
    </row>
    <row r="176" spans="1:10" x14ac:dyDescent="0.25" outlineLevel="1" collapsed="1">
      <c r="A176" s="7" t="s">
        <v>19</v>
      </c>
      <c r="B176" s="7" t="s">
        <v>104</v>
      </c>
      <c r="C176" s="11" t="s">
        <v>105</v>
      </c>
      <c r="D176" s="7"/>
      <c r="E176" s="12" t="s">
        <v>307</v>
      </c>
      <c r="F176" s="7" t="s">
        <v>19</v>
      </c>
      <c r="G176" s="7" t="s">
        <v>2</v>
      </c>
      <c r="H176" s="7" t="s">
        <v>2</v>
      </c>
      <c r="I176" s="7" t="s">
        <v>2</v>
      </c>
      <c r="J176" s="7" t="s">
        <v>308</v>
      </c>
    </row>
    <row r="177" spans="1:10" x14ac:dyDescent="0.25" outlineLevel="1" collapsed="1">
      <c r="A177" s="7" t="s">
        <v>19</v>
      </c>
      <c r="B177" s="7" t="s">
        <v>295</v>
      </c>
      <c r="C177" s="7" t="s">
        <v>2</v>
      </c>
      <c r="D177" s="7"/>
      <c r="E177" s="7" t="s">
        <v>296</v>
      </c>
      <c r="F177" s="7" t="s">
        <v>19</v>
      </c>
      <c r="G177" s="7" t="b">
        <v>1</v>
      </c>
      <c r="H177" s="7" t="s">
        <v>2</v>
      </c>
      <c r="I177" s="7" t="s">
        <v>2</v>
      </c>
      <c r="J177" s="7" t="s">
        <v>297</v>
      </c>
    </row>
    <row r="178" spans="1:10" x14ac:dyDescent="0.25" outlineLevel="1" collapsed="1">
      <c r="A178" s="7" t="s">
        <v>19</v>
      </c>
      <c r="B178" s="7" t="s">
        <v>25</v>
      </c>
      <c r="C178" s="7" t="s">
        <v>2</v>
      </c>
      <c r="D178" s="7"/>
      <c r="E178" s="7" t="s">
        <v>309</v>
      </c>
      <c r="F178" s="7" t="s">
        <v>19</v>
      </c>
      <c r="G178" s="7" t="s">
        <v>27</v>
      </c>
      <c r="H178" s="7" t="s">
        <v>2</v>
      </c>
      <c r="I178" s="7" t="s">
        <v>2</v>
      </c>
      <c r="J178" s="7" t="s">
        <v>310</v>
      </c>
    </row>
    <row r="179" spans="1:10" x14ac:dyDescent="0.25">
      <c r="A179" s="5" t="s">
        <v>15</v>
      </c>
      <c r="B179" s="5" t="s">
        <v>25</v>
      </c>
      <c r="C179" s="5" t="s">
        <v>2</v>
      </c>
      <c r="D179" s="5"/>
      <c r="E179" s="5" t="s">
        <v>311</v>
      </c>
      <c r="F179" s="5" t="s">
        <v>19</v>
      </c>
      <c r="G179" s="5" t="s">
        <v>27</v>
      </c>
      <c r="H179" s="5" t="s">
        <v>2</v>
      </c>
      <c r="I179" s="5" t="s">
        <v>2</v>
      </c>
      <c r="J179" s="5" t="s">
        <v>312</v>
      </c>
    </row>
    <row r="180" spans="1:10" x14ac:dyDescent="0.25">
      <c r="A180" s="5" t="s">
        <v>19</v>
      </c>
      <c r="B180" s="5" t="s">
        <v>313</v>
      </c>
      <c r="C180" s="5" t="s">
        <v>2</v>
      </c>
      <c r="D180" s="5"/>
      <c r="E180" s="5" t="s">
        <v>314</v>
      </c>
      <c r="F180" s="5" t="s">
        <v>15</v>
      </c>
      <c r="G180" s="5" t="s">
        <v>3008</v>
      </c>
      <c r="H180" s="5" t="s">
        <v>2</v>
      </c>
      <c r="I180" s="5" t="s">
        <v>2</v>
      </c>
      <c r="J180" s="5" t="s">
        <v>316</v>
      </c>
    </row>
    <row r="181" spans="1:10" x14ac:dyDescent="0.25">
      <c r="A181" s="5" t="s">
        <v>15</v>
      </c>
      <c r="B181" s="5" t="s">
        <v>38</v>
      </c>
      <c r="C181" s="5" t="s">
        <v>2</v>
      </c>
      <c r="D181" s="5"/>
      <c r="E181" s="5" t="s">
        <v>317</v>
      </c>
      <c r="F181" s="5" t="s">
        <v>19</v>
      </c>
      <c r="G181" s="5" t="s">
        <v>40</v>
      </c>
      <c r="H181" s="5" t="s">
        <v>2</v>
      </c>
      <c r="I181" s="5" t="s">
        <v>2</v>
      </c>
      <c r="J181" s="5" t="s">
        <v>318</v>
      </c>
    </row>
    <row r="182" spans="1:10" x14ac:dyDescent="0.25">
      <c r="A182" s="5" t="s">
        <v>15</v>
      </c>
      <c r="B182" s="5" t="s">
        <v>25</v>
      </c>
      <c r="C182" s="5" t="s">
        <v>2</v>
      </c>
      <c r="D182" s="5"/>
      <c r="E182" s="5" t="s">
        <v>319</v>
      </c>
      <c r="F182" s="5" t="s">
        <v>19</v>
      </c>
      <c r="G182" s="5" t="s">
        <v>27</v>
      </c>
      <c r="H182" s="5" t="s">
        <v>2</v>
      </c>
      <c r="I182" s="5" t="s">
        <v>2</v>
      </c>
      <c r="J182" s="5" t="s">
        <v>320</v>
      </c>
    </row>
    <row r="183" spans="1:10" x14ac:dyDescent="0.25">
      <c r="A183" s="5" t="s">
        <v>19</v>
      </c>
      <c r="B183" s="5" t="s">
        <v>104</v>
      </c>
      <c r="C183" s="13" t="s">
        <v>105</v>
      </c>
      <c r="D183" s="5"/>
      <c r="E183" s="14" t="s">
        <v>321</v>
      </c>
      <c r="F183" s="5" t="s">
        <v>19</v>
      </c>
      <c r="G183" s="5" t="s">
        <v>2</v>
      </c>
      <c r="H183" s="5" t="s">
        <v>2</v>
      </c>
      <c r="I183" s="5" t="s">
        <v>2</v>
      </c>
      <c r="J183" s="5" t="s">
        <v>322</v>
      </c>
    </row>
    <row r="184" spans="1:10" x14ac:dyDescent="0.25">
      <c r="A184" s="5" t="s">
        <v>15</v>
      </c>
      <c r="B184" s="5" t="s">
        <v>16</v>
      </c>
      <c r="C184" s="6" t="s">
        <v>1552</v>
      </c>
      <c r="D184" s="5"/>
      <c r="E184" s="5" t="s">
        <v>324</v>
      </c>
      <c r="F184" s="5" t="s">
        <v>19</v>
      </c>
      <c r="G184" s="5" t="s">
        <v>325</v>
      </c>
      <c r="H184" s="5" t="s">
        <v>2</v>
      </c>
      <c r="I184" s="5" t="s">
        <v>2</v>
      </c>
      <c r="J184" s="5" t="s">
        <v>326</v>
      </c>
    </row>
    <row r="185" spans="1:10" x14ac:dyDescent="0.25">
      <c r="A185" s="5" t="s">
        <v>19</v>
      </c>
      <c r="B185" s="5" t="s">
        <v>38</v>
      </c>
      <c r="C185" s="5" t="s">
        <v>2</v>
      </c>
      <c r="D185" s="5">
        <f>EXACT(G184,"Other (state the selected crediting period and justify how it conforms with the VCS+CCB Program requirements)")</f>
      </c>
      <c r="E185" s="5" t="s">
        <v>41</v>
      </c>
      <c r="F185" s="5" t="s">
        <v>19</v>
      </c>
      <c r="G185" s="5" t="s">
        <v>40</v>
      </c>
      <c r="H185" s="5" t="s">
        <v>2</v>
      </c>
      <c r="I185" s="5" t="s">
        <v>2</v>
      </c>
      <c r="J185" s="5" t="s">
        <v>327</v>
      </c>
    </row>
    <row r="186" spans="1:10" x14ac:dyDescent="0.25">
      <c r="A186" s="5" t="s">
        <v>19</v>
      </c>
      <c r="B186" s="5" t="s">
        <v>25</v>
      </c>
      <c r="C186" s="5" t="s">
        <v>2</v>
      </c>
      <c r="D186" s="5">
        <f>EXACT(G184,"Other (state the selected crediting period and justify how it conforms with the VCS+CCB Program requirements)")</f>
      </c>
      <c r="E186" s="5" t="s">
        <v>328</v>
      </c>
      <c r="F186" s="5" t="s">
        <v>19</v>
      </c>
      <c r="G186" s="5" t="s">
        <v>27</v>
      </c>
      <c r="H186" s="5" t="s">
        <v>2</v>
      </c>
      <c r="I186" s="5" t="s">
        <v>2</v>
      </c>
      <c r="J186" s="5" t="s">
        <v>329</v>
      </c>
    </row>
    <row r="187" spans="1:10" x14ac:dyDescent="0.25">
      <c r="A187" s="5" t="s">
        <v>15</v>
      </c>
      <c r="B187" s="5" t="s">
        <v>38</v>
      </c>
      <c r="C187" s="5" t="s">
        <v>2</v>
      </c>
      <c r="D187" s="5"/>
      <c r="E187" s="5" t="s">
        <v>39</v>
      </c>
      <c r="F187" s="5" t="s">
        <v>19</v>
      </c>
      <c r="G187" s="5" t="s">
        <v>40</v>
      </c>
      <c r="H187" s="5" t="s">
        <v>2</v>
      </c>
      <c r="I187" s="5" t="s">
        <v>2</v>
      </c>
      <c r="J187" s="5" t="s">
        <v>330</v>
      </c>
    </row>
    <row r="188" spans="1:10" x14ac:dyDescent="0.25">
      <c r="A188" s="5" t="s">
        <v>15</v>
      </c>
      <c r="B188" s="5" t="s">
        <v>64</v>
      </c>
      <c r="C188" s="5" t="s">
        <v>2</v>
      </c>
      <c r="D188" s="5"/>
      <c r="E188" s="5" t="s">
        <v>331</v>
      </c>
      <c r="F188" s="5" t="s">
        <v>19</v>
      </c>
      <c r="G188" s="5">
        <v>1</v>
      </c>
      <c r="H188" s="5" t="s">
        <v>2</v>
      </c>
      <c r="I188" s="5" t="s">
        <v>2</v>
      </c>
      <c r="J188" s="5" t="s">
        <v>332</v>
      </c>
    </row>
    <row r="189" spans="1:10" x14ac:dyDescent="0.25">
      <c r="A189" s="5" t="s">
        <v>15</v>
      </c>
      <c r="B189" s="5" t="s">
        <v>25</v>
      </c>
      <c r="C189" s="5" t="s">
        <v>2</v>
      </c>
      <c r="D189" s="5"/>
      <c r="E189" s="5" t="s">
        <v>333</v>
      </c>
      <c r="F189" s="5" t="s">
        <v>19</v>
      </c>
      <c r="G189" s="5" t="s">
        <v>27</v>
      </c>
      <c r="H189" s="5" t="s">
        <v>2</v>
      </c>
      <c r="I189" s="5" t="s">
        <v>2</v>
      </c>
      <c r="J189" s="5" t="s">
        <v>334</v>
      </c>
    </row>
    <row r="190" spans="1:10" x14ac:dyDescent="0.25">
      <c r="A190" s="5" t="s">
        <v>15</v>
      </c>
      <c r="B190" s="5" t="s">
        <v>25</v>
      </c>
      <c r="C190" s="5" t="s">
        <v>2</v>
      </c>
      <c r="D190" s="5"/>
      <c r="E190" s="5" t="s">
        <v>335</v>
      </c>
      <c r="F190" s="5" t="s">
        <v>19</v>
      </c>
      <c r="G190" s="5" t="s">
        <v>27</v>
      </c>
      <c r="H190" s="5" t="s">
        <v>2</v>
      </c>
      <c r="I190" s="5" t="s">
        <v>2</v>
      </c>
      <c r="J190" s="5" t="s">
        <v>336</v>
      </c>
    </row>
    <row r="191" spans="1:10" x14ac:dyDescent="0.25">
      <c r="A191" s="5" t="s">
        <v>15</v>
      </c>
      <c r="B191" s="5" t="s">
        <v>16</v>
      </c>
      <c r="C191" s="6" t="s">
        <v>1553</v>
      </c>
      <c r="D191" s="5"/>
      <c r="E191" s="5" t="s">
        <v>338</v>
      </c>
      <c r="F191" s="5" t="s">
        <v>19</v>
      </c>
      <c r="G191" s="5" t="s">
        <v>339</v>
      </c>
      <c r="H191" s="5" t="s">
        <v>2</v>
      </c>
      <c r="I191" s="5" t="s">
        <v>2</v>
      </c>
      <c r="J191" s="5" t="s">
        <v>340</v>
      </c>
    </row>
    <row r="192" spans="1:10" x14ac:dyDescent="0.25">
      <c r="A192" s="5" t="s">
        <v>15</v>
      </c>
      <c r="B192" s="5" t="s">
        <v>25</v>
      </c>
      <c r="C192" s="5" t="s">
        <v>2</v>
      </c>
      <c r="D192" s="5"/>
      <c r="E192" s="5" t="s">
        <v>341</v>
      </c>
      <c r="F192" s="5" t="s">
        <v>19</v>
      </c>
      <c r="G192" s="5" t="s">
        <v>27</v>
      </c>
      <c r="H192" s="5" t="s">
        <v>2</v>
      </c>
      <c r="I192" s="5" t="s">
        <v>2</v>
      </c>
      <c r="J192" s="5" t="s">
        <v>342</v>
      </c>
    </row>
    <row r="193" spans="1:10" x14ac:dyDescent="0.25">
      <c r="A193" s="5" t="s">
        <v>15</v>
      </c>
      <c r="B193" s="5" t="s">
        <v>25</v>
      </c>
      <c r="C193" s="5" t="s">
        <v>2</v>
      </c>
      <c r="D193" s="5"/>
      <c r="E193" s="5" t="s">
        <v>343</v>
      </c>
      <c r="F193" s="5" t="s">
        <v>19</v>
      </c>
      <c r="G193" s="5" t="s">
        <v>27</v>
      </c>
      <c r="H193" s="5" t="s">
        <v>2</v>
      </c>
      <c r="I193" s="5" t="s">
        <v>2</v>
      </c>
      <c r="J193" s="5" t="s">
        <v>344</v>
      </c>
    </row>
    <row r="194" spans="1:10" x14ac:dyDescent="0.25">
      <c r="A194" s="5" t="s">
        <v>15</v>
      </c>
      <c r="B194" s="5" t="s">
        <v>25</v>
      </c>
      <c r="C194" s="5" t="s">
        <v>2</v>
      </c>
      <c r="D194" s="5"/>
      <c r="E194" s="5" t="s">
        <v>345</v>
      </c>
      <c r="F194" s="5" t="s">
        <v>19</v>
      </c>
      <c r="G194" s="5" t="s">
        <v>27</v>
      </c>
      <c r="H194" s="5" t="s">
        <v>2</v>
      </c>
      <c r="I194" s="5" t="s">
        <v>2</v>
      </c>
      <c r="J194" s="5" t="s">
        <v>346</v>
      </c>
    </row>
    <row r="195" spans="1:10" x14ac:dyDescent="0.25">
      <c r="A195" s="5" t="s">
        <v>15</v>
      </c>
      <c r="B195" s="5" t="s">
        <v>347</v>
      </c>
      <c r="C195" s="5" t="s">
        <v>2</v>
      </c>
      <c r="D195" s="5"/>
      <c r="E195" s="5" t="s">
        <v>348</v>
      </c>
      <c r="F195" s="5" t="s">
        <v>15</v>
      </c>
      <c r="G195" s="5" t="s">
        <v>2</v>
      </c>
      <c r="H195" s="5" t="s">
        <v>2</v>
      </c>
      <c r="I195" s="5" t="s">
        <v>2</v>
      </c>
      <c r="J195" s="5" t="s">
        <v>349</v>
      </c>
    </row>
    <row r="196" spans="1:10" x14ac:dyDescent="0.25">
      <c r="A196" s="5" t="s">
        <v>19</v>
      </c>
      <c r="B196" s="5" t="s">
        <v>313</v>
      </c>
      <c r="C196" s="5" t="s">
        <v>2</v>
      </c>
      <c r="D196" s="5"/>
      <c r="E196" s="5" t="s">
        <v>350</v>
      </c>
      <c r="F196" s="5" t="s">
        <v>15</v>
      </c>
      <c r="G196" s="5" t="s">
        <v>3009</v>
      </c>
      <c r="H196" s="5" t="s">
        <v>2</v>
      </c>
      <c r="I196" s="5" t="s">
        <v>2</v>
      </c>
      <c r="J196" s="5" t="s">
        <v>352</v>
      </c>
    </row>
    <row r="197" spans="1:10" x14ac:dyDescent="0.25">
      <c r="A197" s="5" t="s">
        <v>15</v>
      </c>
      <c r="B197" s="5" t="s">
        <v>25</v>
      </c>
      <c r="C197" s="5" t="s">
        <v>2</v>
      </c>
      <c r="D197" s="5"/>
      <c r="E197" s="5" t="s">
        <v>353</v>
      </c>
      <c r="F197" s="5" t="s">
        <v>19</v>
      </c>
      <c r="G197" s="5" t="s">
        <v>27</v>
      </c>
      <c r="H197" s="5" t="s">
        <v>2</v>
      </c>
      <c r="I197" s="5" t="s">
        <v>2</v>
      </c>
      <c r="J197" s="5" t="s">
        <v>354</v>
      </c>
    </row>
    <row r="198" spans="1:10" x14ac:dyDescent="0.25">
      <c r="A198" s="5" t="s">
        <v>15</v>
      </c>
      <c r="B198" s="5" t="s">
        <v>25</v>
      </c>
      <c r="C198" s="5" t="s">
        <v>2</v>
      </c>
      <c r="D198" s="5"/>
      <c r="E198" s="5" t="s">
        <v>355</v>
      </c>
      <c r="F198" s="5" t="s">
        <v>19</v>
      </c>
      <c r="G198" s="5" t="s">
        <v>27</v>
      </c>
      <c r="H198" s="5" t="s">
        <v>2</v>
      </c>
      <c r="I198" s="5" t="s">
        <v>2</v>
      </c>
      <c r="J198" s="5" t="s">
        <v>356</v>
      </c>
    </row>
    <row r="199" spans="1:10" x14ac:dyDescent="0.25">
      <c r="A199" s="5" t="s">
        <v>15</v>
      </c>
      <c r="B199" s="5" t="s">
        <v>25</v>
      </c>
      <c r="C199" s="5" t="s">
        <v>2</v>
      </c>
      <c r="D199" s="5"/>
      <c r="E199" s="5" t="s">
        <v>357</v>
      </c>
      <c r="F199" s="5" t="s">
        <v>19</v>
      </c>
      <c r="G199" s="5" t="s">
        <v>27</v>
      </c>
      <c r="H199" s="5" t="s">
        <v>2</v>
      </c>
      <c r="I199" s="5" t="s">
        <v>2</v>
      </c>
      <c r="J199" s="5" t="s">
        <v>358</v>
      </c>
    </row>
    <row r="200" spans="1:10" x14ac:dyDescent="0.25">
      <c r="A200" s="5" t="s">
        <v>15</v>
      </c>
      <c r="B200" s="6" t="s">
        <v>1555</v>
      </c>
      <c r="C200" s="5" t="s">
        <v>2</v>
      </c>
      <c r="D200" s="5"/>
      <c r="E200" s="5" t="s">
        <v>360</v>
      </c>
      <c r="F200" s="5" t="s">
        <v>15</v>
      </c>
      <c r="G200" s="5" t="s">
        <v>2</v>
      </c>
      <c r="H200" s="5" t="s">
        <v>2</v>
      </c>
      <c r="I200" s="5" t="s">
        <v>2</v>
      </c>
      <c r="J200" s="5" t="s">
        <v>361</v>
      </c>
    </row>
    <row r="201" spans="1:10" x14ac:dyDescent="0.25" outlineLevel="1" collapsed="1">
      <c r="A201" s="7" t="s">
        <v>15</v>
      </c>
      <c r="B201" s="7" t="s">
        <v>25</v>
      </c>
      <c r="C201" s="7" t="s">
        <v>2</v>
      </c>
      <c r="D201" s="7"/>
      <c r="E201" s="7" t="s">
        <v>38</v>
      </c>
      <c r="F201" s="7" t="s">
        <v>19</v>
      </c>
      <c r="G201" s="7" t="s">
        <v>27</v>
      </c>
      <c r="H201" s="7" t="s">
        <v>2</v>
      </c>
      <c r="I201" s="7" t="s">
        <v>2</v>
      </c>
      <c r="J201" s="7" t="s">
        <v>28</v>
      </c>
    </row>
    <row r="202" spans="1:10" x14ac:dyDescent="0.25" outlineLevel="1" collapsed="1">
      <c r="A202" s="7" t="s">
        <v>15</v>
      </c>
      <c r="B202" s="7" t="s">
        <v>25</v>
      </c>
      <c r="C202" s="7" t="s">
        <v>2</v>
      </c>
      <c r="D202" s="7"/>
      <c r="E202" s="7" t="s">
        <v>362</v>
      </c>
      <c r="F202" s="7" t="s">
        <v>19</v>
      </c>
      <c r="G202" s="7" t="s">
        <v>27</v>
      </c>
      <c r="H202" s="7" t="s">
        <v>2</v>
      </c>
      <c r="I202" s="7" t="s">
        <v>2</v>
      </c>
      <c r="J202" s="7" t="s">
        <v>30</v>
      </c>
    </row>
    <row r="203" spans="1:10" x14ac:dyDescent="0.25">
      <c r="A203" s="5" t="s">
        <v>15</v>
      </c>
      <c r="B203" s="5" t="s">
        <v>25</v>
      </c>
      <c r="C203" s="5" t="s">
        <v>2</v>
      </c>
      <c r="D203" s="5"/>
      <c r="E203" s="5" t="s">
        <v>363</v>
      </c>
      <c r="F203" s="5" t="s">
        <v>19</v>
      </c>
      <c r="G203" s="5" t="s">
        <v>27</v>
      </c>
      <c r="H203" s="5" t="s">
        <v>2</v>
      </c>
      <c r="I203" s="5" t="s">
        <v>2</v>
      </c>
      <c r="J203" s="5" t="s">
        <v>364</v>
      </c>
    </row>
    <row r="204" spans="1:10" x14ac:dyDescent="0.25">
      <c r="A204" s="5" t="s">
        <v>15</v>
      </c>
      <c r="B204" s="6" t="s">
        <v>1556</v>
      </c>
      <c r="C204" s="5" t="s">
        <v>2</v>
      </c>
      <c r="D204" s="5"/>
      <c r="E204" s="5" t="s">
        <v>366</v>
      </c>
      <c r="F204" s="5" t="s">
        <v>15</v>
      </c>
      <c r="G204" s="5" t="s">
        <v>2</v>
      </c>
      <c r="H204" s="5" t="s">
        <v>2</v>
      </c>
      <c r="I204" s="5" t="s">
        <v>2</v>
      </c>
      <c r="J204" s="5" t="s">
        <v>367</v>
      </c>
    </row>
    <row r="205" spans="1:10" x14ac:dyDescent="0.25" outlineLevel="1" collapsed="1">
      <c r="A205" s="7" t="s">
        <v>15</v>
      </c>
      <c r="B205" s="7" t="s">
        <v>25</v>
      </c>
      <c r="C205" s="7" t="s">
        <v>2</v>
      </c>
      <c r="D205" s="7"/>
      <c r="E205" s="7" t="s">
        <v>368</v>
      </c>
      <c r="F205" s="7" t="s">
        <v>19</v>
      </c>
      <c r="G205" s="7" t="s">
        <v>27</v>
      </c>
      <c r="H205" s="7" t="s">
        <v>2</v>
      </c>
      <c r="I205" s="7" t="s">
        <v>2</v>
      </c>
      <c r="J205" s="7" t="s">
        <v>28</v>
      </c>
    </row>
    <row r="206" spans="1:10" x14ac:dyDescent="0.25" outlineLevel="1" collapsed="1">
      <c r="A206" s="7" t="s">
        <v>15</v>
      </c>
      <c r="B206" s="7" t="s">
        <v>25</v>
      </c>
      <c r="C206" s="7" t="s">
        <v>2</v>
      </c>
      <c r="D206" s="7"/>
      <c r="E206" s="7" t="s">
        <v>369</v>
      </c>
      <c r="F206" s="7" t="s">
        <v>19</v>
      </c>
      <c r="G206" s="7" t="s">
        <v>27</v>
      </c>
      <c r="H206" s="7" t="s">
        <v>2</v>
      </c>
      <c r="I206" s="7" t="s">
        <v>2</v>
      </c>
      <c r="J206" s="7" t="s">
        <v>30</v>
      </c>
    </row>
    <row r="207" spans="1:10" x14ac:dyDescent="0.25" outlineLevel="1" collapsed="1">
      <c r="A207" s="7" t="s">
        <v>15</v>
      </c>
      <c r="B207" s="7" t="s">
        <v>25</v>
      </c>
      <c r="C207" s="7" t="s">
        <v>2</v>
      </c>
      <c r="D207" s="7"/>
      <c r="E207" s="7" t="s">
        <v>370</v>
      </c>
      <c r="F207" s="7" t="s">
        <v>19</v>
      </c>
      <c r="G207" s="7" t="s">
        <v>27</v>
      </c>
      <c r="H207" s="7" t="s">
        <v>2</v>
      </c>
      <c r="I207" s="7" t="s">
        <v>2</v>
      </c>
      <c r="J207" s="7" t="s">
        <v>34</v>
      </c>
    </row>
    <row r="208" spans="1:10" x14ac:dyDescent="0.25">
      <c r="A208" s="5" t="s">
        <v>15</v>
      </c>
      <c r="B208" s="5" t="s">
        <v>25</v>
      </c>
      <c r="C208" s="5" t="s">
        <v>2</v>
      </c>
      <c r="D208" s="5"/>
      <c r="E208" s="5" t="s">
        <v>371</v>
      </c>
      <c r="F208" s="5" t="s">
        <v>19</v>
      </c>
      <c r="G208" s="5" t="s">
        <v>27</v>
      </c>
      <c r="H208" s="5" t="s">
        <v>2</v>
      </c>
      <c r="I208" s="5" t="s">
        <v>2</v>
      </c>
      <c r="J208" s="5" t="s">
        <v>372</v>
      </c>
    </row>
    <row r="209" spans="1:10" x14ac:dyDescent="0.25">
      <c r="A209" s="5" t="s">
        <v>15</v>
      </c>
      <c r="B209" s="5" t="s">
        <v>25</v>
      </c>
      <c r="C209" s="5" t="s">
        <v>2</v>
      </c>
      <c r="D209" s="5"/>
      <c r="E209" s="5" t="s">
        <v>373</v>
      </c>
      <c r="F209" s="5" t="s">
        <v>19</v>
      </c>
      <c r="G209" s="5" t="s">
        <v>27</v>
      </c>
      <c r="H209" s="5" t="s">
        <v>2</v>
      </c>
      <c r="I209" s="5" t="s">
        <v>2</v>
      </c>
      <c r="J209" s="5" t="s">
        <v>374</v>
      </c>
    </row>
    <row r="210" spans="1:10" x14ac:dyDescent="0.25">
      <c r="A210" s="5" t="s">
        <v>15</v>
      </c>
      <c r="B210" s="5" t="s">
        <v>25</v>
      </c>
      <c r="C210" s="5" t="s">
        <v>2</v>
      </c>
      <c r="D210" s="5"/>
      <c r="E210" s="5" t="s">
        <v>375</v>
      </c>
      <c r="F210" s="5" t="s">
        <v>19</v>
      </c>
      <c r="G210" s="5" t="s">
        <v>27</v>
      </c>
      <c r="H210" s="5" t="s">
        <v>2</v>
      </c>
      <c r="I210" s="5" t="s">
        <v>2</v>
      </c>
      <c r="J210" s="5" t="s">
        <v>376</v>
      </c>
    </row>
    <row r="211" spans="1:10" x14ac:dyDescent="0.25">
      <c r="A211" s="5" t="s">
        <v>15</v>
      </c>
      <c r="B211" s="5" t="s">
        <v>25</v>
      </c>
      <c r="C211" s="5" t="s">
        <v>2</v>
      </c>
      <c r="D211" s="5"/>
      <c r="E211" s="5" t="s">
        <v>377</v>
      </c>
      <c r="F211" s="5" t="s">
        <v>19</v>
      </c>
      <c r="G211" s="5" t="s">
        <v>27</v>
      </c>
      <c r="H211" s="5" t="s">
        <v>2</v>
      </c>
      <c r="I211" s="5" t="s">
        <v>2</v>
      </c>
      <c r="J211" s="5" t="s">
        <v>378</v>
      </c>
    </row>
    <row r="212" spans="1:10" x14ac:dyDescent="0.25">
      <c r="A212" s="5" t="s">
        <v>15</v>
      </c>
      <c r="B212" s="5" t="s">
        <v>25</v>
      </c>
      <c r="C212" s="5" t="s">
        <v>2</v>
      </c>
      <c r="D212" s="5"/>
      <c r="E212" s="5" t="s">
        <v>379</v>
      </c>
      <c r="F212" s="5" t="s">
        <v>19</v>
      </c>
      <c r="G212" s="5" t="s">
        <v>27</v>
      </c>
      <c r="H212" s="5" t="s">
        <v>2</v>
      </c>
      <c r="I212" s="5" t="s">
        <v>2</v>
      </c>
      <c r="J212" s="5" t="s">
        <v>380</v>
      </c>
    </row>
    <row r="213" spans="1:10" x14ac:dyDescent="0.25">
      <c r="A213" s="5" t="s">
        <v>15</v>
      </c>
      <c r="B213" s="5" t="s">
        <v>25</v>
      </c>
      <c r="C213" s="5" t="s">
        <v>2</v>
      </c>
      <c r="D213" s="5"/>
      <c r="E213" s="5" t="s">
        <v>381</v>
      </c>
      <c r="F213" s="5" t="s">
        <v>19</v>
      </c>
      <c r="G213" s="5" t="s">
        <v>27</v>
      </c>
      <c r="H213" s="5" t="s">
        <v>2</v>
      </c>
      <c r="I213" s="5" t="s">
        <v>2</v>
      </c>
      <c r="J213" s="5" t="s">
        <v>382</v>
      </c>
    </row>
    <row r="214" spans="1:10" x14ac:dyDescent="0.25">
      <c r="A214" s="5" t="s">
        <v>15</v>
      </c>
      <c r="B214" s="5" t="s">
        <v>25</v>
      </c>
      <c r="C214" s="5" t="s">
        <v>2</v>
      </c>
      <c r="D214" s="5"/>
      <c r="E214" s="5" t="s">
        <v>383</v>
      </c>
      <c r="F214" s="5" t="s">
        <v>19</v>
      </c>
      <c r="G214" s="5" t="s">
        <v>27</v>
      </c>
      <c r="H214" s="5" t="s">
        <v>2</v>
      </c>
      <c r="I214" s="5" t="s">
        <v>2</v>
      </c>
      <c r="J214" s="5" t="s">
        <v>384</v>
      </c>
    </row>
    <row r="215" spans="1:10" x14ac:dyDescent="0.25">
      <c r="A215" s="5" t="s">
        <v>19</v>
      </c>
      <c r="B215" s="5" t="s">
        <v>104</v>
      </c>
      <c r="C215" s="13" t="s">
        <v>105</v>
      </c>
      <c r="D215" s="5"/>
      <c r="E215" s="14" t="s">
        <v>385</v>
      </c>
      <c r="F215" s="5" t="s">
        <v>19</v>
      </c>
      <c r="G215" s="5" t="s">
        <v>2</v>
      </c>
      <c r="H215" s="5" t="s">
        <v>2</v>
      </c>
      <c r="I215" s="5" t="s">
        <v>2</v>
      </c>
      <c r="J215" s="5" t="s">
        <v>386</v>
      </c>
    </row>
    <row r="216" spans="1:10" x14ac:dyDescent="0.25">
      <c r="A216" s="5" t="s">
        <v>15</v>
      </c>
      <c r="B216" s="5" t="s">
        <v>25</v>
      </c>
      <c r="C216" s="5" t="s">
        <v>2</v>
      </c>
      <c r="D216" s="5"/>
      <c r="E216" s="5" t="s">
        <v>387</v>
      </c>
      <c r="F216" s="5" t="s">
        <v>19</v>
      </c>
      <c r="G216" s="5" t="s">
        <v>27</v>
      </c>
      <c r="H216" s="5" t="s">
        <v>2</v>
      </c>
      <c r="I216" s="5" t="s">
        <v>2</v>
      </c>
      <c r="J216" s="5" t="s">
        <v>388</v>
      </c>
    </row>
    <row r="217" spans="1:10" x14ac:dyDescent="0.25">
      <c r="A217" s="5" t="s">
        <v>15</v>
      </c>
      <c r="B217" s="5" t="s">
        <v>25</v>
      </c>
      <c r="C217" s="5" t="s">
        <v>2</v>
      </c>
      <c r="D217" s="5"/>
      <c r="E217" s="5" t="s">
        <v>389</v>
      </c>
      <c r="F217" s="5" t="s">
        <v>19</v>
      </c>
      <c r="G217" s="5" t="s">
        <v>27</v>
      </c>
      <c r="H217" s="5" t="s">
        <v>2</v>
      </c>
      <c r="I217" s="5" t="s">
        <v>2</v>
      </c>
      <c r="J217" s="5" t="s">
        <v>390</v>
      </c>
    </row>
    <row r="218" spans="1:10" x14ac:dyDescent="0.25">
      <c r="A218" s="5" t="s">
        <v>15</v>
      </c>
      <c r="B218" s="5" t="s">
        <v>25</v>
      </c>
      <c r="C218" s="5" t="s">
        <v>2</v>
      </c>
      <c r="D218" s="5"/>
      <c r="E218" s="5" t="s">
        <v>391</v>
      </c>
      <c r="F218" s="5" t="s">
        <v>19</v>
      </c>
      <c r="G218" s="5" t="s">
        <v>27</v>
      </c>
      <c r="H218" s="5" t="s">
        <v>2</v>
      </c>
      <c r="I218" s="5" t="s">
        <v>2</v>
      </c>
      <c r="J218" s="5" t="s">
        <v>392</v>
      </c>
    </row>
    <row r="219" spans="1:10" x14ac:dyDescent="0.25">
      <c r="A219" s="5" t="s">
        <v>15</v>
      </c>
      <c r="B219" s="5" t="s">
        <v>25</v>
      </c>
      <c r="C219" s="5" t="s">
        <v>2</v>
      </c>
      <c r="D219" s="5"/>
      <c r="E219" s="5" t="s">
        <v>393</v>
      </c>
      <c r="F219" s="5" t="s">
        <v>19</v>
      </c>
      <c r="G219" s="5" t="s">
        <v>27</v>
      </c>
      <c r="H219" s="5" t="s">
        <v>2</v>
      </c>
      <c r="I219" s="5" t="s">
        <v>2</v>
      </c>
      <c r="J219" s="5" t="s">
        <v>394</v>
      </c>
    </row>
    <row r="220" spans="1:10" x14ac:dyDescent="0.25">
      <c r="A220" s="5" t="s">
        <v>15</v>
      </c>
      <c r="B220" s="5" t="s">
        <v>25</v>
      </c>
      <c r="C220" s="5" t="s">
        <v>2</v>
      </c>
      <c r="D220" s="5"/>
      <c r="E220" s="5" t="s">
        <v>395</v>
      </c>
      <c r="F220" s="5" t="s">
        <v>19</v>
      </c>
      <c r="G220" s="5" t="s">
        <v>27</v>
      </c>
      <c r="H220" s="5" t="s">
        <v>2</v>
      </c>
      <c r="I220" s="5" t="s">
        <v>2</v>
      </c>
      <c r="J220" s="5" t="s">
        <v>396</v>
      </c>
    </row>
    <row r="221" spans="1:10" x14ac:dyDescent="0.25">
      <c r="A221" s="5" t="s">
        <v>15</v>
      </c>
      <c r="B221" s="5" t="s">
        <v>25</v>
      </c>
      <c r="C221" s="5" t="s">
        <v>2</v>
      </c>
      <c r="D221" s="5"/>
      <c r="E221" s="5" t="s">
        <v>397</v>
      </c>
      <c r="F221" s="5" t="s">
        <v>19</v>
      </c>
      <c r="G221" s="5" t="s">
        <v>27</v>
      </c>
      <c r="H221" s="5" t="s">
        <v>2</v>
      </c>
      <c r="I221" s="5" t="s">
        <v>2</v>
      </c>
      <c r="J221" s="5" t="s">
        <v>398</v>
      </c>
    </row>
    <row r="222" spans="1:10" x14ac:dyDescent="0.25">
      <c r="A222" s="5" t="s">
        <v>15</v>
      </c>
      <c r="B222" s="5" t="s">
        <v>25</v>
      </c>
      <c r="C222" s="5" t="s">
        <v>2</v>
      </c>
      <c r="D222" s="5"/>
      <c r="E222" s="5" t="s">
        <v>399</v>
      </c>
      <c r="F222" s="5" t="s">
        <v>19</v>
      </c>
      <c r="G222" s="5" t="s">
        <v>27</v>
      </c>
      <c r="H222" s="5" t="s">
        <v>2</v>
      </c>
      <c r="I222" s="5" t="s">
        <v>2</v>
      </c>
      <c r="J222" s="5" t="s">
        <v>400</v>
      </c>
    </row>
    <row r="223" spans="1:10" x14ac:dyDescent="0.25">
      <c r="A223" s="5" t="s">
        <v>15</v>
      </c>
      <c r="B223" s="5" t="s">
        <v>25</v>
      </c>
      <c r="C223" s="5" t="s">
        <v>2</v>
      </c>
      <c r="D223" s="5"/>
      <c r="E223" s="5" t="s">
        <v>401</v>
      </c>
      <c r="F223" s="5" t="s">
        <v>19</v>
      </c>
      <c r="G223" s="5" t="s">
        <v>27</v>
      </c>
      <c r="H223" s="5" t="s">
        <v>2</v>
      </c>
      <c r="I223" s="5" t="s">
        <v>2</v>
      </c>
      <c r="J223" s="5" t="s">
        <v>402</v>
      </c>
    </row>
    <row r="224" spans="1:10" x14ac:dyDescent="0.25">
      <c r="A224" s="5" t="s">
        <v>15</v>
      </c>
      <c r="B224" s="5" t="s">
        <v>25</v>
      </c>
      <c r="C224" s="5" t="s">
        <v>2</v>
      </c>
      <c r="D224" s="5"/>
      <c r="E224" s="5" t="s">
        <v>403</v>
      </c>
      <c r="F224" s="5" t="s">
        <v>19</v>
      </c>
      <c r="G224" s="5" t="s">
        <v>27</v>
      </c>
      <c r="H224" s="5" t="s">
        <v>2</v>
      </c>
      <c r="I224" s="5" t="s">
        <v>2</v>
      </c>
      <c r="J224" s="5" t="s">
        <v>404</v>
      </c>
    </row>
    <row r="225" spans="1:10" x14ac:dyDescent="0.25">
      <c r="A225" s="5" t="s">
        <v>15</v>
      </c>
      <c r="B225" s="5" t="s">
        <v>25</v>
      </c>
      <c r="C225" s="5" t="s">
        <v>2</v>
      </c>
      <c r="D225" s="5"/>
      <c r="E225" s="5" t="s">
        <v>405</v>
      </c>
      <c r="F225" s="5" t="s">
        <v>19</v>
      </c>
      <c r="G225" s="5" t="s">
        <v>27</v>
      </c>
      <c r="H225" s="5" t="s">
        <v>2</v>
      </c>
      <c r="I225" s="5" t="s">
        <v>2</v>
      </c>
      <c r="J225" s="5" t="s">
        <v>406</v>
      </c>
    </row>
    <row r="226" spans="1:10" x14ac:dyDescent="0.25">
      <c r="A226" s="5" t="s">
        <v>15</v>
      </c>
      <c r="B226" s="6" t="s">
        <v>408</v>
      </c>
      <c r="C226" s="5" t="s">
        <v>2</v>
      </c>
      <c r="D226" s="5"/>
      <c r="E226" s="5" t="s">
        <v>408</v>
      </c>
      <c r="F226" s="5" t="s">
        <v>15</v>
      </c>
      <c r="G226" s="5" t="s">
        <v>2</v>
      </c>
      <c r="H226" s="5" t="s">
        <v>2</v>
      </c>
      <c r="I226" s="5" t="s">
        <v>2</v>
      </c>
      <c r="J226" s="5" t="s">
        <v>409</v>
      </c>
    </row>
    <row r="227" spans="1:10" x14ac:dyDescent="0.25" outlineLevel="1" collapsed="1">
      <c r="A227" s="7" t="s">
        <v>15</v>
      </c>
      <c r="B227" s="7" t="s">
        <v>38</v>
      </c>
      <c r="C227" s="7" t="s">
        <v>2</v>
      </c>
      <c r="D227" s="7"/>
      <c r="E227" s="7" t="s">
        <v>410</v>
      </c>
      <c r="F227" s="7" t="s">
        <v>19</v>
      </c>
      <c r="G227" s="7" t="s">
        <v>40</v>
      </c>
      <c r="H227" s="7" t="s">
        <v>2</v>
      </c>
      <c r="I227" s="7" t="s">
        <v>2</v>
      </c>
      <c r="J227" s="7" t="s">
        <v>28</v>
      </c>
    </row>
    <row r="228" spans="1:10" x14ac:dyDescent="0.25" outlineLevel="1" collapsed="1">
      <c r="A228" s="7" t="s">
        <v>15</v>
      </c>
      <c r="B228" s="7" t="s">
        <v>25</v>
      </c>
      <c r="C228" s="7" t="s">
        <v>2</v>
      </c>
      <c r="D228" s="7"/>
      <c r="E228" s="7" t="s">
        <v>411</v>
      </c>
      <c r="F228" s="7" t="s">
        <v>19</v>
      </c>
      <c r="G228" s="7" t="s">
        <v>27</v>
      </c>
      <c r="H228" s="7" t="s">
        <v>2</v>
      </c>
      <c r="I228" s="7" t="s">
        <v>2</v>
      </c>
      <c r="J228" s="7" t="s">
        <v>30</v>
      </c>
    </row>
    <row r="229" spans="1:10" x14ac:dyDescent="0.25" outlineLevel="1" collapsed="1">
      <c r="A229" s="7" t="s">
        <v>15</v>
      </c>
      <c r="B229" s="7" t="s">
        <v>25</v>
      </c>
      <c r="C229" s="7" t="s">
        <v>2</v>
      </c>
      <c r="D229" s="7"/>
      <c r="E229" s="7" t="s">
        <v>412</v>
      </c>
      <c r="F229" s="7" t="s">
        <v>19</v>
      </c>
      <c r="G229" s="7" t="s">
        <v>27</v>
      </c>
      <c r="H229" s="7" t="s">
        <v>2</v>
      </c>
      <c r="I229" s="7" t="s">
        <v>2</v>
      </c>
      <c r="J229" s="7" t="s">
        <v>34</v>
      </c>
    </row>
    <row r="230" spans="1:10" x14ac:dyDescent="0.25" outlineLevel="1" collapsed="1">
      <c r="A230" s="7" t="s">
        <v>15</v>
      </c>
      <c r="B230" s="7" t="s">
        <v>25</v>
      </c>
      <c r="C230" s="7" t="s">
        <v>2</v>
      </c>
      <c r="D230" s="7"/>
      <c r="E230" s="7" t="s">
        <v>413</v>
      </c>
      <c r="F230" s="7" t="s">
        <v>19</v>
      </c>
      <c r="G230" s="7" t="s">
        <v>27</v>
      </c>
      <c r="H230" s="7" t="s">
        <v>2</v>
      </c>
      <c r="I230" s="7" t="s">
        <v>2</v>
      </c>
      <c r="J230" s="7" t="s">
        <v>37</v>
      </c>
    </row>
    <row r="231" spans="1:10" x14ac:dyDescent="0.25">
      <c r="A231" s="5" t="s">
        <v>15</v>
      </c>
      <c r="B231" s="6" t="s">
        <v>1557</v>
      </c>
      <c r="C231" s="5" t="s">
        <v>2</v>
      </c>
      <c r="D231" s="5"/>
      <c r="E231" s="5" t="s">
        <v>415</v>
      </c>
      <c r="F231" s="5" t="s">
        <v>15</v>
      </c>
      <c r="G231" s="5" t="s">
        <v>2</v>
      </c>
      <c r="H231" s="5" t="s">
        <v>2</v>
      </c>
      <c r="I231" s="5" t="s">
        <v>2</v>
      </c>
      <c r="J231" s="5" t="s">
        <v>416</v>
      </c>
    </row>
    <row r="232" spans="1:10" x14ac:dyDescent="0.25" outlineLevel="1" collapsed="1">
      <c r="A232" s="7" t="s">
        <v>15</v>
      </c>
      <c r="B232" s="7" t="s">
        <v>25</v>
      </c>
      <c r="C232" s="7" t="s">
        <v>2</v>
      </c>
      <c r="D232" s="7"/>
      <c r="E232" s="7" t="s">
        <v>417</v>
      </c>
      <c r="F232" s="7" t="s">
        <v>19</v>
      </c>
      <c r="G232" s="7" t="s">
        <v>27</v>
      </c>
      <c r="H232" s="7" t="s">
        <v>2</v>
      </c>
      <c r="I232" s="7" t="s">
        <v>2</v>
      </c>
      <c r="J232" s="7" t="s">
        <v>28</v>
      </c>
    </row>
    <row r="233" spans="1:10" x14ac:dyDescent="0.25" outlineLevel="1" collapsed="1">
      <c r="A233" s="7" t="s">
        <v>15</v>
      </c>
      <c r="B233" s="7" t="s">
        <v>25</v>
      </c>
      <c r="C233" s="7" t="s">
        <v>2</v>
      </c>
      <c r="D233" s="7"/>
      <c r="E233" s="7" t="s">
        <v>418</v>
      </c>
      <c r="F233" s="7" t="s">
        <v>19</v>
      </c>
      <c r="G233" s="7" t="s">
        <v>27</v>
      </c>
      <c r="H233" s="7" t="s">
        <v>2</v>
      </c>
      <c r="I233" s="7" t="s">
        <v>2</v>
      </c>
      <c r="J233" s="7" t="s">
        <v>30</v>
      </c>
    </row>
    <row r="234" spans="1:10" x14ac:dyDescent="0.25" outlineLevel="1" collapsed="1">
      <c r="A234" s="7" t="s">
        <v>15</v>
      </c>
      <c r="B234" s="7" t="s">
        <v>25</v>
      </c>
      <c r="C234" s="7" t="s">
        <v>2</v>
      </c>
      <c r="D234" s="7"/>
      <c r="E234" s="7" t="s">
        <v>419</v>
      </c>
      <c r="F234" s="7" t="s">
        <v>19</v>
      </c>
      <c r="G234" s="7" t="s">
        <v>27</v>
      </c>
      <c r="H234" s="7" t="s">
        <v>2</v>
      </c>
      <c r="I234" s="7" t="s">
        <v>2</v>
      </c>
      <c r="J234" s="7" t="s">
        <v>34</v>
      </c>
    </row>
    <row r="235" spans="1:10" x14ac:dyDescent="0.25">
      <c r="A235" s="5" t="s">
        <v>15</v>
      </c>
      <c r="B235" s="5" t="s">
        <v>25</v>
      </c>
      <c r="C235" s="5" t="s">
        <v>2</v>
      </c>
      <c r="D235" s="5"/>
      <c r="E235" s="5" t="s">
        <v>420</v>
      </c>
      <c r="F235" s="5" t="s">
        <v>19</v>
      </c>
      <c r="G235" s="5" t="s">
        <v>27</v>
      </c>
      <c r="H235" s="5" t="s">
        <v>2</v>
      </c>
      <c r="I235" s="5" t="s">
        <v>2</v>
      </c>
      <c r="J235" s="5" t="s">
        <v>421</v>
      </c>
    </row>
    <row r="236" spans="1:10" x14ac:dyDescent="0.25">
      <c r="A236" s="5" t="s">
        <v>15</v>
      </c>
      <c r="B236" s="5" t="s">
        <v>25</v>
      </c>
      <c r="C236" s="5" t="s">
        <v>2</v>
      </c>
      <c r="D236" s="5"/>
      <c r="E236" s="5" t="s">
        <v>422</v>
      </c>
      <c r="F236" s="5" t="s">
        <v>19</v>
      </c>
      <c r="G236" s="5" t="s">
        <v>27</v>
      </c>
      <c r="H236" s="5" t="s">
        <v>2</v>
      </c>
      <c r="I236" s="5" t="s">
        <v>2</v>
      </c>
      <c r="J236" s="5" t="s">
        <v>423</v>
      </c>
    </row>
    <row r="237" spans="1:10" x14ac:dyDescent="0.25">
      <c r="A237" s="5" t="s">
        <v>15</v>
      </c>
      <c r="B237" s="5" t="s">
        <v>25</v>
      </c>
      <c r="C237" s="5" t="s">
        <v>2</v>
      </c>
      <c r="D237" s="5"/>
      <c r="E237" s="5" t="s">
        <v>424</v>
      </c>
      <c r="F237" s="5" t="s">
        <v>19</v>
      </c>
      <c r="G237" s="5" t="s">
        <v>27</v>
      </c>
      <c r="H237" s="5" t="s">
        <v>2</v>
      </c>
      <c r="I237" s="5" t="s">
        <v>2</v>
      </c>
      <c r="J237" s="5" t="s">
        <v>425</v>
      </c>
    </row>
    <row r="238" spans="1:10" x14ac:dyDescent="0.25">
      <c r="A238" s="5" t="s">
        <v>15</v>
      </c>
      <c r="B238" s="5" t="s">
        <v>25</v>
      </c>
      <c r="C238" s="5" t="s">
        <v>2</v>
      </c>
      <c r="D238" s="5"/>
      <c r="E238" s="5" t="s">
        <v>426</v>
      </c>
      <c r="F238" s="5" t="s">
        <v>19</v>
      </c>
      <c r="G238" s="5" t="s">
        <v>27</v>
      </c>
      <c r="H238" s="5" t="s">
        <v>2</v>
      </c>
      <c r="I238" s="5" t="s">
        <v>2</v>
      </c>
      <c r="J238" s="5" t="s">
        <v>427</v>
      </c>
    </row>
    <row r="239" spans="1:10" x14ac:dyDescent="0.25">
      <c r="A239" s="5" t="s">
        <v>15</v>
      </c>
      <c r="B239" s="5" t="s">
        <v>25</v>
      </c>
      <c r="C239" s="5" t="s">
        <v>2</v>
      </c>
      <c r="D239" s="5"/>
      <c r="E239" s="5" t="s">
        <v>428</v>
      </c>
      <c r="F239" s="5" t="s">
        <v>19</v>
      </c>
      <c r="G239" s="5" t="s">
        <v>27</v>
      </c>
      <c r="H239" s="5" t="s">
        <v>2</v>
      </c>
      <c r="I239" s="5" t="s">
        <v>2</v>
      </c>
      <c r="J239" s="5" t="s">
        <v>429</v>
      </c>
    </row>
    <row r="240" spans="1:10" x14ac:dyDescent="0.25">
      <c r="A240" s="5" t="s">
        <v>15</v>
      </c>
      <c r="B240" s="6" t="s">
        <v>1558</v>
      </c>
      <c r="C240" s="5" t="s">
        <v>2</v>
      </c>
      <c r="D240" s="5"/>
      <c r="E240" s="5" t="s">
        <v>431</v>
      </c>
      <c r="F240" s="5" t="s">
        <v>15</v>
      </c>
      <c r="G240" s="5" t="s">
        <v>2</v>
      </c>
      <c r="H240" s="5" t="s">
        <v>2</v>
      </c>
      <c r="I240" s="5" t="s">
        <v>2</v>
      </c>
      <c r="J240" s="5" t="s">
        <v>432</v>
      </c>
    </row>
    <row r="241" spans="1:10" x14ac:dyDescent="0.25" outlineLevel="1" collapsed="1">
      <c r="A241" s="7" t="s">
        <v>15</v>
      </c>
      <c r="B241" s="7" t="s">
        <v>64</v>
      </c>
      <c r="C241" s="7" t="s">
        <v>2</v>
      </c>
      <c r="D241" s="7"/>
      <c r="E241" s="7" t="s">
        <v>77</v>
      </c>
      <c r="F241" s="7" t="s">
        <v>19</v>
      </c>
      <c r="G241" s="7">
        <v>1</v>
      </c>
      <c r="H241" s="7" t="s">
        <v>2</v>
      </c>
      <c r="I241" s="7" t="s">
        <v>2</v>
      </c>
      <c r="J241" s="7" t="s">
        <v>28</v>
      </c>
    </row>
    <row r="242" spans="1:10" x14ac:dyDescent="0.25" outlineLevel="1" collapsed="1">
      <c r="A242" s="7" t="s">
        <v>15</v>
      </c>
      <c r="B242" s="7" t="s">
        <v>25</v>
      </c>
      <c r="C242" s="7" t="s">
        <v>2</v>
      </c>
      <c r="D242" s="7"/>
      <c r="E242" s="7" t="s">
        <v>433</v>
      </c>
      <c r="F242" s="7" t="s">
        <v>19</v>
      </c>
      <c r="G242" s="7" t="s">
        <v>27</v>
      </c>
      <c r="H242" s="7" t="s">
        <v>2</v>
      </c>
      <c r="I242" s="7" t="s">
        <v>2</v>
      </c>
      <c r="J242" s="7" t="s">
        <v>30</v>
      </c>
    </row>
    <row r="243" spans="1:10" x14ac:dyDescent="0.25" outlineLevel="1" collapsed="1">
      <c r="A243" s="7" t="s">
        <v>15</v>
      </c>
      <c r="B243" s="7" t="s">
        <v>25</v>
      </c>
      <c r="C243" s="7" t="s">
        <v>2</v>
      </c>
      <c r="D243" s="7"/>
      <c r="E243" s="7" t="s">
        <v>434</v>
      </c>
      <c r="F243" s="7" t="s">
        <v>19</v>
      </c>
      <c r="G243" s="7" t="s">
        <v>27</v>
      </c>
      <c r="H243" s="7" t="s">
        <v>2</v>
      </c>
      <c r="I243" s="7" t="s">
        <v>2</v>
      </c>
      <c r="J243" s="7" t="s">
        <v>34</v>
      </c>
    </row>
    <row r="244" spans="1:10" x14ac:dyDescent="0.25">
      <c r="A244" s="5" t="s">
        <v>15</v>
      </c>
      <c r="B244" s="5" t="s">
        <v>25</v>
      </c>
      <c r="C244" s="5" t="s">
        <v>2</v>
      </c>
      <c r="D244" s="5"/>
      <c r="E244" s="5" t="s">
        <v>435</v>
      </c>
      <c r="F244" s="5" t="s">
        <v>19</v>
      </c>
      <c r="G244" s="5" t="s">
        <v>27</v>
      </c>
      <c r="H244" s="5" t="s">
        <v>2</v>
      </c>
      <c r="I244" s="5" t="s">
        <v>2</v>
      </c>
      <c r="J244" s="5" t="s">
        <v>436</v>
      </c>
    </row>
    <row r="245" spans="1:10" x14ac:dyDescent="0.25">
      <c r="A245" s="5" t="s">
        <v>15</v>
      </c>
      <c r="B245" s="5" t="s">
        <v>25</v>
      </c>
      <c r="C245" s="5" t="s">
        <v>2</v>
      </c>
      <c r="D245" s="5"/>
      <c r="E245" s="5" t="s">
        <v>437</v>
      </c>
      <c r="F245" s="5" t="s">
        <v>19</v>
      </c>
      <c r="G245" s="5" t="s">
        <v>27</v>
      </c>
      <c r="H245" s="5" t="s">
        <v>2</v>
      </c>
      <c r="I245" s="5" t="s">
        <v>2</v>
      </c>
      <c r="J245" s="5" t="s">
        <v>438</v>
      </c>
    </row>
    <row r="246" spans="1:10" x14ac:dyDescent="0.25">
      <c r="A246" s="5" t="s">
        <v>15</v>
      </c>
      <c r="B246" s="5" t="s">
        <v>25</v>
      </c>
      <c r="C246" s="5" t="s">
        <v>2</v>
      </c>
      <c r="D246" s="5"/>
      <c r="E246" s="5" t="s">
        <v>439</v>
      </c>
      <c r="F246" s="5" t="s">
        <v>19</v>
      </c>
      <c r="G246" s="5" t="s">
        <v>27</v>
      </c>
      <c r="H246" s="5" t="s">
        <v>2</v>
      </c>
      <c r="I246" s="5" t="s">
        <v>2</v>
      </c>
      <c r="J246" s="5" t="s">
        <v>440</v>
      </c>
    </row>
    <row r="247" spans="1:10" x14ac:dyDescent="0.25">
      <c r="A247" s="5" t="s">
        <v>15</v>
      </c>
      <c r="B247" s="5" t="s">
        <v>25</v>
      </c>
      <c r="C247" s="5" t="s">
        <v>2</v>
      </c>
      <c r="D247" s="5"/>
      <c r="E247" s="5" t="s">
        <v>441</v>
      </c>
      <c r="F247" s="5" t="s">
        <v>19</v>
      </c>
      <c r="G247" s="5" t="s">
        <v>27</v>
      </c>
      <c r="H247" s="5" t="s">
        <v>2</v>
      </c>
      <c r="I247" s="5" t="s">
        <v>2</v>
      </c>
      <c r="J247" s="5" t="s">
        <v>442</v>
      </c>
    </row>
    <row r="248" spans="1:10" x14ac:dyDescent="0.25">
      <c r="A248" s="5" t="s">
        <v>19</v>
      </c>
      <c r="B248" s="5" t="s">
        <v>104</v>
      </c>
      <c r="C248" s="13" t="s">
        <v>105</v>
      </c>
      <c r="D248" s="5"/>
      <c r="E248" s="14" t="s">
        <v>443</v>
      </c>
      <c r="F248" s="5" t="s">
        <v>19</v>
      </c>
      <c r="G248" s="5" t="s">
        <v>2</v>
      </c>
      <c r="H248" s="5" t="s">
        <v>2</v>
      </c>
      <c r="I248" s="5" t="s">
        <v>2</v>
      </c>
      <c r="J248" s="5" t="s">
        <v>444</v>
      </c>
    </row>
    <row r="249" spans="1:10" x14ac:dyDescent="0.25">
      <c r="A249" s="5" t="s">
        <v>15</v>
      </c>
      <c r="B249" s="5" t="s">
        <v>25</v>
      </c>
      <c r="C249" s="5" t="s">
        <v>2</v>
      </c>
      <c r="D249" s="5"/>
      <c r="E249" s="5" t="s">
        <v>445</v>
      </c>
      <c r="F249" s="5" t="s">
        <v>19</v>
      </c>
      <c r="G249" s="5" t="s">
        <v>27</v>
      </c>
      <c r="H249" s="5" t="s">
        <v>2</v>
      </c>
      <c r="I249" s="5" t="s">
        <v>2</v>
      </c>
      <c r="J249" s="5" t="s">
        <v>446</v>
      </c>
    </row>
    <row r="250" spans="1:10" x14ac:dyDescent="0.25">
      <c r="A250" s="5" t="s">
        <v>15</v>
      </c>
      <c r="B250" s="5" t="s">
        <v>25</v>
      </c>
      <c r="C250" s="5" t="s">
        <v>2</v>
      </c>
      <c r="D250" s="5"/>
      <c r="E250" s="5" t="s">
        <v>447</v>
      </c>
      <c r="F250" s="5" t="s">
        <v>19</v>
      </c>
      <c r="G250" s="5" t="s">
        <v>27</v>
      </c>
      <c r="H250" s="5" t="s">
        <v>2</v>
      </c>
      <c r="I250" s="5" t="s">
        <v>2</v>
      </c>
      <c r="J250" s="5" t="s">
        <v>448</v>
      </c>
    </row>
    <row r="251" spans="1:10" x14ac:dyDescent="0.25">
      <c r="A251" s="5" t="s">
        <v>15</v>
      </c>
      <c r="B251" s="5" t="s">
        <v>25</v>
      </c>
      <c r="C251" s="5" t="s">
        <v>2</v>
      </c>
      <c r="D251" s="5"/>
      <c r="E251" s="5" t="s">
        <v>449</v>
      </c>
      <c r="F251" s="5" t="s">
        <v>19</v>
      </c>
      <c r="G251" s="5" t="s">
        <v>27</v>
      </c>
      <c r="H251" s="5" t="s">
        <v>2</v>
      </c>
      <c r="I251" s="5" t="s">
        <v>2</v>
      </c>
      <c r="J251" s="5" t="s">
        <v>450</v>
      </c>
    </row>
    <row r="252" spans="1:10" x14ac:dyDescent="0.25">
      <c r="A252" s="5" t="s">
        <v>15</v>
      </c>
      <c r="B252" s="5" t="s">
        <v>25</v>
      </c>
      <c r="C252" s="5" t="s">
        <v>2</v>
      </c>
      <c r="D252" s="5"/>
      <c r="E252" s="5" t="s">
        <v>451</v>
      </c>
      <c r="F252" s="5" t="s">
        <v>19</v>
      </c>
      <c r="G252" s="5" t="s">
        <v>27</v>
      </c>
      <c r="H252" s="5" t="s">
        <v>2</v>
      </c>
      <c r="I252" s="5" t="s">
        <v>2</v>
      </c>
      <c r="J252" s="5" t="s">
        <v>452</v>
      </c>
    </row>
    <row r="253" spans="1:10" x14ac:dyDescent="0.25">
      <c r="A253" s="5" t="s">
        <v>15</v>
      </c>
      <c r="B253" s="5" t="s">
        <v>25</v>
      </c>
      <c r="C253" s="5" t="s">
        <v>2</v>
      </c>
      <c r="D253" s="5"/>
      <c r="E253" s="5" t="s">
        <v>453</v>
      </c>
      <c r="F253" s="5" t="s">
        <v>19</v>
      </c>
      <c r="G253" s="5" t="s">
        <v>27</v>
      </c>
      <c r="H253" s="5" t="s">
        <v>2</v>
      </c>
      <c r="I253" s="5" t="s">
        <v>2</v>
      </c>
      <c r="J253" s="5" t="s">
        <v>454</v>
      </c>
    </row>
    <row r="254" spans="1:10" x14ac:dyDescent="0.25">
      <c r="A254" s="5" t="s">
        <v>15</v>
      </c>
      <c r="B254" s="5" t="s">
        <v>25</v>
      </c>
      <c r="C254" s="5" t="s">
        <v>2</v>
      </c>
      <c r="D254" s="5"/>
      <c r="E254" s="5" t="s">
        <v>455</v>
      </c>
      <c r="F254" s="5" t="s">
        <v>19</v>
      </c>
      <c r="G254" s="5" t="s">
        <v>27</v>
      </c>
      <c r="H254" s="5" t="s">
        <v>2</v>
      </c>
      <c r="I254" s="5" t="s">
        <v>2</v>
      </c>
      <c r="J254" s="5" t="s">
        <v>456</v>
      </c>
    </row>
    <row r="255" spans="1:10" x14ac:dyDescent="0.25">
      <c r="A255" s="5" t="s">
        <v>15</v>
      </c>
      <c r="B255" s="5" t="s">
        <v>25</v>
      </c>
      <c r="C255" s="5" t="s">
        <v>2</v>
      </c>
      <c r="D255" s="5"/>
      <c r="E255" s="5" t="s">
        <v>457</v>
      </c>
      <c r="F255" s="5" t="s">
        <v>19</v>
      </c>
      <c r="G255" s="5" t="s">
        <v>27</v>
      </c>
      <c r="H255" s="5" t="s">
        <v>2</v>
      </c>
      <c r="I255" s="5" t="s">
        <v>2</v>
      </c>
      <c r="J255" s="5" t="s">
        <v>458</v>
      </c>
    </row>
    <row r="256" spans="1:10" x14ac:dyDescent="0.25">
      <c r="A256" s="5" t="s">
        <v>19</v>
      </c>
      <c r="B256" s="5" t="s">
        <v>104</v>
      </c>
      <c r="C256" s="13" t="s">
        <v>105</v>
      </c>
      <c r="D256" s="5"/>
      <c r="E256" s="14" t="s">
        <v>459</v>
      </c>
      <c r="F256" s="5" t="s">
        <v>19</v>
      </c>
      <c r="G256" s="5" t="s">
        <v>2</v>
      </c>
      <c r="H256" s="5" t="s">
        <v>2</v>
      </c>
      <c r="I256" s="5" t="s">
        <v>2</v>
      </c>
      <c r="J256" s="5" t="s">
        <v>460</v>
      </c>
    </row>
    <row r="257" spans="1:10" x14ac:dyDescent="0.25">
      <c r="A257" s="5" t="s">
        <v>15</v>
      </c>
      <c r="B257" s="5" t="s">
        <v>25</v>
      </c>
      <c r="C257" s="5" t="s">
        <v>2</v>
      </c>
      <c r="D257" s="5"/>
      <c r="E257" s="5" t="s">
        <v>461</v>
      </c>
      <c r="F257" s="5" t="s">
        <v>19</v>
      </c>
      <c r="G257" s="5" t="s">
        <v>27</v>
      </c>
      <c r="H257" s="5" t="s">
        <v>2</v>
      </c>
      <c r="I257" s="5" t="s">
        <v>2</v>
      </c>
      <c r="J257" s="5" t="s">
        <v>462</v>
      </c>
    </row>
    <row r="258" spans="1:10" x14ac:dyDescent="0.25">
      <c r="A258" s="5" t="s">
        <v>15</v>
      </c>
      <c r="B258" s="5" t="s">
        <v>25</v>
      </c>
      <c r="C258" s="5" t="s">
        <v>2</v>
      </c>
      <c r="D258" s="5"/>
      <c r="E258" s="5" t="s">
        <v>463</v>
      </c>
      <c r="F258" s="5" t="s">
        <v>19</v>
      </c>
      <c r="G258" s="5" t="s">
        <v>27</v>
      </c>
      <c r="H258" s="5" t="s">
        <v>2</v>
      </c>
      <c r="I258" s="5" t="s">
        <v>2</v>
      </c>
      <c r="J258" s="5" t="s">
        <v>464</v>
      </c>
    </row>
    <row r="259" spans="1:10" x14ac:dyDescent="0.25">
      <c r="A259" s="5" t="s">
        <v>15</v>
      </c>
      <c r="B259" s="5" t="s">
        <v>25</v>
      </c>
      <c r="C259" s="5" t="s">
        <v>2</v>
      </c>
      <c r="D259" s="5"/>
      <c r="E259" s="5" t="s">
        <v>465</v>
      </c>
      <c r="F259" s="5" t="s">
        <v>19</v>
      </c>
      <c r="G259" s="5" t="s">
        <v>27</v>
      </c>
      <c r="H259" s="5" t="s">
        <v>2</v>
      </c>
      <c r="I259" s="5" t="s">
        <v>2</v>
      </c>
      <c r="J259" s="5" t="s">
        <v>466</v>
      </c>
    </row>
    <row r="260" spans="1:10" x14ac:dyDescent="0.25">
      <c r="A260" s="5" t="s">
        <v>15</v>
      </c>
      <c r="B260" s="5" t="s">
        <v>25</v>
      </c>
      <c r="C260" s="5" t="s">
        <v>2</v>
      </c>
      <c r="D260" s="5"/>
      <c r="E260" s="5" t="s">
        <v>467</v>
      </c>
      <c r="F260" s="5" t="s">
        <v>19</v>
      </c>
      <c r="G260" s="5" t="s">
        <v>27</v>
      </c>
      <c r="H260" s="5" t="s">
        <v>2</v>
      </c>
      <c r="I260" s="5" t="s">
        <v>2</v>
      </c>
      <c r="J260" s="5" t="s">
        <v>468</v>
      </c>
    </row>
    <row r="261" spans="1:10" x14ac:dyDescent="0.25">
      <c r="A261" s="5" t="s">
        <v>15</v>
      </c>
      <c r="B261" s="5" t="s">
        <v>25</v>
      </c>
      <c r="C261" s="5" t="s">
        <v>2</v>
      </c>
      <c r="D261" s="5"/>
      <c r="E261" s="5" t="s">
        <v>469</v>
      </c>
      <c r="F261" s="5" t="s">
        <v>19</v>
      </c>
      <c r="G261" s="5" t="s">
        <v>27</v>
      </c>
      <c r="H261" s="5" t="s">
        <v>2</v>
      </c>
      <c r="I261" s="5" t="s">
        <v>2</v>
      </c>
      <c r="J261" s="5" t="s">
        <v>470</v>
      </c>
    </row>
    <row r="262" spans="1:10" x14ac:dyDescent="0.25">
      <c r="A262" s="5" t="s">
        <v>15</v>
      </c>
      <c r="B262" s="5" t="s">
        <v>25</v>
      </c>
      <c r="C262" s="5" t="s">
        <v>2</v>
      </c>
      <c r="D262" s="5"/>
      <c r="E262" s="5" t="s">
        <v>471</v>
      </c>
      <c r="F262" s="5" t="s">
        <v>19</v>
      </c>
      <c r="G262" s="5" t="s">
        <v>27</v>
      </c>
      <c r="H262" s="5" t="s">
        <v>2</v>
      </c>
      <c r="I262" s="5" t="s">
        <v>2</v>
      </c>
      <c r="J262" s="5" t="s">
        <v>472</v>
      </c>
    </row>
    <row r="263" spans="1:10" x14ac:dyDescent="0.25">
      <c r="A263" s="5" t="s">
        <v>19</v>
      </c>
      <c r="B263" s="5" t="s">
        <v>104</v>
      </c>
      <c r="C263" s="13" t="s">
        <v>105</v>
      </c>
      <c r="D263" s="5"/>
      <c r="E263" s="14" t="s">
        <v>473</v>
      </c>
      <c r="F263" s="5" t="s">
        <v>19</v>
      </c>
      <c r="G263" s="5" t="s">
        <v>2</v>
      </c>
      <c r="H263" s="5" t="s">
        <v>2</v>
      </c>
      <c r="I263" s="5" t="s">
        <v>2</v>
      </c>
      <c r="J263" s="5" t="s">
        <v>474</v>
      </c>
    </row>
    <row r="264" spans="1:10" x14ac:dyDescent="0.25">
      <c r="A264" s="5" t="s">
        <v>19</v>
      </c>
      <c r="B264" s="5" t="s">
        <v>25</v>
      </c>
      <c r="C264" s="5" t="s">
        <v>2</v>
      </c>
      <c r="D264" s="5"/>
      <c r="E264" s="5" t="s">
        <v>475</v>
      </c>
      <c r="F264" s="5" t="s">
        <v>19</v>
      </c>
      <c r="G264" s="5" t="s">
        <v>27</v>
      </c>
      <c r="H264" s="5" t="s">
        <v>2</v>
      </c>
      <c r="I264" s="5" t="s">
        <v>2</v>
      </c>
      <c r="J264" s="5" t="s">
        <v>476</v>
      </c>
    </row>
    <row r="265" spans="1:10" x14ac:dyDescent="0.25">
      <c r="A265" s="5" t="s">
        <v>19</v>
      </c>
      <c r="B265" s="5" t="s">
        <v>25</v>
      </c>
      <c r="C265" s="5" t="s">
        <v>2</v>
      </c>
      <c r="D265" s="5"/>
      <c r="E265" s="5" t="s">
        <v>477</v>
      </c>
      <c r="F265" s="5" t="s">
        <v>19</v>
      </c>
      <c r="G265" s="5" t="s">
        <v>27</v>
      </c>
      <c r="H265" s="5" t="s">
        <v>2</v>
      </c>
      <c r="I265" s="5" t="s">
        <v>2</v>
      </c>
      <c r="J265" s="5" t="s">
        <v>478</v>
      </c>
    </row>
    <row r="266" spans="1:10" x14ac:dyDescent="0.25">
      <c r="A266" s="5" t="s">
        <v>19</v>
      </c>
      <c r="B266" s="5" t="s">
        <v>25</v>
      </c>
      <c r="C266" s="5" t="s">
        <v>2</v>
      </c>
      <c r="D266" s="5"/>
      <c r="E266" s="5" t="s">
        <v>479</v>
      </c>
      <c r="F266" s="5" t="s">
        <v>19</v>
      </c>
      <c r="G266" s="5" t="s">
        <v>27</v>
      </c>
      <c r="H266" s="5" t="s">
        <v>2</v>
      </c>
      <c r="I266" s="5" t="s">
        <v>2</v>
      </c>
      <c r="J266" s="5" t="s">
        <v>480</v>
      </c>
    </row>
    <row r="267" spans="1:10" x14ac:dyDescent="0.25">
      <c r="A267" s="5" t="s">
        <v>19</v>
      </c>
      <c r="B267" s="5" t="s">
        <v>25</v>
      </c>
      <c r="C267" s="5" t="s">
        <v>2</v>
      </c>
      <c r="D267" s="5"/>
      <c r="E267" s="5" t="s">
        <v>481</v>
      </c>
      <c r="F267" s="5" t="s">
        <v>19</v>
      </c>
      <c r="G267" s="5" t="s">
        <v>27</v>
      </c>
      <c r="H267" s="5" t="s">
        <v>2</v>
      </c>
      <c r="I267" s="5" t="s">
        <v>2</v>
      </c>
      <c r="J267" s="5" t="s">
        <v>482</v>
      </c>
    </row>
    <row r="268" spans="1:10" x14ac:dyDescent="0.25">
      <c r="A268" s="5" t="s">
        <v>19</v>
      </c>
      <c r="B268" s="5" t="s">
        <v>25</v>
      </c>
      <c r="C268" s="5" t="s">
        <v>2</v>
      </c>
      <c r="D268" s="5"/>
      <c r="E268" s="5" t="s">
        <v>483</v>
      </c>
      <c r="F268" s="5" t="s">
        <v>19</v>
      </c>
      <c r="G268" s="5" t="s">
        <v>27</v>
      </c>
      <c r="H268" s="5" t="s">
        <v>2</v>
      </c>
      <c r="I268" s="5" t="s">
        <v>2</v>
      </c>
      <c r="J268" s="5" t="s">
        <v>484</v>
      </c>
    </row>
    <row r="269" spans="1:10" x14ac:dyDescent="0.25">
      <c r="A269" s="5" t="s">
        <v>19</v>
      </c>
      <c r="B269" s="5" t="s">
        <v>25</v>
      </c>
      <c r="C269" s="5" t="s">
        <v>2</v>
      </c>
      <c r="D269" s="5"/>
      <c r="E269" s="5" t="s">
        <v>485</v>
      </c>
      <c r="F269" s="5" t="s">
        <v>19</v>
      </c>
      <c r="G269" s="5" t="s">
        <v>27</v>
      </c>
      <c r="H269" s="5" t="s">
        <v>2</v>
      </c>
      <c r="I269" s="5" t="s">
        <v>2</v>
      </c>
      <c r="J269" s="5" t="s">
        <v>486</v>
      </c>
    </row>
    <row r="270" spans="1:10" x14ac:dyDescent="0.25">
      <c r="A270" s="5" t="s">
        <v>15</v>
      </c>
      <c r="B270" s="5" t="s">
        <v>25</v>
      </c>
      <c r="C270" s="5" t="s">
        <v>2</v>
      </c>
      <c r="D270" s="5"/>
      <c r="E270" s="5" t="s">
        <v>487</v>
      </c>
      <c r="F270" s="5" t="s">
        <v>19</v>
      </c>
      <c r="G270" s="5" t="s">
        <v>27</v>
      </c>
      <c r="H270" s="5" t="s">
        <v>2</v>
      </c>
      <c r="I270" s="5" t="s">
        <v>2</v>
      </c>
      <c r="J270" s="5" t="s">
        <v>488</v>
      </c>
    </row>
    <row r="271" spans="1:10" x14ac:dyDescent="0.25">
      <c r="A271" s="5" t="s">
        <v>15</v>
      </c>
      <c r="B271" s="5" t="s">
        <v>25</v>
      </c>
      <c r="C271" s="5" t="s">
        <v>2</v>
      </c>
      <c r="D271" s="5"/>
      <c r="E271" s="5" t="s">
        <v>489</v>
      </c>
      <c r="F271" s="5" t="s">
        <v>19</v>
      </c>
      <c r="G271" s="5" t="s">
        <v>27</v>
      </c>
      <c r="H271" s="5" t="s">
        <v>2</v>
      </c>
      <c r="I271" s="5" t="s">
        <v>2</v>
      </c>
      <c r="J271" s="5" t="s">
        <v>490</v>
      </c>
    </row>
    <row r="272" spans="1:10" x14ac:dyDescent="0.25">
      <c r="A272" s="5" t="s">
        <v>15</v>
      </c>
      <c r="B272" s="5" t="s">
        <v>25</v>
      </c>
      <c r="C272" s="5" t="s">
        <v>2</v>
      </c>
      <c r="D272" s="5"/>
      <c r="E272" s="5" t="s">
        <v>491</v>
      </c>
      <c r="F272" s="5" t="s">
        <v>19</v>
      </c>
      <c r="G272" s="5" t="s">
        <v>27</v>
      </c>
      <c r="H272" s="5" t="s">
        <v>2</v>
      </c>
      <c r="I272" s="5" t="s">
        <v>2</v>
      </c>
      <c r="J272" s="5" t="s">
        <v>492</v>
      </c>
    </row>
    <row r="273" spans="1:10" x14ac:dyDescent="0.25">
      <c r="A273" s="5" t="s">
        <v>15</v>
      </c>
      <c r="B273" s="5" t="s">
        <v>25</v>
      </c>
      <c r="C273" s="5" t="s">
        <v>2</v>
      </c>
      <c r="D273" s="5"/>
      <c r="E273" s="5" t="s">
        <v>493</v>
      </c>
      <c r="F273" s="5" t="s">
        <v>19</v>
      </c>
      <c r="G273" s="5" t="s">
        <v>27</v>
      </c>
      <c r="H273" s="5" t="s">
        <v>2</v>
      </c>
      <c r="I273" s="5" t="s">
        <v>2</v>
      </c>
      <c r="J273" s="5" t="s">
        <v>494</v>
      </c>
    </row>
    <row r="274" spans="1:10" x14ac:dyDescent="0.25">
      <c r="A274" s="5" t="s">
        <v>19</v>
      </c>
      <c r="B274" s="5" t="s">
        <v>104</v>
      </c>
      <c r="C274" s="13" t="s">
        <v>105</v>
      </c>
      <c r="D274" s="5"/>
      <c r="E274" s="14" t="s">
        <v>495</v>
      </c>
      <c r="F274" s="5" t="s">
        <v>19</v>
      </c>
      <c r="G274" s="5" t="s">
        <v>2</v>
      </c>
      <c r="H274" s="5" t="s">
        <v>2</v>
      </c>
      <c r="I274" s="5" t="s">
        <v>2</v>
      </c>
      <c r="J274" s="5" t="s">
        <v>496</v>
      </c>
    </row>
    <row r="275" spans="1:10" x14ac:dyDescent="0.25">
      <c r="A275" s="5" t="s">
        <v>19</v>
      </c>
      <c r="B275" s="5" t="s">
        <v>104</v>
      </c>
      <c r="C275" s="13" t="s">
        <v>105</v>
      </c>
      <c r="D275" s="5"/>
      <c r="E275" s="14" t="s">
        <v>497</v>
      </c>
      <c r="F275" s="5" t="s">
        <v>19</v>
      </c>
      <c r="G275" s="5" t="s">
        <v>2</v>
      </c>
      <c r="H275" s="5" t="s">
        <v>2</v>
      </c>
      <c r="I275" s="5" t="s">
        <v>2</v>
      </c>
      <c r="J275" s="5" t="s">
        <v>498</v>
      </c>
    </row>
    <row r="276" spans="1:10" x14ac:dyDescent="0.25">
      <c r="A276" s="5" t="s">
        <v>15</v>
      </c>
      <c r="B276" s="5" t="s">
        <v>16</v>
      </c>
      <c r="C276" s="6" t="s">
        <v>1559</v>
      </c>
      <c r="D276" s="5"/>
      <c r="E276" s="5" t="s">
        <v>500</v>
      </c>
      <c r="F276" s="5" t="s">
        <v>19</v>
      </c>
      <c r="G276" s="5" t="s">
        <v>15</v>
      </c>
      <c r="H276" s="5" t="s">
        <v>2</v>
      </c>
      <c r="I276" s="5" t="s">
        <v>2</v>
      </c>
      <c r="J276" s="5" t="s">
        <v>501</v>
      </c>
    </row>
    <row r="277" spans="1:10" x14ac:dyDescent="0.25">
      <c r="A277" s="5" t="s">
        <v>19</v>
      </c>
      <c r="B277" s="5" t="s">
        <v>25</v>
      </c>
      <c r="C277" s="5" t="s">
        <v>2</v>
      </c>
      <c r="D277" s="5">
        <f>EXACT(G276,"Yes")</f>
      </c>
      <c r="E277" s="5" t="s">
        <v>502</v>
      </c>
      <c r="F277" s="5" t="s">
        <v>19</v>
      </c>
      <c r="G277" s="5" t="s">
        <v>27</v>
      </c>
      <c r="H277" s="5" t="s">
        <v>2</v>
      </c>
      <c r="I277" s="5" t="s">
        <v>2</v>
      </c>
      <c r="J277" s="5" t="s">
        <v>503</v>
      </c>
    </row>
    <row r="278" spans="1:10" x14ac:dyDescent="0.25">
      <c r="A278" s="5" t="s">
        <v>19</v>
      </c>
      <c r="B278" s="5" t="s">
        <v>104</v>
      </c>
      <c r="C278" s="13" t="s">
        <v>105</v>
      </c>
      <c r="D278" s="5"/>
      <c r="E278" s="14" t="s">
        <v>504</v>
      </c>
      <c r="F278" s="5" t="s">
        <v>19</v>
      </c>
      <c r="G278" s="5" t="s">
        <v>2</v>
      </c>
      <c r="H278" s="5" t="s">
        <v>2</v>
      </c>
      <c r="I278" s="5" t="s">
        <v>2</v>
      </c>
      <c r="J278" s="5" t="s">
        <v>505</v>
      </c>
    </row>
    <row r="279" spans="1:10" x14ac:dyDescent="0.25">
      <c r="A279" s="5" t="s">
        <v>15</v>
      </c>
      <c r="B279" s="5" t="s">
        <v>16</v>
      </c>
      <c r="C279" s="6" t="s">
        <v>1560</v>
      </c>
      <c r="D279" s="5"/>
      <c r="E279" s="5" t="s">
        <v>507</v>
      </c>
      <c r="F279" s="5" t="s">
        <v>19</v>
      </c>
      <c r="G279" s="5" t="s">
        <v>15</v>
      </c>
      <c r="H279" s="5" t="s">
        <v>2</v>
      </c>
      <c r="I279" s="5" t="s">
        <v>2</v>
      </c>
      <c r="J279" s="5" t="s">
        <v>508</v>
      </c>
    </row>
    <row r="280" spans="1:10" x14ac:dyDescent="0.25">
      <c r="A280" s="5" t="s">
        <v>19</v>
      </c>
      <c r="B280" s="5" t="s">
        <v>25</v>
      </c>
      <c r="C280" s="5" t="s">
        <v>2</v>
      </c>
      <c r="D280" s="5">
        <f>EXACT(G279,"Yes")</f>
      </c>
      <c r="E280" s="5" t="s">
        <v>509</v>
      </c>
      <c r="F280" s="5" t="s">
        <v>19</v>
      </c>
      <c r="G280" s="5" t="s">
        <v>27</v>
      </c>
      <c r="H280" s="5" t="s">
        <v>2</v>
      </c>
      <c r="I280" s="5" t="s">
        <v>2</v>
      </c>
      <c r="J280" s="5" t="s">
        <v>510</v>
      </c>
    </row>
    <row r="281" spans="1:10" x14ac:dyDescent="0.25">
      <c r="A281" s="5" t="s">
        <v>19</v>
      </c>
      <c r="B281" s="5" t="s">
        <v>16</v>
      </c>
      <c r="C281" s="6" t="s">
        <v>1561</v>
      </c>
      <c r="D281" s="5">
        <f>EXACT(G279,"Yes")</f>
      </c>
      <c r="E281" s="5" t="s">
        <v>512</v>
      </c>
      <c r="F281" s="5" t="s">
        <v>19</v>
      </c>
      <c r="G281" s="5" t="s">
        <v>15</v>
      </c>
      <c r="H281" s="5" t="s">
        <v>2</v>
      </c>
      <c r="I281" s="5" t="s">
        <v>2</v>
      </c>
      <c r="J281" s="5" t="s">
        <v>513</v>
      </c>
    </row>
    <row r="282" spans="1:10" x14ac:dyDescent="0.25">
      <c r="A282" s="5" t="s">
        <v>19</v>
      </c>
      <c r="B282" s="5" t="s">
        <v>104</v>
      </c>
      <c r="C282" s="13" t="s">
        <v>105</v>
      </c>
      <c r="D282" s="5"/>
      <c r="E282" s="14" t="s">
        <v>514</v>
      </c>
      <c r="F282" s="5" t="s">
        <v>19</v>
      </c>
      <c r="G282" s="5" t="s">
        <v>2</v>
      </c>
      <c r="H282" s="5" t="s">
        <v>2</v>
      </c>
      <c r="I282" s="5" t="s">
        <v>2</v>
      </c>
      <c r="J282" s="5" t="s">
        <v>515</v>
      </c>
    </row>
    <row r="283" spans="1:10" x14ac:dyDescent="0.25">
      <c r="A283" s="5" t="s">
        <v>15</v>
      </c>
      <c r="B283" s="5" t="s">
        <v>16</v>
      </c>
      <c r="C283" s="6" t="s">
        <v>1562</v>
      </c>
      <c r="D283" s="5"/>
      <c r="E283" s="5" t="s">
        <v>517</v>
      </c>
      <c r="F283" s="5" t="s">
        <v>19</v>
      </c>
      <c r="G283" s="5" t="s">
        <v>19</v>
      </c>
      <c r="H283" s="5" t="s">
        <v>2</v>
      </c>
      <c r="I283" s="5" t="s">
        <v>2</v>
      </c>
      <c r="J283" s="5" t="s">
        <v>518</v>
      </c>
    </row>
    <row r="284" spans="1:10" x14ac:dyDescent="0.25">
      <c r="A284" s="5" t="s">
        <v>19</v>
      </c>
      <c r="B284" s="5" t="s">
        <v>25</v>
      </c>
      <c r="C284" s="5" t="s">
        <v>2</v>
      </c>
      <c r="D284" s="5">
        <f>EXACT(G283,"Yes")</f>
      </c>
      <c r="E284" s="5" t="s">
        <v>519</v>
      </c>
      <c r="F284" s="5" t="s">
        <v>19</v>
      </c>
      <c r="G284" s="5" t="s">
        <v>27</v>
      </c>
      <c r="H284" s="5" t="s">
        <v>2</v>
      </c>
      <c r="I284" s="5" t="s">
        <v>2</v>
      </c>
      <c r="J284" s="5" t="s">
        <v>520</v>
      </c>
    </row>
    <row r="285" spans="1:10" x14ac:dyDescent="0.25">
      <c r="A285" s="5" t="s">
        <v>19</v>
      </c>
      <c r="B285" s="5" t="s">
        <v>104</v>
      </c>
      <c r="C285" s="13" t="s">
        <v>105</v>
      </c>
      <c r="D285" s="5"/>
      <c r="E285" s="14" t="s">
        <v>521</v>
      </c>
      <c r="F285" s="5" t="s">
        <v>19</v>
      </c>
      <c r="G285" s="5" t="s">
        <v>2</v>
      </c>
      <c r="H285" s="5" t="s">
        <v>2</v>
      </c>
      <c r="I285" s="5" t="s">
        <v>2</v>
      </c>
      <c r="J285" s="5" t="s">
        <v>522</v>
      </c>
    </row>
    <row r="286" spans="1:10" x14ac:dyDescent="0.25">
      <c r="A286" s="5" t="s">
        <v>19</v>
      </c>
      <c r="B286" s="5" t="s">
        <v>104</v>
      </c>
      <c r="C286" s="13" t="s">
        <v>105</v>
      </c>
      <c r="D286" s="5"/>
      <c r="E286" s="14" t="s">
        <v>523</v>
      </c>
      <c r="F286" s="5" t="s">
        <v>19</v>
      </c>
      <c r="G286" s="5" t="s">
        <v>2</v>
      </c>
      <c r="H286" s="5" t="s">
        <v>2</v>
      </c>
      <c r="I286" s="5" t="s">
        <v>2</v>
      </c>
      <c r="J286" s="5" t="s">
        <v>524</v>
      </c>
    </row>
    <row r="287" spans="1:10" x14ac:dyDescent="0.25">
      <c r="A287" s="5" t="s">
        <v>15</v>
      </c>
      <c r="B287" s="5" t="s">
        <v>16</v>
      </c>
      <c r="C287" s="6" t="s">
        <v>1563</v>
      </c>
      <c r="D287" s="5"/>
      <c r="E287" s="5" t="s">
        <v>526</v>
      </c>
      <c r="F287" s="5" t="s">
        <v>19</v>
      </c>
      <c r="G287" s="5" t="s">
        <v>15</v>
      </c>
      <c r="H287" s="5" t="s">
        <v>2</v>
      </c>
      <c r="I287" s="5" t="s">
        <v>2</v>
      </c>
      <c r="J287" s="5" t="s">
        <v>527</v>
      </c>
    </row>
    <row r="288" spans="1:10" x14ac:dyDescent="0.25">
      <c r="A288" s="5" t="s">
        <v>19</v>
      </c>
      <c r="B288" s="5" t="s">
        <v>25</v>
      </c>
      <c r="C288" s="5" t="s">
        <v>2</v>
      </c>
      <c r="D288" s="5">
        <f>EXACT(G287,"Yes")</f>
      </c>
      <c r="E288" s="5" t="s">
        <v>528</v>
      </c>
      <c r="F288" s="5" t="s">
        <v>19</v>
      </c>
      <c r="G288" s="5" t="s">
        <v>27</v>
      </c>
      <c r="H288" s="5" t="s">
        <v>2</v>
      </c>
      <c r="I288" s="5" t="s">
        <v>2</v>
      </c>
      <c r="J288" s="5" t="s">
        <v>529</v>
      </c>
    </row>
    <row r="289" spans="1:10" x14ac:dyDescent="0.25">
      <c r="A289" s="5" t="s">
        <v>19</v>
      </c>
      <c r="B289" s="5" t="s">
        <v>104</v>
      </c>
      <c r="C289" s="13" t="s">
        <v>105</v>
      </c>
      <c r="D289" s="5"/>
      <c r="E289" s="14" t="s">
        <v>530</v>
      </c>
      <c r="F289" s="5" t="s">
        <v>19</v>
      </c>
      <c r="G289" s="5" t="s">
        <v>2</v>
      </c>
      <c r="H289" s="5" t="s">
        <v>2</v>
      </c>
      <c r="I289" s="5" t="s">
        <v>2</v>
      </c>
      <c r="J289" s="5" t="s">
        <v>531</v>
      </c>
    </row>
    <row r="290" spans="1:10" x14ac:dyDescent="0.25">
      <c r="A290" s="5" t="s">
        <v>15</v>
      </c>
      <c r="B290" s="5" t="s">
        <v>16</v>
      </c>
      <c r="C290" s="6" t="s">
        <v>1564</v>
      </c>
      <c r="D290" s="5"/>
      <c r="E290" s="5" t="s">
        <v>533</v>
      </c>
      <c r="F290" s="5" t="s">
        <v>19</v>
      </c>
      <c r="G290" s="5" t="s">
        <v>15</v>
      </c>
      <c r="H290" s="5" t="s">
        <v>2</v>
      </c>
      <c r="I290" s="5" t="s">
        <v>2</v>
      </c>
      <c r="J290" s="5" t="s">
        <v>534</v>
      </c>
    </row>
    <row r="291" spans="1:10" x14ac:dyDescent="0.25">
      <c r="A291" s="5" t="s">
        <v>19</v>
      </c>
      <c r="B291" s="5" t="s">
        <v>25</v>
      </c>
      <c r="C291" s="5" t="s">
        <v>2</v>
      </c>
      <c r="D291" s="5">
        <f>EXACT(G290,"Yes")</f>
      </c>
      <c r="E291" s="5" t="s">
        <v>528</v>
      </c>
      <c r="F291" s="5" t="s">
        <v>19</v>
      </c>
      <c r="G291" s="5" t="s">
        <v>27</v>
      </c>
      <c r="H291" s="5" t="s">
        <v>2</v>
      </c>
      <c r="I291" s="5" t="s">
        <v>2</v>
      </c>
      <c r="J291" s="5" t="s">
        <v>535</v>
      </c>
    </row>
    <row r="292" spans="1:10" x14ac:dyDescent="0.25">
      <c r="A292" s="5" t="s">
        <v>19</v>
      </c>
      <c r="B292" s="5" t="s">
        <v>104</v>
      </c>
      <c r="C292" s="13" t="s">
        <v>105</v>
      </c>
      <c r="D292" s="5"/>
      <c r="E292" s="14" t="s">
        <v>536</v>
      </c>
      <c r="F292" s="5" t="s">
        <v>19</v>
      </c>
      <c r="G292" s="5" t="s">
        <v>2</v>
      </c>
      <c r="H292" s="5" t="s">
        <v>2</v>
      </c>
      <c r="I292" s="5" t="s">
        <v>2</v>
      </c>
      <c r="J292" s="5" t="s">
        <v>537</v>
      </c>
    </row>
    <row r="293" spans="1:10" x14ac:dyDescent="0.25">
      <c r="A293" s="5" t="s">
        <v>15</v>
      </c>
      <c r="B293" s="5" t="s">
        <v>16</v>
      </c>
      <c r="C293" s="6" t="s">
        <v>1565</v>
      </c>
      <c r="D293" s="5"/>
      <c r="E293" s="5" t="s">
        <v>539</v>
      </c>
      <c r="F293" s="5" t="s">
        <v>19</v>
      </c>
      <c r="G293" s="5" t="s">
        <v>15</v>
      </c>
      <c r="H293" s="5" t="s">
        <v>2</v>
      </c>
      <c r="I293" s="5" t="s">
        <v>2</v>
      </c>
      <c r="J293" s="5" t="s">
        <v>540</v>
      </c>
    </row>
    <row r="294" spans="1:10" x14ac:dyDescent="0.25">
      <c r="A294" s="5" t="s">
        <v>19</v>
      </c>
      <c r="B294" s="5" t="s">
        <v>25</v>
      </c>
      <c r="C294" s="5" t="s">
        <v>2</v>
      </c>
      <c r="D294" s="5">
        <f>EXACT(G293,"Yes")</f>
      </c>
      <c r="E294" s="5" t="s">
        <v>541</v>
      </c>
      <c r="F294" s="5" t="s">
        <v>19</v>
      </c>
      <c r="G294" s="5" t="s">
        <v>27</v>
      </c>
      <c r="H294" s="5" t="s">
        <v>2</v>
      </c>
      <c r="I294" s="5" t="s">
        <v>2</v>
      </c>
      <c r="J294" s="5" t="s">
        <v>542</v>
      </c>
    </row>
    <row r="295" spans="1:10" x14ac:dyDescent="0.25">
      <c r="A295" s="5" t="s">
        <v>15</v>
      </c>
      <c r="B295" s="5" t="s">
        <v>16</v>
      </c>
      <c r="C295" s="6" t="s">
        <v>1566</v>
      </c>
      <c r="D295" s="5"/>
      <c r="E295" s="5" t="s">
        <v>544</v>
      </c>
      <c r="F295" s="5" t="s">
        <v>19</v>
      </c>
      <c r="G295" s="5" t="s">
        <v>15</v>
      </c>
      <c r="H295" s="5" t="s">
        <v>2</v>
      </c>
      <c r="I295" s="5" t="s">
        <v>2</v>
      </c>
      <c r="J295" s="5" t="s">
        <v>545</v>
      </c>
    </row>
    <row r="296" spans="1:10" x14ac:dyDescent="0.25">
      <c r="A296" s="5" t="s">
        <v>19</v>
      </c>
      <c r="B296" s="5" t="s">
        <v>25</v>
      </c>
      <c r="C296" s="5" t="s">
        <v>2</v>
      </c>
      <c r="D296" s="5">
        <f>EXACT(G295,"Yes")</f>
      </c>
      <c r="E296" s="5" t="s">
        <v>546</v>
      </c>
      <c r="F296" s="5" t="s">
        <v>19</v>
      </c>
      <c r="G296" s="5" t="s">
        <v>27</v>
      </c>
      <c r="H296" s="5" t="s">
        <v>2</v>
      </c>
      <c r="I296" s="5" t="s">
        <v>2</v>
      </c>
      <c r="J296" s="5" t="s">
        <v>547</v>
      </c>
    </row>
    <row r="297" spans="1:10" x14ac:dyDescent="0.25">
      <c r="A297" s="5" t="s">
        <v>15</v>
      </c>
      <c r="B297" s="5" t="s">
        <v>16</v>
      </c>
      <c r="C297" s="6" t="s">
        <v>1567</v>
      </c>
      <c r="D297" s="5"/>
      <c r="E297" s="5" t="s">
        <v>549</v>
      </c>
      <c r="F297" s="5" t="s">
        <v>19</v>
      </c>
      <c r="G297" s="5" t="s">
        <v>15</v>
      </c>
      <c r="H297" s="5" t="s">
        <v>2</v>
      </c>
      <c r="I297" s="5" t="s">
        <v>2</v>
      </c>
      <c r="J297" s="5" t="s">
        <v>550</v>
      </c>
    </row>
    <row r="298" spans="1:10" x14ac:dyDescent="0.25">
      <c r="A298" s="5" t="s">
        <v>19</v>
      </c>
      <c r="B298" s="5" t="s">
        <v>25</v>
      </c>
      <c r="C298" s="5" t="s">
        <v>2</v>
      </c>
      <c r="D298" s="5">
        <f>EXACT(G297,"Yes")</f>
      </c>
      <c r="E298" s="5" t="s">
        <v>551</v>
      </c>
      <c r="F298" s="5" t="s">
        <v>19</v>
      </c>
      <c r="G298" s="5" t="s">
        <v>27</v>
      </c>
      <c r="H298" s="5" t="s">
        <v>2</v>
      </c>
      <c r="I298" s="5" t="s">
        <v>2</v>
      </c>
      <c r="J298" s="5" t="s">
        <v>552</v>
      </c>
    </row>
    <row r="299" spans="1:10" x14ac:dyDescent="0.25">
      <c r="A299" s="5" t="s">
        <v>19</v>
      </c>
      <c r="B299" s="5" t="s">
        <v>104</v>
      </c>
      <c r="C299" s="13" t="s">
        <v>105</v>
      </c>
      <c r="D299" s="5"/>
      <c r="E299" s="14" t="s">
        <v>553</v>
      </c>
      <c r="F299" s="5" t="s">
        <v>19</v>
      </c>
      <c r="G299" s="5" t="s">
        <v>2</v>
      </c>
      <c r="H299" s="5" t="s">
        <v>2</v>
      </c>
      <c r="I299" s="5" t="s">
        <v>2</v>
      </c>
      <c r="J299" s="5" t="s">
        <v>554</v>
      </c>
    </row>
    <row r="300" spans="1:10" x14ac:dyDescent="0.25">
      <c r="A300" s="5" t="s">
        <v>15</v>
      </c>
      <c r="B300" s="5" t="s">
        <v>25</v>
      </c>
      <c r="C300" s="5" t="s">
        <v>2</v>
      </c>
      <c r="D300" s="5"/>
      <c r="E300" s="5" t="s">
        <v>555</v>
      </c>
      <c r="F300" s="5" t="s">
        <v>19</v>
      </c>
      <c r="G300" s="5" t="s">
        <v>27</v>
      </c>
      <c r="H300" s="5" t="s">
        <v>2</v>
      </c>
      <c r="I300" s="5" t="s">
        <v>2</v>
      </c>
      <c r="J300" s="5" t="s">
        <v>556</v>
      </c>
    </row>
    <row r="301" spans="1:10" x14ac:dyDescent="0.25">
      <c r="A301" s="5" t="s">
        <v>15</v>
      </c>
      <c r="B301" s="5" t="s">
        <v>25</v>
      </c>
      <c r="C301" s="5" t="s">
        <v>2</v>
      </c>
      <c r="D301" s="5"/>
      <c r="E301" s="5" t="s">
        <v>557</v>
      </c>
      <c r="F301" s="5" t="s">
        <v>19</v>
      </c>
      <c r="G301" s="5" t="s">
        <v>27</v>
      </c>
      <c r="H301" s="5" t="s">
        <v>2</v>
      </c>
      <c r="I301" s="5" t="s">
        <v>2</v>
      </c>
      <c r="J301" s="5" t="s">
        <v>558</v>
      </c>
    </row>
    <row r="302" spans="1:10" x14ac:dyDescent="0.25">
      <c r="A302" s="5" t="s">
        <v>19</v>
      </c>
      <c r="B302" s="5" t="s">
        <v>104</v>
      </c>
      <c r="C302" s="13" t="s">
        <v>105</v>
      </c>
      <c r="D302" s="5"/>
      <c r="E302" s="14" t="s">
        <v>559</v>
      </c>
      <c r="F302" s="5" t="s">
        <v>19</v>
      </c>
      <c r="G302" s="5" t="s">
        <v>2</v>
      </c>
      <c r="H302" s="5" t="s">
        <v>2</v>
      </c>
      <c r="I302" s="5" t="s">
        <v>2</v>
      </c>
      <c r="J302" s="5" t="s">
        <v>560</v>
      </c>
    </row>
    <row r="303" spans="1:10" x14ac:dyDescent="0.25">
      <c r="A303" s="5" t="s">
        <v>19</v>
      </c>
      <c r="B303" s="5" t="s">
        <v>104</v>
      </c>
      <c r="C303" s="13" t="s">
        <v>105</v>
      </c>
      <c r="D303" s="5"/>
      <c r="E303" s="14" t="s">
        <v>561</v>
      </c>
      <c r="F303" s="5" t="s">
        <v>19</v>
      </c>
      <c r="G303" s="5" t="s">
        <v>2</v>
      </c>
      <c r="H303" s="5" t="s">
        <v>2</v>
      </c>
      <c r="I303" s="5" t="s">
        <v>2</v>
      </c>
      <c r="J303" s="5" t="s">
        <v>562</v>
      </c>
    </row>
    <row r="304" spans="1:10" x14ac:dyDescent="0.25">
      <c r="A304" s="5" t="s">
        <v>19</v>
      </c>
      <c r="B304" s="5" t="s">
        <v>104</v>
      </c>
      <c r="C304" s="13" t="s">
        <v>105</v>
      </c>
      <c r="D304" s="5"/>
      <c r="E304" s="14" t="s">
        <v>563</v>
      </c>
      <c r="F304" s="5" t="s">
        <v>19</v>
      </c>
      <c r="G304" s="5" t="s">
        <v>2</v>
      </c>
      <c r="H304" s="5" t="s">
        <v>2</v>
      </c>
      <c r="I304" s="5" t="s">
        <v>2</v>
      </c>
      <c r="J304" s="5" t="s">
        <v>564</v>
      </c>
    </row>
    <row r="305" spans="1:10" x14ac:dyDescent="0.25">
      <c r="A305" s="5" t="s">
        <v>15</v>
      </c>
      <c r="B305" s="6" t="s">
        <v>1568</v>
      </c>
      <c r="C305" s="5" t="s">
        <v>2</v>
      </c>
      <c r="D305" s="5"/>
      <c r="E305" s="5" t="s">
        <v>566</v>
      </c>
      <c r="F305" s="5" t="s">
        <v>15</v>
      </c>
      <c r="G305" s="5" t="s">
        <v>2</v>
      </c>
      <c r="H305" s="5" t="s">
        <v>2</v>
      </c>
      <c r="I305" s="5" t="s">
        <v>2</v>
      </c>
      <c r="J305" s="5" t="s">
        <v>567</v>
      </c>
    </row>
    <row r="306" spans="1:10" x14ac:dyDescent="0.25" outlineLevel="1" collapsed="1">
      <c r="A306" s="7" t="s">
        <v>15</v>
      </c>
      <c r="B306" s="7" t="s">
        <v>25</v>
      </c>
      <c r="C306" s="7" t="s">
        <v>2</v>
      </c>
      <c r="D306" s="7"/>
      <c r="E306" s="7" t="s">
        <v>568</v>
      </c>
      <c r="F306" s="7" t="s">
        <v>19</v>
      </c>
      <c r="G306" s="7" t="s">
        <v>27</v>
      </c>
      <c r="H306" s="7" t="s">
        <v>2</v>
      </c>
      <c r="I306" s="7" t="s">
        <v>2</v>
      </c>
      <c r="J306" s="7" t="s">
        <v>28</v>
      </c>
    </row>
    <row r="307" spans="1:10" x14ac:dyDescent="0.25" outlineLevel="1" collapsed="1">
      <c r="A307" s="7" t="s">
        <v>15</v>
      </c>
      <c r="B307" s="7" t="s">
        <v>25</v>
      </c>
      <c r="C307" s="7" t="s">
        <v>2</v>
      </c>
      <c r="D307" s="7"/>
      <c r="E307" s="7" t="s">
        <v>569</v>
      </c>
      <c r="F307" s="7" t="s">
        <v>19</v>
      </c>
      <c r="G307" s="7" t="s">
        <v>27</v>
      </c>
      <c r="H307" s="7" t="s">
        <v>2</v>
      </c>
      <c r="I307" s="7" t="s">
        <v>2</v>
      </c>
      <c r="J307" s="7" t="s">
        <v>30</v>
      </c>
    </row>
    <row r="308" spans="1:10" x14ac:dyDescent="0.25" outlineLevel="1" collapsed="1">
      <c r="A308" s="7" t="s">
        <v>15</v>
      </c>
      <c r="B308" s="7" t="s">
        <v>25</v>
      </c>
      <c r="C308" s="7" t="s">
        <v>2</v>
      </c>
      <c r="D308" s="7"/>
      <c r="E308" s="7" t="s">
        <v>288</v>
      </c>
      <c r="F308" s="7" t="s">
        <v>19</v>
      </c>
      <c r="G308" s="7" t="s">
        <v>27</v>
      </c>
      <c r="H308" s="7" t="s">
        <v>2</v>
      </c>
      <c r="I308" s="7" t="s">
        <v>2</v>
      </c>
      <c r="J308" s="7" t="s">
        <v>34</v>
      </c>
    </row>
    <row r="309" spans="1:10" x14ac:dyDescent="0.25" outlineLevel="1" collapsed="1">
      <c r="A309" s="7" t="s">
        <v>15</v>
      </c>
      <c r="B309" s="7" t="s">
        <v>25</v>
      </c>
      <c r="C309" s="7" t="s">
        <v>2</v>
      </c>
      <c r="D309" s="7"/>
      <c r="E309" s="7" t="s">
        <v>49</v>
      </c>
      <c r="F309" s="7" t="s">
        <v>19</v>
      </c>
      <c r="G309" s="7" t="s">
        <v>27</v>
      </c>
      <c r="H309" s="7" t="s">
        <v>2</v>
      </c>
      <c r="I309" s="7" t="s">
        <v>2</v>
      </c>
      <c r="J309" s="7" t="s">
        <v>37</v>
      </c>
    </row>
    <row r="310" spans="1:10" x14ac:dyDescent="0.25" outlineLevel="1" collapsed="1">
      <c r="A310" s="7" t="s">
        <v>19</v>
      </c>
      <c r="B310" s="7" t="s">
        <v>25</v>
      </c>
      <c r="C310" s="7" t="s">
        <v>2</v>
      </c>
      <c r="D310" s="7"/>
      <c r="E310" s="7" t="s">
        <v>570</v>
      </c>
      <c r="F310" s="7" t="s">
        <v>19</v>
      </c>
      <c r="G310" s="7" t="s">
        <v>27</v>
      </c>
      <c r="H310" s="7" t="s">
        <v>2</v>
      </c>
      <c r="I310" s="7" t="s">
        <v>2</v>
      </c>
      <c r="J310" s="7" t="s">
        <v>571</v>
      </c>
    </row>
    <row r="311" spans="1:10" x14ac:dyDescent="0.25">
      <c r="A311" s="5" t="s">
        <v>19</v>
      </c>
      <c r="B311" s="5" t="s">
        <v>104</v>
      </c>
      <c r="C311" s="13" t="s">
        <v>105</v>
      </c>
      <c r="D311" s="5"/>
      <c r="E311" s="14" t="s">
        <v>572</v>
      </c>
      <c r="F311" s="5" t="s">
        <v>19</v>
      </c>
      <c r="G311" s="5" t="s">
        <v>2</v>
      </c>
      <c r="H311" s="5" t="s">
        <v>2</v>
      </c>
      <c r="I311" s="5" t="s">
        <v>2</v>
      </c>
      <c r="J311" s="5" t="s">
        <v>573</v>
      </c>
    </row>
    <row r="312" spans="1:10" x14ac:dyDescent="0.25">
      <c r="A312" s="5" t="s">
        <v>19</v>
      </c>
      <c r="B312" s="5" t="s">
        <v>104</v>
      </c>
      <c r="C312" s="13" t="s">
        <v>105</v>
      </c>
      <c r="D312" s="5"/>
      <c r="E312" s="14" t="s">
        <v>574</v>
      </c>
      <c r="F312" s="5" t="s">
        <v>19</v>
      </c>
      <c r="G312" s="5" t="s">
        <v>2</v>
      </c>
      <c r="H312" s="5" t="s">
        <v>2</v>
      </c>
      <c r="I312" s="5" t="s">
        <v>2</v>
      </c>
      <c r="J312" s="5" t="s">
        <v>575</v>
      </c>
    </row>
    <row r="313" spans="1:10" x14ac:dyDescent="0.25">
      <c r="A313" s="5" t="s">
        <v>19</v>
      </c>
      <c r="B313" s="5" t="s">
        <v>104</v>
      </c>
      <c r="C313" s="13" t="s">
        <v>105</v>
      </c>
      <c r="D313" s="5"/>
      <c r="E313" s="14" t="s">
        <v>576</v>
      </c>
      <c r="F313" s="5" t="s">
        <v>19</v>
      </c>
      <c r="G313" s="5" t="s">
        <v>2</v>
      </c>
      <c r="H313" s="5" t="s">
        <v>2</v>
      </c>
      <c r="I313" s="5" t="s">
        <v>2</v>
      </c>
      <c r="J313" s="5" t="s">
        <v>577</v>
      </c>
    </row>
    <row r="314" spans="1:10" x14ac:dyDescent="0.25">
      <c r="A314" s="5" t="s">
        <v>15</v>
      </c>
      <c r="B314" s="5" t="s">
        <v>25</v>
      </c>
      <c r="C314" s="5" t="s">
        <v>2</v>
      </c>
      <c r="D314" s="5"/>
      <c r="E314" s="5" t="s">
        <v>578</v>
      </c>
      <c r="F314" s="5" t="s">
        <v>19</v>
      </c>
      <c r="G314" s="5" t="s">
        <v>27</v>
      </c>
      <c r="H314" s="5" t="s">
        <v>2</v>
      </c>
      <c r="I314" s="5" t="s">
        <v>2</v>
      </c>
      <c r="J314" s="5" t="s">
        <v>579</v>
      </c>
    </row>
    <row r="315" spans="1:10" x14ac:dyDescent="0.25">
      <c r="A315" s="5" t="s">
        <v>15</v>
      </c>
      <c r="B315" s="5" t="s">
        <v>25</v>
      </c>
      <c r="C315" s="5" t="s">
        <v>2</v>
      </c>
      <c r="D315" s="5"/>
      <c r="E315" s="5" t="s">
        <v>580</v>
      </c>
      <c r="F315" s="5" t="s">
        <v>19</v>
      </c>
      <c r="G315" s="5" t="s">
        <v>27</v>
      </c>
      <c r="H315" s="5" t="s">
        <v>2</v>
      </c>
      <c r="I315" s="5" t="s">
        <v>2</v>
      </c>
      <c r="J315" s="5" t="s">
        <v>581</v>
      </c>
    </row>
    <row r="316" spans="1:10" x14ac:dyDescent="0.25">
      <c r="A316" s="5" t="s">
        <v>15</v>
      </c>
      <c r="B316" s="5" t="s">
        <v>25</v>
      </c>
      <c r="C316" s="5" t="s">
        <v>2</v>
      </c>
      <c r="D316" s="5"/>
      <c r="E316" s="5" t="s">
        <v>582</v>
      </c>
      <c r="F316" s="5" t="s">
        <v>19</v>
      </c>
      <c r="G316" s="5" t="s">
        <v>27</v>
      </c>
      <c r="H316" s="5" t="s">
        <v>2</v>
      </c>
      <c r="I316" s="5" t="s">
        <v>2</v>
      </c>
      <c r="J316" s="5" t="s">
        <v>583</v>
      </c>
    </row>
    <row r="317" spans="1:10" x14ac:dyDescent="0.25">
      <c r="A317" s="5" t="s">
        <v>15</v>
      </c>
      <c r="B317" s="5" t="s">
        <v>25</v>
      </c>
      <c r="C317" s="5" t="s">
        <v>2</v>
      </c>
      <c r="D317" s="5"/>
      <c r="E317" s="5" t="s">
        <v>584</v>
      </c>
      <c r="F317" s="5" t="s">
        <v>19</v>
      </c>
      <c r="G317" s="5" t="s">
        <v>27</v>
      </c>
      <c r="H317" s="5" t="s">
        <v>2</v>
      </c>
      <c r="I317" s="5" t="s">
        <v>2</v>
      </c>
      <c r="J317" s="5" t="s">
        <v>585</v>
      </c>
    </row>
    <row r="318" spans="1:10" x14ac:dyDescent="0.25">
      <c r="A318" s="5" t="s">
        <v>15</v>
      </c>
      <c r="B318" s="5" t="s">
        <v>25</v>
      </c>
      <c r="C318" s="5" t="s">
        <v>2</v>
      </c>
      <c r="D318" s="5"/>
      <c r="E318" s="5" t="s">
        <v>586</v>
      </c>
      <c r="F318" s="5" t="s">
        <v>19</v>
      </c>
      <c r="G318" s="5" t="s">
        <v>27</v>
      </c>
      <c r="H318" s="5" t="s">
        <v>2</v>
      </c>
      <c r="I318" s="5" t="s">
        <v>2</v>
      </c>
      <c r="J318" s="5" t="s">
        <v>587</v>
      </c>
    </row>
    <row r="319" spans="1:10" x14ac:dyDescent="0.25">
      <c r="A319" s="5" t="s">
        <v>15</v>
      </c>
      <c r="B319" s="5" t="s">
        <v>25</v>
      </c>
      <c r="C319" s="5" t="s">
        <v>2</v>
      </c>
      <c r="D319" s="5"/>
      <c r="E319" s="5" t="s">
        <v>588</v>
      </c>
      <c r="F319" s="5" t="s">
        <v>19</v>
      </c>
      <c r="G319" s="5" t="s">
        <v>27</v>
      </c>
      <c r="H319" s="5" t="s">
        <v>2</v>
      </c>
      <c r="I319" s="5" t="s">
        <v>2</v>
      </c>
      <c r="J319" s="5" t="s">
        <v>589</v>
      </c>
    </row>
    <row r="320" spans="1:10" x14ac:dyDescent="0.25">
      <c r="A320" s="5" t="s">
        <v>15</v>
      </c>
      <c r="B320" s="5" t="s">
        <v>25</v>
      </c>
      <c r="C320" s="5" t="s">
        <v>2</v>
      </c>
      <c r="D320" s="5"/>
      <c r="E320" s="5" t="s">
        <v>590</v>
      </c>
      <c r="F320" s="5" t="s">
        <v>19</v>
      </c>
      <c r="G320" s="5" t="s">
        <v>27</v>
      </c>
      <c r="H320" s="5" t="s">
        <v>2</v>
      </c>
      <c r="I320" s="5" t="s">
        <v>2</v>
      </c>
      <c r="J320" s="5" t="s">
        <v>591</v>
      </c>
    </row>
    <row r="321" spans="1:10" x14ac:dyDescent="0.25">
      <c r="A321" s="5" t="s">
        <v>15</v>
      </c>
      <c r="B321" s="5" t="s">
        <v>25</v>
      </c>
      <c r="C321" s="5" t="s">
        <v>2</v>
      </c>
      <c r="D321" s="5"/>
      <c r="E321" s="5" t="s">
        <v>592</v>
      </c>
      <c r="F321" s="5" t="s">
        <v>19</v>
      </c>
      <c r="G321" s="5" t="s">
        <v>27</v>
      </c>
      <c r="H321" s="5" t="s">
        <v>2</v>
      </c>
      <c r="I321" s="5" t="s">
        <v>2</v>
      </c>
      <c r="J321" s="5" t="s">
        <v>593</v>
      </c>
    </row>
    <row r="322" spans="1:10" x14ac:dyDescent="0.25">
      <c r="A322" s="5" t="s">
        <v>19</v>
      </c>
      <c r="B322" s="5" t="s">
        <v>104</v>
      </c>
      <c r="C322" s="13" t="s">
        <v>105</v>
      </c>
      <c r="D322" s="5"/>
      <c r="E322" s="14" t="s">
        <v>594</v>
      </c>
      <c r="F322" s="5" t="s">
        <v>19</v>
      </c>
      <c r="G322" s="5" t="s">
        <v>2</v>
      </c>
      <c r="H322" s="5" t="s">
        <v>2</v>
      </c>
      <c r="I322" s="5" t="s">
        <v>2</v>
      </c>
      <c r="J322" s="5" t="s">
        <v>595</v>
      </c>
    </row>
    <row r="323" spans="1:10" x14ac:dyDescent="0.25">
      <c r="A323" s="5" t="s">
        <v>15</v>
      </c>
      <c r="B323" s="5" t="s">
        <v>25</v>
      </c>
      <c r="C323" s="5" t="s">
        <v>2</v>
      </c>
      <c r="D323" s="5"/>
      <c r="E323" s="5" t="s">
        <v>596</v>
      </c>
      <c r="F323" s="5" t="s">
        <v>19</v>
      </c>
      <c r="G323" s="5" t="s">
        <v>27</v>
      </c>
      <c r="H323" s="5" t="s">
        <v>2</v>
      </c>
      <c r="I323" s="5" t="s">
        <v>2</v>
      </c>
      <c r="J323" s="5" t="s">
        <v>597</v>
      </c>
    </row>
    <row r="324" spans="1:10" x14ac:dyDescent="0.25">
      <c r="A324" s="5" t="s">
        <v>15</v>
      </c>
      <c r="B324" s="5" t="s">
        <v>25</v>
      </c>
      <c r="C324" s="5" t="s">
        <v>2</v>
      </c>
      <c r="D324" s="5"/>
      <c r="E324" s="5" t="s">
        <v>598</v>
      </c>
      <c r="F324" s="5" t="s">
        <v>19</v>
      </c>
      <c r="G324" s="5" t="s">
        <v>27</v>
      </c>
      <c r="H324" s="5" t="s">
        <v>2</v>
      </c>
      <c r="I324" s="5" t="s">
        <v>2</v>
      </c>
      <c r="J324" s="5" t="s">
        <v>599</v>
      </c>
    </row>
    <row r="325" spans="1:10" x14ac:dyDescent="0.25">
      <c r="A325" s="5" t="s">
        <v>15</v>
      </c>
      <c r="B325" s="5" t="s">
        <v>25</v>
      </c>
      <c r="C325" s="5" t="s">
        <v>2</v>
      </c>
      <c r="D325" s="5"/>
      <c r="E325" s="5" t="s">
        <v>600</v>
      </c>
      <c r="F325" s="5" t="s">
        <v>19</v>
      </c>
      <c r="G325" s="5" t="s">
        <v>27</v>
      </c>
      <c r="H325" s="5" t="s">
        <v>2</v>
      </c>
      <c r="I325" s="5" t="s">
        <v>2</v>
      </c>
      <c r="J325" s="5" t="s">
        <v>601</v>
      </c>
    </row>
    <row r="326" spans="1:10" x14ac:dyDescent="0.25">
      <c r="A326" s="5" t="s">
        <v>15</v>
      </c>
      <c r="B326" s="5" t="s">
        <v>25</v>
      </c>
      <c r="C326" s="5" t="s">
        <v>2</v>
      </c>
      <c r="D326" s="5"/>
      <c r="E326" s="5" t="s">
        <v>602</v>
      </c>
      <c r="F326" s="5" t="s">
        <v>19</v>
      </c>
      <c r="G326" s="5" t="s">
        <v>27</v>
      </c>
      <c r="H326" s="5" t="s">
        <v>2</v>
      </c>
      <c r="I326" s="5" t="s">
        <v>2</v>
      </c>
      <c r="J326" s="5" t="s">
        <v>603</v>
      </c>
    </row>
    <row r="327" spans="1:10" x14ac:dyDescent="0.25">
      <c r="A327" s="5" t="s">
        <v>15</v>
      </c>
      <c r="B327" s="5" t="s">
        <v>25</v>
      </c>
      <c r="C327" s="5" t="s">
        <v>2</v>
      </c>
      <c r="D327" s="5"/>
      <c r="E327" s="5" t="s">
        <v>604</v>
      </c>
      <c r="F327" s="5" t="s">
        <v>19</v>
      </c>
      <c r="G327" s="5" t="s">
        <v>27</v>
      </c>
      <c r="H327" s="5" t="s">
        <v>2</v>
      </c>
      <c r="I327" s="5" t="s">
        <v>2</v>
      </c>
      <c r="J327" s="5" t="s">
        <v>605</v>
      </c>
    </row>
    <row r="328" spans="1:10" x14ac:dyDescent="0.25">
      <c r="A328" s="5" t="s">
        <v>15</v>
      </c>
      <c r="B328" s="5" t="s">
        <v>25</v>
      </c>
      <c r="C328" s="5" t="s">
        <v>2</v>
      </c>
      <c r="D328" s="5"/>
      <c r="E328" s="5" t="s">
        <v>606</v>
      </c>
      <c r="F328" s="5" t="s">
        <v>19</v>
      </c>
      <c r="G328" s="5" t="s">
        <v>27</v>
      </c>
      <c r="H328" s="5" t="s">
        <v>2</v>
      </c>
      <c r="I328" s="5" t="s">
        <v>2</v>
      </c>
      <c r="J328" s="5" t="s">
        <v>607</v>
      </c>
    </row>
    <row r="329" spans="1:10" x14ac:dyDescent="0.25">
      <c r="A329" s="5" t="s">
        <v>15</v>
      </c>
      <c r="B329" s="5" t="s">
        <v>25</v>
      </c>
      <c r="C329" s="5" t="s">
        <v>2</v>
      </c>
      <c r="D329" s="5"/>
      <c r="E329" s="5" t="s">
        <v>608</v>
      </c>
      <c r="F329" s="5" t="s">
        <v>19</v>
      </c>
      <c r="G329" s="5" t="s">
        <v>27</v>
      </c>
      <c r="H329" s="5" t="s">
        <v>2</v>
      </c>
      <c r="I329" s="5" t="s">
        <v>2</v>
      </c>
      <c r="J329" s="5" t="s">
        <v>609</v>
      </c>
    </row>
    <row r="330" spans="1:10" x14ac:dyDescent="0.25">
      <c r="A330" s="5" t="s">
        <v>19</v>
      </c>
      <c r="B330" s="5" t="s">
        <v>104</v>
      </c>
      <c r="C330" s="13" t="s">
        <v>105</v>
      </c>
      <c r="D330" s="5"/>
      <c r="E330" s="14" t="s">
        <v>610</v>
      </c>
      <c r="F330" s="5" t="s">
        <v>19</v>
      </c>
      <c r="G330" s="5" t="s">
        <v>2</v>
      </c>
      <c r="H330" s="5" t="s">
        <v>2</v>
      </c>
      <c r="I330" s="5" t="s">
        <v>2</v>
      </c>
      <c r="J330" s="5" t="s">
        <v>611</v>
      </c>
    </row>
    <row r="331" spans="1:10" x14ac:dyDescent="0.25">
      <c r="A331" s="5" t="s">
        <v>19</v>
      </c>
      <c r="B331" s="5" t="s">
        <v>104</v>
      </c>
      <c r="C331" s="13" t="s">
        <v>105</v>
      </c>
      <c r="D331" s="5"/>
      <c r="E331" s="14" t="s">
        <v>612</v>
      </c>
      <c r="F331" s="5" t="s">
        <v>19</v>
      </c>
      <c r="G331" s="5" t="s">
        <v>2</v>
      </c>
      <c r="H331" s="5" t="s">
        <v>2</v>
      </c>
      <c r="I331" s="5" t="s">
        <v>2</v>
      </c>
      <c r="J331" s="5" t="s">
        <v>613</v>
      </c>
    </row>
    <row r="332" spans="1:10" x14ac:dyDescent="0.25">
      <c r="A332" s="5" t="s">
        <v>15</v>
      </c>
      <c r="B332" s="5" t="s">
        <v>25</v>
      </c>
      <c r="C332" s="5" t="s">
        <v>2</v>
      </c>
      <c r="D332" s="5"/>
      <c r="E332" s="5" t="s">
        <v>614</v>
      </c>
      <c r="F332" s="5" t="s">
        <v>19</v>
      </c>
      <c r="G332" s="5" t="s">
        <v>27</v>
      </c>
      <c r="H332" s="5" t="s">
        <v>2</v>
      </c>
      <c r="I332" s="5" t="s">
        <v>2</v>
      </c>
      <c r="J332" s="5" t="s">
        <v>615</v>
      </c>
    </row>
    <row r="333" spans="1:10" x14ac:dyDescent="0.25">
      <c r="A333" s="5" t="s">
        <v>15</v>
      </c>
      <c r="B333" s="5" t="s">
        <v>25</v>
      </c>
      <c r="C333" s="5" t="s">
        <v>2</v>
      </c>
      <c r="D333" s="5"/>
      <c r="E333" s="5" t="s">
        <v>616</v>
      </c>
      <c r="F333" s="5" t="s">
        <v>19</v>
      </c>
      <c r="G333" s="5" t="s">
        <v>27</v>
      </c>
      <c r="H333" s="5" t="s">
        <v>2</v>
      </c>
      <c r="I333" s="5" t="s">
        <v>2</v>
      </c>
      <c r="J333" s="5" t="s">
        <v>617</v>
      </c>
    </row>
    <row r="334" spans="1:10" x14ac:dyDescent="0.25">
      <c r="A334" s="5" t="s">
        <v>15</v>
      </c>
      <c r="B334" s="5" t="s">
        <v>25</v>
      </c>
      <c r="C334" s="5" t="s">
        <v>2</v>
      </c>
      <c r="D334" s="5"/>
      <c r="E334" s="5" t="s">
        <v>618</v>
      </c>
      <c r="F334" s="5" t="s">
        <v>19</v>
      </c>
      <c r="G334" s="5" t="s">
        <v>27</v>
      </c>
      <c r="H334" s="5" t="s">
        <v>2</v>
      </c>
      <c r="I334" s="5" t="s">
        <v>2</v>
      </c>
      <c r="J334" s="5" t="s">
        <v>619</v>
      </c>
    </row>
    <row r="335" spans="1:10" x14ac:dyDescent="0.25">
      <c r="A335" s="5" t="s">
        <v>15</v>
      </c>
      <c r="B335" s="5" t="s">
        <v>25</v>
      </c>
      <c r="C335" s="5" t="s">
        <v>2</v>
      </c>
      <c r="D335" s="5"/>
      <c r="E335" s="5" t="s">
        <v>620</v>
      </c>
      <c r="F335" s="5" t="s">
        <v>19</v>
      </c>
      <c r="G335" s="5" t="s">
        <v>27</v>
      </c>
      <c r="H335" s="5" t="s">
        <v>2</v>
      </c>
      <c r="I335" s="5" t="s">
        <v>2</v>
      </c>
      <c r="J335" s="5" t="s">
        <v>621</v>
      </c>
    </row>
    <row r="336" spans="1:10" x14ac:dyDescent="0.25">
      <c r="A336" s="5" t="s">
        <v>15</v>
      </c>
      <c r="B336" s="6" t="s">
        <v>1569</v>
      </c>
      <c r="C336" s="5" t="s">
        <v>2</v>
      </c>
      <c r="D336" s="5"/>
      <c r="E336" s="5" t="s">
        <v>623</v>
      </c>
      <c r="F336" s="5" t="s">
        <v>15</v>
      </c>
      <c r="G336" s="5" t="s">
        <v>2</v>
      </c>
      <c r="H336" s="5" t="s">
        <v>2</v>
      </c>
      <c r="I336" s="5" t="s">
        <v>2</v>
      </c>
      <c r="J336" s="5" t="s">
        <v>624</v>
      </c>
    </row>
    <row r="337" spans="1:10" x14ac:dyDescent="0.25" outlineLevel="1" collapsed="1">
      <c r="A337" s="7" t="s">
        <v>15</v>
      </c>
      <c r="B337" s="7" t="s">
        <v>25</v>
      </c>
      <c r="C337" s="7" t="s">
        <v>2</v>
      </c>
      <c r="D337" s="7"/>
      <c r="E337" s="7" t="s">
        <v>625</v>
      </c>
      <c r="F337" s="7" t="s">
        <v>19</v>
      </c>
      <c r="G337" s="7" t="s">
        <v>27</v>
      </c>
      <c r="H337" s="7" t="s">
        <v>2</v>
      </c>
      <c r="I337" s="7" t="s">
        <v>2</v>
      </c>
      <c r="J337" s="7" t="s">
        <v>28</v>
      </c>
    </row>
    <row r="338" spans="1:10" x14ac:dyDescent="0.25" outlineLevel="1" collapsed="1">
      <c r="A338" s="7" t="s">
        <v>15</v>
      </c>
      <c r="B338" s="7" t="s">
        <v>25</v>
      </c>
      <c r="C338" s="7" t="s">
        <v>2</v>
      </c>
      <c r="D338" s="7"/>
      <c r="E338" s="7" t="s">
        <v>58</v>
      </c>
      <c r="F338" s="7" t="s">
        <v>19</v>
      </c>
      <c r="G338" s="7" t="s">
        <v>27</v>
      </c>
      <c r="H338" s="7" t="s">
        <v>2</v>
      </c>
      <c r="I338" s="7" t="s">
        <v>2</v>
      </c>
      <c r="J338" s="7" t="s">
        <v>30</v>
      </c>
    </row>
    <row r="339" spans="1:10" x14ac:dyDescent="0.25" outlineLevel="1" collapsed="1">
      <c r="A339" s="7" t="s">
        <v>19</v>
      </c>
      <c r="B339" s="7" t="s">
        <v>104</v>
      </c>
      <c r="C339" s="11" t="s">
        <v>105</v>
      </c>
      <c r="D339" s="7"/>
      <c r="E339" s="12" t="s">
        <v>626</v>
      </c>
      <c r="F339" s="7" t="s">
        <v>19</v>
      </c>
      <c r="G339" s="7" t="s">
        <v>2</v>
      </c>
      <c r="H339" s="7" t="s">
        <v>2</v>
      </c>
      <c r="I339" s="7" t="s">
        <v>2</v>
      </c>
      <c r="J339" s="7" t="s">
        <v>34</v>
      </c>
    </row>
    <row r="340" spans="1:10" x14ac:dyDescent="0.25" outlineLevel="1" collapsed="1">
      <c r="A340" s="7" t="s">
        <v>15</v>
      </c>
      <c r="B340" s="7" t="s">
        <v>16</v>
      </c>
      <c r="C340" s="10" t="s">
        <v>1570</v>
      </c>
      <c r="D340" s="7"/>
      <c r="E340" s="7" t="s">
        <v>628</v>
      </c>
      <c r="F340" s="7" t="s">
        <v>19</v>
      </c>
      <c r="G340" s="7" t="s">
        <v>629</v>
      </c>
      <c r="H340" s="7" t="s">
        <v>2</v>
      </c>
      <c r="I340" s="7" t="s">
        <v>2</v>
      </c>
      <c r="J340" s="7" t="s">
        <v>37</v>
      </c>
    </row>
    <row r="341" spans="1:10" x14ac:dyDescent="0.25" outlineLevel="1" collapsed="1">
      <c r="A341" s="7" t="s">
        <v>19</v>
      </c>
      <c r="B341" s="7" t="s">
        <v>25</v>
      </c>
      <c r="C341" s="7" t="s">
        <v>2</v>
      </c>
      <c r="D341" s="7">
        <f>EXACT(G340,"Applicable")</f>
      </c>
      <c r="E341" s="7" t="s">
        <v>623</v>
      </c>
      <c r="F341" s="7" t="s">
        <v>19</v>
      </c>
      <c r="G341" s="7" t="s">
        <v>27</v>
      </c>
      <c r="H341" s="7" t="s">
        <v>2</v>
      </c>
      <c r="I341" s="7" t="s">
        <v>2</v>
      </c>
      <c r="J341" s="7" t="s">
        <v>44</v>
      </c>
    </row>
    <row r="342" spans="1:10" x14ac:dyDescent="0.25" outlineLevel="1" collapsed="1">
      <c r="A342" s="7" t="s">
        <v>15</v>
      </c>
      <c r="B342" s="7" t="s">
        <v>25</v>
      </c>
      <c r="C342" s="7" t="s">
        <v>2</v>
      </c>
      <c r="D342" s="7"/>
      <c r="E342" s="7" t="s">
        <v>630</v>
      </c>
      <c r="F342" s="7" t="s">
        <v>19</v>
      </c>
      <c r="G342" s="7" t="s">
        <v>27</v>
      </c>
      <c r="H342" s="7" t="s">
        <v>2</v>
      </c>
      <c r="I342" s="7" t="s">
        <v>2</v>
      </c>
      <c r="J342" s="7" t="s">
        <v>308</v>
      </c>
    </row>
    <row r="343" spans="1:10" x14ac:dyDescent="0.25" outlineLevel="1" collapsed="1">
      <c r="A343" s="7" t="s">
        <v>15</v>
      </c>
      <c r="B343" s="7" t="s">
        <v>16</v>
      </c>
      <c r="C343" s="10" t="s">
        <v>1571</v>
      </c>
      <c r="D343" s="7"/>
      <c r="E343" s="7" t="s">
        <v>632</v>
      </c>
      <c r="F343" s="7" t="s">
        <v>19</v>
      </c>
      <c r="G343" s="7" t="s">
        <v>633</v>
      </c>
      <c r="H343" s="7" t="s">
        <v>2</v>
      </c>
      <c r="I343" s="7" t="s">
        <v>2</v>
      </c>
      <c r="J343" s="7" t="s">
        <v>63</v>
      </c>
    </row>
    <row r="344" spans="1:10" x14ac:dyDescent="0.25" outlineLevel="1" collapsed="1">
      <c r="A344" s="7" t="s">
        <v>15</v>
      </c>
      <c r="B344" s="7" t="s">
        <v>25</v>
      </c>
      <c r="C344" s="7" t="s">
        <v>2</v>
      </c>
      <c r="D344" s="7"/>
      <c r="E344" s="7" t="s">
        <v>634</v>
      </c>
      <c r="F344" s="7" t="s">
        <v>19</v>
      </c>
      <c r="G344" s="7" t="s">
        <v>27</v>
      </c>
      <c r="H344" s="7" t="s">
        <v>2</v>
      </c>
      <c r="I344" s="7" t="s">
        <v>2</v>
      </c>
      <c r="J344" s="7" t="s">
        <v>87</v>
      </c>
    </row>
    <row r="345" spans="1:10" x14ac:dyDescent="0.25">
      <c r="A345" s="5" t="s">
        <v>19</v>
      </c>
      <c r="B345" s="5" t="s">
        <v>104</v>
      </c>
      <c r="C345" s="13" t="s">
        <v>105</v>
      </c>
      <c r="D345" s="5"/>
      <c r="E345" s="14" t="s">
        <v>635</v>
      </c>
      <c r="F345" s="5" t="s">
        <v>19</v>
      </c>
      <c r="G345" s="5" t="s">
        <v>2</v>
      </c>
      <c r="H345" s="5" t="s">
        <v>2</v>
      </c>
      <c r="I345" s="5" t="s">
        <v>2</v>
      </c>
      <c r="J345" s="5" t="s">
        <v>636</v>
      </c>
    </row>
    <row r="346" spans="1:10" x14ac:dyDescent="0.25">
      <c r="A346" s="5" t="s">
        <v>19</v>
      </c>
      <c r="B346" s="6" t="s">
        <v>638</v>
      </c>
      <c r="C346" s="5" t="s">
        <v>2</v>
      </c>
      <c r="D346" s="5"/>
      <c r="E346" s="5" t="s">
        <v>638</v>
      </c>
      <c r="F346" s="5" t="s">
        <v>15</v>
      </c>
      <c r="G346" s="5" t="s">
        <v>2</v>
      </c>
      <c r="H346" s="5" t="s">
        <v>2</v>
      </c>
      <c r="I346" s="5" t="s">
        <v>2</v>
      </c>
      <c r="J346" s="5" t="s">
        <v>639</v>
      </c>
    </row>
    <row r="347" spans="1:10" x14ac:dyDescent="0.25" outlineLevel="1" collapsed="1">
      <c r="A347" s="7" t="s">
        <v>19</v>
      </c>
      <c r="B347" s="7" t="s">
        <v>25</v>
      </c>
      <c r="C347" s="7" t="s">
        <v>2</v>
      </c>
      <c r="D347" s="7"/>
      <c r="E347" s="7" t="s">
        <v>625</v>
      </c>
      <c r="F347" s="7" t="s">
        <v>19</v>
      </c>
      <c r="G347" s="7" t="s">
        <v>27</v>
      </c>
      <c r="H347" s="7" t="s">
        <v>2</v>
      </c>
      <c r="I347" s="7" t="s">
        <v>2</v>
      </c>
      <c r="J347" s="7" t="s">
        <v>28</v>
      </c>
    </row>
    <row r="348" spans="1:10" x14ac:dyDescent="0.25" outlineLevel="1" collapsed="1">
      <c r="A348" s="7" t="s">
        <v>19</v>
      </c>
      <c r="B348" s="7" t="s">
        <v>25</v>
      </c>
      <c r="C348" s="7" t="s">
        <v>2</v>
      </c>
      <c r="D348" s="7"/>
      <c r="E348" s="7" t="s">
        <v>58</v>
      </c>
      <c r="F348" s="7" t="s">
        <v>19</v>
      </c>
      <c r="G348" s="7" t="s">
        <v>27</v>
      </c>
      <c r="H348" s="7" t="s">
        <v>2</v>
      </c>
      <c r="I348" s="7" t="s">
        <v>2</v>
      </c>
      <c r="J348" s="7" t="s">
        <v>30</v>
      </c>
    </row>
    <row r="349" spans="1:10" x14ac:dyDescent="0.25" outlineLevel="1" collapsed="1">
      <c r="A349" s="7" t="s">
        <v>19</v>
      </c>
      <c r="B349" s="7" t="s">
        <v>25</v>
      </c>
      <c r="C349" s="7" t="s">
        <v>2</v>
      </c>
      <c r="D349" s="7"/>
      <c r="E349" s="7" t="s">
        <v>640</v>
      </c>
      <c r="F349" s="7" t="s">
        <v>19</v>
      </c>
      <c r="G349" s="7" t="s">
        <v>27</v>
      </c>
      <c r="H349" s="7" t="s">
        <v>2</v>
      </c>
      <c r="I349" s="7" t="s">
        <v>2</v>
      </c>
      <c r="J349" s="7" t="s">
        <v>34</v>
      </c>
    </row>
    <row r="350" spans="1:10" x14ac:dyDescent="0.25" outlineLevel="1" collapsed="1">
      <c r="A350" s="7" t="s">
        <v>19</v>
      </c>
      <c r="B350" s="7" t="s">
        <v>25</v>
      </c>
      <c r="C350" s="7" t="s">
        <v>2</v>
      </c>
      <c r="D350" s="7"/>
      <c r="E350" s="7" t="s">
        <v>641</v>
      </c>
      <c r="F350" s="7" t="s">
        <v>19</v>
      </c>
      <c r="G350" s="7" t="s">
        <v>27</v>
      </c>
      <c r="H350" s="7" t="s">
        <v>2</v>
      </c>
      <c r="I350" s="7" t="s">
        <v>2</v>
      </c>
      <c r="J350" s="7" t="s">
        <v>37</v>
      </c>
    </row>
    <row r="351" spans="1:10" x14ac:dyDescent="0.25">
      <c r="A351" s="5" t="s">
        <v>19</v>
      </c>
      <c r="B351" s="5" t="s">
        <v>25</v>
      </c>
      <c r="C351" s="5" t="s">
        <v>2</v>
      </c>
      <c r="D351" s="5"/>
      <c r="E351" s="5" t="s">
        <v>641</v>
      </c>
      <c r="F351" s="5" t="s">
        <v>19</v>
      </c>
      <c r="G351" s="5" t="s">
        <v>27</v>
      </c>
      <c r="H351" s="5" t="s">
        <v>2</v>
      </c>
      <c r="I351" s="5" t="s">
        <v>2</v>
      </c>
      <c r="J351" s="5" t="s">
        <v>642</v>
      </c>
    </row>
    <row r="352" spans="1:10" x14ac:dyDescent="0.25">
      <c r="A352" s="5" t="s">
        <v>15</v>
      </c>
      <c r="B352" s="5" t="s">
        <v>25</v>
      </c>
      <c r="C352" s="5" t="s">
        <v>2</v>
      </c>
      <c r="D352" s="5"/>
      <c r="E352" s="5" t="s">
        <v>643</v>
      </c>
      <c r="F352" s="5" t="s">
        <v>19</v>
      </c>
      <c r="G352" s="5" t="s">
        <v>27</v>
      </c>
      <c r="H352" s="5" t="s">
        <v>2</v>
      </c>
      <c r="I352" s="5" t="s">
        <v>2</v>
      </c>
      <c r="J352" s="5" t="s">
        <v>644</v>
      </c>
    </row>
    <row r="353" spans="1:10" x14ac:dyDescent="0.25">
      <c r="A353" s="5" t="s">
        <v>15</v>
      </c>
      <c r="B353" s="5" t="s">
        <v>25</v>
      </c>
      <c r="C353" s="5" t="s">
        <v>2</v>
      </c>
      <c r="D353" s="5"/>
      <c r="E353" s="5" t="s">
        <v>645</v>
      </c>
      <c r="F353" s="5" t="s">
        <v>19</v>
      </c>
      <c r="G353" s="5" t="s">
        <v>27</v>
      </c>
      <c r="H353" s="5" t="s">
        <v>2</v>
      </c>
      <c r="I353" s="5" t="s">
        <v>2</v>
      </c>
      <c r="J353" s="5" t="s">
        <v>646</v>
      </c>
    </row>
    <row r="354" spans="1:10" x14ac:dyDescent="0.25">
      <c r="A354" s="5" t="s">
        <v>15</v>
      </c>
      <c r="B354" s="5" t="s">
        <v>25</v>
      </c>
      <c r="C354" s="5" t="s">
        <v>2</v>
      </c>
      <c r="D354" s="5"/>
      <c r="E354" s="5" t="s">
        <v>647</v>
      </c>
      <c r="F354" s="5" t="s">
        <v>19</v>
      </c>
      <c r="G354" s="5" t="s">
        <v>27</v>
      </c>
      <c r="H354" s="5" t="s">
        <v>2</v>
      </c>
      <c r="I354" s="5" t="s">
        <v>2</v>
      </c>
      <c r="J354" s="5" t="s">
        <v>648</v>
      </c>
    </row>
    <row r="355" spans="1:10" x14ac:dyDescent="0.25">
      <c r="A355" s="5" t="s">
        <v>19</v>
      </c>
      <c r="B355" s="5" t="s">
        <v>104</v>
      </c>
      <c r="C355" s="13" t="s">
        <v>105</v>
      </c>
      <c r="D355" s="5"/>
      <c r="E355" s="14" t="s">
        <v>649</v>
      </c>
      <c r="F355" s="5" t="s">
        <v>19</v>
      </c>
      <c r="G355" s="5" t="s">
        <v>2</v>
      </c>
      <c r="H355" s="5" t="s">
        <v>2</v>
      </c>
      <c r="I355" s="5" t="s">
        <v>2</v>
      </c>
      <c r="J355" s="5" t="s">
        <v>650</v>
      </c>
    </row>
    <row r="356" spans="1:10" x14ac:dyDescent="0.25">
      <c r="A356" s="5" t="s">
        <v>19</v>
      </c>
      <c r="B356" s="5" t="s">
        <v>104</v>
      </c>
      <c r="C356" s="13" t="s">
        <v>105</v>
      </c>
      <c r="D356" s="5"/>
      <c r="E356" s="14" t="s">
        <v>651</v>
      </c>
      <c r="F356" s="5" t="s">
        <v>19</v>
      </c>
      <c r="G356" s="5" t="s">
        <v>2</v>
      </c>
      <c r="H356" s="5" t="s">
        <v>2</v>
      </c>
      <c r="I356" s="5" t="s">
        <v>2</v>
      </c>
      <c r="J356" s="5" t="s">
        <v>652</v>
      </c>
    </row>
    <row r="357" spans="1:10" x14ac:dyDescent="0.25">
      <c r="A357" s="5" t="s">
        <v>15</v>
      </c>
      <c r="B357" s="5" t="s">
        <v>16</v>
      </c>
      <c r="C357" s="6" t="s">
        <v>1572</v>
      </c>
      <c r="D357" s="5"/>
      <c r="E357" s="5" t="s">
        <v>654</v>
      </c>
      <c r="F357" s="5" t="s">
        <v>19</v>
      </c>
      <c r="G357" s="5" t="s">
        <v>655</v>
      </c>
      <c r="H357" s="5" t="s">
        <v>2</v>
      </c>
      <c r="I357" s="5" t="s">
        <v>2</v>
      </c>
      <c r="J357" s="5" t="s">
        <v>656</v>
      </c>
    </row>
    <row r="358" spans="1:10" x14ac:dyDescent="0.25">
      <c r="A358" s="5" t="s">
        <v>19</v>
      </c>
      <c r="B358" s="5" t="s">
        <v>16</v>
      </c>
      <c r="C358" s="6" t="s">
        <v>1573</v>
      </c>
      <c r="D358" s="5">
        <f>EXACT(G357,"Non-Annex 1 country")</f>
      </c>
      <c r="E358" s="5" t="s">
        <v>658</v>
      </c>
      <c r="F358" s="5" t="s">
        <v>19</v>
      </c>
      <c r="G358" s="5" t="s">
        <v>659</v>
      </c>
      <c r="H358" s="5" t="s">
        <v>2</v>
      </c>
      <c r="I358" s="5" t="s">
        <v>2</v>
      </c>
      <c r="J358" s="5" t="s">
        <v>660</v>
      </c>
    </row>
    <row r="359" spans="1:10" x14ac:dyDescent="0.25">
      <c r="A359" s="5" t="s">
        <v>19</v>
      </c>
      <c r="B359" s="5" t="s">
        <v>25</v>
      </c>
      <c r="C359" s="5" t="s">
        <v>2</v>
      </c>
      <c r="D359" s="5">
        <f>EXACT(G357,"Non-Annex 1 country")</f>
      </c>
      <c r="E359" s="5" t="s">
        <v>661</v>
      </c>
      <c r="F359" s="5" t="s">
        <v>19</v>
      </c>
      <c r="G359" s="5" t="s">
        <v>27</v>
      </c>
      <c r="H359" s="5" t="s">
        <v>2</v>
      </c>
      <c r="I359" s="5" t="s">
        <v>2</v>
      </c>
      <c r="J359" s="5" t="s">
        <v>662</v>
      </c>
    </row>
    <row r="360" spans="1:10" x14ac:dyDescent="0.25">
      <c r="A360" s="5" t="s">
        <v>19</v>
      </c>
      <c r="B360" s="5" t="s">
        <v>25</v>
      </c>
      <c r="C360" s="5" t="s">
        <v>2</v>
      </c>
      <c r="D360" s="5">
        <f>EXACT(G357,"Non-Annex 1 country")</f>
      </c>
      <c r="E360" s="5" t="s">
        <v>663</v>
      </c>
      <c r="F360" s="5" t="s">
        <v>19</v>
      </c>
      <c r="G360" s="5" t="s">
        <v>27</v>
      </c>
      <c r="H360" s="5" t="s">
        <v>2</v>
      </c>
      <c r="I360" s="5" t="s">
        <v>2</v>
      </c>
      <c r="J360" s="5" t="s">
        <v>664</v>
      </c>
    </row>
    <row r="361" spans="1:10" x14ac:dyDescent="0.25">
      <c r="A361" s="5" t="s">
        <v>15</v>
      </c>
      <c r="B361" s="5" t="s">
        <v>16</v>
      </c>
      <c r="C361" s="6" t="s">
        <v>1574</v>
      </c>
      <c r="D361" s="5"/>
      <c r="E361" s="5" t="s">
        <v>666</v>
      </c>
      <c r="F361" s="5" t="s">
        <v>19</v>
      </c>
      <c r="G361" s="5" t="s">
        <v>19</v>
      </c>
      <c r="H361" s="5" t="s">
        <v>2</v>
      </c>
      <c r="I361" s="5" t="s">
        <v>2</v>
      </c>
      <c r="J361" s="5" t="s">
        <v>667</v>
      </c>
    </row>
    <row r="362" spans="1:10" x14ac:dyDescent="0.25">
      <c r="A362" s="5" t="s">
        <v>15</v>
      </c>
      <c r="B362" s="5" t="s">
        <v>25</v>
      </c>
      <c r="C362" s="5" t="s">
        <v>2</v>
      </c>
      <c r="D362" s="5"/>
      <c r="E362" s="5" t="s">
        <v>668</v>
      </c>
      <c r="F362" s="5" t="s">
        <v>19</v>
      </c>
      <c r="G362" s="5" t="s">
        <v>27</v>
      </c>
      <c r="H362" s="5" t="s">
        <v>2</v>
      </c>
      <c r="I362" s="5" t="s">
        <v>2</v>
      </c>
      <c r="J362" s="5" t="s">
        <v>669</v>
      </c>
    </row>
    <row r="363" spans="1:10" x14ac:dyDescent="0.25">
      <c r="A363" s="5" t="s">
        <v>15</v>
      </c>
      <c r="B363" s="5" t="s">
        <v>25</v>
      </c>
      <c r="C363" s="5" t="s">
        <v>2</v>
      </c>
      <c r="D363" s="5"/>
      <c r="E363" s="5" t="s">
        <v>670</v>
      </c>
      <c r="F363" s="5" t="s">
        <v>19</v>
      </c>
      <c r="G363" s="5" t="s">
        <v>27</v>
      </c>
      <c r="H363" s="5" t="s">
        <v>2</v>
      </c>
      <c r="I363" s="5" t="s">
        <v>2</v>
      </c>
      <c r="J363" s="5" t="s">
        <v>671</v>
      </c>
    </row>
    <row r="364" spans="1:10" x14ac:dyDescent="0.25">
      <c r="A364" s="5" t="s">
        <v>19</v>
      </c>
      <c r="B364" s="5" t="s">
        <v>104</v>
      </c>
      <c r="C364" s="13" t="s">
        <v>105</v>
      </c>
      <c r="D364" s="5"/>
      <c r="E364" s="14" t="s">
        <v>672</v>
      </c>
      <c r="F364" s="5" t="s">
        <v>19</v>
      </c>
      <c r="G364" s="5" t="s">
        <v>2</v>
      </c>
      <c r="H364" s="5" t="s">
        <v>2</v>
      </c>
      <c r="I364" s="5" t="s">
        <v>2</v>
      </c>
      <c r="J364" s="5" t="s">
        <v>673</v>
      </c>
    </row>
    <row r="365" spans="1:10" x14ac:dyDescent="0.25">
      <c r="A365" s="5" t="s">
        <v>15</v>
      </c>
      <c r="B365" s="5" t="s">
        <v>16</v>
      </c>
      <c r="C365" s="6" t="s">
        <v>1575</v>
      </c>
      <c r="D365" s="5"/>
      <c r="E365" s="5" t="s">
        <v>675</v>
      </c>
      <c r="F365" s="5" t="s">
        <v>19</v>
      </c>
      <c r="G365" s="5" t="s">
        <v>15</v>
      </c>
      <c r="H365" s="5" t="s">
        <v>2</v>
      </c>
      <c r="I365" s="5" t="s">
        <v>2</v>
      </c>
      <c r="J365" s="5" t="s">
        <v>676</v>
      </c>
    </row>
    <row r="366" spans="1:10" x14ac:dyDescent="0.25">
      <c r="A366" s="5" t="s">
        <v>19</v>
      </c>
      <c r="B366" s="5" t="s">
        <v>25</v>
      </c>
      <c r="C366" s="5" t="s">
        <v>2</v>
      </c>
      <c r="D366" s="5">
        <f>EXACT(G365,"Yes")</f>
      </c>
      <c r="E366" s="5" t="s">
        <v>677</v>
      </c>
      <c r="F366" s="5" t="s">
        <v>19</v>
      </c>
      <c r="G366" s="5" t="s">
        <v>27</v>
      </c>
      <c r="H366" s="5" t="s">
        <v>2</v>
      </c>
      <c r="I366" s="5" t="s">
        <v>2</v>
      </c>
      <c r="J366" s="5" t="s">
        <v>678</v>
      </c>
    </row>
    <row r="367" spans="1:10" x14ac:dyDescent="0.25">
      <c r="A367" s="5" t="s">
        <v>19</v>
      </c>
      <c r="B367" s="5" t="s">
        <v>104</v>
      </c>
      <c r="C367" s="13" t="s">
        <v>105</v>
      </c>
      <c r="D367" s="5"/>
      <c r="E367" s="14" t="s">
        <v>679</v>
      </c>
      <c r="F367" s="5" t="s">
        <v>19</v>
      </c>
      <c r="G367" s="5" t="s">
        <v>2</v>
      </c>
      <c r="H367" s="5" t="s">
        <v>2</v>
      </c>
      <c r="I367" s="5" t="s">
        <v>2</v>
      </c>
      <c r="J367" s="5" t="s">
        <v>680</v>
      </c>
    </row>
    <row r="368" spans="1:10" x14ac:dyDescent="0.25">
      <c r="A368" s="5" t="s">
        <v>19</v>
      </c>
      <c r="B368" s="5" t="s">
        <v>104</v>
      </c>
      <c r="C368" s="13" t="s">
        <v>105</v>
      </c>
      <c r="D368" s="5"/>
      <c r="E368" s="14" t="s">
        <v>681</v>
      </c>
      <c r="F368" s="5" t="s">
        <v>19</v>
      </c>
      <c r="G368" s="5" t="s">
        <v>2</v>
      </c>
      <c r="H368" s="5" t="s">
        <v>2</v>
      </c>
      <c r="I368" s="5" t="s">
        <v>2</v>
      </c>
      <c r="J368" s="5" t="s">
        <v>682</v>
      </c>
    </row>
    <row r="369" spans="1:10" x14ac:dyDescent="0.25">
      <c r="A369" s="5" t="s">
        <v>15</v>
      </c>
      <c r="B369" s="5" t="s">
        <v>25</v>
      </c>
      <c r="C369" s="5" t="s">
        <v>2</v>
      </c>
      <c r="D369" s="5"/>
      <c r="E369" s="5" t="s">
        <v>683</v>
      </c>
      <c r="F369" s="5" t="s">
        <v>19</v>
      </c>
      <c r="G369" s="5" t="s">
        <v>27</v>
      </c>
      <c r="H369" s="5" t="s">
        <v>2</v>
      </c>
      <c r="I369" s="5" t="s">
        <v>2</v>
      </c>
      <c r="J369" s="5" t="s">
        <v>684</v>
      </c>
    </row>
    <row r="370" spans="1:10" x14ac:dyDescent="0.25">
      <c r="A370" s="5" t="s">
        <v>15</v>
      </c>
      <c r="B370" s="5" t="s">
        <v>25</v>
      </c>
      <c r="C370" s="5" t="s">
        <v>2</v>
      </c>
      <c r="D370" s="5"/>
      <c r="E370" s="5" t="s">
        <v>685</v>
      </c>
      <c r="F370" s="5" t="s">
        <v>19</v>
      </c>
      <c r="G370" s="5" t="s">
        <v>27</v>
      </c>
      <c r="H370" s="5" t="s">
        <v>2</v>
      </c>
      <c r="I370" s="5" t="s">
        <v>2</v>
      </c>
      <c r="J370" s="5" t="s">
        <v>686</v>
      </c>
    </row>
    <row r="371" spans="1:10" x14ac:dyDescent="0.25">
      <c r="A371" s="5" t="s">
        <v>15</v>
      </c>
      <c r="B371" s="5" t="s">
        <v>25</v>
      </c>
      <c r="C371" s="5" t="s">
        <v>2</v>
      </c>
      <c r="D371" s="5"/>
      <c r="E371" s="5" t="s">
        <v>687</v>
      </c>
      <c r="F371" s="5" t="s">
        <v>19</v>
      </c>
      <c r="G371" s="5" t="s">
        <v>27</v>
      </c>
      <c r="H371" s="5" t="s">
        <v>2</v>
      </c>
      <c r="I371" s="5" t="s">
        <v>2</v>
      </c>
      <c r="J371" s="5" t="s">
        <v>688</v>
      </c>
    </row>
    <row r="372" spans="1:10" x14ac:dyDescent="0.25">
      <c r="A372" s="5" t="s">
        <v>15</v>
      </c>
      <c r="B372" s="5" t="s">
        <v>25</v>
      </c>
      <c r="C372" s="5" t="s">
        <v>2</v>
      </c>
      <c r="D372" s="5"/>
      <c r="E372" s="5" t="s">
        <v>689</v>
      </c>
      <c r="F372" s="5" t="s">
        <v>19</v>
      </c>
      <c r="G372" s="5" t="s">
        <v>27</v>
      </c>
      <c r="H372" s="5" t="s">
        <v>2</v>
      </c>
      <c r="I372" s="5" t="s">
        <v>2</v>
      </c>
      <c r="J372" s="5" t="s">
        <v>690</v>
      </c>
    </row>
    <row r="373" spans="1:10" x14ac:dyDescent="0.25">
      <c r="A373" s="5" t="s">
        <v>15</v>
      </c>
      <c r="B373" s="5" t="s">
        <v>25</v>
      </c>
      <c r="C373" s="5" t="s">
        <v>2</v>
      </c>
      <c r="D373" s="5"/>
      <c r="E373" s="5" t="s">
        <v>691</v>
      </c>
      <c r="F373" s="5" t="s">
        <v>19</v>
      </c>
      <c r="G373" s="5" t="s">
        <v>27</v>
      </c>
      <c r="H373" s="5" t="s">
        <v>2</v>
      </c>
      <c r="I373" s="5" t="s">
        <v>2</v>
      </c>
      <c r="J373" s="5" t="s">
        <v>692</v>
      </c>
    </row>
    <row r="374" spans="1:10" x14ac:dyDescent="0.25">
      <c r="A374" s="5" t="s">
        <v>15</v>
      </c>
      <c r="B374" s="5" t="s">
        <v>25</v>
      </c>
      <c r="C374" s="5" t="s">
        <v>2</v>
      </c>
      <c r="D374" s="5"/>
      <c r="E374" s="5" t="s">
        <v>693</v>
      </c>
      <c r="F374" s="5" t="s">
        <v>19</v>
      </c>
      <c r="G374" s="5" t="s">
        <v>27</v>
      </c>
      <c r="H374" s="5" t="s">
        <v>2</v>
      </c>
      <c r="I374" s="5" t="s">
        <v>2</v>
      </c>
      <c r="J374" s="5" t="s">
        <v>694</v>
      </c>
    </row>
    <row r="375" spans="1:10" x14ac:dyDescent="0.25">
      <c r="A375" s="5" t="s">
        <v>19</v>
      </c>
      <c r="B375" s="6" t="s">
        <v>696</v>
      </c>
      <c r="C375" s="5" t="s">
        <v>2</v>
      </c>
      <c r="D375" s="5"/>
      <c r="E375" s="5" t="s">
        <v>696</v>
      </c>
      <c r="F375" s="5" t="s">
        <v>15</v>
      </c>
      <c r="G375" s="5" t="s">
        <v>2</v>
      </c>
      <c r="H375" s="5" t="s">
        <v>2</v>
      </c>
      <c r="I375" s="5" t="s">
        <v>2</v>
      </c>
      <c r="J375" s="5" t="s">
        <v>697</v>
      </c>
    </row>
    <row r="376" spans="1:10" x14ac:dyDescent="0.25" outlineLevel="1" collapsed="1">
      <c r="A376" s="7" t="s">
        <v>15</v>
      </c>
      <c r="B376" s="7" t="s">
        <v>25</v>
      </c>
      <c r="C376" s="7" t="s">
        <v>2</v>
      </c>
      <c r="D376" s="7"/>
      <c r="E376" s="7" t="s">
        <v>58</v>
      </c>
      <c r="F376" s="7" t="s">
        <v>19</v>
      </c>
      <c r="G376" s="7" t="s">
        <v>27</v>
      </c>
      <c r="H376" s="7" t="s">
        <v>2</v>
      </c>
      <c r="I376" s="7" t="s">
        <v>2</v>
      </c>
      <c r="J376" s="7" t="s">
        <v>28</v>
      </c>
    </row>
    <row r="377" spans="1:10" x14ac:dyDescent="0.25" outlineLevel="1" collapsed="1">
      <c r="A377" s="7" t="s">
        <v>19</v>
      </c>
      <c r="B377" s="7" t="s">
        <v>16</v>
      </c>
      <c r="C377" s="10" t="s">
        <v>1576</v>
      </c>
      <c r="D377" s="7"/>
      <c r="E377" s="7" t="s">
        <v>699</v>
      </c>
      <c r="F377" s="7" t="s">
        <v>19</v>
      </c>
      <c r="G377" s="7" t="s">
        <v>700</v>
      </c>
      <c r="H377" s="7" t="s">
        <v>2</v>
      </c>
      <c r="I377" s="7" t="s">
        <v>2</v>
      </c>
      <c r="J377" s="7" t="s">
        <v>30</v>
      </c>
    </row>
    <row r="378" spans="1:10" x14ac:dyDescent="0.25">
      <c r="A378" s="5" t="s">
        <v>19</v>
      </c>
      <c r="B378" s="5" t="s">
        <v>25</v>
      </c>
      <c r="C378" s="5" t="s">
        <v>2</v>
      </c>
      <c r="D378" s="5"/>
      <c r="E378" s="5" t="s">
        <v>700</v>
      </c>
      <c r="F378" s="5" t="s">
        <v>19</v>
      </c>
      <c r="G378" s="5" t="s">
        <v>27</v>
      </c>
      <c r="H378" s="5" t="s">
        <v>2</v>
      </c>
      <c r="I378" s="5" t="s">
        <v>2</v>
      </c>
      <c r="J378" s="5" t="s">
        <v>701</v>
      </c>
    </row>
    <row r="379" spans="1:10" x14ac:dyDescent="0.25">
      <c r="A379" s="5" t="s">
        <v>19</v>
      </c>
      <c r="B379" s="5" t="s">
        <v>25</v>
      </c>
      <c r="C379" s="5" t="s">
        <v>2</v>
      </c>
      <c r="D379" s="5"/>
      <c r="E379" s="5" t="s">
        <v>702</v>
      </c>
      <c r="F379" s="5" t="s">
        <v>19</v>
      </c>
      <c r="G379" s="5" t="s">
        <v>27</v>
      </c>
      <c r="H379" s="5" t="s">
        <v>2</v>
      </c>
      <c r="I379" s="5" t="s">
        <v>2</v>
      </c>
      <c r="J379" s="5" t="s">
        <v>703</v>
      </c>
    </row>
    <row r="380" spans="1:10" x14ac:dyDescent="0.25">
      <c r="A380" s="5" t="s">
        <v>19</v>
      </c>
      <c r="B380" s="5" t="s">
        <v>25</v>
      </c>
      <c r="C380" s="5" t="s">
        <v>2</v>
      </c>
      <c r="D380" s="5"/>
      <c r="E380" s="5" t="s">
        <v>704</v>
      </c>
      <c r="F380" s="5" t="s">
        <v>19</v>
      </c>
      <c r="G380" s="5" t="s">
        <v>27</v>
      </c>
      <c r="H380" s="5" t="s">
        <v>2</v>
      </c>
      <c r="I380" s="5" t="s">
        <v>2</v>
      </c>
      <c r="J380" s="5" t="s">
        <v>705</v>
      </c>
    </row>
    <row r="381" spans="1:10" x14ac:dyDescent="0.25">
      <c r="A381" s="5" t="s">
        <v>19</v>
      </c>
      <c r="B381" s="5" t="s">
        <v>25</v>
      </c>
      <c r="C381" s="5" t="s">
        <v>2</v>
      </c>
      <c r="D381" s="5"/>
      <c r="E381" s="5" t="s">
        <v>706</v>
      </c>
      <c r="F381" s="5" t="s">
        <v>19</v>
      </c>
      <c r="G381" s="5" t="s">
        <v>27</v>
      </c>
      <c r="H381" s="5" t="s">
        <v>2</v>
      </c>
      <c r="I381" s="5" t="s">
        <v>2</v>
      </c>
      <c r="J381" s="5" t="s">
        <v>707</v>
      </c>
    </row>
    <row r="382" spans="1:10" x14ac:dyDescent="0.25">
      <c r="A382" s="5" t="s">
        <v>19</v>
      </c>
      <c r="B382" s="5" t="s">
        <v>25</v>
      </c>
      <c r="C382" s="5" t="s">
        <v>2</v>
      </c>
      <c r="D382" s="5"/>
      <c r="E382" s="5" t="s">
        <v>708</v>
      </c>
      <c r="F382" s="5" t="s">
        <v>19</v>
      </c>
      <c r="G382" s="5" t="s">
        <v>27</v>
      </c>
      <c r="H382" s="5" t="s">
        <v>2</v>
      </c>
      <c r="I382" s="5" t="s">
        <v>2</v>
      </c>
      <c r="J382" s="5" t="s">
        <v>709</v>
      </c>
    </row>
    <row r="383" spans="1:10" x14ac:dyDescent="0.25">
      <c r="A383" s="5" t="s">
        <v>19</v>
      </c>
      <c r="B383" s="5" t="s">
        <v>25</v>
      </c>
      <c r="C383" s="5" t="s">
        <v>2</v>
      </c>
      <c r="D383" s="5"/>
      <c r="E383" s="5" t="s">
        <v>710</v>
      </c>
      <c r="F383" s="5" t="s">
        <v>19</v>
      </c>
      <c r="G383" s="5" t="s">
        <v>27</v>
      </c>
      <c r="H383" s="5" t="s">
        <v>2</v>
      </c>
      <c r="I383" s="5" t="s">
        <v>2</v>
      </c>
      <c r="J383" s="5" t="s">
        <v>711</v>
      </c>
    </row>
    <row r="384" spans="1:10" x14ac:dyDescent="0.25">
      <c r="A384" s="5" t="s">
        <v>19</v>
      </c>
      <c r="B384" s="5" t="s">
        <v>25</v>
      </c>
      <c r="C384" s="5" t="s">
        <v>2</v>
      </c>
      <c r="D384" s="5"/>
      <c r="E384" s="5" t="s">
        <v>712</v>
      </c>
      <c r="F384" s="5" t="s">
        <v>19</v>
      </c>
      <c r="G384" s="5" t="s">
        <v>27</v>
      </c>
      <c r="H384" s="5" t="s">
        <v>2</v>
      </c>
      <c r="I384" s="5" t="s">
        <v>2</v>
      </c>
      <c r="J384" s="5" t="s">
        <v>713</v>
      </c>
    </row>
    <row r="385" spans="1:10" x14ac:dyDescent="0.25">
      <c r="A385" s="5" t="s">
        <v>15</v>
      </c>
      <c r="B385" s="5" t="s">
        <v>25</v>
      </c>
      <c r="C385" s="5" t="s">
        <v>2</v>
      </c>
      <c r="D385" s="5"/>
      <c r="E385" s="5" t="s">
        <v>714</v>
      </c>
      <c r="F385" s="5" t="s">
        <v>19</v>
      </c>
      <c r="G385" s="5" t="s">
        <v>27</v>
      </c>
      <c r="H385" s="5" t="s">
        <v>2</v>
      </c>
      <c r="I385" s="5" t="s">
        <v>2</v>
      </c>
      <c r="J385" s="5" t="s">
        <v>715</v>
      </c>
    </row>
    <row r="386" spans="1:10" x14ac:dyDescent="0.25">
      <c r="A386" s="5" t="s">
        <v>19</v>
      </c>
      <c r="B386" s="5" t="s">
        <v>25</v>
      </c>
      <c r="C386" s="5" t="s">
        <v>2</v>
      </c>
      <c r="D386" s="5"/>
      <c r="E386" s="5" t="s">
        <v>700</v>
      </c>
      <c r="F386" s="5" t="s">
        <v>19</v>
      </c>
      <c r="G386" s="5" t="s">
        <v>27</v>
      </c>
      <c r="H386" s="5" t="s">
        <v>2</v>
      </c>
      <c r="I386" s="5" t="s">
        <v>2</v>
      </c>
      <c r="J386" s="5" t="s">
        <v>716</v>
      </c>
    </row>
    <row r="387" spans="1:10" x14ac:dyDescent="0.25">
      <c r="A387" s="5" t="s">
        <v>19</v>
      </c>
      <c r="B387" s="5" t="s">
        <v>25</v>
      </c>
      <c r="C387" s="5" t="s">
        <v>2</v>
      </c>
      <c r="D387" s="5"/>
      <c r="E387" s="5" t="s">
        <v>702</v>
      </c>
      <c r="F387" s="5" t="s">
        <v>19</v>
      </c>
      <c r="G387" s="5" t="s">
        <v>27</v>
      </c>
      <c r="H387" s="5" t="s">
        <v>2</v>
      </c>
      <c r="I387" s="5" t="s">
        <v>2</v>
      </c>
      <c r="J387" s="5" t="s">
        <v>717</v>
      </c>
    </row>
    <row r="388" spans="1:10" x14ac:dyDescent="0.25">
      <c r="A388" s="5" t="s">
        <v>19</v>
      </c>
      <c r="B388" s="5" t="s">
        <v>25</v>
      </c>
      <c r="C388" s="5" t="s">
        <v>2</v>
      </c>
      <c r="D388" s="5"/>
      <c r="E388" s="5" t="s">
        <v>704</v>
      </c>
      <c r="F388" s="5" t="s">
        <v>19</v>
      </c>
      <c r="G388" s="5" t="s">
        <v>27</v>
      </c>
      <c r="H388" s="5" t="s">
        <v>2</v>
      </c>
      <c r="I388" s="5" t="s">
        <v>2</v>
      </c>
      <c r="J388" s="5" t="s">
        <v>718</v>
      </c>
    </row>
    <row r="389" spans="1:10" x14ac:dyDescent="0.25">
      <c r="A389" s="5" t="s">
        <v>19</v>
      </c>
      <c r="B389" s="5" t="s">
        <v>25</v>
      </c>
      <c r="C389" s="5" t="s">
        <v>2</v>
      </c>
      <c r="D389" s="5"/>
      <c r="E389" s="5" t="s">
        <v>706</v>
      </c>
      <c r="F389" s="5" t="s">
        <v>19</v>
      </c>
      <c r="G389" s="5" t="s">
        <v>27</v>
      </c>
      <c r="H389" s="5" t="s">
        <v>2</v>
      </c>
      <c r="I389" s="5" t="s">
        <v>2</v>
      </c>
      <c r="J389" s="5" t="s">
        <v>719</v>
      </c>
    </row>
    <row r="390" spans="1:10" x14ac:dyDescent="0.25">
      <c r="A390" s="5" t="s">
        <v>19</v>
      </c>
      <c r="B390" s="5" t="s">
        <v>25</v>
      </c>
      <c r="C390" s="5" t="s">
        <v>2</v>
      </c>
      <c r="D390" s="5"/>
      <c r="E390" s="5" t="s">
        <v>708</v>
      </c>
      <c r="F390" s="5" t="s">
        <v>19</v>
      </c>
      <c r="G390" s="5" t="s">
        <v>27</v>
      </c>
      <c r="H390" s="5" t="s">
        <v>2</v>
      </c>
      <c r="I390" s="5" t="s">
        <v>2</v>
      </c>
      <c r="J390" s="5" t="s">
        <v>720</v>
      </c>
    </row>
    <row r="391" spans="1:10" x14ac:dyDescent="0.25">
      <c r="A391" s="5" t="s">
        <v>19</v>
      </c>
      <c r="B391" s="5" t="s">
        <v>25</v>
      </c>
      <c r="C391" s="5" t="s">
        <v>2</v>
      </c>
      <c r="D391" s="5"/>
      <c r="E391" s="5" t="s">
        <v>710</v>
      </c>
      <c r="F391" s="5" t="s">
        <v>19</v>
      </c>
      <c r="G391" s="5" t="s">
        <v>27</v>
      </c>
      <c r="H391" s="5" t="s">
        <v>2</v>
      </c>
      <c r="I391" s="5" t="s">
        <v>2</v>
      </c>
      <c r="J391" s="5" t="s">
        <v>721</v>
      </c>
    </row>
    <row r="392" spans="1:10" x14ac:dyDescent="0.25">
      <c r="A392" s="5" t="s">
        <v>15</v>
      </c>
      <c r="B392" s="5" t="s">
        <v>25</v>
      </c>
      <c r="C392" s="5" t="s">
        <v>2</v>
      </c>
      <c r="D392" s="5"/>
      <c r="E392" s="5" t="s">
        <v>722</v>
      </c>
      <c r="F392" s="5" t="s">
        <v>19</v>
      </c>
      <c r="G392" s="5" t="s">
        <v>27</v>
      </c>
      <c r="H392" s="5" t="s">
        <v>2</v>
      </c>
      <c r="I392" s="5" t="s">
        <v>2</v>
      </c>
      <c r="J392" s="5" t="s">
        <v>723</v>
      </c>
    </row>
    <row r="393" spans="1:10" x14ac:dyDescent="0.25">
      <c r="A393" s="5" t="s">
        <v>19</v>
      </c>
      <c r="B393" s="6" t="s">
        <v>725</v>
      </c>
      <c r="C393" s="5" t="s">
        <v>2</v>
      </c>
      <c r="D393" s="5"/>
      <c r="E393" s="5" t="s">
        <v>725</v>
      </c>
      <c r="F393" s="5" t="s">
        <v>15</v>
      </c>
      <c r="G393" s="5" t="s">
        <v>2</v>
      </c>
      <c r="H393" s="5" t="s">
        <v>2</v>
      </c>
      <c r="I393" s="5" t="s">
        <v>2</v>
      </c>
      <c r="J393" s="5" t="s">
        <v>726</v>
      </c>
    </row>
    <row r="394" spans="1:10" x14ac:dyDescent="0.25" outlineLevel="1" collapsed="1">
      <c r="A394" s="7" t="s">
        <v>15</v>
      </c>
      <c r="B394" s="7" t="s">
        <v>25</v>
      </c>
      <c r="C394" s="7" t="s">
        <v>2</v>
      </c>
      <c r="D394" s="7"/>
      <c r="E394" s="7" t="s">
        <v>58</v>
      </c>
      <c r="F394" s="7" t="s">
        <v>19</v>
      </c>
      <c r="G394" s="7" t="s">
        <v>27</v>
      </c>
      <c r="H394" s="7" t="s">
        <v>2</v>
      </c>
      <c r="I394" s="7" t="s">
        <v>2</v>
      </c>
      <c r="J394" s="7" t="s">
        <v>28</v>
      </c>
    </row>
    <row r="395" spans="1:10" x14ac:dyDescent="0.25" outlineLevel="1" collapsed="1">
      <c r="A395" s="7" t="s">
        <v>15</v>
      </c>
      <c r="B395" s="7" t="s">
        <v>16</v>
      </c>
      <c r="C395" s="10" t="s">
        <v>1577</v>
      </c>
      <c r="D395" s="7"/>
      <c r="E395" s="7" t="s">
        <v>728</v>
      </c>
      <c r="F395" s="7" t="s">
        <v>19</v>
      </c>
      <c r="G395" s="7" t="s">
        <v>700</v>
      </c>
      <c r="H395" s="7" t="s">
        <v>2</v>
      </c>
      <c r="I395" s="7" t="s">
        <v>2</v>
      </c>
      <c r="J395" s="7" t="s">
        <v>30</v>
      </c>
    </row>
    <row r="396" spans="1:10" x14ac:dyDescent="0.25">
      <c r="A396" s="5" t="s">
        <v>19</v>
      </c>
      <c r="B396" s="5" t="s">
        <v>25</v>
      </c>
      <c r="C396" s="5" t="s">
        <v>2</v>
      </c>
      <c r="D396" s="5"/>
      <c r="E396" s="5" t="s">
        <v>700</v>
      </c>
      <c r="F396" s="5" t="s">
        <v>19</v>
      </c>
      <c r="G396" s="5" t="s">
        <v>27</v>
      </c>
      <c r="H396" s="5" t="s">
        <v>2</v>
      </c>
      <c r="I396" s="5" t="s">
        <v>2</v>
      </c>
      <c r="J396" s="5" t="s">
        <v>729</v>
      </c>
    </row>
    <row r="397" spans="1:10" x14ac:dyDescent="0.25">
      <c r="A397" s="5" t="s">
        <v>19</v>
      </c>
      <c r="B397" s="5" t="s">
        <v>25</v>
      </c>
      <c r="C397" s="5" t="s">
        <v>2</v>
      </c>
      <c r="D397" s="5"/>
      <c r="E397" s="5" t="s">
        <v>708</v>
      </c>
      <c r="F397" s="5" t="s">
        <v>19</v>
      </c>
      <c r="G397" s="5" t="s">
        <v>27</v>
      </c>
      <c r="H397" s="5" t="s">
        <v>2</v>
      </c>
      <c r="I397" s="5" t="s">
        <v>2</v>
      </c>
      <c r="J397" s="5" t="s">
        <v>730</v>
      </c>
    </row>
    <row r="398" spans="1:10" x14ac:dyDescent="0.25">
      <c r="A398" s="5" t="s">
        <v>19</v>
      </c>
      <c r="B398" s="5" t="s">
        <v>25</v>
      </c>
      <c r="C398" s="5" t="s">
        <v>2</v>
      </c>
      <c r="D398" s="5"/>
      <c r="E398" s="5" t="s">
        <v>702</v>
      </c>
      <c r="F398" s="5" t="s">
        <v>19</v>
      </c>
      <c r="G398" s="5" t="s">
        <v>27</v>
      </c>
      <c r="H398" s="5" t="s">
        <v>2</v>
      </c>
      <c r="I398" s="5" t="s">
        <v>2</v>
      </c>
      <c r="J398" s="5" t="s">
        <v>731</v>
      </c>
    </row>
    <row r="399" spans="1:10" x14ac:dyDescent="0.25">
      <c r="A399" s="5" t="s">
        <v>19</v>
      </c>
      <c r="B399" s="5" t="s">
        <v>25</v>
      </c>
      <c r="C399" s="5" t="s">
        <v>2</v>
      </c>
      <c r="D399" s="5"/>
      <c r="E399" s="5" t="s">
        <v>704</v>
      </c>
      <c r="F399" s="5" t="s">
        <v>19</v>
      </c>
      <c r="G399" s="5" t="s">
        <v>27</v>
      </c>
      <c r="H399" s="5" t="s">
        <v>2</v>
      </c>
      <c r="I399" s="5" t="s">
        <v>2</v>
      </c>
      <c r="J399" s="5" t="s">
        <v>732</v>
      </c>
    </row>
    <row r="400" spans="1:10" x14ac:dyDescent="0.25">
      <c r="A400" s="5" t="s">
        <v>19</v>
      </c>
      <c r="B400" s="5" t="s">
        <v>25</v>
      </c>
      <c r="C400" s="5" t="s">
        <v>2</v>
      </c>
      <c r="D400" s="5"/>
      <c r="E400" s="5" t="s">
        <v>706</v>
      </c>
      <c r="F400" s="5" t="s">
        <v>19</v>
      </c>
      <c r="G400" s="5" t="s">
        <v>27</v>
      </c>
      <c r="H400" s="5" t="s">
        <v>2</v>
      </c>
      <c r="I400" s="5" t="s">
        <v>2</v>
      </c>
      <c r="J400" s="5" t="s">
        <v>733</v>
      </c>
    </row>
    <row r="401" spans="1:10" x14ac:dyDescent="0.25">
      <c r="A401" s="5" t="s">
        <v>19</v>
      </c>
      <c r="B401" s="5" t="s">
        <v>25</v>
      </c>
      <c r="C401" s="5" t="s">
        <v>2</v>
      </c>
      <c r="D401" s="5"/>
      <c r="E401" s="5" t="s">
        <v>708</v>
      </c>
      <c r="F401" s="5" t="s">
        <v>19</v>
      </c>
      <c r="G401" s="5" t="s">
        <v>27</v>
      </c>
      <c r="H401" s="5" t="s">
        <v>2</v>
      </c>
      <c r="I401" s="5" t="s">
        <v>2</v>
      </c>
      <c r="J401" s="5" t="s">
        <v>734</v>
      </c>
    </row>
    <row r="402" spans="1:10" x14ac:dyDescent="0.25">
      <c r="A402" s="5" t="s">
        <v>19</v>
      </c>
      <c r="B402" s="5" t="s">
        <v>25</v>
      </c>
      <c r="C402" s="5" t="s">
        <v>2</v>
      </c>
      <c r="D402" s="5"/>
      <c r="E402" s="5" t="s">
        <v>710</v>
      </c>
      <c r="F402" s="5" t="s">
        <v>19</v>
      </c>
      <c r="G402" s="5" t="s">
        <v>27</v>
      </c>
      <c r="H402" s="5" t="s">
        <v>2</v>
      </c>
      <c r="I402" s="5" t="s">
        <v>2</v>
      </c>
      <c r="J402" s="5" t="s">
        <v>735</v>
      </c>
    </row>
    <row r="403" spans="1:10" x14ac:dyDescent="0.25">
      <c r="A403" s="5" t="s">
        <v>15</v>
      </c>
      <c r="B403" s="5" t="s">
        <v>25</v>
      </c>
      <c r="C403" s="5" t="s">
        <v>2</v>
      </c>
      <c r="D403" s="5"/>
      <c r="E403" s="5" t="s">
        <v>736</v>
      </c>
      <c r="F403" s="5" t="s">
        <v>19</v>
      </c>
      <c r="G403" s="5" t="s">
        <v>27</v>
      </c>
      <c r="H403" s="5" t="s">
        <v>2</v>
      </c>
      <c r="I403" s="5" t="s">
        <v>2</v>
      </c>
      <c r="J403" s="5" t="s">
        <v>737</v>
      </c>
    </row>
    <row r="404" spans="1:10" x14ac:dyDescent="0.25">
      <c r="A404" s="5" t="s">
        <v>19</v>
      </c>
      <c r="B404" s="5" t="s">
        <v>25</v>
      </c>
      <c r="C404" s="5" t="s">
        <v>2</v>
      </c>
      <c r="D404" s="5"/>
      <c r="E404" s="5" t="s">
        <v>700</v>
      </c>
      <c r="F404" s="5" t="s">
        <v>19</v>
      </c>
      <c r="G404" s="5" t="s">
        <v>27</v>
      </c>
      <c r="H404" s="5" t="s">
        <v>2</v>
      </c>
      <c r="I404" s="5" t="s">
        <v>2</v>
      </c>
      <c r="J404" s="5" t="s">
        <v>738</v>
      </c>
    </row>
    <row r="405" spans="1:10" x14ac:dyDescent="0.25">
      <c r="A405" s="5" t="s">
        <v>19</v>
      </c>
      <c r="B405" s="5" t="s">
        <v>25</v>
      </c>
      <c r="C405" s="5" t="s">
        <v>2</v>
      </c>
      <c r="D405" s="5"/>
      <c r="E405" s="5" t="s">
        <v>702</v>
      </c>
      <c r="F405" s="5" t="s">
        <v>19</v>
      </c>
      <c r="G405" s="5" t="s">
        <v>27</v>
      </c>
      <c r="H405" s="5" t="s">
        <v>2</v>
      </c>
      <c r="I405" s="5" t="s">
        <v>2</v>
      </c>
      <c r="J405" s="5" t="s">
        <v>739</v>
      </c>
    </row>
    <row r="406" spans="1:10" x14ac:dyDescent="0.25">
      <c r="A406" s="5" t="s">
        <v>19</v>
      </c>
      <c r="B406" s="5" t="s">
        <v>25</v>
      </c>
      <c r="C406" s="5" t="s">
        <v>2</v>
      </c>
      <c r="D406" s="5"/>
      <c r="E406" s="5" t="s">
        <v>704</v>
      </c>
      <c r="F406" s="5" t="s">
        <v>19</v>
      </c>
      <c r="G406" s="5" t="s">
        <v>27</v>
      </c>
      <c r="H406" s="5" t="s">
        <v>2</v>
      </c>
      <c r="I406" s="5" t="s">
        <v>2</v>
      </c>
      <c r="J406" s="5" t="s">
        <v>740</v>
      </c>
    </row>
    <row r="407" spans="1:10" x14ac:dyDescent="0.25">
      <c r="A407" s="5" t="s">
        <v>19</v>
      </c>
      <c r="B407" s="5" t="s">
        <v>25</v>
      </c>
      <c r="C407" s="5" t="s">
        <v>2</v>
      </c>
      <c r="D407" s="5"/>
      <c r="E407" s="5" t="s">
        <v>706</v>
      </c>
      <c r="F407" s="5" t="s">
        <v>19</v>
      </c>
      <c r="G407" s="5" t="s">
        <v>27</v>
      </c>
      <c r="H407" s="5" t="s">
        <v>2</v>
      </c>
      <c r="I407" s="5" t="s">
        <v>2</v>
      </c>
      <c r="J407" s="5" t="s">
        <v>741</v>
      </c>
    </row>
    <row r="408" spans="1:10" x14ac:dyDescent="0.25">
      <c r="A408" s="5" t="s">
        <v>19</v>
      </c>
      <c r="B408" s="5" t="s">
        <v>25</v>
      </c>
      <c r="C408" s="5" t="s">
        <v>2</v>
      </c>
      <c r="D408" s="5"/>
      <c r="E408" s="5" t="s">
        <v>742</v>
      </c>
      <c r="F408" s="5" t="s">
        <v>19</v>
      </c>
      <c r="G408" s="5" t="s">
        <v>27</v>
      </c>
      <c r="H408" s="5" t="s">
        <v>2</v>
      </c>
      <c r="I408" s="5" t="s">
        <v>2</v>
      </c>
      <c r="J408" s="5" t="s">
        <v>743</v>
      </c>
    </row>
    <row r="409" spans="1:10" x14ac:dyDescent="0.25">
      <c r="A409" s="5" t="s">
        <v>15</v>
      </c>
      <c r="B409" s="5" t="s">
        <v>25</v>
      </c>
      <c r="C409" s="5" t="s">
        <v>2</v>
      </c>
      <c r="D409" s="5"/>
      <c r="E409" s="5" t="s">
        <v>744</v>
      </c>
      <c r="F409" s="5" t="s">
        <v>19</v>
      </c>
      <c r="G409" s="5" t="s">
        <v>27</v>
      </c>
      <c r="H409" s="5" t="s">
        <v>2</v>
      </c>
      <c r="I409" s="5" t="s">
        <v>2</v>
      </c>
      <c r="J409" s="5" t="s">
        <v>745</v>
      </c>
    </row>
    <row r="410" spans="1:10" x14ac:dyDescent="0.25">
      <c r="A410" s="5" t="s">
        <v>19</v>
      </c>
      <c r="B410" s="6" t="s">
        <v>747</v>
      </c>
      <c r="C410" s="5" t="s">
        <v>2</v>
      </c>
      <c r="D410" s="5"/>
      <c r="E410" s="5" t="s">
        <v>747</v>
      </c>
      <c r="F410" s="5" t="s">
        <v>15</v>
      </c>
      <c r="G410" s="5" t="s">
        <v>2</v>
      </c>
      <c r="H410" s="5" t="s">
        <v>2</v>
      </c>
      <c r="I410" s="5" t="s">
        <v>2</v>
      </c>
      <c r="J410" s="5" t="s">
        <v>748</v>
      </c>
    </row>
    <row r="411" spans="1:10" x14ac:dyDescent="0.25" outlineLevel="1" collapsed="1">
      <c r="A411" s="7" t="s">
        <v>15</v>
      </c>
      <c r="B411" s="7" t="s">
        <v>25</v>
      </c>
      <c r="C411" s="7" t="s">
        <v>2</v>
      </c>
      <c r="D411" s="7"/>
      <c r="E411" s="7" t="s">
        <v>58</v>
      </c>
      <c r="F411" s="7" t="s">
        <v>19</v>
      </c>
      <c r="G411" s="7" t="s">
        <v>27</v>
      </c>
      <c r="H411" s="7" t="s">
        <v>2</v>
      </c>
      <c r="I411" s="7" t="s">
        <v>2</v>
      </c>
      <c r="J411" s="7" t="s">
        <v>28</v>
      </c>
    </row>
    <row r="412" spans="1:10" x14ac:dyDescent="0.25" outlineLevel="1" collapsed="1">
      <c r="A412" s="7" t="s">
        <v>15</v>
      </c>
      <c r="B412" s="7" t="s">
        <v>16</v>
      </c>
      <c r="C412" s="10" t="s">
        <v>1578</v>
      </c>
      <c r="D412" s="7"/>
      <c r="E412" s="7" t="s">
        <v>750</v>
      </c>
      <c r="F412" s="7" t="s">
        <v>19</v>
      </c>
      <c r="G412" s="7" t="s">
        <v>700</v>
      </c>
      <c r="H412" s="7" t="s">
        <v>2</v>
      </c>
      <c r="I412" s="7" t="s">
        <v>2</v>
      </c>
      <c r="J412" s="7" t="s">
        <v>30</v>
      </c>
    </row>
    <row r="413" spans="1:10" x14ac:dyDescent="0.25">
      <c r="A413" s="5" t="s">
        <v>19</v>
      </c>
      <c r="B413" s="5" t="s">
        <v>25</v>
      </c>
      <c r="C413" s="5" t="s">
        <v>2</v>
      </c>
      <c r="D413" s="5"/>
      <c r="E413" s="5" t="s">
        <v>700</v>
      </c>
      <c r="F413" s="5" t="s">
        <v>19</v>
      </c>
      <c r="G413" s="5" t="s">
        <v>27</v>
      </c>
      <c r="H413" s="5" t="s">
        <v>2</v>
      </c>
      <c r="I413" s="5" t="s">
        <v>2</v>
      </c>
      <c r="J413" s="5" t="s">
        <v>751</v>
      </c>
    </row>
    <row r="414" spans="1:10" x14ac:dyDescent="0.25">
      <c r="A414" s="5" t="s">
        <v>19</v>
      </c>
      <c r="B414" s="5" t="s">
        <v>25</v>
      </c>
      <c r="C414" s="5" t="s">
        <v>2</v>
      </c>
      <c r="D414" s="5"/>
      <c r="E414" s="5" t="s">
        <v>708</v>
      </c>
      <c r="F414" s="5" t="s">
        <v>19</v>
      </c>
      <c r="G414" s="5" t="s">
        <v>27</v>
      </c>
      <c r="H414" s="5" t="s">
        <v>2</v>
      </c>
      <c r="I414" s="5" t="s">
        <v>2</v>
      </c>
      <c r="J414" s="5" t="s">
        <v>752</v>
      </c>
    </row>
    <row r="415" spans="1:10" x14ac:dyDescent="0.25">
      <c r="A415" s="5" t="s">
        <v>19</v>
      </c>
      <c r="B415" s="5" t="s">
        <v>25</v>
      </c>
      <c r="C415" s="5" t="s">
        <v>2</v>
      </c>
      <c r="D415" s="5"/>
      <c r="E415" s="5" t="s">
        <v>702</v>
      </c>
      <c r="F415" s="5" t="s">
        <v>19</v>
      </c>
      <c r="G415" s="5" t="s">
        <v>27</v>
      </c>
      <c r="H415" s="5" t="s">
        <v>2</v>
      </c>
      <c r="I415" s="5" t="s">
        <v>2</v>
      </c>
      <c r="J415" s="5" t="s">
        <v>753</v>
      </c>
    </row>
    <row r="416" spans="1:10" x14ac:dyDescent="0.25">
      <c r="A416" s="5" t="s">
        <v>19</v>
      </c>
      <c r="B416" s="5" t="s">
        <v>25</v>
      </c>
      <c r="C416" s="5" t="s">
        <v>2</v>
      </c>
      <c r="D416" s="5"/>
      <c r="E416" s="5" t="s">
        <v>704</v>
      </c>
      <c r="F416" s="5" t="s">
        <v>19</v>
      </c>
      <c r="G416" s="5" t="s">
        <v>27</v>
      </c>
      <c r="H416" s="5" t="s">
        <v>2</v>
      </c>
      <c r="I416" s="5" t="s">
        <v>2</v>
      </c>
      <c r="J416" s="5" t="s">
        <v>754</v>
      </c>
    </row>
    <row r="417" spans="1:10" x14ac:dyDescent="0.25">
      <c r="A417" s="5" t="s">
        <v>19</v>
      </c>
      <c r="B417" s="5" t="s">
        <v>25</v>
      </c>
      <c r="C417" s="5" t="s">
        <v>2</v>
      </c>
      <c r="D417" s="5"/>
      <c r="E417" s="5" t="s">
        <v>706</v>
      </c>
      <c r="F417" s="5" t="s">
        <v>19</v>
      </c>
      <c r="G417" s="5" t="s">
        <v>27</v>
      </c>
      <c r="H417" s="5" t="s">
        <v>2</v>
      </c>
      <c r="I417" s="5" t="s">
        <v>2</v>
      </c>
      <c r="J417" s="5" t="s">
        <v>755</v>
      </c>
    </row>
    <row r="418" spans="1:10" x14ac:dyDescent="0.25">
      <c r="A418" s="5" t="s">
        <v>19</v>
      </c>
      <c r="B418" s="5" t="s">
        <v>25</v>
      </c>
      <c r="C418" s="5" t="s">
        <v>2</v>
      </c>
      <c r="D418" s="5"/>
      <c r="E418" s="5" t="s">
        <v>742</v>
      </c>
      <c r="F418" s="5" t="s">
        <v>19</v>
      </c>
      <c r="G418" s="5" t="s">
        <v>27</v>
      </c>
      <c r="H418" s="5" t="s">
        <v>2</v>
      </c>
      <c r="I418" s="5" t="s">
        <v>2</v>
      </c>
      <c r="J418" s="5" t="s">
        <v>756</v>
      </c>
    </row>
    <row r="419" spans="1:10" x14ac:dyDescent="0.25">
      <c r="A419" s="5" t="s">
        <v>19</v>
      </c>
      <c r="B419" s="5" t="s">
        <v>25</v>
      </c>
      <c r="C419" s="5" t="s">
        <v>2</v>
      </c>
      <c r="D419" s="5"/>
      <c r="E419" s="5" t="s">
        <v>757</v>
      </c>
      <c r="F419" s="5" t="s">
        <v>19</v>
      </c>
      <c r="G419" s="5" t="s">
        <v>27</v>
      </c>
      <c r="H419" s="5" t="s">
        <v>2</v>
      </c>
      <c r="I419" s="5" t="s">
        <v>2</v>
      </c>
      <c r="J419" s="5" t="s">
        <v>758</v>
      </c>
    </row>
    <row r="420" spans="1:10" x14ac:dyDescent="0.25">
      <c r="A420" s="5" t="s">
        <v>19</v>
      </c>
      <c r="B420" s="5" t="s">
        <v>104</v>
      </c>
      <c r="C420" s="13" t="s">
        <v>105</v>
      </c>
      <c r="D420" s="5"/>
      <c r="E420" s="14" t="s">
        <v>759</v>
      </c>
      <c r="F420" s="5" t="s">
        <v>19</v>
      </c>
      <c r="G420" s="5" t="s">
        <v>2</v>
      </c>
      <c r="H420" s="5" t="s">
        <v>2</v>
      </c>
      <c r="I420" s="5" t="s">
        <v>2</v>
      </c>
      <c r="J420" s="5" t="s">
        <v>760</v>
      </c>
    </row>
    <row r="421" spans="1:10" x14ac:dyDescent="0.25">
      <c r="A421" s="5" t="s">
        <v>15</v>
      </c>
      <c r="B421" s="5" t="s">
        <v>25</v>
      </c>
      <c r="C421" s="5" t="s">
        <v>2</v>
      </c>
      <c r="D421" s="5"/>
      <c r="E421" s="5" t="s">
        <v>683</v>
      </c>
      <c r="F421" s="5" t="s">
        <v>19</v>
      </c>
      <c r="G421" s="5" t="s">
        <v>27</v>
      </c>
      <c r="H421" s="5" t="s">
        <v>2</v>
      </c>
      <c r="I421" s="5" t="s">
        <v>2</v>
      </c>
      <c r="J421" s="5" t="s">
        <v>761</v>
      </c>
    </row>
    <row r="422" spans="1:10" x14ac:dyDescent="0.25">
      <c r="A422" s="5" t="s">
        <v>15</v>
      </c>
      <c r="B422" s="5" t="s">
        <v>25</v>
      </c>
      <c r="C422" s="5" t="s">
        <v>2</v>
      </c>
      <c r="D422" s="5"/>
      <c r="E422" s="5" t="s">
        <v>685</v>
      </c>
      <c r="F422" s="5" t="s">
        <v>19</v>
      </c>
      <c r="G422" s="5" t="s">
        <v>27</v>
      </c>
      <c r="H422" s="5" t="s">
        <v>2</v>
      </c>
      <c r="I422" s="5" t="s">
        <v>2</v>
      </c>
      <c r="J422" s="5" t="s">
        <v>762</v>
      </c>
    </row>
    <row r="423" spans="1:10" x14ac:dyDescent="0.25">
      <c r="A423" s="5" t="s">
        <v>15</v>
      </c>
      <c r="B423" s="5" t="s">
        <v>25</v>
      </c>
      <c r="C423" s="5" t="s">
        <v>2</v>
      </c>
      <c r="D423" s="5"/>
      <c r="E423" s="5" t="s">
        <v>763</v>
      </c>
      <c r="F423" s="5" t="s">
        <v>19</v>
      </c>
      <c r="G423" s="5" t="s">
        <v>27</v>
      </c>
      <c r="H423" s="5" t="s">
        <v>2</v>
      </c>
      <c r="I423" s="5" t="s">
        <v>2</v>
      </c>
      <c r="J423" s="5" t="s">
        <v>764</v>
      </c>
    </row>
    <row r="424" spans="1:10" x14ac:dyDescent="0.25">
      <c r="A424" s="5" t="s">
        <v>19</v>
      </c>
      <c r="B424" s="5" t="s">
        <v>104</v>
      </c>
      <c r="C424" s="13" t="s">
        <v>105</v>
      </c>
      <c r="D424" s="5"/>
      <c r="E424" s="14" t="s">
        <v>765</v>
      </c>
      <c r="F424" s="5" t="s">
        <v>19</v>
      </c>
      <c r="G424" s="5" t="s">
        <v>2</v>
      </c>
      <c r="H424" s="5" t="s">
        <v>2</v>
      </c>
      <c r="I424" s="5" t="s">
        <v>2</v>
      </c>
      <c r="J424" s="5" t="s">
        <v>766</v>
      </c>
    </row>
    <row r="425" spans="1:10" x14ac:dyDescent="0.25">
      <c r="A425" s="5" t="s">
        <v>15</v>
      </c>
      <c r="B425" s="5" t="s">
        <v>25</v>
      </c>
      <c r="C425" s="5" t="s">
        <v>2</v>
      </c>
      <c r="D425" s="5"/>
      <c r="E425" s="5" t="s">
        <v>691</v>
      </c>
      <c r="F425" s="5" t="s">
        <v>19</v>
      </c>
      <c r="G425" s="5" t="s">
        <v>27</v>
      </c>
      <c r="H425" s="5" t="s">
        <v>2</v>
      </c>
      <c r="I425" s="5" t="s">
        <v>2</v>
      </c>
      <c r="J425" s="5" t="s">
        <v>767</v>
      </c>
    </row>
    <row r="426" spans="1:10" x14ac:dyDescent="0.25">
      <c r="A426" s="5" t="s">
        <v>19</v>
      </c>
      <c r="B426" s="5" t="s">
        <v>104</v>
      </c>
      <c r="C426" s="13" t="s">
        <v>105</v>
      </c>
      <c r="D426" s="5"/>
      <c r="E426" s="14" t="s">
        <v>768</v>
      </c>
      <c r="F426" s="5" t="s">
        <v>19</v>
      </c>
      <c r="G426" s="5" t="s">
        <v>2</v>
      </c>
      <c r="H426" s="5" t="s">
        <v>2</v>
      </c>
      <c r="I426" s="5" t="s">
        <v>2</v>
      </c>
      <c r="J426" s="5" t="s">
        <v>769</v>
      </c>
    </row>
    <row r="427" spans="1:10" x14ac:dyDescent="0.25">
      <c r="A427" s="5" t="s">
        <v>15</v>
      </c>
      <c r="B427" s="5" t="s">
        <v>25</v>
      </c>
      <c r="C427" s="5" t="s">
        <v>2</v>
      </c>
      <c r="D427" s="5"/>
      <c r="E427" s="5" t="s">
        <v>770</v>
      </c>
      <c r="F427" s="5" t="s">
        <v>19</v>
      </c>
      <c r="G427" s="5" t="s">
        <v>27</v>
      </c>
      <c r="H427" s="5" t="s">
        <v>2</v>
      </c>
      <c r="I427" s="5" t="s">
        <v>2</v>
      </c>
      <c r="J427" s="5" t="s">
        <v>771</v>
      </c>
    </row>
    <row r="428" spans="1:10" x14ac:dyDescent="0.25">
      <c r="A428" s="5" t="s">
        <v>15</v>
      </c>
      <c r="B428" s="5" t="s">
        <v>25</v>
      </c>
      <c r="C428" s="5" t="s">
        <v>2</v>
      </c>
      <c r="D428" s="5"/>
      <c r="E428" s="5" t="s">
        <v>712</v>
      </c>
      <c r="F428" s="5" t="s">
        <v>19</v>
      </c>
      <c r="G428" s="5" t="s">
        <v>27</v>
      </c>
      <c r="H428" s="5" t="s">
        <v>2</v>
      </c>
      <c r="I428" s="5" t="s">
        <v>2</v>
      </c>
      <c r="J428" s="5" t="s">
        <v>772</v>
      </c>
    </row>
    <row r="429" spans="1:10" x14ac:dyDescent="0.25">
      <c r="A429" s="5" t="s">
        <v>15</v>
      </c>
      <c r="B429" s="5" t="s">
        <v>25</v>
      </c>
      <c r="C429" s="5" t="s">
        <v>2</v>
      </c>
      <c r="D429" s="5"/>
      <c r="E429" s="5" t="s">
        <v>736</v>
      </c>
      <c r="F429" s="5" t="s">
        <v>19</v>
      </c>
      <c r="G429" s="5" t="s">
        <v>27</v>
      </c>
      <c r="H429" s="5" t="s">
        <v>2</v>
      </c>
      <c r="I429" s="5" t="s">
        <v>2</v>
      </c>
      <c r="J429" s="5" t="s">
        <v>773</v>
      </c>
    </row>
    <row r="430" spans="1:10" x14ac:dyDescent="0.25">
      <c r="A430" s="5" t="s">
        <v>15</v>
      </c>
      <c r="B430" s="5" t="s">
        <v>25</v>
      </c>
      <c r="C430" s="5" t="s">
        <v>2</v>
      </c>
      <c r="D430" s="5"/>
      <c r="E430" s="5" t="s">
        <v>744</v>
      </c>
      <c r="F430" s="5" t="s">
        <v>19</v>
      </c>
      <c r="G430" s="5" t="s">
        <v>27</v>
      </c>
      <c r="H430" s="5" t="s">
        <v>2</v>
      </c>
      <c r="I430" s="5" t="s">
        <v>2</v>
      </c>
      <c r="J430" s="5" t="s">
        <v>774</v>
      </c>
    </row>
    <row r="431" spans="1:10" x14ac:dyDescent="0.25">
      <c r="A431" s="5" t="s">
        <v>15</v>
      </c>
      <c r="B431" s="5" t="s">
        <v>25</v>
      </c>
      <c r="C431" s="5" t="s">
        <v>2</v>
      </c>
      <c r="D431" s="5"/>
      <c r="E431" s="5" t="s">
        <v>775</v>
      </c>
      <c r="F431" s="5" t="s">
        <v>19</v>
      </c>
      <c r="G431" s="5" t="s">
        <v>27</v>
      </c>
      <c r="H431" s="5" t="s">
        <v>2</v>
      </c>
      <c r="I431" s="5" t="s">
        <v>2</v>
      </c>
      <c r="J431" s="5" t="s">
        <v>776</v>
      </c>
    </row>
    <row r="432" spans="1:10" x14ac:dyDescent="0.25">
      <c r="A432" s="5" t="s">
        <v>15</v>
      </c>
      <c r="B432" s="5" t="s">
        <v>25</v>
      </c>
      <c r="C432" s="5" t="s">
        <v>2</v>
      </c>
      <c r="D432" s="5"/>
      <c r="E432" s="5" t="s">
        <v>777</v>
      </c>
      <c r="F432" s="5" t="s">
        <v>19</v>
      </c>
      <c r="G432" s="5" t="s">
        <v>27</v>
      </c>
      <c r="H432" s="5" t="s">
        <v>2</v>
      </c>
      <c r="I432" s="5" t="s">
        <v>2</v>
      </c>
      <c r="J432" s="5" t="s">
        <v>778</v>
      </c>
    </row>
    <row r="433" spans="1:10" x14ac:dyDescent="0.25">
      <c r="A433" s="5" t="s">
        <v>19</v>
      </c>
      <c r="B433" s="5" t="s">
        <v>104</v>
      </c>
      <c r="C433" s="13" t="s">
        <v>105</v>
      </c>
      <c r="D433" s="5"/>
      <c r="E433" s="14" t="s">
        <v>779</v>
      </c>
      <c r="F433" s="5" t="s">
        <v>19</v>
      </c>
      <c r="G433" s="5" t="s">
        <v>2</v>
      </c>
      <c r="H433" s="5" t="s">
        <v>2</v>
      </c>
      <c r="I433" s="5" t="s">
        <v>2</v>
      </c>
      <c r="J433" s="5" t="s">
        <v>780</v>
      </c>
    </row>
    <row r="434" spans="1:10" x14ac:dyDescent="0.25">
      <c r="A434" s="5" t="s">
        <v>15</v>
      </c>
      <c r="B434" s="5" t="s">
        <v>25</v>
      </c>
      <c r="C434" s="5" t="s">
        <v>2</v>
      </c>
      <c r="D434" s="5"/>
      <c r="E434" s="5" t="s">
        <v>781</v>
      </c>
      <c r="F434" s="5" t="s">
        <v>19</v>
      </c>
      <c r="G434" s="5" t="s">
        <v>27</v>
      </c>
      <c r="H434" s="5" t="s">
        <v>2</v>
      </c>
      <c r="I434" s="5" t="s">
        <v>2</v>
      </c>
      <c r="J434" s="5" t="s">
        <v>782</v>
      </c>
    </row>
    <row r="435" spans="1:10" x14ac:dyDescent="0.25">
      <c r="A435" s="5" t="s">
        <v>15</v>
      </c>
      <c r="B435" s="5" t="s">
        <v>25</v>
      </c>
      <c r="C435" s="5" t="s">
        <v>2</v>
      </c>
      <c r="D435" s="5"/>
      <c r="E435" s="5" t="s">
        <v>783</v>
      </c>
      <c r="F435" s="5" t="s">
        <v>19</v>
      </c>
      <c r="G435" s="5" t="s">
        <v>27</v>
      </c>
      <c r="H435" s="5" t="s">
        <v>2</v>
      </c>
      <c r="I435" s="5" t="s">
        <v>2</v>
      </c>
      <c r="J435" s="5" t="s">
        <v>784</v>
      </c>
    </row>
    <row r="436" spans="1:10" x14ac:dyDescent="0.25">
      <c r="A436" s="5" t="s">
        <v>19</v>
      </c>
      <c r="B436" s="5" t="s">
        <v>25</v>
      </c>
      <c r="C436" s="5" t="s">
        <v>2</v>
      </c>
      <c r="D436" s="5"/>
      <c r="E436" s="5" t="s">
        <v>785</v>
      </c>
      <c r="F436" s="5" t="s">
        <v>19</v>
      </c>
      <c r="G436" s="5" t="s">
        <v>27</v>
      </c>
      <c r="H436" s="5" t="s">
        <v>2</v>
      </c>
      <c r="I436" s="5" t="s">
        <v>2</v>
      </c>
      <c r="J436" s="5" t="s">
        <v>786</v>
      </c>
    </row>
    <row r="437" spans="1:10" x14ac:dyDescent="0.25">
      <c r="A437" s="5" t="s">
        <v>15</v>
      </c>
      <c r="B437" s="5" t="s">
        <v>25</v>
      </c>
      <c r="C437" s="5" t="s">
        <v>2</v>
      </c>
      <c r="D437" s="5"/>
      <c r="E437" s="5" t="s">
        <v>787</v>
      </c>
      <c r="F437" s="5" t="s">
        <v>19</v>
      </c>
      <c r="G437" s="5" t="s">
        <v>27</v>
      </c>
      <c r="H437" s="5" t="s">
        <v>2</v>
      </c>
      <c r="I437" s="5" t="s">
        <v>2</v>
      </c>
      <c r="J437" s="5" t="s">
        <v>788</v>
      </c>
    </row>
    <row r="438" spans="1:10" x14ac:dyDescent="0.25">
      <c r="A438" s="5" t="s">
        <v>15</v>
      </c>
      <c r="B438" s="6" t="s">
        <v>1579</v>
      </c>
      <c r="C438" s="5" t="s">
        <v>2</v>
      </c>
      <c r="D438" s="5"/>
      <c r="E438" s="5" t="s">
        <v>790</v>
      </c>
      <c r="F438" s="5" t="s">
        <v>15</v>
      </c>
      <c r="G438" s="5" t="s">
        <v>2</v>
      </c>
      <c r="H438" s="5" t="s">
        <v>2</v>
      </c>
      <c r="I438" s="5" t="s">
        <v>2</v>
      </c>
      <c r="J438" s="5" t="s">
        <v>791</v>
      </c>
    </row>
    <row r="439" spans="1:10" x14ac:dyDescent="0.25" outlineLevel="1" collapsed="1">
      <c r="A439" s="7" t="s">
        <v>15</v>
      </c>
      <c r="B439" s="7" t="s">
        <v>25</v>
      </c>
      <c r="C439" s="7" t="s">
        <v>2</v>
      </c>
      <c r="D439" s="7"/>
      <c r="E439" s="7" t="s">
        <v>625</v>
      </c>
      <c r="F439" s="7" t="s">
        <v>19</v>
      </c>
      <c r="G439" s="7" t="s">
        <v>27</v>
      </c>
      <c r="H439" s="7" t="s">
        <v>2</v>
      </c>
      <c r="I439" s="7" t="s">
        <v>2</v>
      </c>
      <c r="J439" s="7" t="s">
        <v>28</v>
      </c>
    </row>
    <row r="440" spans="1:10" x14ac:dyDescent="0.25" outlineLevel="1" collapsed="1">
      <c r="A440" s="7" t="s">
        <v>19</v>
      </c>
      <c r="B440" s="7" t="s">
        <v>25</v>
      </c>
      <c r="C440" s="7" t="s">
        <v>2</v>
      </c>
      <c r="D440" s="7"/>
      <c r="E440" s="7" t="s">
        <v>58</v>
      </c>
      <c r="F440" s="7" t="s">
        <v>19</v>
      </c>
      <c r="G440" s="7" t="s">
        <v>27</v>
      </c>
      <c r="H440" s="7" t="s">
        <v>2</v>
      </c>
      <c r="I440" s="7" t="s">
        <v>2</v>
      </c>
      <c r="J440" s="7" t="s">
        <v>50</v>
      </c>
    </row>
    <row r="441" spans="1:10" x14ac:dyDescent="0.25" outlineLevel="1" collapsed="1">
      <c r="A441" s="7" t="s">
        <v>15</v>
      </c>
      <c r="B441" s="7" t="s">
        <v>25</v>
      </c>
      <c r="C441" s="7" t="s">
        <v>2</v>
      </c>
      <c r="D441" s="7"/>
      <c r="E441" s="7" t="s">
        <v>787</v>
      </c>
      <c r="F441" s="7" t="s">
        <v>19</v>
      </c>
      <c r="G441" s="7" t="s">
        <v>27</v>
      </c>
      <c r="H441" s="7" t="s">
        <v>2</v>
      </c>
      <c r="I441" s="7" t="s">
        <v>2</v>
      </c>
      <c r="J441" s="7" t="s">
        <v>30</v>
      </c>
    </row>
    <row r="442" spans="1:10" x14ac:dyDescent="0.25" outlineLevel="1" collapsed="1">
      <c r="A442" s="7" t="s">
        <v>15</v>
      </c>
      <c r="B442" s="7" t="s">
        <v>64</v>
      </c>
      <c r="C442" s="7" t="s">
        <v>2</v>
      </c>
      <c r="D442" s="7"/>
      <c r="E442" s="7" t="s">
        <v>792</v>
      </c>
      <c r="F442" s="7" t="s">
        <v>19</v>
      </c>
      <c r="G442" s="7">
        <v>1</v>
      </c>
      <c r="H442" s="7" t="s">
        <v>2</v>
      </c>
      <c r="I442" s="7" t="s">
        <v>2</v>
      </c>
      <c r="J442" s="7" t="s">
        <v>34</v>
      </c>
    </row>
    <row r="443" spans="1:10" x14ac:dyDescent="0.25" outlineLevel="1" collapsed="1">
      <c r="A443" s="7" t="s">
        <v>15</v>
      </c>
      <c r="B443" s="7" t="s">
        <v>16</v>
      </c>
      <c r="C443" s="10" t="s">
        <v>1580</v>
      </c>
      <c r="D443" s="7"/>
      <c r="E443" s="7" t="s">
        <v>794</v>
      </c>
      <c r="F443" s="7" t="s">
        <v>19</v>
      </c>
      <c r="G443" s="7" t="s">
        <v>629</v>
      </c>
      <c r="H443" s="7" t="s">
        <v>2</v>
      </c>
      <c r="I443" s="7" t="s">
        <v>2</v>
      </c>
      <c r="J443" s="7" t="s">
        <v>37</v>
      </c>
    </row>
    <row r="444" spans="1:10" x14ac:dyDescent="0.25" outlineLevel="1" collapsed="1">
      <c r="A444" s="7" t="s">
        <v>19</v>
      </c>
      <c r="B444" s="7" t="s">
        <v>25</v>
      </c>
      <c r="C444" s="7" t="s">
        <v>2</v>
      </c>
      <c r="D444" s="7">
        <f>EXACT(G443,"Applicable")</f>
      </c>
      <c r="E444" s="7" t="s">
        <v>796</v>
      </c>
      <c r="F444" s="7" t="s">
        <v>19</v>
      </c>
      <c r="G444" s="7" t="s">
        <v>27</v>
      </c>
      <c r="H444" s="7" t="s">
        <v>2</v>
      </c>
      <c r="I444" s="7" t="s">
        <v>2</v>
      </c>
      <c r="J444" s="7" t="s">
        <v>797</v>
      </c>
    </row>
    <row r="445" spans="1:10" x14ac:dyDescent="0.25" outlineLevel="1" collapsed="1">
      <c r="A445" s="7" t="s">
        <v>19</v>
      </c>
      <c r="B445" s="7" t="s">
        <v>64</v>
      </c>
      <c r="C445" s="7" t="s">
        <v>2</v>
      </c>
      <c r="D445" s="7">
        <f>EXACT(G443,"Applicable")</f>
      </c>
      <c r="E445" s="7" t="s">
        <v>798</v>
      </c>
      <c r="F445" s="7" t="s">
        <v>19</v>
      </c>
      <c r="G445" s="7">
        <v>1</v>
      </c>
      <c r="H445" s="7" t="s">
        <v>2</v>
      </c>
      <c r="I445" s="7" t="s">
        <v>2</v>
      </c>
      <c r="J445" s="7" t="s">
        <v>87</v>
      </c>
    </row>
    <row r="446" spans="1:10" x14ac:dyDescent="0.25" outlineLevel="1" collapsed="1">
      <c r="A446" s="7" t="s">
        <v>19</v>
      </c>
      <c r="B446" s="7" t="s">
        <v>25</v>
      </c>
      <c r="C446" s="7" t="s">
        <v>2</v>
      </c>
      <c r="D446" s="7">
        <f>EXACT(G443,"Not Applicable")</f>
      </c>
      <c r="E446" s="7" t="s">
        <v>795</v>
      </c>
      <c r="F446" s="7" t="s">
        <v>19</v>
      </c>
      <c r="G446" s="7" t="s">
        <v>27</v>
      </c>
      <c r="H446" s="7" t="s">
        <v>2</v>
      </c>
      <c r="I446" s="7" t="s">
        <v>2</v>
      </c>
      <c r="J446" s="7" t="s">
        <v>63</v>
      </c>
    </row>
    <row r="447" spans="1:10" x14ac:dyDescent="0.25" outlineLevel="1" collapsed="1">
      <c r="A447" s="7" t="s">
        <v>15</v>
      </c>
      <c r="B447" s="7" t="s">
        <v>16</v>
      </c>
      <c r="C447" s="10" t="s">
        <v>1581</v>
      </c>
      <c r="D447" s="7"/>
      <c r="E447" s="7" t="s">
        <v>800</v>
      </c>
      <c r="F447" s="7" t="s">
        <v>19</v>
      </c>
      <c r="G447" s="7" t="s">
        <v>629</v>
      </c>
      <c r="H447" s="7" t="s">
        <v>2</v>
      </c>
      <c r="I447" s="7" t="s">
        <v>2</v>
      </c>
      <c r="J447" s="7" t="s">
        <v>44</v>
      </c>
    </row>
    <row r="448" spans="1:10" x14ac:dyDescent="0.25" outlineLevel="1" collapsed="1">
      <c r="A448" s="7" t="s">
        <v>19</v>
      </c>
      <c r="B448" s="7" t="s">
        <v>25</v>
      </c>
      <c r="C448" s="7" t="s">
        <v>2</v>
      </c>
      <c r="D448" s="7">
        <f>EXACT(G447,"Not Applicable")</f>
      </c>
      <c r="E448" s="7" t="s">
        <v>802</v>
      </c>
      <c r="F448" s="7" t="s">
        <v>19</v>
      </c>
      <c r="G448" s="7" t="s">
        <v>27</v>
      </c>
      <c r="H448" s="7" t="s">
        <v>2</v>
      </c>
      <c r="I448" s="7" t="s">
        <v>2</v>
      </c>
      <c r="J448" s="7" t="s">
        <v>803</v>
      </c>
    </row>
    <row r="449" spans="1:10" x14ac:dyDescent="0.25" outlineLevel="1" collapsed="1">
      <c r="A449" s="7" t="s">
        <v>19</v>
      </c>
      <c r="B449" s="7" t="s">
        <v>25</v>
      </c>
      <c r="C449" s="7" t="s">
        <v>2</v>
      </c>
      <c r="D449" s="7">
        <f>EXACT(G447,"Applicable")</f>
      </c>
      <c r="E449" s="7" t="s">
        <v>801</v>
      </c>
      <c r="F449" s="7" t="s">
        <v>19</v>
      </c>
      <c r="G449" s="7" t="s">
        <v>27</v>
      </c>
      <c r="H449" s="7" t="s">
        <v>2</v>
      </c>
      <c r="I449" s="7" t="s">
        <v>2</v>
      </c>
      <c r="J449" s="7" t="s">
        <v>308</v>
      </c>
    </row>
    <row r="450" spans="1:10" x14ac:dyDescent="0.25" outlineLevel="1" collapsed="1">
      <c r="A450" s="7" t="s">
        <v>19</v>
      </c>
      <c r="B450" s="7" t="s">
        <v>104</v>
      </c>
      <c r="C450" s="11" t="s">
        <v>105</v>
      </c>
      <c r="D450" s="7"/>
      <c r="E450" s="12" t="s">
        <v>804</v>
      </c>
      <c r="F450" s="7" t="s">
        <v>19</v>
      </c>
      <c r="G450" s="7" t="s">
        <v>2</v>
      </c>
      <c r="H450" s="7" t="s">
        <v>2</v>
      </c>
      <c r="I450" s="7" t="s">
        <v>2</v>
      </c>
      <c r="J450" s="7" t="s">
        <v>46</v>
      </c>
    </row>
    <row r="451" spans="1:10" x14ac:dyDescent="0.25" outlineLevel="1" collapsed="1">
      <c r="A451" s="7" t="s">
        <v>15</v>
      </c>
      <c r="B451" s="7" t="s">
        <v>64</v>
      </c>
      <c r="C451" s="7" t="s">
        <v>2</v>
      </c>
      <c r="D451" s="7"/>
      <c r="E451" s="7" t="s">
        <v>805</v>
      </c>
      <c r="F451" s="7" t="s">
        <v>19</v>
      </c>
      <c r="G451" s="7">
        <v>1</v>
      </c>
      <c r="H451" s="7" t="s">
        <v>2</v>
      </c>
      <c r="I451" s="7" t="s">
        <v>2</v>
      </c>
      <c r="J451" s="7" t="s">
        <v>48</v>
      </c>
    </row>
    <row r="452" spans="1:10" x14ac:dyDescent="0.25">
      <c r="A452" s="5" t="s">
        <v>15</v>
      </c>
      <c r="B452" s="5" t="s">
        <v>64</v>
      </c>
      <c r="C452" s="5" t="s">
        <v>2</v>
      </c>
      <c r="D452" s="5"/>
      <c r="E452" s="5" t="s">
        <v>792</v>
      </c>
      <c r="F452" s="5" t="s">
        <v>19</v>
      </c>
      <c r="G452" s="5">
        <v>1</v>
      </c>
      <c r="H452" s="5" t="s">
        <v>2</v>
      </c>
      <c r="I452" s="5" t="s">
        <v>2</v>
      </c>
      <c r="J452" s="5" t="s">
        <v>806</v>
      </c>
    </row>
    <row r="453" spans="1:10" x14ac:dyDescent="0.25">
      <c r="A453" s="5" t="s">
        <v>15</v>
      </c>
      <c r="B453" s="5" t="s">
        <v>16</v>
      </c>
      <c r="C453" s="6" t="s">
        <v>1582</v>
      </c>
      <c r="D453" s="5"/>
      <c r="E453" s="5" t="s">
        <v>794</v>
      </c>
      <c r="F453" s="5" t="s">
        <v>19</v>
      </c>
      <c r="G453" s="5" t="s">
        <v>629</v>
      </c>
      <c r="H453" s="5" t="s">
        <v>2</v>
      </c>
      <c r="I453" s="5" t="s">
        <v>2</v>
      </c>
      <c r="J453" s="5" t="s">
        <v>808</v>
      </c>
    </row>
    <row r="454" spans="1:10" x14ac:dyDescent="0.25">
      <c r="A454" s="5" t="s">
        <v>15</v>
      </c>
      <c r="B454" s="5" t="s">
        <v>16</v>
      </c>
      <c r="C454" s="6" t="s">
        <v>1583</v>
      </c>
      <c r="D454" s="5"/>
      <c r="E454" s="5" t="s">
        <v>800</v>
      </c>
      <c r="F454" s="5" t="s">
        <v>19</v>
      </c>
      <c r="G454" s="5" t="s">
        <v>629</v>
      </c>
      <c r="H454" s="5" t="s">
        <v>2</v>
      </c>
      <c r="I454" s="5" t="s">
        <v>2</v>
      </c>
      <c r="J454" s="5" t="s">
        <v>810</v>
      </c>
    </row>
    <row r="455" spans="1:10" x14ac:dyDescent="0.25">
      <c r="A455" s="5" t="s">
        <v>15</v>
      </c>
      <c r="B455" s="6" t="s">
        <v>804</v>
      </c>
      <c r="C455" s="5" t="s">
        <v>2</v>
      </c>
      <c r="D455" s="5"/>
      <c r="E455" s="5" t="s">
        <v>804</v>
      </c>
      <c r="F455" s="5" t="s">
        <v>19</v>
      </c>
      <c r="G455" s="5" t="s">
        <v>2</v>
      </c>
      <c r="H455" s="5" t="s">
        <v>2</v>
      </c>
      <c r="I455" s="5" t="s">
        <v>2</v>
      </c>
      <c r="J455" s="5" t="s">
        <v>812</v>
      </c>
    </row>
    <row r="456" spans="1:10" x14ac:dyDescent="0.25" outlineLevel="1" collapsed="1">
      <c r="A456" s="7" t="s">
        <v>15</v>
      </c>
      <c r="B456" s="7" t="s">
        <v>25</v>
      </c>
      <c r="C456" s="7" t="s">
        <v>2</v>
      </c>
      <c r="D456" s="7"/>
      <c r="E456" s="7" t="s">
        <v>813</v>
      </c>
      <c r="F456" s="7" t="s">
        <v>19</v>
      </c>
      <c r="G456" s="7" t="s">
        <v>27</v>
      </c>
      <c r="H456" s="7" t="s">
        <v>2</v>
      </c>
      <c r="I456" s="7" t="s">
        <v>2</v>
      </c>
      <c r="J456" s="7" t="s">
        <v>814</v>
      </c>
    </row>
    <row r="457" spans="1:10" x14ac:dyDescent="0.25" outlineLevel="1" collapsed="1">
      <c r="A457" s="7" t="s">
        <v>15</v>
      </c>
      <c r="B457" s="7" t="s">
        <v>16</v>
      </c>
      <c r="C457" s="10" t="s">
        <v>1584</v>
      </c>
      <c r="D457" s="7"/>
      <c r="E457" s="7" t="s">
        <v>816</v>
      </c>
      <c r="F457" s="7" t="s">
        <v>19</v>
      </c>
      <c r="G457" s="7" t="s">
        <v>15</v>
      </c>
      <c r="H457" s="7" t="s">
        <v>2</v>
      </c>
      <c r="I457" s="7" t="s">
        <v>2</v>
      </c>
      <c r="J457" s="7" t="s">
        <v>817</v>
      </c>
    </row>
    <row r="458" spans="1:10" x14ac:dyDescent="0.25" outlineLevel="1" collapsed="1">
      <c r="A458" s="7" t="s">
        <v>19</v>
      </c>
      <c r="B458" s="7" t="s">
        <v>25</v>
      </c>
      <c r="C458" s="7" t="s">
        <v>2</v>
      </c>
      <c r="D458" s="7">
        <f>EXACT(G457,"No")</f>
      </c>
      <c r="E458" s="7" t="s">
        <v>818</v>
      </c>
      <c r="F458" s="7" t="s">
        <v>19</v>
      </c>
      <c r="G458" s="7" t="s">
        <v>27</v>
      </c>
      <c r="H458" s="7" t="s">
        <v>2</v>
      </c>
      <c r="I458" s="7" t="s">
        <v>2</v>
      </c>
      <c r="J458" s="7" t="s">
        <v>819</v>
      </c>
    </row>
    <row r="459" spans="1:10" x14ac:dyDescent="0.25" outlineLevel="1" collapsed="1">
      <c r="A459" s="7" t="s">
        <v>15</v>
      </c>
      <c r="B459" s="7" t="s">
        <v>25</v>
      </c>
      <c r="C459" s="7" t="s">
        <v>2</v>
      </c>
      <c r="D459" s="7"/>
      <c r="E459" s="7" t="s">
        <v>820</v>
      </c>
      <c r="F459" s="7" t="s">
        <v>19</v>
      </c>
      <c r="G459" s="7" t="s">
        <v>27</v>
      </c>
      <c r="H459" s="7" t="s">
        <v>2</v>
      </c>
      <c r="I459" s="7" t="s">
        <v>2</v>
      </c>
      <c r="J459" s="7" t="s">
        <v>821</v>
      </c>
    </row>
    <row r="460" spans="1:10" x14ac:dyDescent="0.25" outlineLevel="1" collapsed="1">
      <c r="A460" s="7" t="s">
        <v>15</v>
      </c>
      <c r="B460" s="7" t="s">
        <v>16</v>
      </c>
      <c r="C460" s="10" t="s">
        <v>1585</v>
      </c>
      <c r="D460" s="7"/>
      <c r="E460" s="7" t="s">
        <v>823</v>
      </c>
      <c r="F460" s="7" t="s">
        <v>19</v>
      </c>
      <c r="G460" s="7" t="s">
        <v>15</v>
      </c>
      <c r="H460" s="7" t="s">
        <v>2</v>
      </c>
      <c r="I460" s="7" t="s">
        <v>2</v>
      </c>
      <c r="J460" s="7" t="s">
        <v>824</v>
      </c>
    </row>
    <row r="461" spans="1:10" x14ac:dyDescent="0.25" outlineLevel="1" collapsed="1">
      <c r="A461" s="7" t="s">
        <v>19</v>
      </c>
      <c r="B461" s="7" t="s">
        <v>25</v>
      </c>
      <c r="C461" s="7" t="s">
        <v>2</v>
      </c>
      <c r="D461" s="7">
        <f>EXACT(G460,"No")</f>
      </c>
      <c r="E461" s="7" t="s">
        <v>818</v>
      </c>
      <c r="F461" s="7" t="s">
        <v>19</v>
      </c>
      <c r="G461" s="7" t="s">
        <v>27</v>
      </c>
      <c r="H461" s="7" t="s">
        <v>2</v>
      </c>
      <c r="I461" s="7" t="s">
        <v>2</v>
      </c>
      <c r="J461" s="7" t="s">
        <v>825</v>
      </c>
    </row>
    <row r="462" spans="1:10" x14ac:dyDescent="0.25" outlineLevel="1" collapsed="1">
      <c r="A462" s="7" t="s">
        <v>15</v>
      </c>
      <c r="B462" s="7" t="s">
        <v>25</v>
      </c>
      <c r="C462" s="7" t="s">
        <v>2</v>
      </c>
      <c r="D462" s="7"/>
      <c r="E462" s="7" t="s">
        <v>826</v>
      </c>
      <c r="F462" s="7" t="s">
        <v>19</v>
      </c>
      <c r="G462" s="7" t="s">
        <v>27</v>
      </c>
      <c r="H462" s="7" t="s">
        <v>2</v>
      </c>
      <c r="I462" s="7" t="s">
        <v>2</v>
      </c>
      <c r="J462" s="7" t="s">
        <v>827</v>
      </c>
    </row>
    <row r="463" spans="1:10" x14ac:dyDescent="0.25" outlineLevel="1" collapsed="1">
      <c r="A463" s="7" t="s">
        <v>15</v>
      </c>
      <c r="B463" s="7" t="s">
        <v>16</v>
      </c>
      <c r="C463" s="10" t="s">
        <v>1586</v>
      </c>
      <c r="D463" s="7"/>
      <c r="E463" s="7" t="s">
        <v>829</v>
      </c>
      <c r="F463" s="7" t="s">
        <v>19</v>
      </c>
      <c r="G463" s="7" t="s">
        <v>15</v>
      </c>
      <c r="H463" s="7" t="s">
        <v>2</v>
      </c>
      <c r="I463" s="7" t="s">
        <v>2</v>
      </c>
      <c r="J463" s="7" t="s">
        <v>830</v>
      </c>
    </row>
    <row r="464" spans="1:10" x14ac:dyDescent="0.25" outlineLevel="1" collapsed="1">
      <c r="A464" s="7" t="s">
        <v>19</v>
      </c>
      <c r="B464" s="7" t="s">
        <v>25</v>
      </c>
      <c r="C464" s="7" t="s">
        <v>2</v>
      </c>
      <c r="D464" s="7">
        <f>EXACT(G463,"No")</f>
      </c>
      <c r="E464" s="7" t="s">
        <v>818</v>
      </c>
      <c r="F464" s="7" t="s">
        <v>19</v>
      </c>
      <c r="G464" s="7" t="s">
        <v>27</v>
      </c>
      <c r="H464" s="7" t="s">
        <v>2</v>
      </c>
      <c r="I464" s="7" t="s">
        <v>2</v>
      </c>
      <c r="J464" s="7" t="s">
        <v>831</v>
      </c>
    </row>
    <row r="465" spans="1:10" x14ac:dyDescent="0.25">
      <c r="A465" s="5" t="s">
        <v>15</v>
      </c>
      <c r="B465" s="5" t="s">
        <v>64</v>
      </c>
      <c r="C465" s="5" t="s">
        <v>2</v>
      </c>
      <c r="D465" s="5"/>
      <c r="E465" s="5" t="s">
        <v>805</v>
      </c>
      <c r="F465" s="5" t="s">
        <v>19</v>
      </c>
      <c r="G465" s="5">
        <v>1</v>
      </c>
      <c r="H465" s="5" t="s">
        <v>2</v>
      </c>
      <c r="I465" s="5" t="s">
        <v>2</v>
      </c>
      <c r="J465" s="5" t="s">
        <v>832</v>
      </c>
    </row>
    <row r="466" spans="1:10" x14ac:dyDescent="0.25">
      <c r="A466" s="5" t="s">
        <v>19</v>
      </c>
      <c r="B466" s="5" t="s">
        <v>104</v>
      </c>
      <c r="C466" s="13" t="s">
        <v>105</v>
      </c>
      <c r="D466" s="5"/>
      <c r="E466" s="14" t="s">
        <v>833</v>
      </c>
      <c r="F466" s="5" t="s">
        <v>19</v>
      </c>
      <c r="G466" s="5" t="s">
        <v>2</v>
      </c>
      <c r="H466" s="5" t="s">
        <v>2</v>
      </c>
      <c r="I466" s="5" t="s">
        <v>2</v>
      </c>
      <c r="J466" s="5" t="s">
        <v>834</v>
      </c>
    </row>
    <row r="467" spans="1:10" x14ac:dyDescent="0.25">
      <c r="A467" s="5" t="s">
        <v>19</v>
      </c>
      <c r="B467" s="5" t="s">
        <v>104</v>
      </c>
      <c r="C467" s="13" t="s">
        <v>105</v>
      </c>
      <c r="D467" s="5"/>
      <c r="E467" s="14" t="s">
        <v>835</v>
      </c>
      <c r="F467" s="5" t="s">
        <v>19</v>
      </c>
      <c r="G467" s="5" t="s">
        <v>2</v>
      </c>
      <c r="H467" s="5" t="s">
        <v>2</v>
      </c>
      <c r="I467" s="5" t="s">
        <v>2</v>
      </c>
      <c r="J467" s="5" t="s">
        <v>836</v>
      </c>
    </row>
    <row r="468" spans="1:10" x14ac:dyDescent="0.25">
      <c r="A468" s="5" t="s">
        <v>19</v>
      </c>
      <c r="B468" s="6" t="s">
        <v>1587</v>
      </c>
      <c r="C468" s="5" t="s">
        <v>2</v>
      </c>
      <c r="D468" s="5"/>
      <c r="E468" s="5" t="s">
        <v>838</v>
      </c>
      <c r="F468" s="5" t="s">
        <v>15</v>
      </c>
      <c r="G468" s="5" t="s">
        <v>2</v>
      </c>
      <c r="H468" s="5" t="s">
        <v>2</v>
      </c>
      <c r="I468" s="5" t="s">
        <v>2</v>
      </c>
      <c r="J468" s="5" t="s">
        <v>839</v>
      </c>
    </row>
    <row r="469" spans="1:10" x14ac:dyDescent="0.25" outlineLevel="1" collapsed="1">
      <c r="A469" s="7" t="s">
        <v>15</v>
      </c>
      <c r="B469" s="7" t="s">
        <v>25</v>
      </c>
      <c r="C469" s="7" t="s">
        <v>2</v>
      </c>
      <c r="D469" s="7"/>
      <c r="E469" s="7" t="s">
        <v>625</v>
      </c>
      <c r="F469" s="7" t="s">
        <v>19</v>
      </c>
      <c r="G469" s="7" t="s">
        <v>27</v>
      </c>
      <c r="H469" s="7" t="s">
        <v>2</v>
      </c>
      <c r="I469" s="7" t="s">
        <v>2</v>
      </c>
      <c r="J469" s="7" t="s">
        <v>28</v>
      </c>
    </row>
    <row r="470" spans="1:10" x14ac:dyDescent="0.25" outlineLevel="1" collapsed="1">
      <c r="A470" s="7" t="s">
        <v>15</v>
      </c>
      <c r="B470" s="7" t="s">
        <v>25</v>
      </c>
      <c r="C470" s="7" t="s">
        <v>2</v>
      </c>
      <c r="D470" s="7"/>
      <c r="E470" s="7" t="s">
        <v>58</v>
      </c>
      <c r="F470" s="7" t="s">
        <v>19</v>
      </c>
      <c r="G470" s="7" t="s">
        <v>27</v>
      </c>
      <c r="H470" s="7" t="s">
        <v>2</v>
      </c>
      <c r="I470" s="7" t="s">
        <v>2</v>
      </c>
      <c r="J470" s="7" t="s">
        <v>30</v>
      </c>
    </row>
    <row r="471" spans="1:10" x14ac:dyDescent="0.25" outlineLevel="1" collapsed="1">
      <c r="A471" s="8" t="s">
        <v>19</v>
      </c>
      <c r="B471" s="9" t="s">
        <v>1588</v>
      </c>
      <c r="C471" s="8" t="s">
        <v>2</v>
      </c>
      <c r="D471" s="8"/>
      <c r="E471" s="8" t="s">
        <v>841</v>
      </c>
      <c r="F471" s="8" t="s">
        <v>19</v>
      </c>
      <c r="G471" s="8" t="s">
        <v>2</v>
      </c>
      <c r="H471" s="8" t="s">
        <v>2</v>
      </c>
      <c r="I471" s="8" t="s">
        <v>2</v>
      </c>
      <c r="J471" s="8" t="s">
        <v>34</v>
      </c>
    </row>
    <row r="472" spans="1:10" x14ac:dyDescent="0.25" outlineLevel="2" collapsed="1">
      <c r="A472" s="7" t="s">
        <v>15</v>
      </c>
      <c r="B472" s="7" t="s">
        <v>25</v>
      </c>
      <c r="C472" s="7" t="s">
        <v>2</v>
      </c>
      <c r="D472" s="7"/>
      <c r="E472" s="7" t="s">
        <v>842</v>
      </c>
      <c r="F472" s="7" t="s">
        <v>19</v>
      </c>
      <c r="G472" s="7" t="s">
        <v>27</v>
      </c>
      <c r="H472" s="7" t="s">
        <v>2</v>
      </c>
      <c r="I472" s="7" t="s">
        <v>2</v>
      </c>
      <c r="J472" s="7" t="s">
        <v>28</v>
      </c>
    </row>
    <row r="473" spans="1:10" x14ac:dyDescent="0.25" outlineLevel="2" collapsed="1">
      <c r="A473" s="7" t="s">
        <v>15</v>
      </c>
      <c r="B473" s="7" t="s">
        <v>25</v>
      </c>
      <c r="C473" s="7" t="s">
        <v>2</v>
      </c>
      <c r="D473" s="7"/>
      <c r="E473" s="7" t="s">
        <v>843</v>
      </c>
      <c r="F473" s="7" t="s">
        <v>19</v>
      </c>
      <c r="G473" s="7" t="s">
        <v>27</v>
      </c>
      <c r="H473" s="7" t="s">
        <v>2</v>
      </c>
      <c r="I473" s="7" t="s">
        <v>2</v>
      </c>
      <c r="J473" s="7" t="s">
        <v>30</v>
      </c>
    </row>
    <row r="474" spans="1:10" x14ac:dyDescent="0.25" outlineLevel="2" collapsed="1">
      <c r="A474" s="7" t="s">
        <v>15</v>
      </c>
      <c r="B474" s="7" t="s">
        <v>25</v>
      </c>
      <c r="C474" s="7" t="s">
        <v>2</v>
      </c>
      <c r="D474" s="7"/>
      <c r="E474" s="7" t="s">
        <v>844</v>
      </c>
      <c r="F474" s="7" t="s">
        <v>19</v>
      </c>
      <c r="G474" s="7" t="s">
        <v>27</v>
      </c>
      <c r="H474" s="7" t="s">
        <v>2</v>
      </c>
      <c r="I474" s="7" t="s">
        <v>2</v>
      </c>
      <c r="J474" s="7" t="s">
        <v>34</v>
      </c>
    </row>
    <row r="475" spans="1:10" x14ac:dyDescent="0.25" outlineLevel="2" collapsed="1">
      <c r="A475" s="7" t="s">
        <v>15</v>
      </c>
      <c r="B475" s="7" t="s">
        <v>25</v>
      </c>
      <c r="C475" s="7" t="s">
        <v>2</v>
      </c>
      <c r="D475" s="7"/>
      <c r="E475" s="7" t="s">
        <v>845</v>
      </c>
      <c r="F475" s="7" t="s">
        <v>19</v>
      </c>
      <c r="G475" s="7" t="s">
        <v>27</v>
      </c>
      <c r="H475" s="7" t="s">
        <v>2</v>
      </c>
      <c r="I475" s="7" t="s">
        <v>2</v>
      </c>
      <c r="J475" s="7" t="s">
        <v>37</v>
      </c>
    </row>
    <row r="476" spans="1:10" x14ac:dyDescent="0.25" outlineLevel="2" collapsed="1">
      <c r="A476" s="8" t="s">
        <v>15</v>
      </c>
      <c r="B476" s="9" t="s">
        <v>847</v>
      </c>
      <c r="C476" s="8" t="s">
        <v>2</v>
      </c>
      <c r="D476" s="8"/>
      <c r="E476" s="8" t="s">
        <v>847</v>
      </c>
      <c r="F476" s="8" t="s">
        <v>15</v>
      </c>
      <c r="G476" s="8" t="s">
        <v>2</v>
      </c>
      <c r="H476" s="8" t="s">
        <v>2</v>
      </c>
      <c r="I476" s="8" t="s">
        <v>2</v>
      </c>
      <c r="J476" s="8" t="s">
        <v>63</v>
      </c>
    </row>
    <row r="477" spans="1:10" x14ac:dyDescent="0.25" outlineLevel="3" collapsed="1">
      <c r="A477" s="7" t="s">
        <v>15</v>
      </c>
      <c r="B477" s="7" t="s">
        <v>64</v>
      </c>
      <c r="C477" s="7" t="s">
        <v>2</v>
      </c>
      <c r="D477" s="7"/>
      <c r="E477" s="7" t="s">
        <v>848</v>
      </c>
      <c r="F477" s="7" t="s">
        <v>19</v>
      </c>
      <c r="G477" s="7">
        <v>1</v>
      </c>
      <c r="H477" s="7" t="s">
        <v>2</v>
      </c>
      <c r="I477" s="7" t="s">
        <v>2</v>
      </c>
      <c r="J477" s="7" t="s">
        <v>28</v>
      </c>
    </row>
    <row r="478" spans="1:10" x14ac:dyDescent="0.25" outlineLevel="3" collapsed="1">
      <c r="A478" s="7" t="s">
        <v>15</v>
      </c>
      <c r="B478" s="7" t="s">
        <v>64</v>
      </c>
      <c r="C478" s="7" t="s">
        <v>2</v>
      </c>
      <c r="D478" s="7"/>
      <c r="E478" s="7" t="s">
        <v>849</v>
      </c>
      <c r="F478" s="7" t="s">
        <v>19</v>
      </c>
      <c r="G478" s="7">
        <v>1</v>
      </c>
      <c r="H478" s="7" t="s">
        <v>2</v>
      </c>
      <c r="I478" s="7" t="s">
        <v>2</v>
      </c>
      <c r="J478" s="7" t="s">
        <v>30</v>
      </c>
    </row>
    <row r="479" spans="1:10" x14ac:dyDescent="0.25" outlineLevel="2" collapsed="1">
      <c r="A479" s="7" t="s">
        <v>15</v>
      </c>
      <c r="B479" s="7" t="s">
        <v>25</v>
      </c>
      <c r="C479" s="7" t="s">
        <v>2</v>
      </c>
      <c r="D479" s="7"/>
      <c r="E479" s="7" t="s">
        <v>850</v>
      </c>
      <c r="F479" s="7" t="s">
        <v>19</v>
      </c>
      <c r="G479" s="7" t="s">
        <v>27</v>
      </c>
      <c r="H479" s="7" t="s">
        <v>2</v>
      </c>
      <c r="I479" s="7" t="s">
        <v>2</v>
      </c>
      <c r="J479" s="7" t="s">
        <v>87</v>
      </c>
    </row>
    <row r="480" spans="1:10" x14ac:dyDescent="0.25" outlineLevel="2" collapsed="1">
      <c r="A480" s="7" t="s">
        <v>15</v>
      </c>
      <c r="B480" s="7" t="s">
        <v>25</v>
      </c>
      <c r="C480" s="7" t="s">
        <v>2</v>
      </c>
      <c r="D480" s="7"/>
      <c r="E480" s="7" t="s">
        <v>851</v>
      </c>
      <c r="F480" s="7" t="s">
        <v>19</v>
      </c>
      <c r="G480" s="7" t="s">
        <v>27</v>
      </c>
      <c r="H480" s="7" t="s">
        <v>2</v>
      </c>
      <c r="I480" s="7" t="s">
        <v>2</v>
      </c>
      <c r="J480" s="7" t="s">
        <v>44</v>
      </c>
    </row>
    <row r="481" spans="1:10" x14ac:dyDescent="0.25" outlineLevel="2" collapsed="1">
      <c r="A481" s="7" t="s">
        <v>15</v>
      </c>
      <c r="B481" s="7" t="s">
        <v>25</v>
      </c>
      <c r="C481" s="7" t="s">
        <v>2</v>
      </c>
      <c r="D481" s="7"/>
      <c r="E481" s="7" t="s">
        <v>852</v>
      </c>
      <c r="F481" s="7" t="s">
        <v>19</v>
      </c>
      <c r="G481" s="7" t="s">
        <v>27</v>
      </c>
      <c r="H481" s="7" t="s">
        <v>2</v>
      </c>
      <c r="I481" s="7" t="s">
        <v>2</v>
      </c>
      <c r="J481" s="7" t="s">
        <v>48</v>
      </c>
    </row>
    <row r="482" spans="1:10" x14ac:dyDescent="0.25" outlineLevel="1" collapsed="1">
      <c r="A482" s="8" t="s">
        <v>19</v>
      </c>
      <c r="B482" s="9" t="s">
        <v>1589</v>
      </c>
      <c r="C482" s="8" t="s">
        <v>2</v>
      </c>
      <c r="D482" s="8"/>
      <c r="E482" s="8" t="s">
        <v>854</v>
      </c>
      <c r="F482" s="8" t="s">
        <v>19</v>
      </c>
      <c r="G482" s="8" t="s">
        <v>2</v>
      </c>
      <c r="H482" s="8" t="s">
        <v>2</v>
      </c>
      <c r="I482" s="8" t="s">
        <v>2</v>
      </c>
      <c r="J482" s="8" t="s">
        <v>855</v>
      </c>
    </row>
    <row r="483" spans="1:10" x14ac:dyDescent="0.25" outlineLevel="2" collapsed="1">
      <c r="A483" s="7" t="s">
        <v>19</v>
      </c>
      <c r="B483" s="7" t="s">
        <v>25</v>
      </c>
      <c r="C483" s="7" t="s">
        <v>2</v>
      </c>
      <c r="D483" s="7"/>
      <c r="E483" s="7" t="s">
        <v>842</v>
      </c>
      <c r="F483" s="7" t="s">
        <v>19</v>
      </c>
      <c r="G483" s="7" t="s">
        <v>27</v>
      </c>
      <c r="H483" s="7" t="s">
        <v>2</v>
      </c>
      <c r="I483" s="7" t="s">
        <v>2</v>
      </c>
      <c r="J483" s="7" t="s">
        <v>28</v>
      </c>
    </row>
    <row r="484" spans="1:10" x14ac:dyDescent="0.25" outlineLevel="2" collapsed="1">
      <c r="A484" s="7" t="s">
        <v>19</v>
      </c>
      <c r="B484" s="7" t="s">
        <v>25</v>
      </c>
      <c r="C484" s="7" t="s">
        <v>2</v>
      </c>
      <c r="D484" s="7"/>
      <c r="E484" s="7" t="s">
        <v>843</v>
      </c>
      <c r="F484" s="7" t="s">
        <v>19</v>
      </c>
      <c r="G484" s="7" t="s">
        <v>27</v>
      </c>
      <c r="H484" s="7" t="s">
        <v>2</v>
      </c>
      <c r="I484" s="7" t="s">
        <v>2</v>
      </c>
      <c r="J484" s="7" t="s">
        <v>30</v>
      </c>
    </row>
    <row r="485" spans="1:10" x14ac:dyDescent="0.25" outlineLevel="2" collapsed="1">
      <c r="A485" s="7" t="s">
        <v>19</v>
      </c>
      <c r="B485" s="7" t="s">
        <v>25</v>
      </c>
      <c r="C485" s="7" t="s">
        <v>2</v>
      </c>
      <c r="D485" s="7"/>
      <c r="E485" s="7" t="s">
        <v>844</v>
      </c>
      <c r="F485" s="7" t="s">
        <v>19</v>
      </c>
      <c r="G485" s="7" t="s">
        <v>27</v>
      </c>
      <c r="H485" s="7" t="s">
        <v>2</v>
      </c>
      <c r="I485" s="7" t="s">
        <v>2</v>
      </c>
      <c r="J485" s="7" t="s">
        <v>34</v>
      </c>
    </row>
    <row r="486" spans="1:10" x14ac:dyDescent="0.25" outlineLevel="2" collapsed="1">
      <c r="A486" s="7" t="s">
        <v>19</v>
      </c>
      <c r="B486" s="7" t="s">
        <v>25</v>
      </c>
      <c r="C486" s="7" t="s">
        <v>2</v>
      </c>
      <c r="D486" s="7"/>
      <c r="E486" s="7" t="s">
        <v>845</v>
      </c>
      <c r="F486" s="7" t="s">
        <v>19</v>
      </c>
      <c r="G486" s="7" t="s">
        <v>27</v>
      </c>
      <c r="H486" s="7" t="s">
        <v>2</v>
      </c>
      <c r="I486" s="7" t="s">
        <v>2</v>
      </c>
      <c r="J486" s="7" t="s">
        <v>37</v>
      </c>
    </row>
    <row r="487" spans="1:10" x14ac:dyDescent="0.25" outlineLevel="2" collapsed="1">
      <c r="A487" s="8" t="s">
        <v>19</v>
      </c>
      <c r="B487" s="9" t="s">
        <v>1590</v>
      </c>
      <c r="C487" s="8" t="s">
        <v>2</v>
      </c>
      <c r="D487" s="8"/>
      <c r="E487" s="8" t="s">
        <v>857</v>
      </c>
      <c r="F487" s="8" t="s">
        <v>15</v>
      </c>
      <c r="G487" s="8" t="s">
        <v>2</v>
      </c>
      <c r="H487" s="8" t="s">
        <v>2</v>
      </c>
      <c r="I487" s="8" t="s">
        <v>2</v>
      </c>
      <c r="J487" s="8" t="s">
        <v>63</v>
      </c>
    </row>
    <row r="488" spans="1:10" x14ac:dyDescent="0.25" outlineLevel="3" collapsed="1">
      <c r="A488" s="7" t="s">
        <v>19</v>
      </c>
      <c r="B488" s="7" t="s">
        <v>25</v>
      </c>
      <c r="C488" s="7" t="s">
        <v>2</v>
      </c>
      <c r="D488" s="7"/>
      <c r="E488" s="7" t="s">
        <v>858</v>
      </c>
      <c r="F488" s="7" t="s">
        <v>19</v>
      </c>
      <c r="G488" s="7" t="s">
        <v>27</v>
      </c>
      <c r="H488" s="7" t="s">
        <v>2</v>
      </c>
      <c r="I488" s="7" t="s">
        <v>2</v>
      </c>
      <c r="J488" s="7" t="s">
        <v>28</v>
      </c>
    </row>
    <row r="489" spans="1:10" x14ac:dyDescent="0.25" outlineLevel="3" collapsed="1">
      <c r="A489" s="7" t="s">
        <v>19</v>
      </c>
      <c r="B489" s="7" t="s">
        <v>64</v>
      </c>
      <c r="C489" s="7" t="s">
        <v>2</v>
      </c>
      <c r="D489" s="7"/>
      <c r="E489" s="7" t="s">
        <v>859</v>
      </c>
      <c r="F489" s="7" t="s">
        <v>19</v>
      </c>
      <c r="G489" s="7">
        <v>1</v>
      </c>
      <c r="H489" s="7" t="s">
        <v>2</v>
      </c>
      <c r="I489" s="7" t="s">
        <v>2</v>
      </c>
      <c r="J489" s="7" t="s">
        <v>30</v>
      </c>
    </row>
    <row r="490" spans="1:10" x14ac:dyDescent="0.25" outlineLevel="3" collapsed="1">
      <c r="A490" s="7" t="s">
        <v>19</v>
      </c>
      <c r="B490" s="7" t="s">
        <v>64</v>
      </c>
      <c r="C490" s="7" t="s">
        <v>2</v>
      </c>
      <c r="D490" s="7"/>
      <c r="E490" s="7" t="s">
        <v>860</v>
      </c>
      <c r="F490" s="7" t="s">
        <v>19</v>
      </c>
      <c r="G490" s="7">
        <v>1</v>
      </c>
      <c r="H490" s="7" t="s">
        <v>2</v>
      </c>
      <c r="I490" s="7" t="s">
        <v>2</v>
      </c>
      <c r="J490" s="7" t="s">
        <v>34</v>
      </c>
    </row>
    <row r="491" spans="1:10" x14ac:dyDescent="0.25" outlineLevel="3" collapsed="1">
      <c r="A491" s="7" t="s">
        <v>19</v>
      </c>
      <c r="B491" s="7" t="s">
        <v>64</v>
      </c>
      <c r="C491" s="7" t="s">
        <v>2</v>
      </c>
      <c r="D491" s="7"/>
      <c r="E491" s="7" t="s">
        <v>861</v>
      </c>
      <c r="F491" s="7" t="s">
        <v>19</v>
      </c>
      <c r="G491" s="7">
        <v>1</v>
      </c>
      <c r="H491" s="7" t="s">
        <v>2</v>
      </c>
      <c r="I491" s="7" t="s">
        <v>2</v>
      </c>
      <c r="J491" s="7" t="s">
        <v>37</v>
      </c>
    </row>
    <row r="492" spans="1:10" x14ac:dyDescent="0.25" outlineLevel="2" collapsed="1">
      <c r="A492" s="7" t="s">
        <v>19</v>
      </c>
      <c r="B492" s="7" t="s">
        <v>25</v>
      </c>
      <c r="C492" s="7" t="s">
        <v>2</v>
      </c>
      <c r="D492" s="7"/>
      <c r="E492" s="7" t="s">
        <v>850</v>
      </c>
      <c r="F492" s="7" t="s">
        <v>19</v>
      </c>
      <c r="G492" s="7" t="s">
        <v>27</v>
      </c>
      <c r="H492" s="7" t="s">
        <v>2</v>
      </c>
      <c r="I492" s="7" t="s">
        <v>2</v>
      </c>
      <c r="J492" s="7" t="s">
        <v>46</v>
      </c>
    </row>
    <row r="493" spans="1:10" x14ac:dyDescent="0.25" outlineLevel="2" collapsed="1">
      <c r="A493" s="7" t="s">
        <v>19</v>
      </c>
      <c r="B493" s="7" t="s">
        <v>25</v>
      </c>
      <c r="C493" s="7" t="s">
        <v>2</v>
      </c>
      <c r="D493" s="7"/>
      <c r="E493" s="7" t="s">
        <v>851</v>
      </c>
      <c r="F493" s="7" t="s">
        <v>19</v>
      </c>
      <c r="G493" s="7" t="s">
        <v>27</v>
      </c>
      <c r="H493" s="7" t="s">
        <v>2</v>
      </c>
      <c r="I493" s="7" t="s">
        <v>2</v>
      </c>
      <c r="J493" s="7" t="s">
        <v>48</v>
      </c>
    </row>
    <row r="494" spans="1:10" x14ac:dyDescent="0.25" outlineLevel="2" collapsed="1">
      <c r="A494" s="7" t="s">
        <v>19</v>
      </c>
      <c r="B494" s="7" t="s">
        <v>25</v>
      </c>
      <c r="C494" s="7" t="s">
        <v>2</v>
      </c>
      <c r="D494" s="7"/>
      <c r="E494" s="7" t="s">
        <v>852</v>
      </c>
      <c r="F494" s="7" t="s">
        <v>19</v>
      </c>
      <c r="G494" s="7" t="s">
        <v>27</v>
      </c>
      <c r="H494" s="7" t="s">
        <v>2</v>
      </c>
      <c r="I494" s="7" t="s">
        <v>2</v>
      </c>
      <c r="J494" s="7" t="s">
        <v>52</v>
      </c>
    </row>
    <row r="495" spans="1:10" x14ac:dyDescent="0.25" outlineLevel="1" collapsed="1">
      <c r="A495" s="8" t="s">
        <v>19</v>
      </c>
      <c r="B495" s="9" t="s">
        <v>1591</v>
      </c>
      <c r="C495" s="8" t="s">
        <v>2</v>
      </c>
      <c r="D495" s="8"/>
      <c r="E495" s="8" t="s">
        <v>863</v>
      </c>
      <c r="F495" s="8" t="s">
        <v>19</v>
      </c>
      <c r="G495" s="8" t="s">
        <v>2</v>
      </c>
      <c r="H495" s="8" t="s">
        <v>2</v>
      </c>
      <c r="I495" s="8" t="s">
        <v>2</v>
      </c>
      <c r="J495" s="8" t="s">
        <v>99</v>
      </c>
    </row>
    <row r="496" spans="1:10" x14ac:dyDescent="0.25" outlineLevel="2" collapsed="1">
      <c r="A496" s="7" t="s">
        <v>19</v>
      </c>
      <c r="B496" s="7" t="s">
        <v>25</v>
      </c>
      <c r="C496" s="7" t="s">
        <v>2</v>
      </c>
      <c r="D496" s="7"/>
      <c r="E496" s="7" t="s">
        <v>842</v>
      </c>
      <c r="F496" s="7" t="s">
        <v>19</v>
      </c>
      <c r="G496" s="7" t="s">
        <v>27</v>
      </c>
      <c r="H496" s="7" t="s">
        <v>2</v>
      </c>
      <c r="I496" s="7" t="s">
        <v>2</v>
      </c>
      <c r="J496" s="7" t="s">
        <v>28</v>
      </c>
    </row>
    <row r="497" spans="1:10" x14ac:dyDescent="0.25" outlineLevel="2" collapsed="1">
      <c r="A497" s="7" t="s">
        <v>19</v>
      </c>
      <c r="B497" s="7" t="s">
        <v>25</v>
      </c>
      <c r="C497" s="7" t="s">
        <v>2</v>
      </c>
      <c r="D497" s="7"/>
      <c r="E497" s="7" t="s">
        <v>843</v>
      </c>
      <c r="F497" s="7" t="s">
        <v>19</v>
      </c>
      <c r="G497" s="7" t="s">
        <v>27</v>
      </c>
      <c r="H497" s="7" t="s">
        <v>2</v>
      </c>
      <c r="I497" s="7" t="s">
        <v>2</v>
      </c>
      <c r="J497" s="7" t="s">
        <v>30</v>
      </c>
    </row>
    <row r="498" spans="1:10" x14ac:dyDescent="0.25" outlineLevel="2" collapsed="1">
      <c r="A498" s="7" t="s">
        <v>19</v>
      </c>
      <c r="B498" s="7" t="s">
        <v>25</v>
      </c>
      <c r="C498" s="7" t="s">
        <v>2</v>
      </c>
      <c r="D498" s="7"/>
      <c r="E498" s="7" t="s">
        <v>844</v>
      </c>
      <c r="F498" s="7" t="s">
        <v>19</v>
      </c>
      <c r="G498" s="7" t="s">
        <v>27</v>
      </c>
      <c r="H498" s="7" t="s">
        <v>2</v>
      </c>
      <c r="I498" s="7" t="s">
        <v>2</v>
      </c>
      <c r="J498" s="7" t="s">
        <v>34</v>
      </c>
    </row>
    <row r="499" spans="1:10" x14ac:dyDescent="0.25" outlineLevel="2" collapsed="1">
      <c r="A499" s="7" t="s">
        <v>19</v>
      </c>
      <c r="B499" s="7" t="s">
        <v>25</v>
      </c>
      <c r="C499" s="7" t="s">
        <v>2</v>
      </c>
      <c r="D499" s="7"/>
      <c r="E499" s="7" t="s">
        <v>845</v>
      </c>
      <c r="F499" s="7" t="s">
        <v>19</v>
      </c>
      <c r="G499" s="7" t="s">
        <v>27</v>
      </c>
      <c r="H499" s="7" t="s">
        <v>2</v>
      </c>
      <c r="I499" s="7" t="s">
        <v>2</v>
      </c>
      <c r="J499" s="7" t="s">
        <v>37</v>
      </c>
    </row>
    <row r="500" spans="1:10" x14ac:dyDescent="0.25" outlineLevel="2" collapsed="1">
      <c r="A500" s="8" t="s">
        <v>19</v>
      </c>
      <c r="B500" s="9" t="s">
        <v>865</v>
      </c>
      <c r="C500" s="8" t="s">
        <v>2</v>
      </c>
      <c r="D500" s="8"/>
      <c r="E500" s="8" t="s">
        <v>865</v>
      </c>
      <c r="F500" s="8" t="s">
        <v>15</v>
      </c>
      <c r="G500" s="8" t="s">
        <v>2</v>
      </c>
      <c r="H500" s="8" t="s">
        <v>2</v>
      </c>
      <c r="I500" s="8" t="s">
        <v>2</v>
      </c>
      <c r="J500" s="8" t="s">
        <v>63</v>
      </c>
    </row>
    <row r="501" spans="1:10" x14ac:dyDescent="0.25" outlineLevel="3" collapsed="1">
      <c r="A501" s="7" t="s">
        <v>19</v>
      </c>
      <c r="B501" s="7" t="s">
        <v>25</v>
      </c>
      <c r="C501" s="7" t="s">
        <v>2</v>
      </c>
      <c r="D501" s="7"/>
      <c r="E501" s="7" t="s">
        <v>866</v>
      </c>
      <c r="F501" s="7" t="s">
        <v>19</v>
      </c>
      <c r="G501" s="7" t="s">
        <v>27</v>
      </c>
      <c r="H501" s="7" t="s">
        <v>2</v>
      </c>
      <c r="I501" s="7" t="s">
        <v>2</v>
      </c>
      <c r="J501" s="7" t="s">
        <v>28</v>
      </c>
    </row>
    <row r="502" spans="1:10" x14ac:dyDescent="0.25" outlineLevel="3" collapsed="1">
      <c r="A502" s="7" t="s">
        <v>19</v>
      </c>
      <c r="B502" s="7" t="s">
        <v>64</v>
      </c>
      <c r="C502" s="7" t="s">
        <v>2</v>
      </c>
      <c r="D502" s="7"/>
      <c r="E502" s="7" t="s">
        <v>867</v>
      </c>
      <c r="F502" s="7" t="s">
        <v>19</v>
      </c>
      <c r="G502" s="7">
        <v>1</v>
      </c>
      <c r="H502" s="7" t="s">
        <v>2</v>
      </c>
      <c r="I502" s="7" t="s">
        <v>2</v>
      </c>
      <c r="J502" s="7" t="s">
        <v>30</v>
      </c>
    </row>
    <row r="503" spans="1:10" x14ac:dyDescent="0.25" outlineLevel="2" collapsed="1">
      <c r="A503" s="7" t="s">
        <v>19</v>
      </c>
      <c r="B503" s="7" t="s">
        <v>25</v>
      </c>
      <c r="C503" s="7" t="s">
        <v>2</v>
      </c>
      <c r="D503" s="7"/>
      <c r="E503" s="7" t="s">
        <v>850</v>
      </c>
      <c r="F503" s="7" t="s">
        <v>19</v>
      </c>
      <c r="G503" s="7" t="s">
        <v>27</v>
      </c>
      <c r="H503" s="7" t="s">
        <v>2</v>
      </c>
      <c r="I503" s="7" t="s">
        <v>2</v>
      </c>
      <c r="J503" s="7" t="s">
        <v>308</v>
      </c>
    </row>
    <row r="504" spans="1:10" x14ac:dyDescent="0.25" outlineLevel="2" collapsed="1">
      <c r="A504" s="7" t="s">
        <v>19</v>
      </c>
      <c r="B504" s="7" t="s">
        <v>25</v>
      </c>
      <c r="C504" s="7" t="s">
        <v>2</v>
      </c>
      <c r="D504" s="7"/>
      <c r="E504" s="7" t="s">
        <v>851</v>
      </c>
      <c r="F504" s="7" t="s">
        <v>19</v>
      </c>
      <c r="G504" s="7" t="s">
        <v>27</v>
      </c>
      <c r="H504" s="7" t="s">
        <v>2</v>
      </c>
      <c r="I504" s="7" t="s">
        <v>2</v>
      </c>
      <c r="J504" s="7" t="s">
        <v>803</v>
      </c>
    </row>
    <row r="505" spans="1:10" x14ac:dyDescent="0.25" outlineLevel="2" collapsed="1">
      <c r="A505" s="7" t="s">
        <v>19</v>
      </c>
      <c r="B505" s="7" t="s">
        <v>25</v>
      </c>
      <c r="C505" s="7" t="s">
        <v>2</v>
      </c>
      <c r="D505" s="7"/>
      <c r="E505" s="7" t="s">
        <v>852</v>
      </c>
      <c r="F505" s="7" t="s">
        <v>19</v>
      </c>
      <c r="G505" s="7" t="s">
        <v>27</v>
      </c>
      <c r="H505" s="7" t="s">
        <v>2</v>
      </c>
      <c r="I505" s="7" t="s">
        <v>2</v>
      </c>
      <c r="J505" s="7" t="s">
        <v>48</v>
      </c>
    </row>
    <row r="506" spans="1:10" x14ac:dyDescent="0.25" outlineLevel="1" collapsed="1">
      <c r="A506" s="8" t="s">
        <v>19</v>
      </c>
      <c r="B506" s="9" t="s">
        <v>1592</v>
      </c>
      <c r="C506" s="8" t="s">
        <v>2</v>
      </c>
      <c r="D506" s="8"/>
      <c r="E506" s="8" t="s">
        <v>869</v>
      </c>
      <c r="F506" s="8" t="s">
        <v>19</v>
      </c>
      <c r="G506" s="8" t="s">
        <v>2</v>
      </c>
      <c r="H506" s="8" t="s">
        <v>2</v>
      </c>
      <c r="I506" s="8" t="s">
        <v>2</v>
      </c>
      <c r="J506" s="8" t="s">
        <v>124</v>
      </c>
    </row>
    <row r="507" spans="1:10" x14ac:dyDescent="0.25" outlineLevel="2" collapsed="1">
      <c r="A507" s="7" t="s">
        <v>19</v>
      </c>
      <c r="B507" s="7" t="s">
        <v>25</v>
      </c>
      <c r="C507" s="7" t="s">
        <v>2</v>
      </c>
      <c r="D507" s="7"/>
      <c r="E507" s="7" t="s">
        <v>842</v>
      </c>
      <c r="F507" s="7" t="s">
        <v>19</v>
      </c>
      <c r="G507" s="7" t="s">
        <v>27</v>
      </c>
      <c r="H507" s="7" t="s">
        <v>2</v>
      </c>
      <c r="I507" s="7" t="s">
        <v>2</v>
      </c>
      <c r="J507" s="7" t="s">
        <v>28</v>
      </c>
    </row>
    <row r="508" spans="1:10" x14ac:dyDescent="0.25" outlineLevel="2" collapsed="1">
      <c r="A508" s="7" t="s">
        <v>19</v>
      </c>
      <c r="B508" s="7" t="s">
        <v>25</v>
      </c>
      <c r="C508" s="7" t="s">
        <v>2</v>
      </c>
      <c r="D508" s="7"/>
      <c r="E508" s="7" t="s">
        <v>843</v>
      </c>
      <c r="F508" s="7" t="s">
        <v>19</v>
      </c>
      <c r="G508" s="7" t="s">
        <v>27</v>
      </c>
      <c r="H508" s="7" t="s">
        <v>2</v>
      </c>
      <c r="I508" s="7" t="s">
        <v>2</v>
      </c>
      <c r="J508" s="7" t="s">
        <v>30</v>
      </c>
    </row>
    <row r="509" spans="1:10" x14ac:dyDescent="0.25" outlineLevel="2" collapsed="1">
      <c r="A509" s="7" t="s">
        <v>19</v>
      </c>
      <c r="B509" s="7" t="s">
        <v>25</v>
      </c>
      <c r="C509" s="7" t="s">
        <v>2</v>
      </c>
      <c r="D509" s="7"/>
      <c r="E509" s="7" t="s">
        <v>844</v>
      </c>
      <c r="F509" s="7" t="s">
        <v>19</v>
      </c>
      <c r="G509" s="7" t="s">
        <v>27</v>
      </c>
      <c r="H509" s="7" t="s">
        <v>2</v>
      </c>
      <c r="I509" s="7" t="s">
        <v>2</v>
      </c>
      <c r="J509" s="7" t="s">
        <v>34</v>
      </c>
    </row>
    <row r="510" spans="1:10" x14ac:dyDescent="0.25" outlineLevel="2" collapsed="1">
      <c r="A510" s="7" t="s">
        <v>19</v>
      </c>
      <c r="B510" s="7" t="s">
        <v>25</v>
      </c>
      <c r="C510" s="7" t="s">
        <v>2</v>
      </c>
      <c r="D510" s="7"/>
      <c r="E510" s="7" t="s">
        <v>845</v>
      </c>
      <c r="F510" s="7" t="s">
        <v>19</v>
      </c>
      <c r="G510" s="7" t="s">
        <v>27</v>
      </c>
      <c r="H510" s="7" t="s">
        <v>2</v>
      </c>
      <c r="I510" s="7" t="s">
        <v>2</v>
      </c>
      <c r="J510" s="7" t="s">
        <v>37</v>
      </c>
    </row>
    <row r="511" spans="1:10" x14ac:dyDescent="0.25" outlineLevel="2" collapsed="1">
      <c r="A511" s="8" t="s">
        <v>19</v>
      </c>
      <c r="B511" s="9" t="s">
        <v>871</v>
      </c>
      <c r="C511" s="8" t="s">
        <v>2</v>
      </c>
      <c r="D511" s="8"/>
      <c r="E511" s="8" t="s">
        <v>871</v>
      </c>
      <c r="F511" s="8" t="s">
        <v>15</v>
      </c>
      <c r="G511" s="8" t="s">
        <v>2</v>
      </c>
      <c r="H511" s="8" t="s">
        <v>2</v>
      </c>
      <c r="I511" s="8" t="s">
        <v>2</v>
      </c>
      <c r="J511" s="8" t="s">
        <v>63</v>
      </c>
    </row>
    <row r="512" spans="1:10" x14ac:dyDescent="0.25" outlineLevel="3" collapsed="1">
      <c r="A512" s="7" t="s">
        <v>19</v>
      </c>
      <c r="B512" s="7" t="s">
        <v>25</v>
      </c>
      <c r="C512" s="7" t="s">
        <v>2</v>
      </c>
      <c r="D512" s="7"/>
      <c r="E512" s="7" t="s">
        <v>866</v>
      </c>
      <c r="F512" s="7" t="s">
        <v>19</v>
      </c>
      <c r="G512" s="7" t="s">
        <v>27</v>
      </c>
      <c r="H512" s="7" t="s">
        <v>2</v>
      </c>
      <c r="I512" s="7" t="s">
        <v>2</v>
      </c>
      <c r="J512" s="7" t="s">
        <v>28</v>
      </c>
    </row>
    <row r="513" spans="1:10" x14ac:dyDescent="0.25" outlineLevel="3" collapsed="1">
      <c r="A513" s="7" t="s">
        <v>19</v>
      </c>
      <c r="B513" s="7" t="s">
        <v>25</v>
      </c>
      <c r="C513" s="7" t="s">
        <v>2</v>
      </c>
      <c r="D513" s="7"/>
      <c r="E513" s="7" t="s">
        <v>872</v>
      </c>
      <c r="F513" s="7" t="s">
        <v>19</v>
      </c>
      <c r="G513" s="7" t="s">
        <v>27</v>
      </c>
      <c r="H513" s="7" t="s">
        <v>2</v>
      </c>
      <c r="I513" s="7" t="s">
        <v>2</v>
      </c>
      <c r="J513" s="7" t="s">
        <v>30</v>
      </c>
    </row>
    <row r="514" spans="1:10" x14ac:dyDescent="0.25" outlineLevel="3" collapsed="1">
      <c r="A514" s="7" t="s">
        <v>19</v>
      </c>
      <c r="B514" s="7" t="s">
        <v>64</v>
      </c>
      <c r="C514" s="7" t="s">
        <v>2</v>
      </c>
      <c r="D514" s="7"/>
      <c r="E514" s="7" t="s">
        <v>873</v>
      </c>
      <c r="F514" s="7" t="s">
        <v>19</v>
      </c>
      <c r="G514" s="7">
        <v>1</v>
      </c>
      <c r="H514" s="7" t="s">
        <v>2</v>
      </c>
      <c r="I514" s="7" t="s">
        <v>2</v>
      </c>
      <c r="J514" s="7" t="s">
        <v>34</v>
      </c>
    </row>
    <row r="515" spans="1:10" x14ac:dyDescent="0.25" outlineLevel="2" collapsed="1">
      <c r="A515" s="7" t="s">
        <v>19</v>
      </c>
      <c r="B515" s="7" t="s">
        <v>25</v>
      </c>
      <c r="C515" s="7" t="s">
        <v>2</v>
      </c>
      <c r="D515" s="7"/>
      <c r="E515" s="7" t="s">
        <v>850</v>
      </c>
      <c r="F515" s="7" t="s">
        <v>19</v>
      </c>
      <c r="G515" s="7" t="s">
        <v>27</v>
      </c>
      <c r="H515" s="7" t="s">
        <v>2</v>
      </c>
      <c r="I515" s="7" t="s">
        <v>2</v>
      </c>
      <c r="J515" s="7" t="s">
        <v>803</v>
      </c>
    </row>
    <row r="516" spans="1:10" x14ac:dyDescent="0.25" outlineLevel="2" collapsed="1">
      <c r="A516" s="7" t="s">
        <v>19</v>
      </c>
      <c r="B516" s="7" t="s">
        <v>25</v>
      </c>
      <c r="C516" s="7" t="s">
        <v>2</v>
      </c>
      <c r="D516" s="7"/>
      <c r="E516" s="7" t="s">
        <v>851</v>
      </c>
      <c r="F516" s="7" t="s">
        <v>19</v>
      </c>
      <c r="G516" s="7" t="s">
        <v>27</v>
      </c>
      <c r="H516" s="7" t="s">
        <v>2</v>
      </c>
      <c r="I516" s="7" t="s">
        <v>2</v>
      </c>
      <c r="J516" s="7" t="s">
        <v>46</v>
      </c>
    </row>
    <row r="517" spans="1:10" x14ac:dyDescent="0.25" outlineLevel="2" collapsed="1">
      <c r="A517" s="7" t="s">
        <v>19</v>
      </c>
      <c r="B517" s="7" t="s">
        <v>25</v>
      </c>
      <c r="C517" s="7" t="s">
        <v>2</v>
      </c>
      <c r="D517" s="7"/>
      <c r="E517" s="7" t="s">
        <v>852</v>
      </c>
      <c r="F517" s="7" t="s">
        <v>19</v>
      </c>
      <c r="G517" s="7" t="s">
        <v>27</v>
      </c>
      <c r="H517" s="7" t="s">
        <v>2</v>
      </c>
      <c r="I517" s="7" t="s">
        <v>2</v>
      </c>
      <c r="J517" s="7" t="s">
        <v>50</v>
      </c>
    </row>
    <row r="518" spans="1:10" x14ac:dyDescent="0.25" outlineLevel="1" collapsed="1">
      <c r="A518" s="8" t="s">
        <v>19</v>
      </c>
      <c r="B518" s="9" t="s">
        <v>1593</v>
      </c>
      <c r="C518" s="8" t="s">
        <v>2</v>
      </c>
      <c r="D518" s="8"/>
      <c r="E518" s="8" t="s">
        <v>875</v>
      </c>
      <c r="F518" s="8" t="s">
        <v>19</v>
      </c>
      <c r="G518" s="8" t="s">
        <v>2</v>
      </c>
      <c r="H518" s="8" t="s">
        <v>2</v>
      </c>
      <c r="I518" s="8" t="s">
        <v>2</v>
      </c>
      <c r="J518" s="8" t="s">
        <v>144</v>
      </c>
    </row>
    <row r="519" spans="1:10" x14ac:dyDescent="0.25" outlineLevel="2" collapsed="1">
      <c r="A519" s="7" t="s">
        <v>15</v>
      </c>
      <c r="B519" s="7" t="s">
        <v>25</v>
      </c>
      <c r="C519" s="7" t="s">
        <v>2</v>
      </c>
      <c r="D519" s="7"/>
      <c r="E519" s="7" t="s">
        <v>842</v>
      </c>
      <c r="F519" s="7" t="s">
        <v>19</v>
      </c>
      <c r="G519" s="7" t="s">
        <v>27</v>
      </c>
      <c r="H519" s="7" t="s">
        <v>2</v>
      </c>
      <c r="I519" s="7" t="s">
        <v>2</v>
      </c>
      <c r="J519" s="7" t="s">
        <v>28</v>
      </c>
    </row>
    <row r="520" spans="1:10" x14ac:dyDescent="0.25" outlineLevel="2" collapsed="1">
      <c r="A520" s="7" t="s">
        <v>15</v>
      </c>
      <c r="B520" s="7" t="s">
        <v>25</v>
      </c>
      <c r="C520" s="7" t="s">
        <v>2</v>
      </c>
      <c r="D520" s="7"/>
      <c r="E520" s="7" t="s">
        <v>843</v>
      </c>
      <c r="F520" s="7" t="s">
        <v>19</v>
      </c>
      <c r="G520" s="7" t="s">
        <v>27</v>
      </c>
      <c r="H520" s="7" t="s">
        <v>2</v>
      </c>
      <c r="I520" s="7" t="s">
        <v>2</v>
      </c>
      <c r="J520" s="7" t="s">
        <v>30</v>
      </c>
    </row>
    <row r="521" spans="1:10" x14ac:dyDescent="0.25" outlineLevel="2" collapsed="1">
      <c r="A521" s="7" t="s">
        <v>15</v>
      </c>
      <c r="B521" s="7" t="s">
        <v>25</v>
      </c>
      <c r="C521" s="7" t="s">
        <v>2</v>
      </c>
      <c r="D521" s="7"/>
      <c r="E521" s="7" t="s">
        <v>844</v>
      </c>
      <c r="F521" s="7" t="s">
        <v>19</v>
      </c>
      <c r="G521" s="7" t="s">
        <v>27</v>
      </c>
      <c r="H521" s="7" t="s">
        <v>2</v>
      </c>
      <c r="I521" s="7" t="s">
        <v>2</v>
      </c>
      <c r="J521" s="7" t="s">
        <v>34</v>
      </c>
    </row>
    <row r="522" spans="1:10" x14ac:dyDescent="0.25" outlineLevel="2" collapsed="1">
      <c r="A522" s="7" t="s">
        <v>15</v>
      </c>
      <c r="B522" s="7" t="s">
        <v>25</v>
      </c>
      <c r="C522" s="7" t="s">
        <v>2</v>
      </c>
      <c r="D522" s="7"/>
      <c r="E522" s="7" t="s">
        <v>845</v>
      </c>
      <c r="F522" s="7" t="s">
        <v>19</v>
      </c>
      <c r="G522" s="7" t="s">
        <v>27</v>
      </c>
      <c r="H522" s="7" t="s">
        <v>2</v>
      </c>
      <c r="I522" s="7" t="s">
        <v>2</v>
      </c>
      <c r="J522" s="7" t="s">
        <v>37</v>
      </c>
    </row>
    <row r="523" spans="1:10" x14ac:dyDescent="0.25" outlineLevel="2" collapsed="1">
      <c r="A523" s="8" t="s">
        <v>15</v>
      </c>
      <c r="B523" s="9" t="s">
        <v>1594</v>
      </c>
      <c r="C523" s="8" t="s">
        <v>2</v>
      </c>
      <c r="D523" s="8"/>
      <c r="E523" s="8" t="s">
        <v>877</v>
      </c>
      <c r="F523" s="8" t="s">
        <v>15</v>
      </c>
      <c r="G523" s="8" t="s">
        <v>2</v>
      </c>
      <c r="H523" s="8" t="s">
        <v>2</v>
      </c>
      <c r="I523" s="8" t="s">
        <v>2</v>
      </c>
      <c r="J523" s="8" t="s">
        <v>63</v>
      </c>
    </row>
    <row r="524" spans="1:10" x14ac:dyDescent="0.25" outlineLevel="3" collapsed="1">
      <c r="A524" s="7" t="s">
        <v>15</v>
      </c>
      <c r="B524" s="7" t="s">
        <v>25</v>
      </c>
      <c r="C524" s="7" t="s">
        <v>2</v>
      </c>
      <c r="D524" s="7"/>
      <c r="E524" s="7" t="s">
        <v>848</v>
      </c>
      <c r="F524" s="7" t="s">
        <v>19</v>
      </c>
      <c r="G524" s="7" t="s">
        <v>27</v>
      </c>
      <c r="H524" s="7" t="s">
        <v>2</v>
      </c>
      <c r="I524" s="7" t="s">
        <v>2</v>
      </c>
      <c r="J524" s="7" t="s">
        <v>28</v>
      </c>
    </row>
    <row r="525" spans="1:10" x14ac:dyDescent="0.25" outlineLevel="3" collapsed="1">
      <c r="A525" s="7" t="s">
        <v>15</v>
      </c>
      <c r="B525" s="7" t="s">
        <v>25</v>
      </c>
      <c r="C525" s="7" t="s">
        <v>2</v>
      </c>
      <c r="D525" s="7"/>
      <c r="E525" s="7" t="s">
        <v>878</v>
      </c>
      <c r="F525" s="7" t="s">
        <v>19</v>
      </c>
      <c r="G525" s="7" t="s">
        <v>27</v>
      </c>
      <c r="H525" s="7" t="s">
        <v>2</v>
      </c>
      <c r="I525" s="7" t="s">
        <v>2</v>
      </c>
      <c r="J525" s="7" t="s">
        <v>30</v>
      </c>
    </row>
    <row r="526" spans="1:10" x14ac:dyDescent="0.25" outlineLevel="3" collapsed="1">
      <c r="A526" s="7" t="s">
        <v>15</v>
      </c>
      <c r="B526" s="7" t="s">
        <v>25</v>
      </c>
      <c r="C526" s="7" t="s">
        <v>2</v>
      </c>
      <c r="D526" s="7"/>
      <c r="E526" s="7" t="s">
        <v>879</v>
      </c>
      <c r="F526" s="7" t="s">
        <v>19</v>
      </c>
      <c r="G526" s="7" t="s">
        <v>27</v>
      </c>
      <c r="H526" s="7" t="s">
        <v>2</v>
      </c>
      <c r="I526" s="7" t="s">
        <v>2</v>
      </c>
      <c r="J526" s="7" t="s">
        <v>34</v>
      </c>
    </row>
    <row r="527" spans="1:10" x14ac:dyDescent="0.25" outlineLevel="3" collapsed="1">
      <c r="A527" s="7" t="s">
        <v>15</v>
      </c>
      <c r="B527" s="7" t="s">
        <v>64</v>
      </c>
      <c r="C527" s="7" t="s">
        <v>2</v>
      </c>
      <c r="D527" s="7"/>
      <c r="E527" s="7" t="s">
        <v>880</v>
      </c>
      <c r="F527" s="7" t="s">
        <v>19</v>
      </c>
      <c r="G527" s="7">
        <v>1</v>
      </c>
      <c r="H527" s="7" t="s">
        <v>2</v>
      </c>
      <c r="I527" s="7" t="s">
        <v>2</v>
      </c>
      <c r="J527" s="7" t="s">
        <v>37</v>
      </c>
    </row>
    <row r="528" spans="1:10" x14ac:dyDescent="0.25" outlineLevel="3" collapsed="1">
      <c r="A528" s="7" t="s">
        <v>15</v>
      </c>
      <c r="B528" s="7" t="s">
        <v>64</v>
      </c>
      <c r="C528" s="7" t="s">
        <v>2</v>
      </c>
      <c r="D528" s="7"/>
      <c r="E528" s="7" t="s">
        <v>881</v>
      </c>
      <c r="F528" s="7" t="s">
        <v>19</v>
      </c>
      <c r="G528" s="7">
        <v>1</v>
      </c>
      <c r="H528" s="7" t="s">
        <v>2</v>
      </c>
      <c r="I528" s="7" t="s">
        <v>2</v>
      </c>
      <c r="J528" s="7" t="s">
        <v>63</v>
      </c>
    </row>
    <row r="529" spans="1:10" x14ac:dyDescent="0.25" outlineLevel="2" collapsed="1">
      <c r="A529" s="7" t="s">
        <v>15</v>
      </c>
      <c r="B529" s="7" t="s">
        <v>25</v>
      </c>
      <c r="C529" s="7" t="s">
        <v>2</v>
      </c>
      <c r="D529" s="7"/>
      <c r="E529" s="7" t="s">
        <v>850</v>
      </c>
      <c r="F529" s="7" t="s">
        <v>19</v>
      </c>
      <c r="G529" s="7" t="s">
        <v>27</v>
      </c>
      <c r="H529" s="7" t="s">
        <v>2</v>
      </c>
      <c r="I529" s="7" t="s">
        <v>2</v>
      </c>
      <c r="J529" s="7" t="s">
        <v>48</v>
      </c>
    </row>
    <row r="530" spans="1:10" x14ac:dyDescent="0.25" outlineLevel="2" collapsed="1">
      <c r="A530" s="7" t="s">
        <v>15</v>
      </c>
      <c r="B530" s="7" t="s">
        <v>25</v>
      </c>
      <c r="C530" s="7" t="s">
        <v>2</v>
      </c>
      <c r="D530" s="7"/>
      <c r="E530" s="7" t="s">
        <v>851</v>
      </c>
      <c r="F530" s="7" t="s">
        <v>19</v>
      </c>
      <c r="G530" s="7" t="s">
        <v>27</v>
      </c>
      <c r="H530" s="7" t="s">
        <v>2</v>
      </c>
      <c r="I530" s="7" t="s">
        <v>2</v>
      </c>
      <c r="J530" s="7" t="s">
        <v>50</v>
      </c>
    </row>
    <row r="531" spans="1:10" x14ac:dyDescent="0.25" outlineLevel="2" collapsed="1">
      <c r="A531" s="7" t="s">
        <v>19</v>
      </c>
      <c r="B531" s="7" t="s">
        <v>25</v>
      </c>
      <c r="C531" s="7" t="s">
        <v>2</v>
      </c>
      <c r="D531" s="7"/>
      <c r="E531" s="7" t="s">
        <v>852</v>
      </c>
      <c r="F531" s="7" t="s">
        <v>19</v>
      </c>
      <c r="G531" s="7" t="s">
        <v>27</v>
      </c>
      <c r="H531" s="7" t="s">
        <v>2</v>
      </c>
      <c r="I531" s="7" t="s">
        <v>2</v>
      </c>
      <c r="J531" s="7" t="s">
        <v>54</v>
      </c>
    </row>
    <row r="532" spans="1:10" x14ac:dyDescent="0.25" outlineLevel="1" collapsed="1">
      <c r="A532" s="8" t="s">
        <v>19</v>
      </c>
      <c r="B532" s="9" t="s">
        <v>1595</v>
      </c>
      <c r="C532" s="8" t="s">
        <v>2</v>
      </c>
      <c r="D532" s="8"/>
      <c r="E532" s="8" t="s">
        <v>883</v>
      </c>
      <c r="F532" s="8" t="s">
        <v>19</v>
      </c>
      <c r="G532" s="8" t="s">
        <v>2</v>
      </c>
      <c r="H532" s="8" t="s">
        <v>2</v>
      </c>
      <c r="I532" s="8" t="s">
        <v>2</v>
      </c>
      <c r="J532" s="8" t="s">
        <v>165</v>
      </c>
    </row>
    <row r="533" spans="1:10" x14ac:dyDescent="0.25" outlineLevel="2" collapsed="1">
      <c r="A533" s="7" t="s">
        <v>19</v>
      </c>
      <c r="B533" s="7" t="s">
        <v>25</v>
      </c>
      <c r="C533" s="7" t="s">
        <v>2</v>
      </c>
      <c r="D533" s="7"/>
      <c r="E533" s="7" t="s">
        <v>842</v>
      </c>
      <c r="F533" s="7" t="s">
        <v>19</v>
      </c>
      <c r="G533" s="7" t="s">
        <v>27</v>
      </c>
      <c r="H533" s="7" t="s">
        <v>2</v>
      </c>
      <c r="I533" s="7" t="s">
        <v>2</v>
      </c>
      <c r="J533" s="7" t="s">
        <v>28</v>
      </c>
    </row>
    <row r="534" spans="1:10" x14ac:dyDescent="0.25" outlineLevel="2" collapsed="1">
      <c r="A534" s="7" t="s">
        <v>19</v>
      </c>
      <c r="B534" s="7" t="s">
        <v>25</v>
      </c>
      <c r="C534" s="7" t="s">
        <v>2</v>
      </c>
      <c r="D534" s="7"/>
      <c r="E534" s="7" t="s">
        <v>843</v>
      </c>
      <c r="F534" s="7" t="s">
        <v>19</v>
      </c>
      <c r="G534" s="7" t="s">
        <v>27</v>
      </c>
      <c r="H534" s="7" t="s">
        <v>2</v>
      </c>
      <c r="I534" s="7" t="s">
        <v>2</v>
      </c>
      <c r="J534" s="7" t="s">
        <v>30</v>
      </c>
    </row>
    <row r="535" spans="1:10" x14ac:dyDescent="0.25" outlineLevel="2" collapsed="1">
      <c r="A535" s="7" t="s">
        <v>19</v>
      </c>
      <c r="B535" s="7" t="s">
        <v>25</v>
      </c>
      <c r="C535" s="7" t="s">
        <v>2</v>
      </c>
      <c r="D535" s="7"/>
      <c r="E535" s="7" t="s">
        <v>844</v>
      </c>
      <c r="F535" s="7" t="s">
        <v>19</v>
      </c>
      <c r="G535" s="7" t="s">
        <v>27</v>
      </c>
      <c r="H535" s="7" t="s">
        <v>2</v>
      </c>
      <c r="I535" s="7" t="s">
        <v>2</v>
      </c>
      <c r="J535" s="7" t="s">
        <v>34</v>
      </c>
    </row>
    <row r="536" spans="1:10" x14ac:dyDescent="0.25" outlineLevel="2" collapsed="1">
      <c r="A536" s="7" t="s">
        <v>19</v>
      </c>
      <c r="B536" s="7" t="s">
        <v>25</v>
      </c>
      <c r="C536" s="7" t="s">
        <v>2</v>
      </c>
      <c r="D536" s="7"/>
      <c r="E536" s="7" t="s">
        <v>845</v>
      </c>
      <c r="F536" s="7" t="s">
        <v>19</v>
      </c>
      <c r="G536" s="7" t="s">
        <v>27</v>
      </c>
      <c r="H536" s="7" t="s">
        <v>2</v>
      </c>
      <c r="I536" s="7" t="s">
        <v>2</v>
      </c>
      <c r="J536" s="7" t="s">
        <v>37</v>
      </c>
    </row>
    <row r="537" spans="1:10" x14ac:dyDescent="0.25" outlineLevel="2" collapsed="1">
      <c r="A537" s="8" t="s">
        <v>19</v>
      </c>
      <c r="B537" s="9" t="s">
        <v>1596</v>
      </c>
      <c r="C537" s="8" t="s">
        <v>2</v>
      </c>
      <c r="D537" s="8"/>
      <c r="E537" s="8" t="s">
        <v>885</v>
      </c>
      <c r="F537" s="8" t="s">
        <v>15</v>
      </c>
      <c r="G537" s="8" t="s">
        <v>2</v>
      </c>
      <c r="H537" s="8" t="s">
        <v>2</v>
      </c>
      <c r="I537" s="8" t="s">
        <v>2</v>
      </c>
      <c r="J537" s="8" t="s">
        <v>63</v>
      </c>
    </row>
    <row r="538" spans="1:10" x14ac:dyDescent="0.25" outlineLevel="3" collapsed="1">
      <c r="A538" s="7" t="s">
        <v>19</v>
      </c>
      <c r="B538" s="7" t="s">
        <v>25</v>
      </c>
      <c r="C538" s="7" t="s">
        <v>2</v>
      </c>
      <c r="D538" s="7"/>
      <c r="E538" s="7" t="s">
        <v>848</v>
      </c>
      <c r="F538" s="7" t="s">
        <v>19</v>
      </c>
      <c r="G538" s="7" t="s">
        <v>27</v>
      </c>
      <c r="H538" s="7" t="s">
        <v>2</v>
      </c>
      <c r="I538" s="7" t="s">
        <v>2</v>
      </c>
      <c r="J538" s="7" t="s">
        <v>28</v>
      </c>
    </row>
    <row r="539" spans="1:10" x14ac:dyDescent="0.25" outlineLevel="3" collapsed="1">
      <c r="A539" s="7" t="s">
        <v>19</v>
      </c>
      <c r="B539" s="7" t="s">
        <v>25</v>
      </c>
      <c r="C539" s="7" t="s">
        <v>2</v>
      </c>
      <c r="D539" s="7"/>
      <c r="E539" s="7" t="s">
        <v>886</v>
      </c>
      <c r="F539" s="7" t="s">
        <v>19</v>
      </c>
      <c r="G539" s="7" t="s">
        <v>27</v>
      </c>
      <c r="H539" s="7" t="s">
        <v>2</v>
      </c>
      <c r="I539" s="7" t="s">
        <v>2</v>
      </c>
      <c r="J539" s="7" t="s">
        <v>30</v>
      </c>
    </row>
    <row r="540" spans="1:10" x14ac:dyDescent="0.25" outlineLevel="3" collapsed="1">
      <c r="A540" s="7" t="s">
        <v>19</v>
      </c>
      <c r="B540" s="7" t="s">
        <v>64</v>
      </c>
      <c r="C540" s="7" t="s">
        <v>2</v>
      </c>
      <c r="D540" s="7"/>
      <c r="E540" s="7" t="s">
        <v>887</v>
      </c>
      <c r="F540" s="7" t="s">
        <v>19</v>
      </c>
      <c r="G540" s="7">
        <v>1</v>
      </c>
      <c r="H540" s="7" t="s">
        <v>2</v>
      </c>
      <c r="I540" s="7" t="s">
        <v>2</v>
      </c>
      <c r="J540" s="7" t="s">
        <v>34</v>
      </c>
    </row>
    <row r="541" spans="1:10" x14ac:dyDescent="0.25" outlineLevel="3" collapsed="1">
      <c r="A541" s="7" t="s">
        <v>19</v>
      </c>
      <c r="B541" s="7" t="s">
        <v>64</v>
      </c>
      <c r="C541" s="7" t="s">
        <v>2</v>
      </c>
      <c r="D541" s="7"/>
      <c r="E541" s="7" t="s">
        <v>888</v>
      </c>
      <c r="F541" s="7" t="s">
        <v>19</v>
      </c>
      <c r="G541" s="7">
        <v>1</v>
      </c>
      <c r="H541" s="7" t="s">
        <v>2</v>
      </c>
      <c r="I541" s="7" t="s">
        <v>2</v>
      </c>
      <c r="J541" s="7" t="s">
        <v>37</v>
      </c>
    </row>
    <row r="542" spans="1:10" x14ac:dyDescent="0.25" outlineLevel="3" collapsed="1">
      <c r="A542" s="7" t="s">
        <v>19</v>
      </c>
      <c r="B542" s="7" t="s">
        <v>64</v>
      </c>
      <c r="C542" s="7" t="s">
        <v>2</v>
      </c>
      <c r="D542" s="7"/>
      <c r="E542" s="7" t="s">
        <v>889</v>
      </c>
      <c r="F542" s="7" t="s">
        <v>19</v>
      </c>
      <c r="G542" s="7">
        <v>1</v>
      </c>
      <c r="H542" s="7" t="s">
        <v>2</v>
      </c>
      <c r="I542" s="7" t="s">
        <v>2</v>
      </c>
      <c r="J542" s="7" t="s">
        <v>63</v>
      </c>
    </row>
    <row r="543" spans="1:10" x14ac:dyDescent="0.25" outlineLevel="3" collapsed="1">
      <c r="A543" s="7" t="s">
        <v>19</v>
      </c>
      <c r="B543" s="7" t="s">
        <v>64</v>
      </c>
      <c r="C543" s="7" t="s">
        <v>2</v>
      </c>
      <c r="D543" s="7"/>
      <c r="E543" s="7" t="s">
        <v>890</v>
      </c>
      <c r="F543" s="7" t="s">
        <v>19</v>
      </c>
      <c r="G543" s="7">
        <v>1</v>
      </c>
      <c r="H543" s="7" t="s">
        <v>2</v>
      </c>
      <c r="I543" s="7" t="s">
        <v>2</v>
      </c>
      <c r="J543" s="7" t="s">
        <v>87</v>
      </c>
    </row>
    <row r="544" spans="1:10" x14ac:dyDescent="0.25" outlineLevel="2" collapsed="1">
      <c r="A544" s="7" t="s">
        <v>19</v>
      </c>
      <c r="B544" s="7" t="s">
        <v>25</v>
      </c>
      <c r="C544" s="7" t="s">
        <v>2</v>
      </c>
      <c r="D544" s="7"/>
      <c r="E544" s="7" t="s">
        <v>850</v>
      </c>
      <c r="F544" s="7" t="s">
        <v>19</v>
      </c>
      <c r="G544" s="7" t="s">
        <v>27</v>
      </c>
      <c r="H544" s="7" t="s">
        <v>2</v>
      </c>
      <c r="I544" s="7" t="s">
        <v>2</v>
      </c>
      <c r="J544" s="7" t="s">
        <v>50</v>
      </c>
    </row>
    <row r="545" spans="1:10" x14ac:dyDescent="0.25" outlineLevel="2" collapsed="1">
      <c r="A545" s="7" t="s">
        <v>19</v>
      </c>
      <c r="B545" s="7" t="s">
        <v>25</v>
      </c>
      <c r="C545" s="7" t="s">
        <v>2</v>
      </c>
      <c r="D545" s="7"/>
      <c r="E545" s="7" t="s">
        <v>851</v>
      </c>
      <c r="F545" s="7" t="s">
        <v>19</v>
      </c>
      <c r="G545" s="7" t="s">
        <v>27</v>
      </c>
      <c r="H545" s="7" t="s">
        <v>2</v>
      </c>
      <c r="I545" s="7" t="s">
        <v>2</v>
      </c>
      <c r="J545" s="7" t="s">
        <v>52</v>
      </c>
    </row>
    <row r="546" spans="1:10" x14ac:dyDescent="0.25" outlineLevel="2" collapsed="1">
      <c r="A546" s="7" t="s">
        <v>19</v>
      </c>
      <c r="B546" s="7" t="s">
        <v>25</v>
      </c>
      <c r="C546" s="7" t="s">
        <v>2</v>
      </c>
      <c r="D546" s="7"/>
      <c r="E546" s="7" t="s">
        <v>852</v>
      </c>
      <c r="F546" s="7" t="s">
        <v>19</v>
      </c>
      <c r="G546" s="7" t="s">
        <v>27</v>
      </c>
      <c r="H546" s="7" t="s">
        <v>2</v>
      </c>
      <c r="I546" s="7" t="s">
        <v>2</v>
      </c>
      <c r="J546" s="7" t="s">
        <v>57</v>
      </c>
    </row>
    <row r="547" spans="1:10" x14ac:dyDescent="0.25" outlineLevel="1" collapsed="1">
      <c r="A547" s="8" t="s">
        <v>19</v>
      </c>
      <c r="B547" s="9" t="s">
        <v>1597</v>
      </c>
      <c r="C547" s="8" t="s">
        <v>2</v>
      </c>
      <c r="D547" s="8"/>
      <c r="E547" s="8" t="s">
        <v>892</v>
      </c>
      <c r="F547" s="8" t="s">
        <v>19</v>
      </c>
      <c r="G547" s="8" t="s">
        <v>2</v>
      </c>
      <c r="H547" s="8" t="s">
        <v>2</v>
      </c>
      <c r="I547" s="8" t="s">
        <v>2</v>
      </c>
      <c r="J547" s="8" t="s">
        <v>188</v>
      </c>
    </row>
    <row r="548" spans="1:10" x14ac:dyDescent="0.25" outlineLevel="2" collapsed="1">
      <c r="A548" s="7" t="s">
        <v>15</v>
      </c>
      <c r="B548" s="7" t="s">
        <v>25</v>
      </c>
      <c r="C548" s="7" t="s">
        <v>2</v>
      </c>
      <c r="D548" s="7"/>
      <c r="E548" s="7" t="s">
        <v>842</v>
      </c>
      <c r="F548" s="7" t="s">
        <v>19</v>
      </c>
      <c r="G548" s="7" t="s">
        <v>27</v>
      </c>
      <c r="H548" s="7" t="s">
        <v>2</v>
      </c>
      <c r="I548" s="7" t="s">
        <v>2</v>
      </c>
      <c r="J548" s="7" t="s">
        <v>28</v>
      </c>
    </row>
    <row r="549" spans="1:10" x14ac:dyDescent="0.25" outlineLevel="2" collapsed="1">
      <c r="A549" s="7" t="s">
        <v>15</v>
      </c>
      <c r="B549" s="7" t="s">
        <v>25</v>
      </c>
      <c r="C549" s="7" t="s">
        <v>2</v>
      </c>
      <c r="D549" s="7"/>
      <c r="E549" s="7" t="s">
        <v>843</v>
      </c>
      <c r="F549" s="7" t="s">
        <v>19</v>
      </c>
      <c r="G549" s="7" t="s">
        <v>27</v>
      </c>
      <c r="H549" s="7" t="s">
        <v>2</v>
      </c>
      <c r="I549" s="7" t="s">
        <v>2</v>
      </c>
      <c r="J549" s="7" t="s">
        <v>30</v>
      </c>
    </row>
    <row r="550" spans="1:10" x14ac:dyDescent="0.25" outlineLevel="2" collapsed="1">
      <c r="A550" s="7" t="s">
        <v>15</v>
      </c>
      <c r="B550" s="7" t="s">
        <v>25</v>
      </c>
      <c r="C550" s="7" t="s">
        <v>2</v>
      </c>
      <c r="D550" s="7"/>
      <c r="E550" s="7" t="s">
        <v>844</v>
      </c>
      <c r="F550" s="7" t="s">
        <v>19</v>
      </c>
      <c r="G550" s="7" t="s">
        <v>27</v>
      </c>
      <c r="H550" s="7" t="s">
        <v>2</v>
      </c>
      <c r="I550" s="7" t="s">
        <v>2</v>
      </c>
      <c r="J550" s="7" t="s">
        <v>34</v>
      </c>
    </row>
    <row r="551" spans="1:10" x14ac:dyDescent="0.25" outlineLevel="2" collapsed="1">
      <c r="A551" s="7" t="s">
        <v>15</v>
      </c>
      <c r="B551" s="7" t="s">
        <v>25</v>
      </c>
      <c r="C551" s="7" t="s">
        <v>2</v>
      </c>
      <c r="D551" s="7"/>
      <c r="E551" s="7" t="s">
        <v>845</v>
      </c>
      <c r="F551" s="7" t="s">
        <v>19</v>
      </c>
      <c r="G551" s="7" t="s">
        <v>27</v>
      </c>
      <c r="H551" s="7" t="s">
        <v>2</v>
      </c>
      <c r="I551" s="7" t="s">
        <v>2</v>
      </c>
      <c r="J551" s="7" t="s">
        <v>37</v>
      </c>
    </row>
    <row r="552" spans="1:10" x14ac:dyDescent="0.25" outlineLevel="2" collapsed="1">
      <c r="A552" s="8" t="s">
        <v>15</v>
      </c>
      <c r="B552" s="9" t="s">
        <v>1598</v>
      </c>
      <c r="C552" s="8" t="s">
        <v>2</v>
      </c>
      <c r="D552" s="8"/>
      <c r="E552" s="8" t="s">
        <v>894</v>
      </c>
      <c r="F552" s="8" t="s">
        <v>15</v>
      </c>
      <c r="G552" s="8" t="s">
        <v>2</v>
      </c>
      <c r="H552" s="8" t="s">
        <v>2</v>
      </c>
      <c r="I552" s="8" t="s">
        <v>2</v>
      </c>
      <c r="J552" s="8" t="s">
        <v>63</v>
      </c>
    </row>
    <row r="553" spans="1:10" x14ac:dyDescent="0.25" outlineLevel="3" collapsed="1">
      <c r="A553" s="7" t="s">
        <v>15</v>
      </c>
      <c r="B553" s="7" t="s">
        <v>25</v>
      </c>
      <c r="C553" s="7" t="s">
        <v>2</v>
      </c>
      <c r="D553" s="7"/>
      <c r="E553" s="7" t="s">
        <v>895</v>
      </c>
      <c r="F553" s="7" t="s">
        <v>19</v>
      </c>
      <c r="G553" s="7" t="s">
        <v>27</v>
      </c>
      <c r="H553" s="7" t="s">
        <v>2</v>
      </c>
      <c r="I553" s="7" t="s">
        <v>2</v>
      </c>
      <c r="J553" s="7" t="s">
        <v>28</v>
      </c>
    </row>
    <row r="554" spans="1:10" x14ac:dyDescent="0.25" outlineLevel="3" collapsed="1">
      <c r="A554" s="7" t="s">
        <v>15</v>
      </c>
      <c r="B554" s="7" t="s">
        <v>25</v>
      </c>
      <c r="C554" s="7" t="s">
        <v>2</v>
      </c>
      <c r="D554" s="7"/>
      <c r="E554" s="7" t="s">
        <v>848</v>
      </c>
      <c r="F554" s="7" t="s">
        <v>19</v>
      </c>
      <c r="G554" s="7" t="s">
        <v>27</v>
      </c>
      <c r="H554" s="7" t="s">
        <v>2</v>
      </c>
      <c r="I554" s="7" t="s">
        <v>2</v>
      </c>
      <c r="J554" s="7" t="s">
        <v>30</v>
      </c>
    </row>
    <row r="555" spans="1:10" x14ac:dyDescent="0.25" outlineLevel="3" collapsed="1">
      <c r="A555" s="7" t="s">
        <v>15</v>
      </c>
      <c r="B555" s="7" t="s">
        <v>64</v>
      </c>
      <c r="C555" s="7" t="s">
        <v>2</v>
      </c>
      <c r="D555" s="7"/>
      <c r="E555" s="7" t="s">
        <v>896</v>
      </c>
      <c r="F555" s="7" t="s">
        <v>19</v>
      </c>
      <c r="G555" s="7">
        <v>1</v>
      </c>
      <c r="H555" s="7" t="s">
        <v>2</v>
      </c>
      <c r="I555" s="7" t="s">
        <v>2</v>
      </c>
      <c r="J555" s="7" t="s">
        <v>34</v>
      </c>
    </row>
    <row r="556" spans="1:10" x14ac:dyDescent="0.25" outlineLevel="2" collapsed="1">
      <c r="A556" s="7" t="s">
        <v>15</v>
      </c>
      <c r="B556" s="7" t="s">
        <v>25</v>
      </c>
      <c r="C556" s="7" t="s">
        <v>2</v>
      </c>
      <c r="D556" s="7"/>
      <c r="E556" s="7" t="s">
        <v>850</v>
      </c>
      <c r="F556" s="7" t="s">
        <v>19</v>
      </c>
      <c r="G556" s="7" t="s">
        <v>27</v>
      </c>
      <c r="H556" s="7" t="s">
        <v>2</v>
      </c>
      <c r="I556" s="7" t="s">
        <v>2</v>
      </c>
      <c r="J556" s="7" t="s">
        <v>803</v>
      </c>
    </row>
    <row r="557" spans="1:10" x14ac:dyDescent="0.25" outlineLevel="2" collapsed="1">
      <c r="A557" s="7" t="s">
        <v>15</v>
      </c>
      <c r="B557" s="7" t="s">
        <v>25</v>
      </c>
      <c r="C557" s="7" t="s">
        <v>2</v>
      </c>
      <c r="D557" s="7"/>
      <c r="E557" s="7" t="s">
        <v>851</v>
      </c>
      <c r="F557" s="7" t="s">
        <v>19</v>
      </c>
      <c r="G557" s="7" t="s">
        <v>27</v>
      </c>
      <c r="H557" s="7" t="s">
        <v>2</v>
      </c>
      <c r="I557" s="7" t="s">
        <v>2</v>
      </c>
      <c r="J557" s="7" t="s">
        <v>46</v>
      </c>
    </row>
    <row r="558" spans="1:10" x14ac:dyDescent="0.25" outlineLevel="2" collapsed="1">
      <c r="A558" s="7" t="s">
        <v>15</v>
      </c>
      <c r="B558" s="7" t="s">
        <v>25</v>
      </c>
      <c r="C558" s="7" t="s">
        <v>2</v>
      </c>
      <c r="D558" s="7"/>
      <c r="E558" s="7" t="s">
        <v>852</v>
      </c>
      <c r="F558" s="7" t="s">
        <v>19</v>
      </c>
      <c r="G558" s="7" t="s">
        <v>27</v>
      </c>
      <c r="H558" s="7" t="s">
        <v>2</v>
      </c>
      <c r="I558" s="7" t="s">
        <v>2</v>
      </c>
      <c r="J558" s="7" t="s">
        <v>50</v>
      </c>
    </row>
    <row r="559" spans="1:10" x14ac:dyDescent="0.25" outlineLevel="1" collapsed="1">
      <c r="A559" s="8" t="s">
        <v>19</v>
      </c>
      <c r="B559" s="9" t="s">
        <v>1599</v>
      </c>
      <c r="C559" s="8" t="s">
        <v>2</v>
      </c>
      <c r="D559" s="8"/>
      <c r="E559" s="8" t="s">
        <v>898</v>
      </c>
      <c r="F559" s="8" t="s">
        <v>19</v>
      </c>
      <c r="G559" s="8" t="s">
        <v>2</v>
      </c>
      <c r="H559" s="8" t="s">
        <v>2</v>
      </c>
      <c r="I559" s="8" t="s">
        <v>2</v>
      </c>
      <c r="J559" s="8" t="s">
        <v>206</v>
      </c>
    </row>
    <row r="560" spans="1:10" x14ac:dyDescent="0.25" outlineLevel="2" collapsed="1">
      <c r="A560" s="7" t="s">
        <v>15</v>
      </c>
      <c r="B560" s="7" t="s">
        <v>25</v>
      </c>
      <c r="C560" s="7" t="s">
        <v>2</v>
      </c>
      <c r="D560" s="7"/>
      <c r="E560" s="7" t="s">
        <v>842</v>
      </c>
      <c r="F560" s="7" t="s">
        <v>19</v>
      </c>
      <c r="G560" s="7" t="s">
        <v>27</v>
      </c>
      <c r="H560" s="7" t="s">
        <v>2</v>
      </c>
      <c r="I560" s="7" t="s">
        <v>2</v>
      </c>
      <c r="J560" s="7" t="s">
        <v>28</v>
      </c>
    </row>
    <row r="561" spans="1:10" x14ac:dyDescent="0.25" outlineLevel="2" collapsed="1">
      <c r="A561" s="7" t="s">
        <v>15</v>
      </c>
      <c r="B561" s="7" t="s">
        <v>25</v>
      </c>
      <c r="C561" s="7" t="s">
        <v>2</v>
      </c>
      <c r="D561" s="7"/>
      <c r="E561" s="7" t="s">
        <v>843</v>
      </c>
      <c r="F561" s="7" t="s">
        <v>19</v>
      </c>
      <c r="G561" s="7" t="s">
        <v>27</v>
      </c>
      <c r="H561" s="7" t="s">
        <v>2</v>
      </c>
      <c r="I561" s="7" t="s">
        <v>2</v>
      </c>
      <c r="J561" s="7" t="s">
        <v>30</v>
      </c>
    </row>
    <row r="562" spans="1:10" x14ac:dyDescent="0.25" outlineLevel="2" collapsed="1">
      <c r="A562" s="7" t="s">
        <v>15</v>
      </c>
      <c r="B562" s="7" t="s">
        <v>25</v>
      </c>
      <c r="C562" s="7" t="s">
        <v>2</v>
      </c>
      <c r="D562" s="7"/>
      <c r="E562" s="7" t="s">
        <v>844</v>
      </c>
      <c r="F562" s="7" t="s">
        <v>19</v>
      </c>
      <c r="G562" s="7" t="s">
        <v>27</v>
      </c>
      <c r="H562" s="7" t="s">
        <v>2</v>
      </c>
      <c r="I562" s="7" t="s">
        <v>2</v>
      </c>
      <c r="J562" s="7" t="s">
        <v>34</v>
      </c>
    </row>
    <row r="563" spans="1:10" x14ac:dyDescent="0.25" outlineLevel="2" collapsed="1">
      <c r="A563" s="7" t="s">
        <v>15</v>
      </c>
      <c r="B563" s="7" t="s">
        <v>25</v>
      </c>
      <c r="C563" s="7" t="s">
        <v>2</v>
      </c>
      <c r="D563" s="7"/>
      <c r="E563" s="7" t="s">
        <v>845</v>
      </c>
      <c r="F563" s="7" t="s">
        <v>19</v>
      </c>
      <c r="G563" s="7" t="s">
        <v>27</v>
      </c>
      <c r="H563" s="7" t="s">
        <v>2</v>
      </c>
      <c r="I563" s="7" t="s">
        <v>2</v>
      </c>
      <c r="J563" s="7" t="s">
        <v>37</v>
      </c>
    </row>
    <row r="564" spans="1:10" x14ac:dyDescent="0.25" outlineLevel="2" collapsed="1">
      <c r="A564" s="8" t="s">
        <v>15</v>
      </c>
      <c r="B564" s="9" t="s">
        <v>1600</v>
      </c>
      <c r="C564" s="8" t="s">
        <v>2</v>
      </c>
      <c r="D564" s="8"/>
      <c r="E564" s="8" t="s">
        <v>900</v>
      </c>
      <c r="F564" s="8" t="s">
        <v>15</v>
      </c>
      <c r="G564" s="8" t="s">
        <v>2</v>
      </c>
      <c r="H564" s="8" t="s">
        <v>2</v>
      </c>
      <c r="I564" s="8" t="s">
        <v>2</v>
      </c>
      <c r="J564" s="8" t="s">
        <v>63</v>
      </c>
    </row>
    <row r="565" spans="1:10" x14ac:dyDescent="0.25" outlineLevel="3" collapsed="1">
      <c r="A565" s="7" t="s">
        <v>15</v>
      </c>
      <c r="B565" s="7" t="s">
        <v>25</v>
      </c>
      <c r="C565" s="7" t="s">
        <v>2</v>
      </c>
      <c r="D565" s="7"/>
      <c r="E565" s="7" t="s">
        <v>895</v>
      </c>
      <c r="F565" s="7" t="s">
        <v>19</v>
      </c>
      <c r="G565" s="7" t="s">
        <v>27</v>
      </c>
      <c r="H565" s="7" t="s">
        <v>2</v>
      </c>
      <c r="I565" s="7" t="s">
        <v>2</v>
      </c>
      <c r="J565" s="7" t="s">
        <v>28</v>
      </c>
    </row>
    <row r="566" spans="1:10" x14ac:dyDescent="0.25" outlineLevel="3" collapsed="1">
      <c r="A566" s="7" t="s">
        <v>15</v>
      </c>
      <c r="B566" s="7" t="s">
        <v>25</v>
      </c>
      <c r="C566" s="7" t="s">
        <v>2</v>
      </c>
      <c r="D566" s="7"/>
      <c r="E566" s="7" t="s">
        <v>848</v>
      </c>
      <c r="F566" s="7" t="s">
        <v>19</v>
      </c>
      <c r="G566" s="7" t="s">
        <v>27</v>
      </c>
      <c r="H566" s="7" t="s">
        <v>2</v>
      </c>
      <c r="I566" s="7" t="s">
        <v>2</v>
      </c>
      <c r="J566" s="7" t="s">
        <v>30</v>
      </c>
    </row>
    <row r="567" spans="1:10" x14ac:dyDescent="0.25" outlineLevel="3" collapsed="1">
      <c r="A567" s="7" t="s">
        <v>15</v>
      </c>
      <c r="B567" s="7" t="s">
        <v>64</v>
      </c>
      <c r="C567" s="7" t="s">
        <v>2</v>
      </c>
      <c r="D567" s="7"/>
      <c r="E567" s="7" t="s">
        <v>901</v>
      </c>
      <c r="F567" s="7" t="s">
        <v>19</v>
      </c>
      <c r="G567" s="7">
        <v>1</v>
      </c>
      <c r="H567" s="7" t="s">
        <v>2</v>
      </c>
      <c r="I567" s="7" t="s">
        <v>2</v>
      </c>
      <c r="J567" s="7" t="s">
        <v>34</v>
      </c>
    </row>
    <row r="568" spans="1:10" x14ac:dyDescent="0.25" outlineLevel="2" collapsed="1">
      <c r="A568" s="7" t="s">
        <v>15</v>
      </c>
      <c r="B568" s="7" t="s">
        <v>25</v>
      </c>
      <c r="C568" s="7" t="s">
        <v>2</v>
      </c>
      <c r="D568" s="7"/>
      <c r="E568" s="7" t="s">
        <v>850</v>
      </c>
      <c r="F568" s="7" t="s">
        <v>19</v>
      </c>
      <c r="G568" s="7" t="s">
        <v>27</v>
      </c>
      <c r="H568" s="7" t="s">
        <v>2</v>
      </c>
      <c r="I568" s="7" t="s">
        <v>2</v>
      </c>
      <c r="J568" s="7" t="s">
        <v>803</v>
      </c>
    </row>
    <row r="569" spans="1:10" x14ac:dyDescent="0.25" outlineLevel="2" collapsed="1">
      <c r="A569" s="7" t="s">
        <v>15</v>
      </c>
      <c r="B569" s="7" t="s">
        <v>25</v>
      </c>
      <c r="C569" s="7" t="s">
        <v>2</v>
      </c>
      <c r="D569" s="7"/>
      <c r="E569" s="7" t="s">
        <v>851</v>
      </c>
      <c r="F569" s="7" t="s">
        <v>19</v>
      </c>
      <c r="G569" s="7" t="s">
        <v>27</v>
      </c>
      <c r="H569" s="7" t="s">
        <v>2</v>
      </c>
      <c r="I569" s="7" t="s">
        <v>2</v>
      </c>
      <c r="J569" s="7" t="s">
        <v>46</v>
      </c>
    </row>
    <row r="570" spans="1:10" x14ac:dyDescent="0.25" outlineLevel="2" collapsed="1">
      <c r="A570" s="7" t="s">
        <v>15</v>
      </c>
      <c r="B570" s="7" t="s">
        <v>25</v>
      </c>
      <c r="C570" s="7" t="s">
        <v>2</v>
      </c>
      <c r="D570" s="7"/>
      <c r="E570" s="7" t="s">
        <v>852</v>
      </c>
      <c r="F570" s="7" t="s">
        <v>19</v>
      </c>
      <c r="G570" s="7" t="s">
        <v>27</v>
      </c>
      <c r="H570" s="7" t="s">
        <v>2</v>
      </c>
      <c r="I570" s="7" t="s">
        <v>2</v>
      </c>
      <c r="J570" s="7" t="s">
        <v>50</v>
      </c>
    </row>
    <row r="571" spans="1:10" x14ac:dyDescent="0.25" outlineLevel="1" collapsed="1">
      <c r="A571" s="8" t="s">
        <v>19</v>
      </c>
      <c r="B571" s="9" t="s">
        <v>1601</v>
      </c>
      <c r="C571" s="8" t="s">
        <v>2</v>
      </c>
      <c r="D571" s="8"/>
      <c r="E571" s="8" t="s">
        <v>903</v>
      </c>
      <c r="F571" s="8" t="s">
        <v>19</v>
      </c>
      <c r="G571" s="8" t="s">
        <v>2</v>
      </c>
      <c r="H571" s="8" t="s">
        <v>2</v>
      </c>
      <c r="I571" s="8" t="s">
        <v>2</v>
      </c>
      <c r="J571" s="8" t="s">
        <v>225</v>
      </c>
    </row>
    <row r="572" spans="1:10" x14ac:dyDescent="0.25" outlineLevel="2" collapsed="1">
      <c r="A572" s="7" t="s">
        <v>15</v>
      </c>
      <c r="B572" s="7" t="s">
        <v>25</v>
      </c>
      <c r="C572" s="7" t="s">
        <v>2</v>
      </c>
      <c r="D572" s="7"/>
      <c r="E572" s="7" t="s">
        <v>842</v>
      </c>
      <c r="F572" s="7" t="s">
        <v>19</v>
      </c>
      <c r="G572" s="7" t="s">
        <v>27</v>
      </c>
      <c r="H572" s="7" t="s">
        <v>2</v>
      </c>
      <c r="I572" s="7" t="s">
        <v>2</v>
      </c>
      <c r="J572" s="7" t="s">
        <v>28</v>
      </c>
    </row>
    <row r="573" spans="1:10" x14ac:dyDescent="0.25" outlineLevel="2" collapsed="1">
      <c r="A573" s="7" t="s">
        <v>15</v>
      </c>
      <c r="B573" s="7" t="s">
        <v>25</v>
      </c>
      <c r="C573" s="7" t="s">
        <v>2</v>
      </c>
      <c r="D573" s="7"/>
      <c r="E573" s="7" t="s">
        <v>843</v>
      </c>
      <c r="F573" s="7" t="s">
        <v>19</v>
      </c>
      <c r="G573" s="7" t="s">
        <v>27</v>
      </c>
      <c r="H573" s="7" t="s">
        <v>2</v>
      </c>
      <c r="I573" s="7" t="s">
        <v>2</v>
      </c>
      <c r="J573" s="7" t="s">
        <v>30</v>
      </c>
    </row>
    <row r="574" spans="1:10" x14ac:dyDescent="0.25" outlineLevel="2" collapsed="1">
      <c r="A574" s="7" t="s">
        <v>15</v>
      </c>
      <c r="B574" s="7" t="s">
        <v>25</v>
      </c>
      <c r="C574" s="7" t="s">
        <v>2</v>
      </c>
      <c r="D574" s="7"/>
      <c r="E574" s="7" t="s">
        <v>844</v>
      </c>
      <c r="F574" s="7" t="s">
        <v>19</v>
      </c>
      <c r="G574" s="7" t="s">
        <v>27</v>
      </c>
      <c r="H574" s="7" t="s">
        <v>2</v>
      </c>
      <c r="I574" s="7" t="s">
        <v>2</v>
      </c>
      <c r="J574" s="7" t="s">
        <v>34</v>
      </c>
    </row>
    <row r="575" spans="1:10" x14ac:dyDescent="0.25" outlineLevel="2" collapsed="1">
      <c r="A575" s="7" t="s">
        <v>15</v>
      </c>
      <c r="B575" s="7" t="s">
        <v>25</v>
      </c>
      <c r="C575" s="7" t="s">
        <v>2</v>
      </c>
      <c r="D575" s="7"/>
      <c r="E575" s="7" t="s">
        <v>845</v>
      </c>
      <c r="F575" s="7" t="s">
        <v>19</v>
      </c>
      <c r="G575" s="7" t="s">
        <v>27</v>
      </c>
      <c r="H575" s="7" t="s">
        <v>2</v>
      </c>
      <c r="I575" s="7" t="s">
        <v>2</v>
      </c>
      <c r="J575" s="7" t="s">
        <v>37</v>
      </c>
    </row>
    <row r="576" spans="1:10" x14ac:dyDescent="0.25" outlineLevel="2" collapsed="1">
      <c r="A576" s="8" t="s">
        <v>15</v>
      </c>
      <c r="B576" s="9" t="s">
        <v>905</v>
      </c>
      <c r="C576" s="8" t="s">
        <v>2</v>
      </c>
      <c r="D576" s="8"/>
      <c r="E576" s="8" t="s">
        <v>905</v>
      </c>
      <c r="F576" s="8" t="s">
        <v>15</v>
      </c>
      <c r="G576" s="8" t="s">
        <v>2</v>
      </c>
      <c r="H576" s="8" t="s">
        <v>2</v>
      </c>
      <c r="I576" s="8" t="s">
        <v>2</v>
      </c>
      <c r="J576" s="8" t="s">
        <v>63</v>
      </c>
    </row>
    <row r="577" spans="1:10" x14ac:dyDescent="0.25" outlineLevel="3" collapsed="1">
      <c r="A577" s="7" t="s">
        <v>15</v>
      </c>
      <c r="B577" s="7" t="s">
        <v>25</v>
      </c>
      <c r="C577" s="7" t="s">
        <v>2</v>
      </c>
      <c r="D577" s="7"/>
      <c r="E577" s="7" t="s">
        <v>895</v>
      </c>
      <c r="F577" s="7" t="s">
        <v>19</v>
      </c>
      <c r="G577" s="7" t="s">
        <v>27</v>
      </c>
      <c r="H577" s="7" t="s">
        <v>2</v>
      </c>
      <c r="I577" s="7" t="s">
        <v>2</v>
      </c>
      <c r="J577" s="7" t="s">
        <v>28</v>
      </c>
    </row>
    <row r="578" spans="1:10" x14ac:dyDescent="0.25" outlineLevel="3" collapsed="1">
      <c r="A578" s="7" t="s">
        <v>15</v>
      </c>
      <c r="B578" s="7" t="s">
        <v>25</v>
      </c>
      <c r="C578" s="7" t="s">
        <v>2</v>
      </c>
      <c r="D578" s="7"/>
      <c r="E578" s="7" t="s">
        <v>848</v>
      </c>
      <c r="F578" s="7" t="s">
        <v>19</v>
      </c>
      <c r="G578" s="7" t="s">
        <v>27</v>
      </c>
      <c r="H578" s="7" t="s">
        <v>2</v>
      </c>
      <c r="I578" s="7" t="s">
        <v>2</v>
      </c>
      <c r="J578" s="7" t="s">
        <v>30</v>
      </c>
    </row>
    <row r="579" spans="1:10" x14ac:dyDescent="0.25" outlineLevel="3" collapsed="1">
      <c r="A579" s="7" t="s">
        <v>15</v>
      </c>
      <c r="B579" s="7" t="s">
        <v>64</v>
      </c>
      <c r="C579" s="7" t="s">
        <v>2</v>
      </c>
      <c r="D579" s="7"/>
      <c r="E579" s="7" t="s">
        <v>906</v>
      </c>
      <c r="F579" s="7" t="s">
        <v>19</v>
      </c>
      <c r="G579" s="7">
        <v>1</v>
      </c>
      <c r="H579" s="7" t="s">
        <v>2</v>
      </c>
      <c r="I579" s="7" t="s">
        <v>2</v>
      </c>
      <c r="J579" s="7" t="s">
        <v>34</v>
      </c>
    </row>
    <row r="580" spans="1:10" x14ac:dyDescent="0.25" outlineLevel="2" collapsed="1">
      <c r="A580" s="7" t="s">
        <v>15</v>
      </c>
      <c r="B580" s="7" t="s">
        <v>25</v>
      </c>
      <c r="C580" s="7" t="s">
        <v>2</v>
      </c>
      <c r="D580" s="7"/>
      <c r="E580" s="7" t="s">
        <v>850</v>
      </c>
      <c r="F580" s="7" t="s">
        <v>19</v>
      </c>
      <c r="G580" s="7" t="s">
        <v>27</v>
      </c>
      <c r="H580" s="7" t="s">
        <v>2</v>
      </c>
      <c r="I580" s="7" t="s">
        <v>2</v>
      </c>
      <c r="J580" s="7" t="s">
        <v>803</v>
      </c>
    </row>
    <row r="581" spans="1:10" x14ac:dyDescent="0.25" outlineLevel="2" collapsed="1">
      <c r="A581" s="7" t="s">
        <v>15</v>
      </c>
      <c r="B581" s="7" t="s">
        <v>25</v>
      </c>
      <c r="C581" s="7" t="s">
        <v>2</v>
      </c>
      <c r="D581" s="7"/>
      <c r="E581" s="7" t="s">
        <v>851</v>
      </c>
      <c r="F581" s="7" t="s">
        <v>19</v>
      </c>
      <c r="G581" s="7" t="s">
        <v>27</v>
      </c>
      <c r="H581" s="7" t="s">
        <v>2</v>
      </c>
      <c r="I581" s="7" t="s">
        <v>2</v>
      </c>
      <c r="J581" s="7" t="s">
        <v>46</v>
      </c>
    </row>
    <row r="582" spans="1:10" x14ac:dyDescent="0.25" outlineLevel="2" collapsed="1">
      <c r="A582" s="7" t="s">
        <v>15</v>
      </c>
      <c r="B582" s="7" t="s">
        <v>25</v>
      </c>
      <c r="C582" s="7" t="s">
        <v>2</v>
      </c>
      <c r="D582" s="7"/>
      <c r="E582" s="7" t="s">
        <v>852</v>
      </c>
      <c r="F582" s="7" t="s">
        <v>19</v>
      </c>
      <c r="G582" s="7" t="s">
        <v>27</v>
      </c>
      <c r="H582" s="7" t="s">
        <v>2</v>
      </c>
      <c r="I582" s="7" t="s">
        <v>2</v>
      </c>
      <c r="J582" s="7" t="s">
        <v>50</v>
      </c>
    </row>
    <row r="583" spans="1:10" x14ac:dyDescent="0.25" outlineLevel="1" collapsed="1">
      <c r="A583" s="8" t="s">
        <v>19</v>
      </c>
      <c r="B583" s="9" t="s">
        <v>1602</v>
      </c>
      <c r="C583" s="8" t="s">
        <v>2</v>
      </c>
      <c r="D583" s="8"/>
      <c r="E583" s="8" t="s">
        <v>908</v>
      </c>
      <c r="F583" s="8" t="s">
        <v>19</v>
      </c>
      <c r="G583" s="8" t="s">
        <v>2</v>
      </c>
      <c r="H583" s="8" t="s">
        <v>2</v>
      </c>
      <c r="I583" s="8" t="s">
        <v>2</v>
      </c>
      <c r="J583" s="8" t="s">
        <v>909</v>
      </c>
    </row>
    <row r="584" spans="1:10" x14ac:dyDescent="0.25" outlineLevel="2" collapsed="1">
      <c r="A584" s="7" t="s">
        <v>15</v>
      </c>
      <c r="B584" s="7" t="s">
        <v>25</v>
      </c>
      <c r="C584" s="7" t="s">
        <v>2</v>
      </c>
      <c r="D584" s="7"/>
      <c r="E584" s="7" t="s">
        <v>842</v>
      </c>
      <c r="F584" s="7" t="s">
        <v>19</v>
      </c>
      <c r="G584" s="7" t="s">
        <v>27</v>
      </c>
      <c r="H584" s="7" t="s">
        <v>2</v>
      </c>
      <c r="I584" s="7" t="s">
        <v>2</v>
      </c>
      <c r="J584" s="7" t="s">
        <v>28</v>
      </c>
    </row>
    <row r="585" spans="1:10" x14ac:dyDescent="0.25" outlineLevel="2" collapsed="1">
      <c r="A585" s="7" t="s">
        <v>15</v>
      </c>
      <c r="B585" s="7" t="s">
        <v>25</v>
      </c>
      <c r="C585" s="7" t="s">
        <v>2</v>
      </c>
      <c r="D585" s="7"/>
      <c r="E585" s="7" t="s">
        <v>843</v>
      </c>
      <c r="F585" s="7" t="s">
        <v>19</v>
      </c>
      <c r="G585" s="7" t="s">
        <v>27</v>
      </c>
      <c r="H585" s="7" t="s">
        <v>2</v>
      </c>
      <c r="I585" s="7" t="s">
        <v>2</v>
      </c>
      <c r="J585" s="7" t="s">
        <v>30</v>
      </c>
    </row>
    <row r="586" spans="1:10" x14ac:dyDescent="0.25" outlineLevel="2" collapsed="1">
      <c r="A586" s="7" t="s">
        <v>15</v>
      </c>
      <c r="B586" s="7" t="s">
        <v>25</v>
      </c>
      <c r="C586" s="7" t="s">
        <v>2</v>
      </c>
      <c r="D586" s="7"/>
      <c r="E586" s="7" t="s">
        <v>844</v>
      </c>
      <c r="F586" s="7" t="s">
        <v>19</v>
      </c>
      <c r="G586" s="7" t="s">
        <v>27</v>
      </c>
      <c r="H586" s="7" t="s">
        <v>2</v>
      </c>
      <c r="I586" s="7" t="s">
        <v>2</v>
      </c>
      <c r="J586" s="7" t="s">
        <v>34</v>
      </c>
    </row>
    <row r="587" spans="1:10" x14ac:dyDescent="0.25" outlineLevel="2" collapsed="1">
      <c r="A587" s="7" t="s">
        <v>15</v>
      </c>
      <c r="B587" s="7" t="s">
        <v>25</v>
      </c>
      <c r="C587" s="7" t="s">
        <v>2</v>
      </c>
      <c r="D587" s="7"/>
      <c r="E587" s="7" t="s">
        <v>845</v>
      </c>
      <c r="F587" s="7" t="s">
        <v>19</v>
      </c>
      <c r="G587" s="7" t="s">
        <v>27</v>
      </c>
      <c r="H587" s="7" t="s">
        <v>2</v>
      </c>
      <c r="I587" s="7" t="s">
        <v>2</v>
      </c>
      <c r="J587" s="7" t="s">
        <v>37</v>
      </c>
    </row>
    <row r="588" spans="1:10" x14ac:dyDescent="0.25" outlineLevel="2" collapsed="1">
      <c r="A588" s="7" t="s">
        <v>15</v>
      </c>
      <c r="B588" s="7" t="s">
        <v>64</v>
      </c>
      <c r="C588" s="7" t="s">
        <v>2</v>
      </c>
      <c r="D588" s="7"/>
      <c r="E588" s="7" t="s">
        <v>910</v>
      </c>
      <c r="F588" s="7" t="s">
        <v>19</v>
      </c>
      <c r="G588" s="7">
        <v>1</v>
      </c>
      <c r="H588" s="7" t="s">
        <v>2</v>
      </c>
      <c r="I588" s="7" t="s">
        <v>2</v>
      </c>
      <c r="J588" s="7" t="s">
        <v>63</v>
      </c>
    </row>
    <row r="589" spans="1:10" x14ac:dyDescent="0.25" outlineLevel="2" collapsed="1">
      <c r="A589" s="7" t="s">
        <v>15</v>
      </c>
      <c r="B589" s="7" t="s">
        <v>25</v>
      </c>
      <c r="C589" s="7" t="s">
        <v>2</v>
      </c>
      <c r="D589" s="7"/>
      <c r="E589" s="7" t="s">
        <v>850</v>
      </c>
      <c r="F589" s="7" t="s">
        <v>19</v>
      </c>
      <c r="G589" s="7" t="s">
        <v>27</v>
      </c>
      <c r="H589" s="7" t="s">
        <v>2</v>
      </c>
      <c r="I589" s="7" t="s">
        <v>2</v>
      </c>
      <c r="J589" s="7" t="s">
        <v>87</v>
      </c>
    </row>
    <row r="590" spans="1:10" x14ac:dyDescent="0.25" outlineLevel="2" collapsed="1">
      <c r="A590" s="7" t="s">
        <v>19</v>
      </c>
      <c r="B590" s="7" t="s">
        <v>25</v>
      </c>
      <c r="C590" s="7" t="s">
        <v>2</v>
      </c>
      <c r="D590" s="7"/>
      <c r="E590" s="7" t="s">
        <v>851</v>
      </c>
      <c r="F590" s="7" t="s">
        <v>19</v>
      </c>
      <c r="G590" s="7" t="s">
        <v>27</v>
      </c>
      <c r="H590" s="7" t="s">
        <v>2</v>
      </c>
      <c r="I590" s="7" t="s">
        <v>2</v>
      </c>
      <c r="J590" s="7" t="s">
        <v>44</v>
      </c>
    </row>
    <row r="591" spans="1:10" x14ac:dyDescent="0.25" outlineLevel="2" collapsed="1">
      <c r="A591" s="7" t="s">
        <v>15</v>
      </c>
      <c r="B591" s="7" t="s">
        <v>25</v>
      </c>
      <c r="C591" s="7" t="s">
        <v>2</v>
      </c>
      <c r="D591" s="7"/>
      <c r="E591" s="7" t="s">
        <v>852</v>
      </c>
      <c r="F591" s="7" t="s">
        <v>19</v>
      </c>
      <c r="G591" s="7" t="s">
        <v>27</v>
      </c>
      <c r="H591" s="7" t="s">
        <v>2</v>
      </c>
      <c r="I591" s="7" t="s">
        <v>2</v>
      </c>
      <c r="J591" s="7" t="s">
        <v>803</v>
      </c>
    </row>
    <row r="592" spans="1:10" x14ac:dyDescent="0.25" outlineLevel="1" collapsed="1">
      <c r="A592" s="8" t="s">
        <v>19</v>
      </c>
      <c r="B592" s="9" t="s">
        <v>1603</v>
      </c>
      <c r="C592" s="8" t="s">
        <v>2</v>
      </c>
      <c r="D592" s="8"/>
      <c r="E592" s="8" t="s">
        <v>912</v>
      </c>
      <c r="F592" s="8" t="s">
        <v>19</v>
      </c>
      <c r="G592" s="8" t="s">
        <v>2</v>
      </c>
      <c r="H592" s="8" t="s">
        <v>2</v>
      </c>
      <c r="I592" s="8" t="s">
        <v>2</v>
      </c>
      <c r="J592" s="8" t="s">
        <v>268</v>
      </c>
    </row>
    <row r="593" spans="1:10" x14ac:dyDescent="0.25" outlineLevel="2" collapsed="1">
      <c r="A593" s="7" t="s">
        <v>15</v>
      </c>
      <c r="B593" s="7" t="s">
        <v>25</v>
      </c>
      <c r="C593" s="7" t="s">
        <v>2</v>
      </c>
      <c r="D593" s="7"/>
      <c r="E593" s="7" t="s">
        <v>842</v>
      </c>
      <c r="F593" s="7" t="s">
        <v>19</v>
      </c>
      <c r="G593" s="7" t="s">
        <v>27</v>
      </c>
      <c r="H593" s="7" t="s">
        <v>2</v>
      </c>
      <c r="I593" s="7" t="s">
        <v>2</v>
      </c>
      <c r="J593" s="7" t="s">
        <v>28</v>
      </c>
    </row>
    <row r="594" spans="1:10" x14ac:dyDescent="0.25" outlineLevel="2" collapsed="1">
      <c r="A594" s="7" t="s">
        <v>15</v>
      </c>
      <c r="B594" s="7" t="s">
        <v>25</v>
      </c>
      <c r="C594" s="7" t="s">
        <v>2</v>
      </c>
      <c r="D594" s="7"/>
      <c r="E594" s="7" t="s">
        <v>843</v>
      </c>
      <c r="F594" s="7" t="s">
        <v>19</v>
      </c>
      <c r="G594" s="7" t="s">
        <v>27</v>
      </c>
      <c r="H594" s="7" t="s">
        <v>2</v>
      </c>
      <c r="I594" s="7" t="s">
        <v>2</v>
      </c>
      <c r="J594" s="7" t="s">
        <v>30</v>
      </c>
    </row>
    <row r="595" spans="1:10" x14ac:dyDescent="0.25" outlineLevel="2" collapsed="1">
      <c r="A595" s="7" t="s">
        <v>15</v>
      </c>
      <c r="B595" s="7" t="s">
        <v>25</v>
      </c>
      <c r="C595" s="7" t="s">
        <v>2</v>
      </c>
      <c r="D595" s="7"/>
      <c r="E595" s="7" t="s">
        <v>844</v>
      </c>
      <c r="F595" s="7" t="s">
        <v>19</v>
      </c>
      <c r="G595" s="7" t="s">
        <v>27</v>
      </c>
      <c r="H595" s="7" t="s">
        <v>2</v>
      </c>
      <c r="I595" s="7" t="s">
        <v>2</v>
      </c>
      <c r="J595" s="7" t="s">
        <v>34</v>
      </c>
    </row>
    <row r="596" spans="1:10" x14ac:dyDescent="0.25" outlineLevel="2" collapsed="1">
      <c r="A596" s="7" t="s">
        <v>15</v>
      </c>
      <c r="B596" s="7" t="s">
        <v>25</v>
      </c>
      <c r="C596" s="7" t="s">
        <v>2</v>
      </c>
      <c r="D596" s="7"/>
      <c r="E596" s="7" t="s">
        <v>845</v>
      </c>
      <c r="F596" s="7" t="s">
        <v>19</v>
      </c>
      <c r="G596" s="7" t="s">
        <v>27</v>
      </c>
      <c r="H596" s="7" t="s">
        <v>2</v>
      </c>
      <c r="I596" s="7" t="s">
        <v>2</v>
      </c>
      <c r="J596" s="7" t="s">
        <v>37</v>
      </c>
    </row>
    <row r="597" spans="1:10" x14ac:dyDescent="0.25" outlineLevel="2" collapsed="1">
      <c r="A597" s="7" t="s">
        <v>15</v>
      </c>
      <c r="B597" s="7" t="s">
        <v>64</v>
      </c>
      <c r="C597" s="7" t="s">
        <v>2</v>
      </c>
      <c r="D597" s="7"/>
      <c r="E597" s="7" t="s">
        <v>910</v>
      </c>
      <c r="F597" s="7" t="s">
        <v>19</v>
      </c>
      <c r="G597" s="7">
        <v>1</v>
      </c>
      <c r="H597" s="7" t="s">
        <v>2</v>
      </c>
      <c r="I597" s="7" t="s">
        <v>2</v>
      </c>
      <c r="J597" s="7" t="s">
        <v>63</v>
      </c>
    </row>
    <row r="598" spans="1:10" x14ac:dyDescent="0.25" outlineLevel="2" collapsed="1">
      <c r="A598" s="7" t="s">
        <v>15</v>
      </c>
      <c r="B598" s="7" t="s">
        <v>25</v>
      </c>
      <c r="C598" s="7" t="s">
        <v>2</v>
      </c>
      <c r="D598" s="7"/>
      <c r="E598" s="7" t="s">
        <v>850</v>
      </c>
      <c r="F598" s="7" t="s">
        <v>19</v>
      </c>
      <c r="G598" s="7" t="s">
        <v>27</v>
      </c>
      <c r="H598" s="7" t="s">
        <v>2</v>
      </c>
      <c r="I598" s="7" t="s">
        <v>2</v>
      </c>
      <c r="J598" s="7" t="s">
        <v>87</v>
      </c>
    </row>
    <row r="599" spans="1:10" x14ac:dyDescent="0.25" outlineLevel="2" collapsed="1">
      <c r="A599" s="7" t="s">
        <v>15</v>
      </c>
      <c r="B599" s="7" t="s">
        <v>25</v>
      </c>
      <c r="C599" s="7" t="s">
        <v>2</v>
      </c>
      <c r="D599" s="7"/>
      <c r="E599" s="7" t="s">
        <v>851</v>
      </c>
      <c r="F599" s="7" t="s">
        <v>19</v>
      </c>
      <c r="G599" s="7" t="s">
        <v>27</v>
      </c>
      <c r="H599" s="7" t="s">
        <v>2</v>
      </c>
      <c r="I599" s="7" t="s">
        <v>2</v>
      </c>
      <c r="J599" s="7" t="s">
        <v>44</v>
      </c>
    </row>
    <row r="600" spans="1:10" x14ac:dyDescent="0.25" outlineLevel="2" collapsed="1">
      <c r="A600" s="7" t="s">
        <v>15</v>
      </c>
      <c r="B600" s="7" t="s">
        <v>25</v>
      </c>
      <c r="C600" s="7" t="s">
        <v>2</v>
      </c>
      <c r="D600" s="7"/>
      <c r="E600" s="7" t="s">
        <v>852</v>
      </c>
      <c r="F600" s="7" t="s">
        <v>19</v>
      </c>
      <c r="G600" s="7" t="s">
        <v>27</v>
      </c>
      <c r="H600" s="7" t="s">
        <v>2</v>
      </c>
      <c r="I600" s="7" t="s">
        <v>2</v>
      </c>
      <c r="J600" s="7" t="s">
        <v>803</v>
      </c>
    </row>
    <row r="601" spans="1:10" x14ac:dyDescent="0.25" outlineLevel="1" collapsed="1">
      <c r="A601" s="8" t="s">
        <v>19</v>
      </c>
      <c r="B601" s="9" t="s">
        <v>1604</v>
      </c>
      <c r="C601" s="8" t="s">
        <v>2</v>
      </c>
      <c r="D601" s="8"/>
      <c r="E601" s="8" t="s">
        <v>914</v>
      </c>
      <c r="F601" s="8" t="s">
        <v>19</v>
      </c>
      <c r="G601" s="8" t="s">
        <v>2</v>
      </c>
      <c r="H601" s="8" t="s">
        <v>2</v>
      </c>
      <c r="I601" s="8" t="s">
        <v>2</v>
      </c>
      <c r="J601" s="8" t="s">
        <v>270</v>
      </c>
    </row>
    <row r="602" spans="1:10" x14ac:dyDescent="0.25" outlineLevel="2" collapsed="1">
      <c r="A602" s="7" t="s">
        <v>15</v>
      </c>
      <c r="B602" s="7" t="s">
        <v>25</v>
      </c>
      <c r="C602" s="7" t="s">
        <v>2</v>
      </c>
      <c r="D602" s="7"/>
      <c r="E602" s="7" t="s">
        <v>842</v>
      </c>
      <c r="F602" s="7" t="s">
        <v>19</v>
      </c>
      <c r="G602" s="7" t="s">
        <v>27</v>
      </c>
      <c r="H602" s="7" t="s">
        <v>2</v>
      </c>
      <c r="I602" s="7" t="s">
        <v>2</v>
      </c>
      <c r="J602" s="7" t="s">
        <v>28</v>
      </c>
    </row>
    <row r="603" spans="1:10" x14ac:dyDescent="0.25" outlineLevel="2" collapsed="1">
      <c r="A603" s="7" t="s">
        <v>15</v>
      </c>
      <c r="B603" s="7" t="s">
        <v>25</v>
      </c>
      <c r="C603" s="7" t="s">
        <v>2</v>
      </c>
      <c r="D603" s="7"/>
      <c r="E603" s="7" t="s">
        <v>843</v>
      </c>
      <c r="F603" s="7" t="s">
        <v>19</v>
      </c>
      <c r="G603" s="7" t="s">
        <v>27</v>
      </c>
      <c r="H603" s="7" t="s">
        <v>2</v>
      </c>
      <c r="I603" s="7" t="s">
        <v>2</v>
      </c>
      <c r="J603" s="7" t="s">
        <v>30</v>
      </c>
    </row>
    <row r="604" spans="1:10" x14ac:dyDescent="0.25" outlineLevel="2" collapsed="1">
      <c r="A604" s="7" t="s">
        <v>15</v>
      </c>
      <c r="B604" s="7" t="s">
        <v>25</v>
      </c>
      <c r="C604" s="7" t="s">
        <v>2</v>
      </c>
      <c r="D604" s="7"/>
      <c r="E604" s="7" t="s">
        <v>844</v>
      </c>
      <c r="F604" s="7" t="s">
        <v>19</v>
      </c>
      <c r="G604" s="7" t="s">
        <v>27</v>
      </c>
      <c r="H604" s="7" t="s">
        <v>2</v>
      </c>
      <c r="I604" s="7" t="s">
        <v>2</v>
      </c>
      <c r="J604" s="7" t="s">
        <v>34</v>
      </c>
    </row>
    <row r="605" spans="1:10" x14ac:dyDescent="0.25" outlineLevel="2" collapsed="1">
      <c r="A605" s="7" t="s">
        <v>15</v>
      </c>
      <c r="B605" s="7" t="s">
        <v>25</v>
      </c>
      <c r="C605" s="7" t="s">
        <v>2</v>
      </c>
      <c r="D605" s="7"/>
      <c r="E605" s="7" t="s">
        <v>845</v>
      </c>
      <c r="F605" s="7" t="s">
        <v>19</v>
      </c>
      <c r="G605" s="7" t="s">
        <v>27</v>
      </c>
      <c r="H605" s="7" t="s">
        <v>2</v>
      </c>
      <c r="I605" s="7" t="s">
        <v>2</v>
      </c>
      <c r="J605" s="7" t="s">
        <v>37</v>
      </c>
    </row>
    <row r="606" spans="1:10" x14ac:dyDescent="0.25" outlineLevel="2" collapsed="1">
      <c r="A606" s="7" t="s">
        <v>15</v>
      </c>
      <c r="B606" s="7" t="s">
        <v>64</v>
      </c>
      <c r="C606" s="7" t="s">
        <v>2</v>
      </c>
      <c r="D606" s="7"/>
      <c r="E606" s="7" t="s">
        <v>910</v>
      </c>
      <c r="F606" s="7" t="s">
        <v>19</v>
      </c>
      <c r="G606" s="7">
        <v>1</v>
      </c>
      <c r="H606" s="7" t="s">
        <v>2</v>
      </c>
      <c r="I606" s="7" t="s">
        <v>2</v>
      </c>
      <c r="J606" s="7" t="s">
        <v>63</v>
      </c>
    </row>
    <row r="607" spans="1:10" x14ac:dyDescent="0.25" outlineLevel="2" collapsed="1">
      <c r="A607" s="7" t="s">
        <v>15</v>
      </c>
      <c r="B607" s="7" t="s">
        <v>25</v>
      </c>
      <c r="C607" s="7" t="s">
        <v>2</v>
      </c>
      <c r="D607" s="7"/>
      <c r="E607" s="7" t="s">
        <v>850</v>
      </c>
      <c r="F607" s="7" t="s">
        <v>19</v>
      </c>
      <c r="G607" s="7" t="s">
        <v>27</v>
      </c>
      <c r="H607" s="7" t="s">
        <v>2</v>
      </c>
      <c r="I607" s="7" t="s">
        <v>2</v>
      </c>
      <c r="J607" s="7" t="s">
        <v>87</v>
      </c>
    </row>
    <row r="608" spans="1:10" x14ac:dyDescent="0.25" outlineLevel="2" collapsed="1">
      <c r="A608" s="7" t="s">
        <v>15</v>
      </c>
      <c r="B608" s="7" t="s">
        <v>25</v>
      </c>
      <c r="C608" s="7" t="s">
        <v>2</v>
      </c>
      <c r="D608" s="7"/>
      <c r="E608" s="7" t="s">
        <v>851</v>
      </c>
      <c r="F608" s="7" t="s">
        <v>19</v>
      </c>
      <c r="G608" s="7" t="s">
        <v>27</v>
      </c>
      <c r="H608" s="7" t="s">
        <v>2</v>
      </c>
      <c r="I608" s="7" t="s">
        <v>2</v>
      </c>
      <c r="J608" s="7" t="s">
        <v>44</v>
      </c>
    </row>
    <row r="609" spans="1:10" x14ac:dyDescent="0.25" outlineLevel="2" collapsed="1">
      <c r="A609" s="7" t="s">
        <v>15</v>
      </c>
      <c r="B609" s="7" t="s">
        <v>25</v>
      </c>
      <c r="C609" s="7" t="s">
        <v>2</v>
      </c>
      <c r="D609" s="7"/>
      <c r="E609" s="7" t="s">
        <v>852</v>
      </c>
      <c r="F609" s="7" t="s">
        <v>19</v>
      </c>
      <c r="G609" s="7" t="s">
        <v>27</v>
      </c>
      <c r="H609" s="7" t="s">
        <v>2</v>
      </c>
      <c r="I609" s="7" t="s">
        <v>2</v>
      </c>
      <c r="J609" s="7" t="s">
        <v>803</v>
      </c>
    </row>
    <row r="610" spans="1:10" x14ac:dyDescent="0.25" outlineLevel="1" collapsed="1">
      <c r="A610" s="8" t="s">
        <v>19</v>
      </c>
      <c r="B610" s="9" t="s">
        <v>1605</v>
      </c>
      <c r="C610" s="8" t="s">
        <v>2</v>
      </c>
      <c r="D610" s="8"/>
      <c r="E610" s="8" t="s">
        <v>916</v>
      </c>
      <c r="F610" s="8" t="s">
        <v>19</v>
      </c>
      <c r="G610" s="8" t="s">
        <v>2</v>
      </c>
      <c r="H610" s="8" t="s">
        <v>2</v>
      </c>
      <c r="I610" s="8" t="s">
        <v>2</v>
      </c>
      <c r="J610" s="8" t="s">
        <v>272</v>
      </c>
    </row>
    <row r="611" spans="1:10" x14ac:dyDescent="0.25" outlineLevel="2" collapsed="1">
      <c r="A611" s="7" t="s">
        <v>15</v>
      </c>
      <c r="B611" s="7" t="s">
        <v>25</v>
      </c>
      <c r="C611" s="7" t="s">
        <v>2</v>
      </c>
      <c r="D611" s="7"/>
      <c r="E611" s="7" t="s">
        <v>842</v>
      </c>
      <c r="F611" s="7" t="s">
        <v>19</v>
      </c>
      <c r="G611" s="7" t="s">
        <v>27</v>
      </c>
      <c r="H611" s="7" t="s">
        <v>2</v>
      </c>
      <c r="I611" s="7" t="s">
        <v>2</v>
      </c>
      <c r="J611" s="7" t="s">
        <v>28</v>
      </c>
    </row>
    <row r="612" spans="1:10" x14ac:dyDescent="0.25" outlineLevel="2" collapsed="1">
      <c r="A612" s="7" t="s">
        <v>15</v>
      </c>
      <c r="B612" s="7" t="s">
        <v>25</v>
      </c>
      <c r="C612" s="7" t="s">
        <v>2</v>
      </c>
      <c r="D612" s="7"/>
      <c r="E612" s="7" t="s">
        <v>843</v>
      </c>
      <c r="F612" s="7" t="s">
        <v>19</v>
      </c>
      <c r="G612" s="7" t="s">
        <v>27</v>
      </c>
      <c r="H612" s="7" t="s">
        <v>2</v>
      </c>
      <c r="I612" s="7" t="s">
        <v>2</v>
      </c>
      <c r="J612" s="7" t="s">
        <v>30</v>
      </c>
    </row>
    <row r="613" spans="1:10" x14ac:dyDescent="0.25" outlineLevel="2" collapsed="1">
      <c r="A613" s="7" t="s">
        <v>15</v>
      </c>
      <c r="B613" s="7" t="s">
        <v>25</v>
      </c>
      <c r="C613" s="7" t="s">
        <v>2</v>
      </c>
      <c r="D613" s="7"/>
      <c r="E613" s="7" t="s">
        <v>844</v>
      </c>
      <c r="F613" s="7" t="s">
        <v>19</v>
      </c>
      <c r="G613" s="7" t="s">
        <v>27</v>
      </c>
      <c r="H613" s="7" t="s">
        <v>2</v>
      </c>
      <c r="I613" s="7" t="s">
        <v>2</v>
      </c>
      <c r="J613" s="7" t="s">
        <v>34</v>
      </c>
    </row>
    <row r="614" spans="1:10" x14ac:dyDescent="0.25" outlineLevel="2" collapsed="1">
      <c r="A614" s="7" t="s">
        <v>15</v>
      </c>
      <c r="B614" s="7" t="s">
        <v>25</v>
      </c>
      <c r="C614" s="7" t="s">
        <v>2</v>
      </c>
      <c r="D614" s="7"/>
      <c r="E614" s="7" t="s">
        <v>845</v>
      </c>
      <c r="F614" s="7" t="s">
        <v>19</v>
      </c>
      <c r="G614" s="7" t="s">
        <v>27</v>
      </c>
      <c r="H614" s="7" t="s">
        <v>2</v>
      </c>
      <c r="I614" s="7" t="s">
        <v>2</v>
      </c>
      <c r="J614" s="7" t="s">
        <v>37</v>
      </c>
    </row>
    <row r="615" spans="1:10" x14ac:dyDescent="0.25" outlineLevel="2" collapsed="1">
      <c r="A615" s="7" t="s">
        <v>15</v>
      </c>
      <c r="B615" s="7" t="s">
        <v>64</v>
      </c>
      <c r="C615" s="7" t="s">
        <v>2</v>
      </c>
      <c r="D615" s="7"/>
      <c r="E615" s="7" t="s">
        <v>910</v>
      </c>
      <c r="F615" s="7" t="s">
        <v>19</v>
      </c>
      <c r="G615" s="7">
        <v>1</v>
      </c>
      <c r="H615" s="7" t="s">
        <v>2</v>
      </c>
      <c r="I615" s="7" t="s">
        <v>2</v>
      </c>
      <c r="J615" s="7" t="s">
        <v>63</v>
      </c>
    </row>
    <row r="616" spans="1:10" x14ac:dyDescent="0.25" outlineLevel="2" collapsed="1">
      <c r="A616" s="7" t="s">
        <v>15</v>
      </c>
      <c r="B616" s="7" t="s">
        <v>25</v>
      </c>
      <c r="C616" s="7" t="s">
        <v>2</v>
      </c>
      <c r="D616" s="7"/>
      <c r="E616" s="7" t="s">
        <v>850</v>
      </c>
      <c r="F616" s="7" t="s">
        <v>19</v>
      </c>
      <c r="G616" s="7" t="s">
        <v>27</v>
      </c>
      <c r="H616" s="7" t="s">
        <v>2</v>
      </c>
      <c r="I616" s="7" t="s">
        <v>2</v>
      </c>
      <c r="J616" s="7" t="s">
        <v>87</v>
      </c>
    </row>
    <row r="617" spans="1:10" x14ac:dyDescent="0.25" outlineLevel="2" collapsed="1">
      <c r="A617" s="7" t="s">
        <v>15</v>
      </c>
      <c r="B617" s="7" t="s">
        <v>25</v>
      </c>
      <c r="C617" s="7" t="s">
        <v>2</v>
      </c>
      <c r="D617" s="7"/>
      <c r="E617" s="7" t="s">
        <v>851</v>
      </c>
      <c r="F617" s="7" t="s">
        <v>19</v>
      </c>
      <c r="G617" s="7" t="s">
        <v>27</v>
      </c>
      <c r="H617" s="7" t="s">
        <v>2</v>
      </c>
      <c r="I617" s="7" t="s">
        <v>2</v>
      </c>
      <c r="J617" s="7" t="s">
        <v>44</v>
      </c>
    </row>
    <row r="618" spans="1:10" x14ac:dyDescent="0.25" outlineLevel="2" collapsed="1">
      <c r="A618" s="7" t="s">
        <v>15</v>
      </c>
      <c r="B618" s="7" t="s">
        <v>25</v>
      </c>
      <c r="C618" s="7" t="s">
        <v>2</v>
      </c>
      <c r="D618" s="7"/>
      <c r="E618" s="7" t="s">
        <v>852</v>
      </c>
      <c r="F618" s="7" t="s">
        <v>19</v>
      </c>
      <c r="G618" s="7" t="s">
        <v>27</v>
      </c>
      <c r="H618" s="7" t="s">
        <v>2</v>
      </c>
      <c r="I618" s="7" t="s">
        <v>2</v>
      </c>
      <c r="J618" s="7" t="s">
        <v>803</v>
      </c>
    </row>
    <row r="619" spans="1:10" x14ac:dyDescent="0.25" outlineLevel="1" collapsed="1">
      <c r="A619" s="8" t="s">
        <v>19</v>
      </c>
      <c r="B619" s="9" t="s">
        <v>1606</v>
      </c>
      <c r="C619" s="8" t="s">
        <v>2</v>
      </c>
      <c r="D619" s="8"/>
      <c r="E619" s="8" t="s">
        <v>918</v>
      </c>
      <c r="F619" s="8" t="s">
        <v>19</v>
      </c>
      <c r="G619" s="8" t="s">
        <v>2</v>
      </c>
      <c r="H619" s="8" t="s">
        <v>2</v>
      </c>
      <c r="I619" s="8" t="s">
        <v>2</v>
      </c>
      <c r="J619" s="8" t="s">
        <v>276</v>
      </c>
    </row>
    <row r="620" spans="1:10" x14ac:dyDescent="0.25" outlineLevel="2" collapsed="1">
      <c r="A620" s="7" t="s">
        <v>15</v>
      </c>
      <c r="B620" s="7" t="s">
        <v>25</v>
      </c>
      <c r="C620" s="7" t="s">
        <v>2</v>
      </c>
      <c r="D620" s="7"/>
      <c r="E620" s="7" t="s">
        <v>842</v>
      </c>
      <c r="F620" s="7" t="s">
        <v>19</v>
      </c>
      <c r="G620" s="7" t="s">
        <v>27</v>
      </c>
      <c r="H620" s="7" t="s">
        <v>2</v>
      </c>
      <c r="I620" s="7" t="s">
        <v>2</v>
      </c>
      <c r="J620" s="7" t="s">
        <v>28</v>
      </c>
    </row>
    <row r="621" spans="1:10" x14ac:dyDescent="0.25" outlineLevel="2" collapsed="1">
      <c r="A621" s="7" t="s">
        <v>15</v>
      </c>
      <c r="B621" s="7" t="s">
        <v>25</v>
      </c>
      <c r="C621" s="7" t="s">
        <v>2</v>
      </c>
      <c r="D621" s="7"/>
      <c r="E621" s="7" t="s">
        <v>843</v>
      </c>
      <c r="F621" s="7" t="s">
        <v>19</v>
      </c>
      <c r="G621" s="7" t="s">
        <v>27</v>
      </c>
      <c r="H621" s="7" t="s">
        <v>2</v>
      </c>
      <c r="I621" s="7" t="s">
        <v>2</v>
      </c>
      <c r="J621" s="7" t="s">
        <v>30</v>
      </c>
    </row>
    <row r="622" spans="1:10" x14ac:dyDescent="0.25" outlineLevel="2" collapsed="1">
      <c r="A622" s="7" t="s">
        <v>15</v>
      </c>
      <c r="B622" s="7" t="s">
        <v>25</v>
      </c>
      <c r="C622" s="7" t="s">
        <v>2</v>
      </c>
      <c r="D622" s="7"/>
      <c r="E622" s="7" t="s">
        <v>844</v>
      </c>
      <c r="F622" s="7" t="s">
        <v>19</v>
      </c>
      <c r="G622" s="7" t="s">
        <v>27</v>
      </c>
      <c r="H622" s="7" t="s">
        <v>2</v>
      </c>
      <c r="I622" s="7" t="s">
        <v>2</v>
      </c>
      <c r="J622" s="7" t="s">
        <v>34</v>
      </c>
    </row>
    <row r="623" spans="1:10" x14ac:dyDescent="0.25" outlineLevel="2" collapsed="1">
      <c r="A623" s="7" t="s">
        <v>15</v>
      </c>
      <c r="B623" s="7" t="s">
        <v>25</v>
      </c>
      <c r="C623" s="7" t="s">
        <v>2</v>
      </c>
      <c r="D623" s="7"/>
      <c r="E623" s="7" t="s">
        <v>845</v>
      </c>
      <c r="F623" s="7" t="s">
        <v>19</v>
      </c>
      <c r="G623" s="7" t="s">
        <v>27</v>
      </c>
      <c r="H623" s="7" t="s">
        <v>2</v>
      </c>
      <c r="I623" s="7" t="s">
        <v>2</v>
      </c>
      <c r="J623" s="7" t="s">
        <v>37</v>
      </c>
    </row>
    <row r="624" spans="1:10" x14ac:dyDescent="0.25" outlineLevel="2" collapsed="1">
      <c r="A624" s="7" t="s">
        <v>15</v>
      </c>
      <c r="B624" s="7" t="s">
        <v>64</v>
      </c>
      <c r="C624" s="7" t="s">
        <v>2</v>
      </c>
      <c r="D624" s="7"/>
      <c r="E624" s="7" t="s">
        <v>919</v>
      </c>
      <c r="F624" s="7" t="s">
        <v>19</v>
      </c>
      <c r="G624" s="7">
        <v>1</v>
      </c>
      <c r="H624" s="7" t="s">
        <v>2</v>
      </c>
      <c r="I624" s="7" t="s">
        <v>2</v>
      </c>
      <c r="J624" s="7" t="s">
        <v>63</v>
      </c>
    </row>
    <row r="625" spans="1:10" x14ac:dyDescent="0.25" outlineLevel="2" collapsed="1">
      <c r="A625" s="7" t="s">
        <v>15</v>
      </c>
      <c r="B625" s="7" t="s">
        <v>25</v>
      </c>
      <c r="C625" s="7" t="s">
        <v>2</v>
      </c>
      <c r="D625" s="7"/>
      <c r="E625" s="7" t="s">
        <v>850</v>
      </c>
      <c r="F625" s="7" t="s">
        <v>19</v>
      </c>
      <c r="G625" s="7" t="s">
        <v>27</v>
      </c>
      <c r="H625" s="7" t="s">
        <v>2</v>
      </c>
      <c r="I625" s="7" t="s">
        <v>2</v>
      </c>
      <c r="J625" s="7" t="s">
        <v>87</v>
      </c>
    </row>
    <row r="626" spans="1:10" x14ac:dyDescent="0.25" outlineLevel="2" collapsed="1">
      <c r="A626" s="7" t="s">
        <v>15</v>
      </c>
      <c r="B626" s="7" t="s">
        <v>25</v>
      </c>
      <c r="C626" s="7" t="s">
        <v>2</v>
      </c>
      <c r="D626" s="7"/>
      <c r="E626" s="7" t="s">
        <v>851</v>
      </c>
      <c r="F626" s="7" t="s">
        <v>19</v>
      </c>
      <c r="G626" s="7" t="s">
        <v>27</v>
      </c>
      <c r="H626" s="7" t="s">
        <v>2</v>
      </c>
      <c r="I626" s="7" t="s">
        <v>2</v>
      </c>
      <c r="J626" s="7" t="s">
        <v>44</v>
      </c>
    </row>
    <row r="627" spans="1:10" x14ac:dyDescent="0.25" outlineLevel="2" collapsed="1">
      <c r="A627" s="7" t="s">
        <v>15</v>
      </c>
      <c r="B627" s="7" t="s">
        <v>25</v>
      </c>
      <c r="C627" s="7" t="s">
        <v>2</v>
      </c>
      <c r="D627" s="7"/>
      <c r="E627" s="7" t="s">
        <v>852</v>
      </c>
      <c r="F627" s="7" t="s">
        <v>19</v>
      </c>
      <c r="G627" s="7" t="s">
        <v>27</v>
      </c>
      <c r="H627" s="7" t="s">
        <v>2</v>
      </c>
      <c r="I627" s="7" t="s">
        <v>2</v>
      </c>
      <c r="J627" s="7" t="s">
        <v>308</v>
      </c>
    </row>
    <row r="628" spans="1:10" x14ac:dyDescent="0.25" outlineLevel="1" collapsed="1">
      <c r="A628" s="8" t="s">
        <v>19</v>
      </c>
      <c r="B628" s="9" t="s">
        <v>1607</v>
      </c>
      <c r="C628" s="8" t="s">
        <v>2</v>
      </c>
      <c r="D628" s="8"/>
      <c r="E628" s="8" t="s">
        <v>921</v>
      </c>
      <c r="F628" s="8" t="s">
        <v>19</v>
      </c>
      <c r="G628" s="8" t="s">
        <v>2</v>
      </c>
      <c r="H628" s="8" t="s">
        <v>2</v>
      </c>
      <c r="I628" s="8" t="s">
        <v>2</v>
      </c>
      <c r="J628" s="8" t="s">
        <v>278</v>
      </c>
    </row>
    <row r="629" spans="1:10" x14ac:dyDescent="0.25" outlineLevel="2" collapsed="1">
      <c r="A629" s="7" t="s">
        <v>15</v>
      </c>
      <c r="B629" s="7" t="s">
        <v>25</v>
      </c>
      <c r="C629" s="7" t="s">
        <v>2</v>
      </c>
      <c r="D629" s="7"/>
      <c r="E629" s="7" t="s">
        <v>842</v>
      </c>
      <c r="F629" s="7" t="s">
        <v>19</v>
      </c>
      <c r="G629" s="7" t="s">
        <v>27</v>
      </c>
      <c r="H629" s="7" t="s">
        <v>2</v>
      </c>
      <c r="I629" s="7" t="s">
        <v>2</v>
      </c>
      <c r="J629" s="7" t="s">
        <v>28</v>
      </c>
    </row>
    <row r="630" spans="1:10" x14ac:dyDescent="0.25" outlineLevel="2" collapsed="1">
      <c r="A630" s="7" t="s">
        <v>15</v>
      </c>
      <c r="B630" s="7" t="s">
        <v>25</v>
      </c>
      <c r="C630" s="7" t="s">
        <v>2</v>
      </c>
      <c r="D630" s="7"/>
      <c r="E630" s="7" t="s">
        <v>843</v>
      </c>
      <c r="F630" s="7" t="s">
        <v>19</v>
      </c>
      <c r="G630" s="7" t="s">
        <v>27</v>
      </c>
      <c r="H630" s="7" t="s">
        <v>2</v>
      </c>
      <c r="I630" s="7" t="s">
        <v>2</v>
      </c>
      <c r="J630" s="7" t="s">
        <v>30</v>
      </c>
    </row>
    <row r="631" spans="1:10" x14ac:dyDescent="0.25" outlineLevel="2" collapsed="1">
      <c r="A631" s="7" t="s">
        <v>15</v>
      </c>
      <c r="B631" s="7" t="s">
        <v>25</v>
      </c>
      <c r="C631" s="7" t="s">
        <v>2</v>
      </c>
      <c r="D631" s="7"/>
      <c r="E631" s="7" t="s">
        <v>844</v>
      </c>
      <c r="F631" s="7" t="s">
        <v>19</v>
      </c>
      <c r="G631" s="7" t="s">
        <v>27</v>
      </c>
      <c r="H631" s="7" t="s">
        <v>2</v>
      </c>
      <c r="I631" s="7" t="s">
        <v>2</v>
      </c>
      <c r="J631" s="7" t="s">
        <v>34</v>
      </c>
    </row>
    <row r="632" spans="1:10" x14ac:dyDescent="0.25" outlineLevel="2" collapsed="1">
      <c r="A632" s="7" t="s">
        <v>15</v>
      </c>
      <c r="B632" s="7" t="s">
        <v>25</v>
      </c>
      <c r="C632" s="7" t="s">
        <v>2</v>
      </c>
      <c r="D632" s="7"/>
      <c r="E632" s="7" t="s">
        <v>845</v>
      </c>
      <c r="F632" s="7" t="s">
        <v>19</v>
      </c>
      <c r="G632" s="7" t="s">
        <v>27</v>
      </c>
      <c r="H632" s="7" t="s">
        <v>2</v>
      </c>
      <c r="I632" s="7" t="s">
        <v>2</v>
      </c>
      <c r="J632" s="7" t="s">
        <v>37</v>
      </c>
    </row>
    <row r="633" spans="1:10" x14ac:dyDescent="0.25" outlineLevel="2" collapsed="1">
      <c r="A633" s="8" t="s">
        <v>15</v>
      </c>
      <c r="B633" s="9" t="s">
        <v>1608</v>
      </c>
      <c r="C633" s="8" t="s">
        <v>2</v>
      </c>
      <c r="D633" s="8"/>
      <c r="E633" s="8" t="s">
        <v>923</v>
      </c>
      <c r="F633" s="8" t="s">
        <v>15</v>
      </c>
      <c r="G633" s="8" t="s">
        <v>2</v>
      </c>
      <c r="H633" s="8" t="s">
        <v>2</v>
      </c>
      <c r="I633" s="8" t="s">
        <v>2</v>
      </c>
      <c r="J633" s="8" t="s">
        <v>63</v>
      </c>
    </row>
    <row r="634" spans="1:10" x14ac:dyDescent="0.25" outlineLevel="3" collapsed="1">
      <c r="A634" s="7" t="s">
        <v>15</v>
      </c>
      <c r="B634" s="7" t="s">
        <v>64</v>
      </c>
      <c r="C634" s="7" t="s">
        <v>2</v>
      </c>
      <c r="D634" s="7"/>
      <c r="E634" s="7" t="s">
        <v>895</v>
      </c>
      <c r="F634" s="7" t="s">
        <v>19</v>
      </c>
      <c r="G634" s="7">
        <v>1</v>
      </c>
      <c r="H634" s="7" t="s">
        <v>2</v>
      </c>
      <c r="I634" s="7" t="s">
        <v>2</v>
      </c>
      <c r="J634" s="7" t="s">
        <v>28</v>
      </c>
    </row>
    <row r="635" spans="1:10" x14ac:dyDescent="0.25" outlineLevel="3" collapsed="1">
      <c r="A635" s="7" t="s">
        <v>15</v>
      </c>
      <c r="B635" s="7" t="s">
        <v>25</v>
      </c>
      <c r="C635" s="7" t="s">
        <v>2</v>
      </c>
      <c r="D635" s="7"/>
      <c r="E635" s="7" t="s">
        <v>848</v>
      </c>
      <c r="F635" s="7" t="s">
        <v>19</v>
      </c>
      <c r="G635" s="7" t="s">
        <v>27</v>
      </c>
      <c r="H635" s="7" t="s">
        <v>2</v>
      </c>
      <c r="I635" s="7" t="s">
        <v>2</v>
      </c>
      <c r="J635" s="7" t="s">
        <v>30</v>
      </c>
    </row>
    <row r="636" spans="1:10" x14ac:dyDescent="0.25" outlineLevel="3" collapsed="1">
      <c r="A636" s="7" t="s">
        <v>15</v>
      </c>
      <c r="B636" s="7" t="s">
        <v>64</v>
      </c>
      <c r="C636" s="7" t="s">
        <v>2</v>
      </c>
      <c r="D636" s="7"/>
      <c r="E636" s="7" t="s">
        <v>924</v>
      </c>
      <c r="F636" s="7" t="s">
        <v>19</v>
      </c>
      <c r="G636" s="7">
        <v>1</v>
      </c>
      <c r="H636" s="7" t="s">
        <v>2</v>
      </c>
      <c r="I636" s="7" t="s">
        <v>2</v>
      </c>
      <c r="J636" s="7" t="s">
        <v>34</v>
      </c>
    </row>
    <row r="637" spans="1:10" x14ac:dyDescent="0.25" outlineLevel="2" collapsed="1">
      <c r="A637" s="7" t="s">
        <v>15</v>
      </c>
      <c r="B637" s="7" t="s">
        <v>25</v>
      </c>
      <c r="C637" s="7" t="s">
        <v>2</v>
      </c>
      <c r="D637" s="7"/>
      <c r="E637" s="7" t="s">
        <v>850</v>
      </c>
      <c r="F637" s="7" t="s">
        <v>19</v>
      </c>
      <c r="G637" s="7" t="s">
        <v>27</v>
      </c>
      <c r="H637" s="7" t="s">
        <v>2</v>
      </c>
      <c r="I637" s="7" t="s">
        <v>2</v>
      </c>
      <c r="J637" s="7" t="s">
        <v>87</v>
      </c>
    </row>
    <row r="638" spans="1:10" x14ac:dyDescent="0.25" outlineLevel="2" collapsed="1">
      <c r="A638" s="7" t="s">
        <v>15</v>
      </c>
      <c r="B638" s="7" t="s">
        <v>25</v>
      </c>
      <c r="C638" s="7" t="s">
        <v>2</v>
      </c>
      <c r="D638" s="7"/>
      <c r="E638" s="7" t="s">
        <v>851</v>
      </c>
      <c r="F638" s="7" t="s">
        <v>19</v>
      </c>
      <c r="G638" s="7" t="s">
        <v>27</v>
      </c>
      <c r="H638" s="7" t="s">
        <v>2</v>
      </c>
      <c r="I638" s="7" t="s">
        <v>2</v>
      </c>
      <c r="J638" s="7" t="s">
        <v>44</v>
      </c>
    </row>
    <row r="639" spans="1:10" x14ac:dyDescent="0.25" outlineLevel="2" collapsed="1">
      <c r="A639" s="7" t="s">
        <v>15</v>
      </c>
      <c r="B639" s="7" t="s">
        <v>25</v>
      </c>
      <c r="C639" s="7" t="s">
        <v>2</v>
      </c>
      <c r="D639" s="7"/>
      <c r="E639" s="7" t="s">
        <v>852</v>
      </c>
      <c r="F639" s="7" t="s">
        <v>19</v>
      </c>
      <c r="G639" s="7" t="s">
        <v>27</v>
      </c>
      <c r="H639" s="7" t="s">
        <v>2</v>
      </c>
      <c r="I639" s="7" t="s">
        <v>2</v>
      </c>
      <c r="J639" s="7" t="s">
        <v>308</v>
      </c>
    </row>
    <row r="640" spans="1:10" x14ac:dyDescent="0.25" outlineLevel="1" collapsed="1">
      <c r="A640" s="8" t="s">
        <v>19</v>
      </c>
      <c r="B640" s="9" t="s">
        <v>1609</v>
      </c>
      <c r="C640" s="8" t="s">
        <v>2</v>
      </c>
      <c r="D640" s="8"/>
      <c r="E640" s="8" t="s">
        <v>926</v>
      </c>
      <c r="F640" s="8" t="s">
        <v>19</v>
      </c>
      <c r="G640" s="8" t="s">
        <v>2</v>
      </c>
      <c r="H640" s="8" t="s">
        <v>2</v>
      </c>
      <c r="I640" s="8" t="s">
        <v>2</v>
      </c>
      <c r="J640" s="8" t="s">
        <v>280</v>
      </c>
    </row>
    <row r="641" spans="1:10" x14ac:dyDescent="0.25" outlineLevel="2" collapsed="1">
      <c r="A641" s="7" t="s">
        <v>15</v>
      </c>
      <c r="B641" s="7" t="s">
        <v>25</v>
      </c>
      <c r="C641" s="7" t="s">
        <v>2</v>
      </c>
      <c r="D641" s="7"/>
      <c r="E641" s="7" t="s">
        <v>842</v>
      </c>
      <c r="F641" s="7" t="s">
        <v>19</v>
      </c>
      <c r="G641" s="7" t="s">
        <v>27</v>
      </c>
      <c r="H641" s="7" t="s">
        <v>2</v>
      </c>
      <c r="I641" s="7" t="s">
        <v>2</v>
      </c>
      <c r="J641" s="7" t="s">
        <v>28</v>
      </c>
    </row>
    <row r="642" spans="1:10" x14ac:dyDescent="0.25" outlineLevel="2" collapsed="1">
      <c r="A642" s="7" t="s">
        <v>15</v>
      </c>
      <c r="B642" s="7" t="s">
        <v>25</v>
      </c>
      <c r="C642" s="7" t="s">
        <v>2</v>
      </c>
      <c r="D642" s="7"/>
      <c r="E642" s="7" t="s">
        <v>843</v>
      </c>
      <c r="F642" s="7" t="s">
        <v>19</v>
      </c>
      <c r="G642" s="7" t="s">
        <v>27</v>
      </c>
      <c r="H642" s="7" t="s">
        <v>2</v>
      </c>
      <c r="I642" s="7" t="s">
        <v>2</v>
      </c>
      <c r="J642" s="7" t="s">
        <v>30</v>
      </c>
    </row>
    <row r="643" spans="1:10" x14ac:dyDescent="0.25" outlineLevel="2" collapsed="1">
      <c r="A643" s="7" t="s">
        <v>15</v>
      </c>
      <c r="B643" s="7" t="s">
        <v>25</v>
      </c>
      <c r="C643" s="7" t="s">
        <v>2</v>
      </c>
      <c r="D643" s="7"/>
      <c r="E643" s="7" t="s">
        <v>844</v>
      </c>
      <c r="F643" s="7" t="s">
        <v>19</v>
      </c>
      <c r="G643" s="7" t="s">
        <v>27</v>
      </c>
      <c r="H643" s="7" t="s">
        <v>2</v>
      </c>
      <c r="I643" s="7" t="s">
        <v>2</v>
      </c>
      <c r="J643" s="7" t="s">
        <v>34</v>
      </c>
    </row>
    <row r="644" spans="1:10" x14ac:dyDescent="0.25" outlineLevel="2" collapsed="1">
      <c r="A644" s="7" t="s">
        <v>15</v>
      </c>
      <c r="B644" s="7" t="s">
        <v>25</v>
      </c>
      <c r="C644" s="7" t="s">
        <v>2</v>
      </c>
      <c r="D644" s="7"/>
      <c r="E644" s="7" t="s">
        <v>845</v>
      </c>
      <c r="F644" s="7" t="s">
        <v>19</v>
      </c>
      <c r="G644" s="7" t="s">
        <v>27</v>
      </c>
      <c r="H644" s="7" t="s">
        <v>2</v>
      </c>
      <c r="I644" s="7" t="s">
        <v>2</v>
      </c>
      <c r="J644" s="7" t="s">
        <v>37</v>
      </c>
    </row>
    <row r="645" spans="1:10" x14ac:dyDescent="0.25" outlineLevel="2" collapsed="1">
      <c r="A645" s="8" t="s">
        <v>15</v>
      </c>
      <c r="B645" s="9" t="s">
        <v>1610</v>
      </c>
      <c r="C645" s="8" t="s">
        <v>2</v>
      </c>
      <c r="D645" s="8"/>
      <c r="E645" s="8" t="s">
        <v>928</v>
      </c>
      <c r="F645" s="8" t="s">
        <v>15</v>
      </c>
      <c r="G645" s="8" t="s">
        <v>2</v>
      </c>
      <c r="H645" s="8" t="s">
        <v>2</v>
      </c>
      <c r="I645" s="8" t="s">
        <v>2</v>
      </c>
      <c r="J645" s="8" t="s">
        <v>63</v>
      </c>
    </row>
    <row r="646" spans="1:10" x14ac:dyDescent="0.25" outlineLevel="3" collapsed="1">
      <c r="A646" s="7" t="s">
        <v>15</v>
      </c>
      <c r="B646" s="7" t="s">
        <v>64</v>
      </c>
      <c r="C646" s="7" t="s">
        <v>2</v>
      </c>
      <c r="D646" s="7"/>
      <c r="E646" s="7" t="s">
        <v>895</v>
      </c>
      <c r="F646" s="7" t="s">
        <v>19</v>
      </c>
      <c r="G646" s="7">
        <v>1</v>
      </c>
      <c r="H646" s="7" t="s">
        <v>2</v>
      </c>
      <c r="I646" s="7" t="s">
        <v>2</v>
      </c>
      <c r="J646" s="7" t="s">
        <v>28</v>
      </c>
    </row>
    <row r="647" spans="1:10" x14ac:dyDescent="0.25" outlineLevel="3" collapsed="1">
      <c r="A647" s="7" t="s">
        <v>15</v>
      </c>
      <c r="B647" s="7" t="s">
        <v>25</v>
      </c>
      <c r="C647" s="7" t="s">
        <v>2</v>
      </c>
      <c r="D647" s="7"/>
      <c r="E647" s="7" t="s">
        <v>848</v>
      </c>
      <c r="F647" s="7" t="s">
        <v>19</v>
      </c>
      <c r="G647" s="7" t="s">
        <v>27</v>
      </c>
      <c r="H647" s="7" t="s">
        <v>2</v>
      </c>
      <c r="I647" s="7" t="s">
        <v>2</v>
      </c>
      <c r="J647" s="7" t="s">
        <v>30</v>
      </c>
    </row>
    <row r="648" spans="1:10" x14ac:dyDescent="0.25" outlineLevel="3" collapsed="1">
      <c r="A648" s="7" t="s">
        <v>15</v>
      </c>
      <c r="B648" s="7" t="s">
        <v>64</v>
      </c>
      <c r="C648" s="7" t="s">
        <v>2</v>
      </c>
      <c r="D648" s="7"/>
      <c r="E648" s="7" t="s">
        <v>929</v>
      </c>
      <c r="F648" s="7" t="s">
        <v>19</v>
      </c>
      <c r="G648" s="7">
        <v>1</v>
      </c>
      <c r="H648" s="7" t="s">
        <v>2</v>
      </c>
      <c r="I648" s="7" t="s">
        <v>2</v>
      </c>
      <c r="J648" s="7" t="s">
        <v>34</v>
      </c>
    </row>
    <row r="649" spans="1:10" x14ac:dyDescent="0.25" outlineLevel="2" collapsed="1">
      <c r="A649" s="7" t="s">
        <v>15</v>
      </c>
      <c r="B649" s="7" t="s">
        <v>25</v>
      </c>
      <c r="C649" s="7" t="s">
        <v>2</v>
      </c>
      <c r="D649" s="7"/>
      <c r="E649" s="7" t="s">
        <v>850</v>
      </c>
      <c r="F649" s="7" t="s">
        <v>19</v>
      </c>
      <c r="G649" s="7" t="s">
        <v>27</v>
      </c>
      <c r="H649" s="7" t="s">
        <v>2</v>
      </c>
      <c r="I649" s="7" t="s">
        <v>2</v>
      </c>
      <c r="J649" s="7" t="s">
        <v>87</v>
      </c>
    </row>
    <row r="650" spans="1:10" x14ac:dyDescent="0.25" outlineLevel="2" collapsed="1">
      <c r="A650" s="7" t="s">
        <v>15</v>
      </c>
      <c r="B650" s="7" t="s">
        <v>25</v>
      </c>
      <c r="C650" s="7" t="s">
        <v>2</v>
      </c>
      <c r="D650" s="7"/>
      <c r="E650" s="7" t="s">
        <v>851</v>
      </c>
      <c r="F650" s="7" t="s">
        <v>19</v>
      </c>
      <c r="G650" s="7" t="s">
        <v>27</v>
      </c>
      <c r="H650" s="7" t="s">
        <v>2</v>
      </c>
      <c r="I650" s="7" t="s">
        <v>2</v>
      </c>
      <c r="J650" s="7" t="s">
        <v>44</v>
      </c>
    </row>
    <row r="651" spans="1:10" x14ac:dyDescent="0.25" outlineLevel="2" collapsed="1">
      <c r="A651" s="7" t="s">
        <v>15</v>
      </c>
      <c r="B651" s="7" t="s">
        <v>25</v>
      </c>
      <c r="C651" s="7" t="s">
        <v>2</v>
      </c>
      <c r="D651" s="7"/>
      <c r="E651" s="7" t="s">
        <v>852</v>
      </c>
      <c r="F651" s="7" t="s">
        <v>19</v>
      </c>
      <c r="G651" s="7" t="s">
        <v>27</v>
      </c>
      <c r="H651" s="7" t="s">
        <v>2</v>
      </c>
      <c r="I651" s="7" t="s">
        <v>2</v>
      </c>
      <c r="J651" s="7" t="s">
        <v>308</v>
      </c>
    </row>
    <row r="652" spans="1:10" x14ac:dyDescent="0.25" outlineLevel="1" collapsed="1">
      <c r="A652" s="8" t="s">
        <v>19</v>
      </c>
      <c r="B652" s="9" t="s">
        <v>1611</v>
      </c>
      <c r="C652" s="8" t="s">
        <v>2</v>
      </c>
      <c r="D652" s="8"/>
      <c r="E652" s="8" t="s">
        <v>931</v>
      </c>
      <c r="F652" s="8" t="s">
        <v>19</v>
      </c>
      <c r="G652" s="8" t="s">
        <v>2</v>
      </c>
      <c r="H652" s="8" t="s">
        <v>2</v>
      </c>
      <c r="I652" s="8" t="s">
        <v>2</v>
      </c>
      <c r="J652" s="8" t="s">
        <v>282</v>
      </c>
    </row>
    <row r="653" spans="1:10" x14ac:dyDescent="0.25" outlineLevel="2" collapsed="1">
      <c r="A653" s="7" t="s">
        <v>15</v>
      </c>
      <c r="B653" s="7" t="s">
        <v>25</v>
      </c>
      <c r="C653" s="7" t="s">
        <v>2</v>
      </c>
      <c r="D653" s="7"/>
      <c r="E653" s="7" t="s">
        <v>842</v>
      </c>
      <c r="F653" s="7" t="s">
        <v>19</v>
      </c>
      <c r="G653" s="7" t="s">
        <v>27</v>
      </c>
      <c r="H653" s="7" t="s">
        <v>2</v>
      </c>
      <c r="I653" s="7" t="s">
        <v>2</v>
      </c>
      <c r="J653" s="7" t="s">
        <v>28</v>
      </c>
    </row>
    <row r="654" spans="1:10" x14ac:dyDescent="0.25" outlineLevel="2" collapsed="1">
      <c r="A654" s="7" t="s">
        <v>15</v>
      </c>
      <c r="B654" s="7" t="s">
        <v>25</v>
      </c>
      <c r="C654" s="7" t="s">
        <v>2</v>
      </c>
      <c r="D654" s="7"/>
      <c r="E654" s="7" t="s">
        <v>843</v>
      </c>
      <c r="F654" s="7" t="s">
        <v>19</v>
      </c>
      <c r="G654" s="7" t="s">
        <v>27</v>
      </c>
      <c r="H654" s="7" t="s">
        <v>2</v>
      </c>
      <c r="I654" s="7" t="s">
        <v>2</v>
      </c>
      <c r="J654" s="7" t="s">
        <v>30</v>
      </c>
    </row>
    <row r="655" spans="1:10" x14ac:dyDescent="0.25" outlineLevel="2" collapsed="1">
      <c r="A655" s="7" t="s">
        <v>15</v>
      </c>
      <c r="B655" s="7" t="s">
        <v>25</v>
      </c>
      <c r="C655" s="7" t="s">
        <v>2</v>
      </c>
      <c r="D655" s="7"/>
      <c r="E655" s="7" t="s">
        <v>844</v>
      </c>
      <c r="F655" s="7" t="s">
        <v>19</v>
      </c>
      <c r="G655" s="7" t="s">
        <v>27</v>
      </c>
      <c r="H655" s="7" t="s">
        <v>2</v>
      </c>
      <c r="I655" s="7" t="s">
        <v>2</v>
      </c>
      <c r="J655" s="7" t="s">
        <v>34</v>
      </c>
    </row>
    <row r="656" spans="1:10" x14ac:dyDescent="0.25" outlineLevel="2" collapsed="1">
      <c r="A656" s="7" t="s">
        <v>15</v>
      </c>
      <c r="B656" s="7" t="s">
        <v>25</v>
      </c>
      <c r="C656" s="7" t="s">
        <v>2</v>
      </c>
      <c r="D656" s="7"/>
      <c r="E656" s="7" t="s">
        <v>845</v>
      </c>
      <c r="F656" s="7" t="s">
        <v>19</v>
      </c>
      <c r="G656" s="7" t="s">
        <v>27</v>
      </c>
      <c r="H656" s="7" t="s">
        <v>2</v>
      </c>
      <c r="I656" s="7" t="s">
        <v>2</v>
      </c>
      <c r="J656" s="7" t="s">
        <v>37</v>
      </c>
    </row>
    <row r="657" spans="1:10" x14ac:dyDescent="0.25" outlineLevel="2" collapsed="1">
      <c r="A657" s="8" t="s">
        <v>15</v>
      </c>
      <c r="B657" s="9" t="s">
        <v>1612</v>
      </c>
      <c r="C657" s="8" t="s">
        <v>2</v>
      </c>
      <c r="D657" s="8"/>
      <c r="E657" s="8" t="s">
        <v>933</v>
      </c>
      <c r="F657" s="8" t="s">
        <v>15</v>
      </c>
      <c r="G657" s="8" t="s">
        <v>2</v>
      </c>
      <c r="H657" s="8" t="s">
        <v>2</v>
      </c>
      <c r="I657" s="8" t="s">
        <v>2</v>
      </c>
      <c r="J657" s="8" t="s">
        <v>63</v>
      </c>
    </row>
    <row r="658" spans="1:10" x14ac:dyDescent="0.25" outlineLevel="3" collapsed="1">
      <c r="A658" s="7" t="s">
        <v>15</v>
      </c>
      <c r="B658" s="7" t="s">
        <v>25</v>
      </c>
      <c r="C658" s="7" t="s">
        <v>2</v>
      </c>
      <c r="D658" s="7"/>
      <c r="E658" s="7" t="s">
        <v>848</v>
      </c>
      <c r="F658" s="7" t="s">
        <v>19</v>
      </c>
      <c r="G658" s="7" t="s">
        <v>27</v>
      </c>
      <c r="H658" s="7" t="s">
        <v>2</v>
      </c>
      <c r="I658" s="7" t="s">
        <v>2</v>
      </c>
      <c r="J658" s="7" t="s">
        <v>28</v>
      </c>
    </row>
    <row r="659" spans="1:10" x14ac:dyDescent="0.25" outlineLevel="3" collapsed="1">
      <c r="A659" s="7" t="s">
        <v>15</v>
      </c>
      <c r="B659" s="7" t="s">
        <v>64</v>
      </c>
      <c r="C659" s="7" t="s">
        <v>2</v>
      </c>
      <c r="D659" s="7"/>
      <c r="E659" s="7" t="s">
        <v>934</v>
      </c>
      <c r="F659" s="7" t="s">
        <v>19</v>
      </c>
      <c r="G659" s="7">
        <v>1</v>
      </c>
      <c r="H659" s="7" t="s">
        <v>2</v>
      </c>
      <c r="I659" s="7" t="s">
        <v>2</v>
      </c>
      <c r="J659" s="7" t="s">
        <v>30</v>
      </c>
    </row>
    <row r="660" spans="1:10" x14ac:dyDescent="0.25" outlineLevel="3" collapsed="1">
      <c r="A660" s="7" t="s">
        <v>15</v>
      </c>
      <c r="B660" s="7" t="s">
        <v>64</v>
      </c>
      <c r="C660" s="7" t="s">
        <v>2</v>
      </c>
      <c r="D660" s="7"/>
      <c r="E660" s="7" t="s">
        <v>935</v>
      </c>
      <c r="F660" s="7" t="s">
        <v>19</v>
      </c>
      <c r="G660" s="7">
        <v>1</v>
      </c>
      <c r="H660" s="7" t="s">
        <v>2</v>
      </c>
      <c r="I660" s="7" t="s">
        <v>2</v>
      </c>
      <c r="J660" s="7" t="s">
        <v>34</v>
      </c>
    </row>
    <row r="661" spans="1:10" x14ac:dyDescent="0.25" outlineLevel="3" collapsed="1">
      <c r="A661" s="7" t="s">
        <v>15</v>
      </c>
      <c r="B661" s="7" t="s">
        <v>25</v>
      </c>
      <c r="C661" s="7" t="s">
        <v>2</v>
      </c>
      <c r="D661" s="7"/>
      <c r="E661" s="7" t="s">
        <v>936</v>
      </c>
      <c r="F661" s="7" t="s">
        <v>19</v>
      </c>
      <c r="G661" s="7" t="s">
        <v>27</v>
      </c>
      <c r="H661" s="7" t="s">
        <v>2</v>
      </c>
      <c r="I661" s="7" t="s">
        <v>2</v>
      </c>
      <c r="J661" s="7" t="s">
        <v>37</v>
      </c>
    </row>
    <row r="662" spans="1:10" x14ac:dyDescent="0.25" outlineLevel="3" collapsed="1">
      <c r="A662" s="7" t="s">
        <v>15</v>
      </c>
      <c r="B662" s="7" t="s">
        <v>25</v>
      </c>
      <c r="C662" s="7" t="s">
        <v>2</v>
      </c>
      <c r="D662" s="7"/>
      <c r="E662" s="7" t="s">
        <v>937</v>
      </c>
      <c r="F662" s="7" t="s">
        <v>19</v>
      </c>
      <c r="G662" s="7" t="s">
        <v>27</v>
      </c>
      <c r="H662" s="7" t="s">
        <v>2</v>
      </c>
      <c r="I662" s="7" t="s">
        <v>2</v>
      </c>
      <c r="J662" s="7" t="s">
        <v>63</v>
      </c>
    </row>
    <row r="663" spans="1:10" x14ac:dyDescent="0.25" outlineLevel="3" collapsed="1">
      <c r="A663" s="7" t="s">
        <v>15</v>
      </c>
      <c r="B663" s="7" t="s">
        <v>64</v>
      </c>
      <c r="C663" s="7" t="s">
        <v>2</v>
      </c>
      <c r="D663" s="7"/>
      <c r="E663" s="7" t="s">
        <v>938</v>
      </c>
      <c r="F663" s="7" t="s">
        <v>19</v>
      </c>
      <c r="G663" s="7">
        <v>1</v>
      </c>
      <c r="H663" s="7" t="s">
        <v>2</v>
      </c>
      <c r="I663" s="7" t="s">
        <v>2</v>
      </c>
      <c r="J663" s="7" t="s">
        <v>87</v>
      </c>
    </row>
    <row r="664" spans="1:10" x14ac:dyDescent="0.25" outlineLevel="3" collapsed="1">
      <c r="A664" s="7" t="s">
        <v>15</v>
      </c>
      <c r="B664" s="7" t="s">
        <v>64</v>
      </c>
      <c r="C664" s="7" t="s">
        <v>2</v>
      </c>
      <c r="D664" s="7"/>
      <c r="E664" s="7" t="s">
        <v>939</v>
      </c>
      <c r="F664" s="7" t="s">
        <v>19</v>
      </c>
      <c r="G664" s="7">
        <v>1</v>
      </c>
      <c r="H664" s="7" t="s">
        <v>2</v>
      </c>
      <c r="I664" s="7" t="s">
        <v>2</v>
      </c>
      <c r="J664" s="7" t="s">
        <v>44</v>
      </c>
    </row>
    <row r="665" spans="1:10" x14ac:dyDescent="0.25" outlineLevel="3" collapsed="1">
      <c r="A665" s="7" t="s">
        <v>15</v>
      </c>
      <c r="B665" s="7" t="s">
        <v>64</v>
      </c>
      <c r="C665" s="7" t="s">
        <v>2</v>
      </c>
      <c r="D665" s="7"/>
      <c r="E665" s="7" t="s">
        <v>940</v>
      </c>
      <c r="F665" s="7" t="s">
        <v>19</v>
      </c>
      <c r="G665" s="7">
        <v>1</v>
      </c>
      <c r="H665" s="7" t="s">
        <v>2</v>
      </c>
      <c r="I665" s="7" t="s">
        <v>2</v>
      </c>
      <c r="J665" s="7" t="s">
        <v>308</v>
      </c>
    </row>
    <row r="666" spans="1:10" x14ac:dyDescent="0.25" outlineLevel="3" collapsed="1">
      <c r="A666" s="7" t="s">
        <v>15</v>
      </c>
      <c r="B666" s="7" t="s">
        <v>64</v>
      </c>
      <c r="C666" s="7" t="s">
        <v>2</v>
      </c>
      <c r="D666" s="7"/>
      <c r="E666" s="7" t="s">
        <v>941</v>
      </c>
      <c r="F666" s="7" t="s">
        <v>19</v>
      </c>
      <c r="G666" s="7">
        <v>1</v>
      </c>
      <c r="H666" s="7" t="s">
        <v>2</v>
      </c>
      <c r="I666" s="7" t="s">
        <v>2</v>
      </c>
      <c r="J666" s="7" t="s">
        <v>803</v>
      </c>
    </row>
    <row r="667" spans="1:10" x14ac:dyDescent="0.25" outlineLevel="3" collapsed="1">
      <c r="A667" s="7" t="s">
        <v>15</v>
      </c>
      <c r="B667" s="7" t="s">
        <v>25</v>
      </c>
      <c r="C667" s="7" t="s">
        <v>2</v>
      </c>
      <c r="D667" s="7"/>
      <c r="E667" s="7" t="s">
        <v>942</v>
      </c>
      <c r="F667" s="7" t="s">
        <v>19</v>
      </c>
      <c r="G667" s="7" t="s">
        <v>27</v>
      </c>
      <c r="H667" s="7" t="s">
        <v>2</v>
      </c>
      <c r="I667" s="7" t="s">
        <v>2</v>
      </c>
      <c r="J667" s="7" t="s">
        <v>46</v>
      </c>
    </row>
    <row r="668" spans="1:10" x14ac:dyDescent="0.25" outlineLevel="2" collapsed="1">
      <c r="A668" s="7" t="s">
        <v>15</v>
      </c>
      <c r="B668" s="7" t="s">
        <v>25</v>
      </c>
      <c r="C668" s="7" t="s">
        <v>2</v>
      </c>
      <c r="D668" s="7"/>
      <c r="E668" s="7" t="s">
        <v>850</v>
      </c>
      <c r="F668" s="7" t="s">
        <v>19</v>
      </c>
      <c r="G668" s="7" t="s">
        <v>27</v>
      </c>
      <c r="H668" s="7" t="s">
        <v>2</v>
      </c>
      <c r="I668" s="7" t="s">
        <v>2</v>
      </c>
      <c r="J668" s="7" t="s">
        <v>87</v>
      </c>
    </row>
    <row r="669" spans="1:10" x14ac:dyDescent="0.25" outlineLevel="2" collapsed="1">
      <c r="A669" s="7" t="s">
        <v>15</v>
      </c>
      <c r="B669" s="7" t="s">
        <v>25</v>
      </c>
      <c r="C669" s="7" t="s">
        <v>2</v>
      </c>
      <c r="D669" s="7"/>
      <c r="E669" s="7" t="s">
        <v>851</v>
      </c>
      <c r="F669" s="7" t="s">
        <v>19</v>
      </c>
      <c r="G669" s="7" t="s">
        <v>27</v>
      </c>
      <c r="H669" s="7" t="s">
        <v>2</v>
      </c>
      <c r="I669" s="7" t="s">
        <v>2</v>
      </c>
      <c r="J669" s="7" t="s">
        <v>44</v>
      </c>
    </row>
    <row r="670" spans="1:10" x14ac:dyDescent="0.25" outlineLevel="2" collapsed="1">
      <c r="A670" s="7" t="s">
        <v>15</v>
      </c>
      <c r="B670" s="7" t="s">
        <v>25</v>
      </c>
      <c r="C670" s="7" t="s">
        <v>2</v>
      </c>
      <c r="D670" s="7"/>
      <c r="E670" s="7" t="s">
        <v>852</v>
      </c>
      <c r="F670" s="7" t="s">
        <v>19</v>
      </c>
      <c r="G670" s="7" t="s">
        <v>27</v>
      </c>
      <c r="H670" s="7" t="s">
        <v>2</v>
      </c>
      <c r="I670" s="7" t="s">
        <v>2</v>
      </c>
      <c r="J670" s="7" t="s">
        <v>308</v>
      </c>
    </row>
    <row r="671" spans="1:10" x14ac:dyDescent="0.25" outlineLevel="1" collapsed="1">
      <c r="A671" s="8" t="s">
        <v>19</v>
      </c>
      <c r="B671" s="9" t="s">
        <v>1613</v>
      </c>
      <c r="C671" s="8" t="s">
        <v>2</v>
      </c>
      <c r="D671" s="8"/>
      <c r="E671" s="8" t="s">
        <v>944</v>
      </c>
      <c r="F671" s="8" t="s">
        <v>19</v>
      </c>
      <c r="G671" s="8" t="s">
        <v>2</v>
      </c>
      <c r="H671" s="8" t="s">
        <v>2</v>
      </c>
      <c r="I671" s="8" t="s">
        <v>2</v>
      </c>
      <c r="J671" s="8" t="s">
        <v>285</v>
      </c>
    </row>
    <row r="672" spans="1:10" x14ac:dyDescent="0.25" outlineLevel="2" collapsed="1">
      <c r="A672" s="7" t="s">
        <v>15</v>
      </c>
      <c r="B672" s="7" t="s">
        <v>25</v>
      </c>
      <c r="C672" s="7" t="s">
        <v>2</v>
      </c>
      <c r="D672" s="7"/>
      <c r="E672" s="7" t="s">
        <v>842</v>
      </c>
      <c r="F672" s="7" t="s">
        <v>19</v>
      </c>
      <c r="G672" s="7" t="s">
        <v>27</v>
      </c>
      <c r="H672" s="7" t="s">
        <v>2</v>
      </c>
      <c r="I672" s="7" t="s">
        <v>2</v>
      </c>
      <c r="J672" s="7" t="s">
        <v>28</v>
      </c>
    </row>
    <row r="673" spans="1:10" x14ac:dyDescent="0.25" outlineLevel="2" collapsed="1">
      <c r="A673" s="7" t="s">
        <v>15</v>
      </c>
      <c r="B673" s="7" t="s">
        <v>25</v>
      </c>
      <c r="C673" s="7" t="s">
        <v>2</v>
      </c>
      <c r="D673" s="7"/>
      <c r="E673" s="7" t="s">
        <v>843</v>
      </c>
      <c r="F673" s="7" t="s">
        <v>19</v>
      </c>
      <c r="G673" s="7" t="s">
        <v>27</v>
      </c>
      <c r="H673" s="7" t="s">
        <v>2</v>
      </c>
      <c r="I673" s="7" t="s">
        <v>2</v>
      </c>
      <c r="J673" s="7" t="s">
        <v>30</v>
      </c>
    </row>
    <row r="674" spans="1:10" x14ac:dyDescent="0.25" outlineLevel="2" collapsed="1">
      <c r="A674" s="7" t="s">
        <v>15</v>
      </c>
      <c r="B674" s="7" t="s">
        <v>25</v>
      </c>
      <c r="C674" s="7" t="s">
        <v>2</v>
      </c>
      <c r="D674" s="7"/>
      <c r="E674" s="7" t="s">
        <v>844</v>
      </c>
      <c r="F674" s="7" t="s">
        <v>19</v>
      </c>
      <c r="G674" s="7" t="s">
        <v>27</v>
      </c>
      <c r="H674" s="7" t="s">
        <v>2</v>
      </c>
      <c r="I674" s="7" t="s">
        <v>2</v>
      </c>
      <c r="J674" s="7" t="s">
        <v>34</v>
      </c>
    </row>
    <row r="675" spans="1:10" x14ac:dyDescent="0.25" outlineLevel="2" collapsed="1">
      <c r="A675" s="7" t="s">
        <v>15</v>
      </c>
      <c r="B675" s="7" t="s">
        <v>25</v>
      </c>
      <c r="C675" s="7" t="s">
        <v>2</v>
      </c>
      <c r="D675" s="7"/>
      <c r="E675" s="7" t="s">
        <v>845</v>
      </c>
      <c r="F675" s="7" t="s">
        <v>19</v>
      </c>
      <c r="G675" s="7" t="s">
        <v>27</v>
      </c>
      <c r="H675" s="7" t="s">
        <v>2</v>
      </c>
      <c r="I675" s="7" t="s">
        <v>2</v>
      </c>
      <c r="J675" s="7" t="s">
        <v>37</v>
      </c>
    </row>
    <row r="676" spans="1:10" x14ac:dyDescent="0.25" outlineLevel="2" collapsed="1">
      <c r="A676" s="8" t="s">
        <v>15</v>
      </c>
      <c r="B676" s="9" t="s">
        <v>1614</v>
      </c>
      <c r="C676" s="8" t="s">
        <v>2</v>
      </c>
      <c r="D676" s="8"/>
      <c r="E676" s="8" t="s">
        <v>946</v>
      </c>
      <c r="F676" s="8" t="s">
        <v>15</v>
      </c>
      <c r="G676" s="8" t="s">
        <v>2</v>
      </c>
      <c r="H676" s="8" t="s">
        <v>2</v>
      </c>
      <c r="I676" s="8" t="s">
        <v>2</v>
      </c>
      <c r="J676" s="8" t="s">
        <v>63</v>
      </c>
    </row>
    <row r="677" spans="1:10" x14ac:dyDescent="0.25" outlineLevel="3" collapsed="1">
      <c r="A677" s="7" t="s">
        <v>15</v>
      </c>
      <c r="B677" s="7" t="s">
        <v>64</v>
      </c>
      <c r="C677" s="7" t="s">
        <v>2</v>
      </c>
      <c r="D677" s="7"/>
      <c r="E677" s="7" t="s">
        <v>895</v>
      </c>
      <c r="F677" s="7" t="s">
        <v>19</v>
      </c>
      <c r="G677" s="7">
        <v>1</v>
      </c>
      <c r="H677" s="7" t="s">
        <v>2</v>
      </c>
      <c r="I677" s="7" t="s">
        <v>2</v>
      </c>
      <c r="J677" s="7" t="s">
        <v>28</v>
      </c>
    </row>
    <row r="678" spans="1:10" x14ac:dyDescent="0.25" outlineLevel="3" collapsed="1">
      <c r="A678" s="7" t="s">
        <v>15</v>
      </c>
      <c r="B678" s="7" t="s">
        <v>25</v>
      </c>
      <c r="C678" s="7" t="s">
        <v>2</v>
      </c>
      <c r="D678" s="7"/>
      <c r="E678" s="7" t="s">
        <v>848</v>
      </c>
      <c r="F678" s="7" t="s">
        <v>19</v>
      </c>
      <c r="G678" s="7" t="s">
        <v>27</v>
      </c>
      <c r="H678" s="7" t="s">
        <v>2</v>
      </c>
      <c r="I678" s="7" t="s">
        <v>2</v>
      </c>
      <c r="J678" s="7" t="s">
        <v>30</v>
      </c>
    </row>
    <row r="679" spans="1:10" x14ac:dyDescent="0.25" outlineLevel="3" collapsed="1">
      <c r="A679" s="7" t="s">
        <v>15</v>
      </c>
      <c r="B679" s="7" t="s">
        <v>64</v>
      </c>
      <c r="C679" s="7" t="s">
        <v>2</v>
      </c>
      <c r="D679" s="7"/>
      <c r="E679" s="7" t="s">
        <v>947</v>
      </c>
      <c r="F679" s="7" t="s">
        <v>19</v>
      </c>
      <c r="G679" s="7">
        <v>1</v>
      </c>
      <c r="H679" s="7" t="s">
        <v>2</v>
      </c>
      <c r="I679" s="7" t="s">
        <v>2</v>
      </c>
      <c r="J679" s="7" t="s">
        <v>34</v>
      </c>
    </row>
    <row r="680" spans="1:10" x14ac:dyDescent="0.25" outlineLevel="2" collapsed="1">
      <c r="A680" s="7" t="s">
        <v>15</v>
      </c>
      <c r="B680" s="7" t="s">
        <v>25</v>
      </c>
      <c r="C680" s="7" t="s">
        <v>2</v>
      </c>
      <c r="D680" s="7"/>
      <c r="E680" s="7" t="s">
        <v>850</v>
      </c>
      <c r="F680" s="7" t="s">
        <v>19</v>
      </c>
      <c r="G680" s="7" t="s">
        <v>27</v>
      </c>
      <c r="H680" s="7" t="s">
        <v>2</v>
      </c>
      <c r="I680" s="7" t="s">
        <v>2</v>
      </c>
      <c r="J680" s="7" t="s">
        <v>87</v>
      </c>
    </row>
    <row r="681" spans="1:10" x14ac:dyDescent="0.25" outlineLevel="2" collapsed="1">
      <c r="A681" s="7" t="s">
        <v>15</v>
      </c>
      <c r="B681" s="7" t="s">
        <v>25</v>
      </c>
      <c r="C681" s="7" t="s">
        <v>2</v>
      </c>
      <c r="D681" s="7"/>
      <c r="E681" s="7" t="s">
        <v>851</v>
      </c>
      <c r="F681" s="7" t="s">
        <v>19</v>
      </c>
      <c r="G681" s="7" t="s">
        <v>27</v>
      </c>
      <c r="H681" s="7" t="s">
        <v>2</v>
      </c>
      <c r="I681" s="7" t="s">
        <v>2</v>
      </c>
      <c r="J681" s="7" t="s">
        <v>44</v>
      </c>
    </row>
    <row r="682" spans="1:10" x14ac:dyDescent="0.25" outlineLevel="2" collapsed="1">
      <c r="A682" s="7" t="s">
        <v>15</v>
      </c>
      <c r="B682" s="7" t="s">
        <v>25</v>
      </c>
      <c r="C682" s="7" t="s">
        <v>2</v>
      </c>
      <c r="D682" s="7"/>
      <c r="E682" s="7" t="s">
        <v>852</v>
      </c>
      <c r="F682" s="7" t="s">
        <v>19</v>
      </c>
      <c r="G682" s="7" t="s">
        <v>27</v>
      </c>
      <c r="H682" s="7" t="s">
        <v>2</v>
      </c>
      <c r="I682" s="7" t="s">
        <v>2</v>
      </c>
      <c r="J682" s="7" t="s">
        <v>308</v>
      </c>
    </row>
    <row r="683" spans="1:10" x14ac:dyDescent="0.25" outlineLevel="1" collapsed="1">
      <c r="A683" s="8" t="s">
        <v>19</v>
      </c>
      <c r="B683" s="9" t="s">
        <v>1615</v>
      </c>
      <c r="C683" s="8" t="s">
        <v>2</v>
      </c>
      <c r="D683" s="8"/>
      <c r="E683" s="8" t="s">
        <v>949</v>
      </c>
      <c r="F683" s="8" t="s">
        <v>19</v>
      </c>
      <c r="G683" s="8" t="s">
        <v>2</v>
      </c>
      <c r="H683" s="8" t="s">
        <v>2</v>
      </c>
      <c r="I683" s="8" t="s">
        <v>2</v>
      </c>
      <c r="J683" s="8" t="s">
        <v>950</v>
      </c>
    </row>
    <row r="684" spans="1:10" x14ac:dyDescent="0.25" outlineLevel="2" collapsed="1">
      <c r="A684" s="7" t="s">
        <v>15</v>
      </c>
      <c r="B684" s="7" t="s">
        <v>25</v>
      </c>
      <c r="C684" s="7" t="s">
        <v>2</v>
      </c>
      <c r="D684" s="7"/>
      <c r="E684" s="7" t="s">
        <v>842</v>
      </c>
      <c r="F684" s="7" t="s">
        <v>19</v>
      </c>
      <c r="G684" s="7" t="s">
        <v>27</v>
      </c>
      <c r="H684" s="7" t="s">
        <v>2</v>
      </c>
      <c r="I684" s="7" t="s">
        <v>2</v>
      </c>
      <c r="J684" s="7" t="s">
        <v>28</v>
      </c>
    </row>
    <row r="685" spans="1:10" x14ac:dyDescent="0.25" outlineLevel="2" collapsed="1">
      <c r="A685" s="7" t="s">
        <v>15</v>
      </c>
      <c r="B685" s="7" t="s">
        <v>25</v>
      </c>
      <c r="C685" s="7" t="s">
        <v>2</v>
      </c>
      <c r="D685" s="7"/>
      <c r="E685" s="7" t="s">
        <v>843</v>
      </c>
      <c r="F685" s="7" t="s">
        <v>19</v>
      </c>
      <c r="G685" s="7" t="s">
        <v>27</v>
      </c>
      <c r="H685" s="7" t="s">
        <v>2</v>
      </c>
      <c r="I685" s="7" t="s">
        <v>2</v>
      </c>
      <c r="J685" s="7" t="s">
        <v>30</v>
      </c>
    </row>
    <row r="686" spans="1:10" x14ac:dyDescent="0.25" outlineLevel="2" collapsed="1">
      <c r="A686" s="7" t="s">
        <v>15</v>
      </c>
      <c r="B686" s="7" t="s">
        <v>25</v>
      </c>
      <c r="C686" s="7" t="s">
        <v>2</v>
      </c>
      <c r="D686" s="7"/>
      <c r="E686" s="7" t="s">
        <v>844</v>
      </c>
      <c r="F686" s="7" t="s">
        <v>19</v>
      </c>
      <c r="G686" s="7" t="s">
        <v>27</v>
      </c>
      <c r="H686" s="7" t="s">
        <v>2</v>
      </c>
      <c r="I686" s="7" t="s">
        <v>2</v>
      </c>
      <c r="J686" s="7" t="s">
        <v>34</v>
      </c>
    </row>
    <row r="687" spans="1:10" x14ac:dyDescent="0.25" outlineLevel="2" collapsed="1">
      <c r="A687" s="7" t="s">
        <v>15</v>
      </c>
      <c r="B687" s="7" t="s">
        <v>25</v>
      </c>
      <c r="C687" s="7" t="s">
        <v>2</v>
      </c>
      <c r="D687" s="7"/>
      <c r="E687" s="7" t="s">
        <v>845</v>
      </c>
      <c r="F687" s="7" t="s">
        <v>19</v>
      </c>
      <c r="G687" s="7" t="s">
        <v>27</v>
      </c>
      <c r="H687" s="7" t="s">
        <v>2</v>
      </c>
      <c r="I687" s="7" t="s">
        <v>2</v>
      </c>
      <c r="J687" s="7" t="s">
        <v>37</v>
      </c>
    </row>
    <row r="688" spans="1:10" x14ac:dyDescent="0.25" outlineLevel="2" collapsed="1">
      <c r="A688" s="7" t="s">
        <v>15</v>
      </c>
      <c r="B688" s="7" t="s">
        <v>64</v>
      </c>
      <c r="C688" s="7" t="s">
        <v>2</v>
      </c>
      <c r="D688" s="7"/>
      <c r="E688" s="7" t="s">
        <v>951</v>
      </c>
      <c r="F688" s="7" t="s">
        <v>15</v>
      </c>
      <c r="G688" s="7">
        <v>1</v>
      </c>
      <c r="H688" s="7" t="s">
        <v>2</v>
      </c>
      <c r="I688" s="7" t="s">
        <v>2</v>
      </c>
      <c r="J688" s="7" t="s">
        <v>63</v>
      </c>
    </row>
    <row r="689" spans="1:10" x14ac:dyDescent="0.25" outlineLevel="2" collapsed="1">
      <c r="A689" s="7" t="s">
        <v>15</v>
      </c>
      <c r="B689" s="7" t="s">
        <v>25</v>
      </c>
      <c r="C689" s="7" t="s">
        <v>2</v>
      </c>
      <c r="D689" s="7"/>
      <c r="E689" s="7" t="s">
        <v>850</v>
      </c>
      <c r="F689" s="7" t="s">
        <v>19</v>
      </c>
      <c r="G689" s="7" t="s">
        <v>27</v>
      </c>
      <c r="H689" s="7" t="s">
        <v>2</v>
      </c>
      <c r="I689" s="7" t="s">
        <v>2</v>
      </c>
      <c r="J689" s="7" t="s">
        <v>87</v>
      </c>
    </row>
    <row r="690" spans="1:10" x14ac:dyDescent="0.25" outlineLevel="2" collapsed="1">
      <c r="A690" s="7" t="s">
        <v>15</v>
      </c>
      <c r="B690" s="7" t="s">
        <v>25</v>
      </c>
      <c r="C690" s="7" t="s">
        <v>2</v>
      </c>
      <c r="D690" s="7"/>
      <c r="E690" s="7" t="s">
        <v>851</v>
      </c>
      <c r="F690" s="7" t="s">
        <v>19</v>
      </c>
      <c r="G690" s="7" t="s">
        <v>27</v>
      </c>
      <c r="H690" s="7" t="s">
        <v>2</v>
      </c>
      <c r="I690" s="7" t="s">
        <v>2</v>
      </c>
      <c r="J690" s="7" t="s">
        <v>44</v>
      </c>
    </row>
    <row r="691" spans="1:10" x14ac:dyDescent="0.25" outlineLevel="2" collapsed="1">
      <c r="A691" s="7" t="s">
        <v>15</v>
      </c>
      <c r="B691" s="7" t="s">
        <v>25</v>
      </c>
      <c r="C691" s="7" t="s">
        <v>2</v>
      </c>
      <c r="D691" s="7"/>
      <c r="E691" s="7" t="s">
        <v>852</v>
      </c>
      <c r="F691" s="7" t="s">
        <v>19</v>
      </c>
      <c r="G691" s="7" t="s">
        <v>27</v>
      </c>
      <c r="H691" s="7" t="s">
        <v>2</v>
      </c>
      <c r="I691" s="7" t="s">
        <v>2</v>
      </c>
      <c r="J691" s="7" t="s">
        <v>308</v>
      </c>
    </row>
    <row r="692" spans="1:10" x14ac:dyDescent="0.25" outlineLevel="1" collapsed="1">
      <c r="A692" s="8" t="s">
        <v>19</v>
      </c>
      <c r="B692" s="9" t="s">
        <v>1616</v>
      </c>
      <c r="C692" s="8" t="s">
        <v>2</v>
      </c>
      <c r="D692" s="8"/>
      <c r="E692" s="8" t="s">
        <v>954</v>
      </c>
      <c r="F692" s="8" t="s">
        <v>19</v>
      </c>
      <c r="G692" s="8" t="s">
        <v>2</v>
      </c>
      <c r="H692" s="8" t="s">
        <v>2</v>
      </c>
      <c r="I692" s="8" t="s">
        <v>2</v>
      </c>
      <c r="J692" s="8" t="s">
        <v>955</v>
      </c>
    </row>
    <row r="693" spans="1:10" x14ac:dyDescent="0.25" outlineLevel="2" collapsed="1">
      <c r="A693" s="7" t="s">
        <v>15</v>
      </c>
      <c r="B693" s="7" t="s">
        <v>25</v>
      </c>
      <c r="C693" s="7" t="s">
        <v>2</v>
      </c>
      <c r="D693" s="7"/>
      <c r="E693" s="7" t="s">
        <v>842</v>
      </c>
      <c r="F693" s="7" t="s">
        <v>19</v>
      </c>
      <c r="G693" s="7" t="s">
        <v>27</v>
      </c>
      <c r="H693" s="7" t="s">
        <v>2</v>
      </c>
      <c r="I693" s="7" t="s">
        <v>2</v>
      </c>
      <c r="J693" s="7" t="s">
        <v>28</v>
      </c>
    </row>
    <row r="694" spans="1:10" x14ac:dyDescent="0.25" outlineLevel="2" collapsed="1">
      <c r="A694" s="7" t="s">
        <v>15</v>
      </c>
      <c r="B694" s="7" t="s">
        <v>25</v>
      </c>
      <c r="C694" s="7" t="s">
        <v>2</v>
      </c>
      <c r="D694" s="7"/>
      <c r="E694" s="7" t="s">
        <v>843</v>
      </c>
      <c r="F694" s="7" t="s">
        <v>19</v>
      </c>
      <c r="G694" s="7" t="s">
        <v>27</v>
      </c>
      <c r="H694" s="7" t="s">
        <v>2</v>
      </c>
      <c r="I694" s="7" t="s">
        <v>2</v>
      </c>
      <c r="J694" s="7" t="s">
        <v>30</v>
      </c>
    </row>
    <row r="695" spans="1:10" x14ac:dyDescent="0.25" outlineLevel="2" collapsed="1">
      <c r="A695" s="7" t="s">
        <v>15</v>
      </c>
      <c r="B695" s="7" t="s">
        <v>25</v>
      </c>
      <c r="C695" s="7" t="s">
        <v>2</v>
      </c>
      <c r="D695" s="7"/>
      <c r="E695" s="7" t="s">
        <v>844</v>
      </c>
      <c r="F695" s="7" t="s">
        <v>19</v>
      </c>
      <c r="G695" s="7" t="s">
        <v>27</v>
      </c>
      <c r="H695" s="7" t="s">
        <v>2</v>
      </c>
      <c r="I695" s="7" t="s">
        <v>2</v>
      </c>
      <c r="J695" s="7" t="s">
        <v>34</v>
      </c>
    </row>
    <row r="696" spans="1:10" x14ac:dyDescent="0.25" outlineLevel="2" collapsed="1">
      <c r="A696" s="7" t="s">
        <v>15</v>
      </c>
      <c r="B696" s="7" t="s">
        <v>25</v>
      </c>
      <c r="C696" s="7" t="s">
        <v>2</v>
      </c>
      <c r="D696" s="7"/>
      <c r="E696" s="7" t="s">
        <v>845</v>
      </c>
      <c r="F696" s="7" t="s">
        <v>19</v>
      </c>
      <c r="G696" s="7" t="s">
        <v>27</v>
      </c>
      <c r="H696" s="7" t="s">
        <v>2</v>
      </c>
      <c r="I696" s="7" t="s">
        <v>2</v>
      </c>
      <c r="J696" s="7" t="s">
        <v>37</v>
      </c>
    </row>
    <row r="697" spans="1:10" x14ac:dyDescent="0.25" outlineLevel="2" collapsed="1">
      <c r="A697" s="8" t="s">
        <v>15</v>
      </c>
      <c r="B697" s="9" t="s">
        <v>1617</v>
      </c>
      <c r="C697" s="8" t="s">
        <v>2</v>
      </c>
      <c r="D697" s="8"/>
      <c r="E697" s="8" t="s">
        <v>957</v>
      </c>
      <c r="F697" s="8" t="s">
        <v>15</v>
      </c>
      <c r="G697" s="8" t="s">
        <v>2</v>
      </c>
      <c r="H697" s="8" t="s">
        <v>2</v>
      </c>
      <c r="I697" s="8" t="s">
        <v>2</v>
      </c>
      <c r="J697" s="8" t="s">
        <v>63</v>
      </c>
    </row>
    <row r="698" spans="1:10" x14ac:dyDescent="0.25" outlineLevel="3" collapsed="1">
      <c r="A698" s="7" t="s">
        <v>15</v>
      </c>
      <c r="B698" s="7" t="s">
        <v>64</v>
      </c>
      <c r="C698" s="7" t="s">
        <v>2</v>
      </c>
      <c r="D698" s="7"/>
      <c r="E698" s="7" t="s">
        <v>895</v>
      </c>
      <c r="F698" s="7" t="s">
        <v>19</v>
      </c>
      <c r="G698" s="7">
        <v>1</v>
      </c>
      <c r="H698" s="7" t="s">
        <v>2</v>
      </c>
      <c r="I698" s="7" t="s">
        <v>2</v>
      </c>
      <c r="J698" s="7" t="s">
        <v>28</v>
      </c>
    </row>
    <row r="699" spans="1:10" x14ac:dyDescent="0.25" outlineLevel="3" collapsed="1">
      <c r="A699" s="7" t="s">
        <v>15</v>
      </c>
      <c r="B699" s="7" t="s">
        <v>25</v>
      </c>
      <c r="C699" s="7" t="s">
        <v>2</v>
      </c>
      <c r="D699" s="7"/>
      <c r="E699" s="7" t="s">
        <v>848</v>
      </c>
      <c r="F699" s="7" t="s">
        <v>19</v>
      </c>
      <c r="G699" s="7" t="s">
        <v>27</v>
      </c>
      <c r="H699" s="7" t="s">
        <v>2</v>
      </c>
      <c r="I699" s="7" t="s">
        <v>2</v>
      </c>
      <c r="J699" s="7" t="s">
        <v>30</v>
      </c>
    </row>
    <row r="700" spans="1:10" x14ac:dyDescent="0.25" outlineLevel="3" collapsed="1">
      <c r="A700" s="7" t="s">
        <v>15</v>
      </c>
      <c r="B700" s="7" t="s">
        <v>64</v>
      </c>
      <c r="C700" s="7" t="s">
        <v>2</v>
      </c>
      <c r="D700" s="7"/>
      <c r="E700" s="7" t="s">
        <v>958</v>
      </c>
      <c r="F700" s="7" t="s">
        <v>19</v>
      </c>
      <c r="G700" s="7">
        <v>1</v>
      </c>
      <c r="H700" s="7" t="s">
        <v>2</v>
      </c>
      <c r="I700" s="7" t="s">
        <v>2</v>
      </c>
      <c r="J700" s="7" t="s">
        <v>34</v>
      </c>
    </row>
    <row r="701" spans="1:10" x14ac:dyDescent="0.25" outlineLevel="2" collapsed="1">
      <c r="A701" s="7" t="s">
        <v>15</v>
      </c>
      <c r="B701" s="7" t="s">
        <v>25</v>
      </c>
      <c r="C701" s="7" t="s">
        <v>2</v>
      </c>
      <c r="D701" s="7"/>
      <c r="E701" s="7" t="s">
        <v>850</v>
      </c>
      <c r="F701" s="7" t="s">
        <v>19</v>
      </c>
      <c r="G701" s="7" t="s">
        <v>27</v>
      </c>
      <c r="H701" s="7" t="s">
        <v>2</v>
      </c>
      <c r="I701" s="7" t="s">
        <v>2</v>
      </c>
      <c r="J701" s="7" t="s">
        <v>87</v>
      </c>
    </row>
    <row r="702" spans="1:10" x14ac:dyDescent="0.25" outlineLevel="2" collapsed="1">
      <c r="A702" s="7" t="s">
        <v>15</v>
      </c>
      <c r="B702" s="7" t="s">
        <v>25</v>
      </c>
      <c r="C702" s="7" t="s">
        <v>2</v>
      </c>
      <c r="D702" s="7"/>
      <c r="E702" s="7" t="s">
        <v>851</v>
      </c>
      <c r="F702" s="7" t="s">
        <v>19</v>
      </c>
      <c r="G702" s="7" t="s">
        <v>27</v>
      </c>
      <c r="H702" s="7" t="s">
        <v>2</v>
      </c>
      <c r="I702" s="7" t="s">
        <v>2</v>
      </c>
      <c r="J702" s="7" t="s">
        <v>44</v>
      </c>
    </row>
    <row r="703" spans="1:10" x14ac:dyDescent="0.25" outlineLevel="2" collapsed="1">
      <c r="A703" s="7" t="s">
        <v>15</v>
      </c>
      <c r="B703" s="7" t="s">
        <v>25</v>
      </c>
      <c r="C703" s="7" t="s">
        <v>2</v>
      </c>
      <c r="D703" s="7"/>
      <c r="E703" s="7" t="s">
        <v>852</v>
      </c>
      <c r="F703" s="7" t="s">
        <v>19</v>
      </c>
      <c r="G703" s="7" t="s">
        <v>27</v>
      </c>
      <c r="H703" s="7" t="s">
        <v>2</v>
      </c>
      <c r="I703" s="7" t="s">
        <v>2</v>
      </c>
      <c r="J703" s="7" t="s">
        <v>308</v>
      </c>
    </row>
    <row r="704" spans="1:10" x14ac:dyDescent="0.25" outlineLevel="1" collapsed="1">
      <c r="A704" s="8" t="s">
        <v>19</v>
      </c>
      <c r="B704" s="9" t="s">
        <v>1618</v>
      </c>
      <c r="C704" s="8" t="s">
        <v>2</v>
      </c>
      <c r="D704" s="8"/>
      <c r="E704" s="8" t="s">
        <v>960</v>
      </c>
      <c r="F704" s="8" t="s">
        <v>19</v>
      </c>
      <c r="G704" s="8" t="s">
        <v>2</v>
      </c>
      <c r="H704" s="8" t="s">
        <v>2</v>
      </c>
      <c r="I704" s="8" t="s">
        <v>2</v>
      </c>
      <c r="J704" s="8" t="s">
        <v>961</v>
      </c>
    </row>
    <row r="705" spans="1:10" x14ac:dyDescent="0.25" outlineLevel="2" collapsed="1">
      <c r="A705" s="7" t="s">
        <v>15</v>
      </c>
      <c r="B705" s="7" t="s">
        <v>25</v>
      </c>
      <c r="C705" s="7" t="s">
        <v>2</v>
      </c>
      <c r="D705" s="7"/>
      <c r="E705" s="7" t="s">
        <v>842</v>
      </c>
      <c r="F705" s="7" t="s">
        <v>19</v>
      </c>
      <c r="G705" s="7" t="s">
        <v>27</v>
      </c>
      <c r="H705" s="7" t="s">
        <v>2</v>
      </c>
      <c r="I705" s="7" t="s">
        <v>2</v>
      </c>
      <c r="J705" s="7" t="s">
        <v>28</v>
      </c>
    </row>
    <row r="706" spans="1:10" x14ac:dyDescent="0.25" outlineLevel="2" collapsed="1">
      <c r="A706" s="7" t="s">
        <v>15</v>
      </c>
      <c r="B706" s="7" t="s">
        <v>25</v>
      </c>
      <c r="C706" s="7" t="s">
        <v>2</v>
      </c>
      <c r="D706" s="7"/>
      <c r="E706" s="7" t="s">
        <v>843</v>
      </c>
      <c r="F706" s="7" t="s">
        <v>19</v>
      </c>
      <c r="G706" s="7" t="s">
        <v>27</v>
      </c>
      <c r="H706" s="7" t="s">
        <v>2</v>
      </c>
      <c r="I706" s="7" t="s">
        <v>2</v>
      </c>
      <c r="J706" s="7" t="s">
        <v>30</v>
      </c>
    </row>
    <row r="707" spans="1:10" x14ac:dyDescent="0.25" outlineLevel="2" collapsed="1">
      <c r="A707" s="7" t="s">
        <v>15</v>
      </c>
      <c r="B707" s="7" t="s">
        <v>25</v>
      </c>
      <c r="C707" s="7" t="s">
        <v>2</v>
      </c>
      <c r="D707" s="7"/>
      <c r="E707" s="7" t="s">
        <v>844</v>
      </c>
      <c r="F707" s="7" t="s">
        <v>19</v>
      </c>
      <c r="G707" s="7" t="s">
        <v>27</v>
      </c>
      <c r="H707" s="7" t="s">
        <v>2</v>
      </c>
      <c r="I707" s="7" t="s">
        <v>2</v>
      </c>
      <c r="J707" s="7" t="s">
        <v>34</v>
      </c>
    </row>
    <row r="708" spans="1:10" x14ac:dyDescent="0.25" outlineLevel="2" collapsed="1">
      <c r="A708" s="7" t="s">
        <v>15</v>
      </c>
      <c r="B708" s="7" t="s">
        <v>25</v>
      </c>
      <c r="C708" s="7" t="s">
        <v>2</v>
      </c>
      <c r="D708" s="7"/>
      <c r="E708" s="7" t="s">
        <v>845</v>
      </c>
      <c r="F708" s="7" t="s">
        <v>19</v>
      </c>
      <c r="G708" s="7" t="s">
        <v>27</v>
      </c>
      <c r="H708" s="7" t="s">
        <v>2</v>
      </c>
      <c r="I708" s="7" t="s">
        <v>2</v>
      </c>
      <c r="J708" s="7" t="s">
        <v>37</v>
      </c>
    </row>
    <row r="709" spans="1:10" x14ac:dyDescent="0.25" outlineLevel="2" collapsed="1">
      <c r="A709" s="8" t="s">
        <v>15</v>
      </c>
      <c r="B709" s="9" t="s">
        <v>1619</v>
      </c>
      <c r="C709" s="8" t="s">
        <v>2</v>
      </c>
      <c r="D709" s="8"/>
      <c r="E709" s="8" t="s">
        <v>963</v>
      </c>
      <c r="F709" s="8" t="s">
        <v>15</v>
      </c>
      <c r="G709" s="8" t="s">
        <v>2</v>
      </c>
      <c r="H709" s="8" t="s">
        <v>2</v>
      </c>
      <c r="I709" s="8" t="s">
        <v>2</v>
      </c>
      <c r="J709" s="8" t="s">
        <v>63</v>
      </c>
    </row>
    <row r="710" spans="1:10" x14ac:dyDescent="0.25" outlineLevel="3" collapsed="1">
      <c r="A710" s="7" t="s">
        <v>15</v>
      </c>
      <c r="B710" s="7" t="s">
        <v>64</v>
      </c>
      <c r="C710" s="7" t="s">
        <v>2</v>
      </c>
      <c r="D710" s="7"/>
      <c r="E710" s="7" t="s">
        <v>895</v>
      </c>
      <c r="F710" s="7" t="s">
        <v>19</v>
      </c>
      <c r="G710" s="7">
        <v>1</v>
      </c>
      <c r="H710" s="7" t="s">
        <v>2</v>
      </c>
      <c r="I710" s="7" t="s">
        <v>2</v>
      </c>
      <c r="J710" s="7" t="s">
        <v>28</v>
      </c>
    </row>
    <row r="711" spans="1:10" x14ac:dyDescent="0.25" outlineLevel="3" collapsed="1">
      <c r="A711" s="7" t="s">
        <v>15</v>
      </c>
      <c r="B711" s="7" t="s">
        <v>25</v>
      </c>
      <c r="C711" s="7" t="s">
        <v>2</v>
      </c>
      <c r="D711" s="7"/>
      <c r="E711" s="7" t="s">
        <v>848</v>
      </c>
      <c r="F711" s="7" t="s">
        <v>19</v>
      </c>
      <c r="G711" s="7" t="s">
        <v>27</v>
      </c>
      <c r="H711" s="7" t="s">
        <v>2</v>
      </c>
      <c r="I711" s="7" t="s">
        <v>2</v>
      </c>
      <c r="J711" s="7" t="s">
        <v>30</v>
      </c>
    </row>
    <row r="712" spans="1:10" x14ac:dyDescent="0.25" outlineLevel="3" collapsed="1">
      <c r="A712" s="7" t="s">
        <v>15</v>
      </c>
      <c r="B712" s="7" t="s">
        <v>64</v>
      </c>
      <c r="C712" s="7" t="s">
        <v>2</v>
      </c>
      <c r="D712" s="7"/>
      <c r="E712" s="7" t="s">
        <v>964</v>
      </c>
      <c r="F712" s="7" t="s">
        <v>19</v>
      </c>
      <c r="G712" s="7">
        <v>1</v>
      </c>
      <c r="H712" s="7" t="s">
        <v>2</v>
      </c>
      <c r="I712" s="7" t="s">
        <v>2</v>
      </c>
      <c r="J712" s="7" t="s">
        <v>34</v>
      </c>
    </row>
    <row r="713" spans="1:10" x14ac:dyDescent="0.25" outlineLevel="2" collapsed="1">
      <c r="A713" s="7" t="s">
        <v>15</v>
      </c>
      <c r="B713" s="7" t="s">
        <v>25</v>
      </c>
      <c r="C713" s="7" t="s">
        <v>2</v>
      </c>
      <c r="D713" s="7"/>
      <c r="E713" s="7" t="s">
        <v>850</v>
      </c>
      <c r="F713" s="7" t="s">
        <v>19</v>
      </c>
      <c r="G713" s="7" t="s">
        <v>27</v>
      </c>
      <c r="H713" s="7" t="s">
        <v>2</v>
      </c>
      <c r="I713" s="7" t="s">
        <v>2</v>
      </c>
      <c r="J713" s="7" t="s">
        <v>87</v>
      </c>
    </row>
    <row r="714" spans="1:10" x14ac:dyDescent="0.25" outlineLevel="2" collapsed="1">
      <c r="A714" s="7" t="s">
        <v>15</v>
      </c>
      <c r="B714" s="7" t="s">
        <v>25</v>
      </c>
      <c r="C714" s="7" t="s">
        <v>2</v>
      </c>
      <c r="D714" s="7"/>
      <c r="E714" s="7" t="s">
        <v>851</v>
      </c>
      <c r="F714" s="7" t="s">
        <v>19</v>
      </c>
      <c r="G714" s="7" t="s">
        <v>27</v>
      </c>
      <c r="H714" s="7" t="s">
        <v>2</v>
      </c>
      <c r="I714" s="7" t="s">
        <v>2</v>
      </c>
      <c r="J714" s="7" t="s">
        <v>44</v>
      </c>
    </row>
    <row r="715" spans="1:10" x14ac:dyDescent="0.25" outlineLevel="2" collapsed="1">
      <c r="A715" s="7" t="s">
        <v>15</v>
      </c>
      <c r="B715" s="7" t="s">
        <v>25</v>
      </c>
      <c r="C715" s="7" t="s">
        <v>2</v>
      </c>
      <c r="D715" s="7"/>
      <c r="E715" s="7" t="s">
        <v>852</v>
      </c>
      <c r="F715" s="7" t="s">
        <v>19</v>
      </c>
      <c r="G715" s="7" t="s">
        <v>27</v>
      </c>
      <c r="H715" s="7" t="s">
        <v>2</v>
      </c>
      <c r="I715" s="7" t="s">
        <v>2</v>
      </c>
      <c r="J715" s="7" t="s">
        <v>308</v>
      </c>
    </row>
    <row r="716" spans="1:10" x14ac:dyDescent="0.25" outlineLevel="1" collapsed="1">
      <c r="A716" s="8" t="s">
        <v>19</v>
      </c>
      <c r="B716" s="9" t="s">
        <v>1620</v>
      </c>
      <c r="C716" s="8" t="s">
        <v>2</v>
      </c>
      <c r="D716" s="8"/>
      <c r="E716" s="8" t="s">
        <v>966</v>
      </c>
      <c r="F716" s="8" t="s">
        <v>19</v>
      </c>
      <c r="G716" s="8" t="s">
        <v>2</v>
      </c>
      <c r="H716" s="8" t="s">
        <v>2</v>
      </c>
      <c r="I716" s="8" t="s">
        <v>2</v>
      </c>
      <c r="J716" s="8" t="s">
        <v>967</v>
      </c>
    </row>
    <row r="717" spans="1:10" x14ac:dyDescent="0.25" outlineLevel="2" collapsed="1">
      <c r="A717" s="7" t="s">
        <v>15</v>
      </c>
      <c r="B717" s="7" t="s">
        <v>25</v>
      </c>
      <c r="C717" s="7" t="s">
        <v>2</v>
      </c>
      <c r="D717" s="7"/>
      <c r="E717" s="7" t="s">
        <v>842</v>
      </c>
      <c r="F717" s="7" t="s">
        <v>19</v>
      </c>
      <c r="G717" s="7" t="s">
        <v>27</v>
      </c>
      <c r="H717" s="7" t="s">
        <v>2</v>
      </c>
      <c r="I717" s="7" t="s">
        <v>2</v>
      </c>
      <c r="J717" s="7" t="s">
        <v>28</v>
      </c>
    </row>
    <row r="718" spans="1:10" x14ac:dyDescent="0.25" outlineLevel="2" collapsed="1">
      <c r="A718" s="7" t="s">
        <v>15</v>
      </c>
      <c r="B718" s="7" t="s">
        <v>25</v>
      </c>
      <c r="C718" s="7" t="s">
        <v>2</v>
      </c>
      <c r="D718" s="7"/>
      <c r="E718" s="7" t="s">
        <v>843</v>
      </c>
      <c r="F718" s="7" t="s">
        <v>19</v>
      </c>
      <c r="G718" s="7" t="s">
        <v>27</v>
      </c>
      <c r="H718" s="7" t="s">
        <v>2</v>
      </c>
      <c r="I718" s="7" t="s">
        <v>2</v>
      </c>
      <c r="J718" s="7" t="s">
        <v>30</v>
      </c>
    </row>
    <row r="719" spans="1:10" x14ac:dyDescent="0.25" outlineLevel="2" collapsed="1">
      <c r="A719" s="7" t="s">
        <v>15</v>
      </c>
      <c r="B719" s="7" t="s">
        <v>25</v>
      </c>
      <c r="C719" s="7" t="s">
        <v>2</v>
      </c>
      <c r="D719" s="7"/>
      <c r="E719" s="7" t="s">
        <v>844</v>
      </c>
      <c r="F719" s="7" t="s">
        <v>19</v>
      </c>
      <c r="G719" s="7" t="s">
        <v>27</v>
      </c>
      <c r="H719" s="7" t="s">
        <v>2</v>
      </c>
      <c r="I719" s="7" t="s">
        <v>2</v>
      </c>
      <c r="J719" s="7" t="s">
        <v>34</v>
      </c>
    </row>
    <row r="720" spans="1:10" x14ac:dyDescent="0.25" outlineLevel="2" collapsed="1">
      <c r="A720" s="7" t="s">
        <v>15</v>
      </c>
      <c r="B720" s="7" t="s">
        <v>25</v>
      </c>
      <c r="C720" s="7" t="s">
        <v>2</v>
      </c>
      <c r="D720" s="7"/>
      <c r="E720" s="7" t="s">
        <v>845</v>
      </c>
      <c r="F720" s="7" t="s">
        <v>19</v>
      </c>
      <c r="G720" s="7" t="s">
        <v>27</v>
      </c>
      <c r="H720" s="7" t="s">
        <v>2</v>
      </c>
      <c r="I720" s="7" t="s">
        <v>2</v>
      </c>
      <c r="J720" s="7" t="s">
        <v>37</v>
      </c>
    </row>
    <row r="721" spans="1:10" x14ac:dyDescent="0.25" outlineLevel="2" collapsed="1">
      <c r="A721" s="8" t="s">
        <v>15</v>
      </c>
      <c r="B721" s="9" t="s">
        <v>1621</v>
      </c>
      <c r="C721" s="8" t="s">
        <v>2</v>
      </c>
      <c r="D721" s="8"/>
      <c r="E721" s="8" t="s">
        <v>969</v>
      </c>
      <c r="F721" s="8" t="s">
        <v>15</v>
      </c>
      <c r="G721" s="8" t="s">
        <v>2</v>
      </c>
      <c r="H721" s="8" t="s">
        <v>2</v>
      </c>
      <c r="I721" s="8" t="s">
        <v>2</v>
      </c>
      <c r="J721" s="8" t="s">
        <v>63</v>
      </c>
    </row>
    <row r="722" spans="1:10" x14ac:dyDescent="0.25" outlineLevel="3" collapsed="1">
      <c r="A722" s="7" t="s">
        <v>15</v>
      </c>
      <c r="B722" s="7" t="s">
        <v>64</v>
      </c>
      <c r="C722" s="7" t="s">
        <v>2</v>
      </c>
      <c r="D722" s="7"/>
      <c r="E722" s="7" t="s">
        <v>895</v>
      </c>
      <c r="F722" s="7" t="s">
        <v>19</v>
      </c>
      <c r="G722" s="7">
        <v>1</v>
      </c>
      <c r="H722" s="7" t="s">
        <v>2</v>
      </c>
      <c r="I722" s="7" t="s">
        <v>2</v>
      </c>
      <c r="J722" s="7" t="s">
        <v>28</v>
      </c>
    </row>
    <row r="723" spans="1:10" x14ac:dyDescent="0.25" outlineLevel="3" collapsed="1">
      <c r="A723" s="7" t="s">
        <v>15</v>
      </c>
      <c r="B723" s="7" t="s">
        <v>25</v>
      </c>
      <c r="C723" s="7" t="s">
        <v>2</v>
      </c>
      <c r="D723" s="7"/>
      <c r="E723" s="7" t="s">
        <v>848</v>
      </c>
      <c r="F723" s="7" t="s">
        <v>19</v>
      </c>
      <c r="G723" s="7" t="s">
        <v>27</v>
      </c>
      <c r="H723" s="7" t="s">
        <v>2</v>
      </c>
      <c r="I723" s="7" t="s">
        <v>2</v>
      </c>
      <c r="J723" s="7" t="s">
        <v>30</v>
      </c>
    </row>
    <row r="724" spans="1:10" x14ac:dyDescent="0.25" outlineLevel="3" collapsed="1">
      <c r="A724" s="7" t="s">
        <v>15</v>
      </c>
      <c r="B724" s="7" t="s">
        <v>64</v>
      </c>
      <c r="C724" s="7" t="s">
        <v>2</v>
      </c>
      <c r="D724" s="7"/>
      <c r="E724" s="7" t="s">
        <v>970</v>
      </c>
      <c r="F724" s="7" t="s">
        <v>19</v>
      </c>
      <c r="G724" s="7">
        <v>1</v>
      </c>
      <c r="H724" s="7" t="s">
        <v>2</v>
      </c>
      <c r="I724" s="7" t="s">
        <v>2</v>
      </c>
      <c r="J724" s="7" t="s">
        <v>34</v>
      </c>
    </row>
    <row r="725" spans="1:10" x14ac:dyDescent="0.25" outlineLevel="2" collapsed="1">
      <c r="A725" s="7" t="s">
        <v>15</v>
      </c>
      <c r="B725" s="7" t="s">
        <v>25</v>
      </c>
      <c r="C725" s="7" t="s">
        <v>2</v>
      </c>
      <c r="D725" s="7"/>
      <c r="E725" s="7" t="s">
        <v>850</v>
      </c>
      <c r="F725" s="7" t="s">
        <v>19</v>
      </c>
      <c r="G725" s="7" t="s">
        <v>27</v>
      </c>
      <c r="H725" s="7" t="s">
        <v>2</v>
      </c>
      <c r="I725" s="7" t="s">
        <v>2</v>
      </c>
      <c r="J725" s="7" t="s">
        <v>87</v>
      </c>
    </row>
    <row r="726" spans="1:10" x14ac:dyDescent="0.25" outlineLevel="2" collapsed="1">
      <c r="A726" s="7" t="s">
        <v>15</v>
      </c>
      <c r="B726" s="7" t="s">
        <v>25</v>
      </c>
      <c r="C726" s="7" t="s">
        <v>2</v>
      </c>
      <c r="D726" s="7"/>
      <c r="E726" s="7" t="s">
        <v>851</v>
      </c>
      <c r="F726" s="7" t="s">
        <v>19</v>
      </c>
      <c r="G726" s="7" t="s">
        <v>27</v>
      </c>
      <c r="H726" s="7" t="s">
        <v>2</v>
      </c>
      <c r="I726" s="7" t="s">
        <v>2</v>
      </c>
      <c r="J726" s="7" t="s">
        <v>44</v>
      </c>
    </row>
    <row r="727" spans="1:10" x14ac:dyDescent="0.25" outlineLevel="2" collapsed="1">
      <c r="A727" s="7" t="s">
        <v>15</v>
      </c>
      <c r="B727" s="7" t="s">
        <v>25</v>
      </c>
      <c r="C727" s="7" t="s">
        <v>2</v>
      </c>
      <c r="D727" s="7"/>
      <c r="E727" s="7" t="s">
        <v>852</v>
      </c>
      <c r="F727" s="7" t="s">
        <v>19</v>
      </c>
      <c r="G727" s="7" t="s">
        <v>27</v>
      </c>
      <c r="H727" s="7" t="s">
        <v>2</v>
      </c>
      <c r="I727" s="7" t="s">
        <v>2</v>
      </c>
      <c r="J727" s="7" t="s">
        <v>308</v>
      </c>
    </row>
    <row r="728" spans="1:10" x14ac:dyDescent="0.25" outlineLevel="1" collapsed="1">
      <c r="A728" s="8" t="s">
        <v>19</v>
      </c>
      <c r="B728" s="9" t="s">
        <v>1622</v>
      </c>
      <c r="C728" s="8" t="s">
        <v>2</v>
      </c>
      <c r="D728" s="8"/>
      <c r="E728" s="8" t="s">
        <v>972</v>
      </c>
      <c r="F728" s="8" t="s">
        <v>19</v>
      </c>
      <c r="G728" s="8" t="s">
        <v>2</v>
      </c>
      <c r="H728" s="8" t="s">
        <v>2</v>
      </c>
      <c r="I728" s="8" t="s">
        <v>2</v>
      </c>
      <c r="J728" s="8" t="s">
        <v>973</v>
      </c>
    </row>
    <row r="729" spans="1:10" x14ac:dyDescent="0.25" outlineLevel="2" collapsed="1">
      <c r="A729" s="7" t="s">
        <v>15</v>
      </c>
      <c r="B729" s="7" t="s">
        <v>25</v>
      </c>
      <c r="C729" s="7" t="s">
        <v>2</v>
      </c>
      <c r="D729" s="7"/>
      <c r="E729" s="7" t="s">
        <v>842</v>
      </c>
      <c r="F729" s="7" t="s">
        <v>19</v>
      </c>
      <c r="G729" s="7" t="s">
        <v>27</v>
      </c>
      <c r="H729" s="7" t="s">
        <v>2</v>
      </c>
      <c r="I729" s="7" t="s">
        <v>2</v>
      </c>
      <c r="J729" s="7" t="s">
        <v>28</v>
      </c>
    </row>
    <row r="730" spans="1:10" x14ac:dyDescent="0.25" outlineLevel="2" collapsed="1">
      <c r="A730" s="7" t="s">
        <v>15</v>
      </c>
      <c r="B730" s="7" t="s">
        <v>25</v>
      </c>
      <c r="C730" s="7" t="s">
        <v>2</v>
      </c>
      <c r="D730" s="7"/>
      <c r="E730" s="7" t="s">
        <v>843</v>
      </c>
      <c r="F730" s="7" t="s">
        <v>19</v>
      </c>
      <c r="G730" s="7" t="s">
        <v>27</v>
      </c>
      <c r="H730" s="7" t="s">
        <v>2</v>
      </c>
      <c r="I730" s="7" t="s">
        <v>2</v>
      </c>
      <c r="J730" s="7" t="s">
        <v>30</v>
      </c>
    </row>
    <row r="731" spans="1:10" x14ac:dyDescent="0.25" outlineLevel="2" collapsed="1">
      <c r="A731" s="7" t="s">
        <v>15</v>
      </c>
      <c r="B731" s="7" t="s">
        <v>25</v>
      </c>
      <c r="C731" s="7" t="s">
        <v>2</v>
      </c>
      <c r="D731" s="7"/>
      <c r="E731" s="7" t="s">
        <v>844</v>
      </c>
      <c r="F731" s="7" t="s">
        <v>19</v>
      </c>
      <c r="G731" s="7" t="s">
        <v>27</v>
      </c>
      <c r="H731" s="7" t="s">
        <v>2</v>
      </c>
      <c r="I731" s="7" t="s">
        <v>2</v>
      </c>
      <c r="J731" s="7" t="s">
        <v>34</v>
      </c>
    </row>
    <row r="732" spans="1:10" x14ac:dyDescent="0.25" outlineLevel="2" collapsed="1">
      <c r="A732" s="7" t="s">
        <v>15</v>
      </c>
      <c r="B732" s="7" t="s">
        <v>25</v>
      </c>
      <c r="C732" s="7" t="s">
        <v>2</v>
      </c>
      <c r="D732" s="7"/>
      <c r="E732" s="7" t="s">
        <v>845</v>
      </c>
      <c r="F732" s="7" t="s">
        <v>19</v>
      </c>
      <c r="G732" s="7" t="s">
        <v>27</v>
      </c>
      <c r="H732" s="7" t="s">
        <v>2</v>
      </c>
      <c r="I732" s="7" t="s">
        <v>2</v>
      </c>
      <c r="J732" s="7" t="s">
        <v>37</v>
      </c>
    </row>
    <row r="733" spans="1:10" x14ac:dyDescent="0.25" outlineLevel="2" collapsed="1">
      <c r="A733" s="8" t="s">
        <v>15</v>
      </c>
      <c r="B733" s="9" t="s">
        <v>1623</v>
      </c>
      <c r="C733" s="8" t="s">
        <v>2</v>
      </c>
      <c r="D733" s="8"/>
      <c r="E733" s="8" t="s">
        <v>975</v>
      </c>
      <c r="F733" s="8" t="s">
        <v>15</v>
      </c>
      <c r="G733" s="8" t="s">
        <v>2</v>
      </c>
      <c r="H733" s="8" t="s">
        <v>2</v>
      </c>
      <c r="I733" s="8" t="s">
        <v>2</v>
      </c>
      <c r="J733" s="8" t="s">
        <v>63</v>
      </c>
    </row>
    <row r="734" spans="1:10" x14ac:dyDescent="0.25" outlineLevel="3" collapsed="1">
      <c r="A734" s="7" t="s">
        <v>15</v>
      </c>
      <c r="B734" s="7" t="s">
        <v>64</v>
      </c>
      <c r="C734" s="7" t="s">
        <v>2</v>
      </c>
      <c r="D734" s="7"/>
      <c r="E734" s="7" t="s">
        <v>895</v>
      </c>
      <c r="F734" s="7" t="s">
        <v>19</v>
      </c>
      <c r="G734" s="7">
        <v>1</v>
      </c>
      <c r="H734" s="7" t="s">
        <v>2</v>
      </c>
      <c r="I734" s="7" t="s">
        <v>2</v>
      </c>
      <c r="J734" s="7" t="s">
        <v>28</v>
      </c>
    </row>
    <row r="735" spans="1:10" x14ac:dyDescent="0.25" outlineLevel="3" collapsed="1">
      <c r="A735" s="7" t="s">
        <v>15</v>
      </c>
      <c r="B735" s="7" t="s">
        <v>25</v>
      </c>
      <c r="C735" s="7" t="s">
        <v>2</v>
      </c>
      <c r="D735" s="7"/>
      <c r="E735" s="7" t="s">
        <v>848</v>
      </c>
      <c r="F735" s="7" t="s">
        <v>19</v>
      </c>
      <c r="G735" s="7" t="s">
        <v>27</v>
      </c>
      <c r="H735" s="7" t="s">
        <v>2</v>
      </c>
      <c r="I735" s="7" t="s">
        <v>2</v>
      </c>
      <c r="J735" s="7" t="s">
        <v>30</v>
      </c>
    </row>
    <row r="736" spans="1:10" x14ac:dyDescent="0.25" outlineLevel="3" collapsed="1">
      <c r="A736" s="7" t="s">
        <v>15</v>
      </c>
      <c r="B736" s="7" t="s">
        <v>64</v>
      </c>
      <c r="C736" s="7" t="s">
        <v>2</v>
      </c>
      <c r="D736" s="7"/>
      <c r="E736" s="7" t="s">
        <v>976</v>
      </c>
      <c r="F736" s="7" t="s">
        <v>19</v>
      </c>
      <c r="G736" s="7">
        <v>1</v>
      </c>
      <c r="H736" s="7" t="s">
        <v>2</v>
      </c>
      <c r="I736" s="7" t="s">
        <v>2</v>
      </c>
      <c r="J736" s="7" t="s">
        <v>34</v>
      </c>
    </row>
    <row r="737" spans="1:10" x14ac:dyDescent="0.25" outlineLevel="3" collapsed="1">
      <c r="A737" s="7" t="s">
        <v>15</v>
      </c>
      <c r="B737" s="7" t="s">
        <v>64</v>
      </c>
      <c r="C737" s="7" t="s">
        <v>2</v>
      </c>
      <c r="D737" s="7"/>
      <c r="E737" s="7" t="s">
        <v>977</v>
      </c>
      <c r="F737" s="7" t="s">
        <v>19</v>
      </c>
      <c r="G737" s="7">
        <v>1</v>
      </c>
      <c r="H737" s="7" t="s">
        <v>2</v>
      </c>
      <c r="I737" s="7" t="s">
        <v>2</v>
      </c>
      <c r="J737" s="7" t="s">
        <v>37</v>
      </c>
    </row>
    <row r="738" spans="1:10" x14ac:dyDescent="0.25" outlineLevel="3" collapsed="1">
      <c r="A738" s="7" t="s">
        <v>15</v>
      </c>
      <c r="B738" s="7" t="s">
        <v>64</v>
      </c>
      <c r="C738" s="7" t="s">
        <v>2</v>
      </c>
      <c r="D738" s="7"/>
      <c r="E738" s="7" t="s">
        <v>978</v>
      </c>
      <c r="F738" s="7" t="s">
        <v>19</v>
      </c>
      <c r="G738" s="7">
        <v>1</v>
      </c>
      <c r="H738" s="7" t="s">
        <v>2</v>
      </c>
      <c r="I738" s="7" t="s">
        <v>2</v>
      </c>
      <c r="J738" s="7" t="s">
        <v>63</v>
      </c>
    </row>
    <row r="739" spans="1:10" x14ac:dyDescent="0.25" outlineLevel="2" collapsed="1">
      <c r="A739" s="7" t="s">
        <v>15</v>
      </c>
      <c r="B739" s="7" t="s">
        <v>25</v>
      </c>
      <c r="C739" s="7" t="s">
        <v>2</v>
      </c>
      <c r="D739" s="7"/>
      <c r="E739" s="7" t="s">
        <v>850</v>
      </c>
      <c r="F739" s="7" t="s">
        <v>19</v>
      </c>
      <c r="G739" s="7" t="s">
        <v>27</v>
      </c>
      <c r="H739" s="7" t="s">
        <v>2</v>
      </c>
      <c r="I739" s="7" t="s">
        <v>2</v>
      </c>
      <c r="J739" s="7" t="s">
        <v>87</v>
      </c>
    </row>
    <row r="740" spans="1:10" x14ac:dyDescent="0.25" outlineLevel="2" collapsed="1">
      <c r="A740" s="7" t="s">
        <v>15</v>
      </c>
      <c r="B740" s="7" t="s">
        <v>25</v>
      </c>
      <c r="C740" s="7" t="s">
        <v>2</v>
      </c>
      <c r="D740" s="7"/>
      <c r="E740" s="7" t="s">
        <v>851</v>
      </c>
      <c r="F740" s="7" t="s">
        <v>19</v>
      </c>
      <c r="G740" s="7" t="s">
        <v>27</v>
      </c>
      <c r="H740" s="7" t="s">
        <v>2</v>
      </c>
      <c r="I740" s="7" t="s">
        <v>2</v>
      </c>
      <c r="J740" s="7" t="s">
        <v>44</v>
      </c>
    </row>
    <row r="741" spans="1:10" x14ac:dyDescent="0.25" outlineLevel="2" collapsed="1">
      <c r="A741" s="7" t="s">
        <v>15</v>
      </c>
      <c r="B741" s="7" t="s">
        <v>25</v>
      </c>
      <c r="C741" s="7" t="s">
        <v>2</v>
      </c>
      <c r="D741" s="7"/>
      <c r="E741" s="7" t="s">
        <v>852</v>
      </c>
      <c r="F741" s="7" t="s">
        <v>19</v>
      </c>
      <c r="G741" s="7" t="s">
        <v>27</v>
      </c>
      <c r="H741" s="7" t="s">
        <v>2</v>
      </c>
      <c r="I741" s="7" t="s">
        <v>2</v>
      </c>
      <c r="J741" s="7" t="s">
        <v>308</v>
      </c>
    </row>
    <row r="742" spans="1:10" x14ac:dyDescent="0.25" outlineLevel="1" collapsed="1">
      <c r="A742" s="8" t="s">
        <v>19</v>
      </c>
      <c r="B742" s="9" t="s">
        <v>1624</v>
      </c>
      <c r="C742" s="8" t="s">
        <v>2</v>
      </c>
      <c r="D742" s="8"/>
      <c r="E742" s="8" t="s">
        <v>980</v>
      </c>
      <c r="F742" s="8" t="s">
        <v>19</v>
      </c>
      <c r="G742" s="8" t="s">
        <v>2</v>
      </c>
      <c r="H742" s="8" t="s">
        <v>2</v>
      </c>
      <c r="I742" s="8" t="s">
        <v>2</v>
      </c>
      <c r="J742" s="8" t="s">
        <v>981</v>
      </c>
    </row>
    <row r="743" spans="1:10" x14ac:dyDescent="0.25" outlineLevel="2" collapsed="1">
      <c r="A743" s="7" t="s">
        <v>15</v>
      </c>
      <c r="B743" s="7" t="s">
        <v>25</v>
      </c>
      <c r="C743" s="7" t="s">
        <v>2</v>
      </c>
      <c r="D743" s="7"/>
      <c r="E743" s="7" t="s">
        <v>842</v>
      </c>
      <c r="F743" s="7" t="s">
        <v>19</v>
      </c>
      <c r="G743" s="7" t="s">
        <v>27</v>
      </c>
      <c r="H743" s="7" t="s">
        <v>2</v>
      </c>
      <c r="I743" s="7" t="s">
        <v>2</v>
      </c>
      <c r="J743" s="7" t="s">
        <v>28</v>
      </c>
    </row>
    <row r="744" spans="1:10" x14ac:dyDescent="0.25" outlineLevel="2" collapsed="1">
      <c r="A744" s="7" t="s">
        <v>15</v>
      </c>
      <c r="B744" s="7" t="s">
        <v>25</v>
      </c>
      <c r="C744" s="7" t="s">
        <v>2</v>
      </c>
      <c r="D744" s="7"/>
      <c r="E744" s="7" t="s">
        <v>843</v>
      </c>
      <c r="F744" s="7" t="s">
        <v>19</v>
      </c>
      <c r="G744" s="7" t="s">
        <v>27</v>
      </c>
      <c r="H744" s="7" t="s">
        <v>2</v>
      </c>
      <c r="I744" s="7" t="s">
        <v>2</v>
      </c>
      <c r="J744" s="7" t="s">
        <v>30</v>
      </c>
    </row>
    <row r="745" spans="1:10" x14ac:dyDescent="0.25" outlineLevel="2" collapsed="1">
      <c r="A745" s="7" t="s">
        <v>15</v>
      </c>
      <c r="B745" s="7" t="s">
        <v>25</v>
      </c>
      <c r="C745" s="7" t="s">
        <v>2</v>
      </c>
      <c r="D745" s="7"/>
      <c r="E745" s="7" t="s">
        <v>844</v>
      </c>
      <c r="F745" s="7" t="s">
        <v>19</v>
      </c>
      <c r="G745" s="7" t="s">
        <v>27</v>
      </c>
      <c r="H745" s="7" t="s">
        <v>2</v>
      </c>
      <c r="I745" s="7" t="s">
        <v>2</v>
      </c>
      <c r="J745" s="7" t="s">
        <v>34</v>
      </c>
    </row>
    <row r="746" spans="1:10" x14ac:dyDescent="0.25" outlineLevel="2" collapsed="1">
      <c r="A746" s="7" t="s">
        <v>15</v>
      </c>
      <c r="B746" s="7" t="s">
        <v>25</v>
      </c>
      <c r="C746" s="7" t="s">
        <v>2</v>
      </c>
      <c r="D746" s="7"/>
      <c r="E746" s="7" t="s">
        <v>845</v>
      </c>
      <c r="F746" s="7" t="s">
        <v>19</v>
      </c>
      <c r="G746" s="7" t="s">
        <v>27</v>
      </c>
      <c r="H746" s="7" t="s">
        <v>2</v>
      </c>
      <c r="I746" s="7" t="s">
        <v>2</v>
      </c>
      <c r="J746" s="7" t="s">
        <v>37</v>
      </c>
    </row>
    <row r="747" spans="1:10" x14ac:dyDescent="0.25" outlineLevel="2" collapsed="1">
      <c r="A747" s="8" t="s">
        <v>15</v>
      </c>
      <c r="B747" s="9" t="s">
        <v>1625</v>
      </c>
      <c r="C747" s="8" t="s">
        <v>2</v>
      </c>
      <c r="D747" s="8"/>
      <c r="E747" s="8" t="s">
        <v>983</v>
      </c>
      <c r="F747" s="8" t="s">
        <v>15</v>
      </c>
      <c r="G747" s="8" t="s">
        <v>2</v>
      </c>
      <c r="H747" s="8" t="s">
        <v>2</v>
      </c>
      <c r="I747" s="8" t="s">
        <v>2</v>
      </c>
      <c r="J747" s="8" t="s">
        <v>63</v>
      </c>
    </row>
    <row r="748" spans="1:10" x14ac:dyDescent="0.25" outlineLevel="3" collapsed="1">
      <c r="A748" s="7" t="s">
        <v>15</v>
      </c>
      <c r="B748" s="7" t="s">
        <v>64</v>
      </c>
      <c r="C748" s="7" t="s">
        <v>2</v>
      </c>
      <c r="D748" s="7"/>
      <c r="E748" s="7" t="s">
        <v>895</v>
      </c>
      <c r="F748" s="7" t="s">
        <v>19</v>
      </c>
      <c r="G748" s="7">
        <v>1</v>
      </c>
      <c r="H748" s="7" t="s">
        <v>2</v>
      </c>
      <c r="I748" s="7" t="s">
        <v>2</v>
      </c>
      <c r="J748" s="7" t="s">
        <v>28</v>
      </c>
    </row>
    <row r="749" spans="1:10" x14ac:dyDescent="0.25" outlineLevel="3" collapsed="1">
      <c r="A749" s="7" t="s">
        <v>15</v>
      </c>
      <c r="B749" s="7" t="s">
        <v>25</v>
      </c>
      <c r="C749" s="7" t="s">
        <v>2</v>
      </c>
      <c r="D749" s="7"/>
      <c r="E749" s="7" t="s">
        <v>848</v>
      </c>
      <c r="F749" s="7" t="s">
        <v>19</v>
      </c>
      <c r="G749" s="7" t="s">
        <v>27</v>
      </c>
      <c r="H749" s="7" t="s">
        <v>2</v>
      </c>
      <c r="I749" s="7" t="s">
        <v>2</v>
      </c>
      <c r="J749" s="7" t="s">
        <v>30</v>
      </c>
    </row>
    <row r="750" spans="1:10" x14ac:dyDescent="0.25" outlineLevel="3" collapsed="1">
      <c r="A750" s="7" t="s">
        <v>15</v>
      </c>
      <c r="B750" s="7" t="s">
        <v>64</v>
      </c>
      <c r="C750" s="7" t="s">
        <v>2</v>
      </c>
      <c r="D750" s="7"/>
      <c r="E750" s="7" t="s">
        <v>984</v>
      </c>
      <c r="F750" s="7" t="s">
        <v>19</v>
      </c>
      <c r="G750" s="7">
        <v>1</v>
      </c>
      <c r="H750" s="7" t="s">
        <v>2</v>
      </c>
      <c r="I750" s="7" t="s">
        <v>2</v>
      </c>
      <c r="J750" s="7" t="s">
        <v>34</v>
      </c>
    </row>
    <row r="751" spans="1:10" x14ac:dyDescent="0.25" outlineLevel="3" collapsed="1">
      <c r="A751" s="7" t="s">
        <v>15</v>
      </c>
      <c r="B751" s="7" t="s">
        <v>64</v>
      </c>
      <c r="C751" s="7" t="s">
        <v>2</v>
      </c>
      <c r="D751" s="7"/>
      <c r="E751" s="7" t="s">
        <v>985</v>
      </c>
      <c r="F751" s="7" t="s">
        <v>19</v>
      </c>
      <c r="G751" s="7">
        <v>1</v>
      </c>
      <c r="H751" s="7" t="s">
        <v>2</v>
      </c>
      <c r="I751" s="7" t="s">
        <v>2</v>
      </c>
      <c r="J751" s="7" t="s">
        <v>37</v>
      </c>
    </row>
    <row r="752" spans="1:10" x14ac:dyDescent="0.25" outlineLevel="3" collapsed="1">
      <c r="A752" s="7" t="s">
        <v>15</v>
      </c>
      <c r="B752" s="7" t="s">
        <v>64</v>
      </c>
      <c r="C752" s="7" t="s">
        <v>2</v>
      </c>
      <c r="D752" s="7"/>
      <c r="E752" s="7" t="s">
        <v>986</v>
      </c>
      <c r="F752" s="7" t="s">
        <v>19</v>
      </c>
      <c r="G752" s="7">
        <v>1</v>
      </c>
      <c r="H752" s="7" t="s">
        <v>2</v>
      </c>
      <c r="I752" s="7" t="s">
        <v>2</v>
      </c>
      <c r="J752" s="7" t="s">
        <v>63</v>
      </c>
    </row>
    <row r="753" spans="1:10" x14ac:dyDescent="0.25" outlineLevel="3" collapsed="1">
      <c r="A753" s="7" t="s">
        <v>15</v>
      </c>
      <c r="B753" s="7" t="s">
        <v>64</v>
      </c>
      <c r="C753" s="7" t="s">
        <v>2</v>
      </c>
      <c r="D753" s="7"/>
      <c r="E753" s="7" t="s">
        <v>987</v>
      </c>
      <c r="F753" s="7" t="s">
        <v>19</v>
      </c>
      <c r="G753" s="7">
        <v>1</v>
      </c>
      <c r="H753" s="7" t="s">
        <v>2</v>
      </c>
      <c r="I753" s="7" t="s">
        <v>2</v>
      </c>
      <c r="J753" s="7" t="s">
        <v>87</v>
      </c>
    </row>
    <row r="754" spans="1:10" x14ac:dyDescent="0.25" outlineLevel="2" collapsed="1">
      <c r="A754" s="7" t="s">
        <v>15</v>
      </c>
      <c r="B754" s="7" t="s">
        <v>25</v>
      </c>
      <c r="C754" s="7" t="s">
        <v>2</v>
      </c>
      <c r="D754" s="7"/>
      <c r="E754" s="7" t="s">
        <v>850</v>
      </c>
      <c r="F754" s="7" t="s">
        <v>19</v>
      </c>
      <c r="G754" s="7" t="s">
        <v>27</v>
      </c>
      <c r="H754" s="7" t="s">
        <v>2</v>
      </c>
      <c r="I754" s="7" t="s">
        <v>2</v>
      </c>
      <c r="J754" s="7" t="s">
        <v>87</v>
      </c>
    </row>
    <row r="755" spans="1:10" x14ac:dyDescent="0.25" outlineLevel="2" collapsed="1">
      <c r="A755" s="7" t="s">
        <v>15</v>
      </c>
      <c r="B755" s="7" t="s">
        <v>25</v>
      </c>
      <c r="C755" s="7" t="s">
        <v>2</v>
      </c>
      <c r="D755" s="7"/>
      <c r="E755" s="7" t="s">
        <v>851</v>
      </c>
      <c r="F755" s="7" t="s">
        <v>19</v>
      </c>
      <c r="G755" s="7" t="s">
        <v>27</v>
      </c>
      <c r="H755" s="7" t="s">
        <v>2</v>
      </c>
      <c r="I755" s="7" t="s">
        <v>2</v>
      </c>
      <c r="J755" s="7" t="s">
        <v>44</v>
      </c>
    </row>
    <row r="756" spans="1:10" x14ac:dyDescent="0.25" outlineLevel="2" collapsed="1">
      <c r="A756" s="7" t="s">
        <v>15</v>
      </c>
      <c r="B756" s="7" t="s">
        <v>25</v>
      </c>
      <c r="C756" s="7" t="s">
        <v>2</v>
      </c>
      <c r="D756" s="7"/>
      <c r="E756" s="7" t="s">
        <v>852</v>
      </c>
      <c r="F756" s="7" t="s">
        <v>19</v>
      </c>
      <c r="G756" s="7" t="s">
        <v>27</v>
      </c>
      <c r="H756" s="7" t="s">
        <v>2</v>
      </c>
      <c r="I756" s="7" t="s">
        <v>2</v>
      </c>
      <c r="J756" s="7" t="s">
        <v>308</v>
      </c>
    </row>
    <row r="757" spans="1:10" x14ac:dyDescent="0.25" outlineLevel="1" collapsed="1">
      <c r="A757" s="8" t="s">
        <v>19</v>
      </c>
      <c r="B757" s="9" t="s">
        <v>1626</v>
      </c>
      <c r="C757" s="8" t="s">
        <v>2</v>
      </c>
      <c r="D757" s="8"/>
      <c r="E757" s="8" t="s">
        <v>989</v>
      </c>
      <c r="F757" s="8" t="s">
        <v>19</v>
      </c>
      <c r="G757" s="8" t="s">
        <v>2</v>
      </c>
      <c r="H757" s="8" t="s">
        <v>2</v>
      </c>
      <c r="I757" s="8" t="s">
        <v>2</v>
      </c>
      <c r="J757" s="8" t="s">
        <v>990</v>
      </c>
    </row>
    <row r="758" spans="1:10" x14ac:dyDescent="0.25" outlineLevel="2" collapsed="1">
      <c r="A758" s="7" t="s">
        <v>15</v>
      </c>
      <c r="B758" s="7" t="s">
        <v>25</v>
      </c>
      <c r="C758" s="7" t="s">
        <v>2</v>
      </c>
      <c r="D758" s="7"/>
      <c r="E758" s="7" t="s">
        <v>842</v>
      </c>
      <c r="F758" s="7" t="s">
        <v>19</v>
      </c>
      <c r="G758" s="7" t="s">
        <v>27</v>
      </c>
      <c r="H758" s="7" t="s">
        <v>2</v>
      </c>
      <c r="I758" s="7" t="s">
        <v>2</v>
      </c>
      <c r="J758" s="7" t="s">
        <v>28</v>
      </c>
    </row>
    <row r="759" spans="1:10" x14ac:dyDescent="0.25" outlineLevel="2" collapsed="1">
      <c r="A759" s="7" t="s">
        <v>15</v>
      </c>
      <c r="B759" s="7" t="s">
        <v>25</v>
      </c>
      <c r="C759" s="7" t="s">
        <v>2</v>
      </c>
      <c r="D759" s="7"/>
      <c r="E759" s="7" t="s">
        <v>843</v>
      </c>
      <c r="F759" s="7" t="s">
        <v>19</v>
      </c>
      <c r="G759" s="7" t="s">
        <v>27</v>
      </c>
      <c r="H759" s="7" t="s">
        <v>2</v>
      </c>
      <c r="I759" s="7" t="s">
        <v>2</v>
      </c>
      <c r="J759" s="7" t="s">
        <v>30</v>
      </c>
    </row>
    <row r="760" spans="1:10" x14ac:dyDescent="0.25" outlineLevel="2" collapsed="1">
      <c r="A760" s="7" t="s">
        <v>15</v>
      </c>
      <c r="B760" s="7" t="s">
        <v>25</v>
      </c>
      <c r="C760" s="7" t="s">
        <v>2</v>
      </c>
      <c r="D760" s="7"/>
      <c r="E760" s="7" t="s">
        <v>844</v>
      </c>
      <c r="F760" s="7" t="s">
        <v>19</v>
      </c>
      <c r="G760" s="7" t="s">
        <v>27</v>
      </c>
      <c r="H760" s="7" t="s">
        <v>2</v>
      </c>
      <c r="I760" s="7" t="s">
        <v>2</v>
      </c>
      <c r="J760" s="7" t="s">
        <v>34</v>
      </c>
    </row>
    <row r="761" spans="1:10" x14ac:dyDescent="0.25" outlineLevel="2" collapsed="1">
      <c r="A761" s="7" t="s">
        <v>15</v>
      </c>
      <c r="B761" s="7" t="s">
        <v>25</v>
      </c>
      <c r="C761" s="7" t="s">
        <v>2</v>
      </c>
      <c r="D761" s="7"/>
      <c r="E761" s="7" t="s">
        <v>845</v>
      </c>
      <c r="F761" s="7" t="s">
        <v>19</v>
      </c>
      <c r="G761" s="7" t="s">
        <v>27</v>
      </c>
      <c r="H761" s="7" t="s">
        <v>2</v>
      </c>
      <c r="I761" s="7" t="s">
        <v>2</v>
      </c>
      <c r="J761" s="7" t="s">
        <v>37</v>
      </c>
    </row>
    <row r="762" spans="1:10" x14ac:dyDescent="0.25" outlineLevel="2" collapsed="1">
      <c r="A762" s="8" t="s">
        <v>15</v>
      </c>
      <c r="B762" s="9" t="s">
        <v>1627</v>
      </c>
      <c r="C762" s="8" t="s">
        <v>2</v>
      </c>
      <c r="D762" s="8"/>
      <c r="E762" s="8" t="s">
        <v>992</v>
      </c>
      <c r="F762" s="8" t="s">
        <v>15</v>
      </c>
      <c r="G762" s="8" t="s">
        <v>2</v>
      </c>
      <c r="H762" s="8" t="s">
        <v>2</v>
      </c>
      <c r="I762" s="8" t="s">
        <v>2</v>
      </c>
      <c r="J762" s="8" t="s">
        <v>63</v>
      </c>
    </row>
    <row r="763" spans="1:10" x14ac:dyDescent="0.25" outlineLevel="3" collapsed="1">
      <c r="A763" s="7" t="s">
        <v>15</v>
      </c>
      <c r="B763" s="7" t="s">
        <v>64</v>
      </c>
      <c r="C763" s="7" t="s">
        <v>2</v>
      </c>
      <c r="D763" s="7"/>
      <c r="E763" s="7" t="s">
        <v>895</v>
      </c>
      <c r="F763" s="7" t="s">
        <v>19</v>
      </c>
      <c r="G763" s="7">
        <v>1</v>
      </c>
      <c r="H763" s="7" t="s">
        <v>2</v>
      </c>
      <c r="I763" s="7" t="s">
        <v>2</v>
      </c>
      <c r="J763" s="7" t="s">
        <v>28</v>
      </c>
    </row>
    <row r="764" spans="1:10" x14ac:dyDescent="0.25" outlineLevel="3" collapsed="1">
      <c r="A764" s="7" t="s">
        <v>15</v>
      </c>
      <c r="B764" s="7" t="s">
        <v>25</v>
      </c>
      <c r="C764" s="7" t="s">
        <v>2</v>
      </c>
      <c r="D764" s="7"/>
      <c r="E764" s="7" t="s">
        <v>848</v>
      </c>
      <c r="F764" s="7" t="s">
        <v>19</v>
      </c>
      <c r="G764" s="7" t="s">
        <v>27</v>
      </c>
      <c r="H764" s="7" t="s">
        <v>2</v>
      </c>
      <c r="I764" s="7" t="s">
        <v>2</v>
      </c>
      <c r="J764" s="7" t="s">
        <v>30</v>
      </c>
    </row>
    <row r="765" spans="1:10" x14ac:dyDescent="0.25" outlineLevel="3" collapsed="1">
      <c r="A765" s="7" t="s">
        <v>15</v>
      </c>
      <c r="B765" s="7" t="s">
        <v>64</v>
      </c>
      <c r="C765" s="7" t="s">
        <v>2</v>
      </c>
      <c r="D765" s="7"/>
      <c r="E765" s="7" t="s">
        <v>993</v>
      </c>
      <c r="F765" s="7" t="s">
        <v>19</v>
      </c>
      <c r="G765" s="7">
        <v>1</v>
      </c>
      <c r="H765" s="7" t="s">
        <v>2</v>
      </c>
      <c r="I765" s="7" t="s">
        <v>2</v>
      </c>
      <c r="J765" s="7" t="s">
        <v>34</v>
      </c>
    </row>
    <row r="766" spans="1:10" x14ac:dyDescent="0.25" outlineLevel="2" collapsed="1">
      <c r="A766" s="7" t="s">
        <v>15</v>
      </c>
      <c r="B766" s="7" t="s">
        <v>25</v>
      </c>
      <c r="C766" s="7" t="s">
        <v>2</v>
      </c>
      <c r="D766" s="7"/>
      <c r="E766" s="7" t="s">
        <v>850</v>
      </c>
      <c r="F766" s="7" t="s">
        <v>19</v>
      </c>
      <c r="G766" s="7" t="s">
        <v>27</v>
      </c>
      <c r="H766" s="7" t="s">
        <v>2</v>
      </c>
      <c r="I766" s="7" t="s">
        <v>2</v>
      </c>
      <c r="J766" s="7" t="s">
        <v>87</v>
      </c>
    </row>
    <row r="767" spans="1:10" x14ac:dyDescent="0.25" outlineLevel="2" collapsed="1">
      <c r="A767" s="7" t="s">
        <v>15</v>
      </c>
      <c r="B767" s="7" t="s">
        <v>25</v>
      </c>
      <c r="C767" s="7" t="s">
        <v>2</v>
      </c>
      <c r="D767" s="7"/>
      <c r="E767" s="7" t="s">
        <v>851</v>
      </c>
      <c r="F767" s="7" t="s">
        <v>19</v>
      </c>
      <c r="G767" s="7" t="s">
        <v>27</v>
      </c>
      <c r="H767" s="7" t="s">
        <v>2</v>
      </c>
      <c r="I767" s="7" t="s">
        <v>2</v>
      </c>
      <c r="J767" s="7" t="s">
        <v>44</v>
      </c>
    </row>
    <row r="768" spans="1:10" x14ac:dyDescent="0.25" outlineLevel="2" collapsed="1">
      <c r="A768" s="7" t="s">
        <v>15</v>
      </c>
      <c r="B768" s="7" t="s">
        <v>25</v>
      </c>
      <c r="C768" s="7" t="s">
        <v>2</v>
      </c>
      <c r="D768" s="7"/>
      <c r="E768" s="7" t="s">
        <v>852</v>
      </c>
      <c r="F768" s="7" t="s">
        <v>19</v>
      </c>
      <c r="G768" s="7" t="s">
        <v>27</v>
      </c>
      <c r="H768" s="7" t="s">
        <v>2</v>
      </c>
      <c r="I768" s="7" t="s">
        <v>2</v>
      </c>
      <c r="J768" s="7" t="s">
        <v>308</v>
      </c>
    </row>
    <row r="769" spans="1:10" x14ac:dyDescent="0.25" outlineLevel="1" collapsed="1">
      <c r="A769" s="8" t="s">
        <v>19</v>
      </c>
      <c r="B769" s="9" t="s">
        <v>1628</v>
      </c>
      <c r="C769" s="8" t="s">
        <v>2</v>
      </c>
      <c r="D769" s="8"/>
      <c r="E769" s="8" t="s">
        <v>995</v>
      </c>
      <c r="F769" s="8" t="s">
        <v>19</v>
      </c>
      <c r="G769" s="8" t="s">
        <v>2</v>
      </c>
      <c r="H769" s="8" t="s">
        <v>2</v>
      </c>
      <c r="I769" s="8" t="s">
        <v>2</v>
      </c>
      <c r="J769" s="8" t="s">
        <v>301</v>
      </c>
    </row>
    <row r="770" spans="1:10" x14ac:dyDescent="0.25" outlineLevel="2" collapsed="1">
      <c r="A770" s="7" t="s">
        <v>15</v>
      </c>
      <c r="B770" s="7" t="s">
        <v>25</v>
      </c>
      <c r="C770" s="7" t="s">
        <v>2</v>
      </c>
      <c r="D770" s="7"/>
      <c r="E770" s="7" t="s">
        <v>842</v>
      </c>
      <c r="F770" s="7" t="s">
        <v>19</v>
      </c>
      <c r="G770" s="7" t="s">
        <v>27</v>
      </c>
      <c r="H770" s="7" t="s">
        <v>2</v>
      </c>
      <c r="I770" s="7" t="s">
        <v>2</v>
      </c>
      <c r="J770" s="7" t="s">
        <v>28</v>
      </c>
    </row>
    <row r="771" spans="1:10" x14ac:dyDescent="0.25" outlineLevel="2" collapsed="1">
      <c r="A771" s="7" t="s">
        <v>15</v>
      </c>
      <c r="B771" s="7" t="s">
        <v>25</v>
      </c>
      <c r="C771" s="7" t="s">
        <v>2</v>
      </c>
      <c r="D771" s="7"/>
      <c r="E771" s="7" t="s">
        <v>843</v>
      </c>
      <c r="F771" s="7" t="s">
        <v>19</v>
      </c>
      <c r="G771" s="7" t="s">
        <v>27</v>
      </c>
      <c r="H771" s="7" t="s">
        <v>2</v>
      </c>
      <c r="I771" s="7" t="s">
        <v>2</v>
      </c>
      <c r="J771" s="7" t="s">
        <v>30</v>
      </c>
    </row>
    <row r="772" spans="1:10" x14ac:dyDescent="0.25" outlineLevel="2" collapsed="1">
      <c r="A772" s="7" t="s">
        <v>15</v>
      </c>
      <c r="B772" s="7" t="s">
        <v>25</v>
      </c>
      <c r="C772" s="7" t="s">
        <v>2</v>
      </c>
      <c r="D772" s="7"/>
      <c r="E772" s="7" t="s">
        <v>844</v>
      </c>
      <c r="F772" s="7" t="s">
        <v>19</v>
      </c>
      <c r="G772" s="7" t="s">
        <v>27</v>
      </c>
      <c r="H772" s="7" t="s">
        <v>2</v>
      </c>
      <c r="I772" s="7" t="s">
        <v>2</v>
      </c>
      <c r="J772" s="7" t="s">
        <v>34</v>
      </c>
    </row>
    <row r="773" spans="1:10" x14ac:dyDescent="0.25" outlineLevel="2" collapsed="1">
      <c r="A773" s="7" t="s">
        <v>15</v>
      </c>
      <c r="B773" s="7" t="s">
        <v>25</v>
      </c>
      <c r="C773" s="7" t="s">
        <v>2</v>
      </c>
      <c r="D773" s="7"/>
      <c r="E773" s="7" t="s">
        <v>845</v>
      </c>
      <c r="F773" s="7" t="s">
        <v>19</v>
      </c>
      <c r="G773" s="7" t="s">
        <v>27</v>
      </c>
      <c r="H773" s="7" t="s">
        <v>2</v>
      </c>
      <c r="I773" s="7" t="s">
        <v>2</v>
      </c>
      <c r="J773" s="7" t="s">
        <v>37</v>
      </c>
    </row>
    <row r="774" spans="1:10" x14ac:dyDescent="0.25" outlineLevel="2" collapsed="1">
      <c r="A774" s="8" t="s">
        <v>15</v>
      </c>
      <c r="B774" s="9" t="s">
        <v>1629</v>
      </c>
      <c r="C774" s="8" t="s">
        <v>2</v>
      </c>
      <c r="D774" s="8"/>
      <c r="E774" s="8" t="s">
        <v>997</v>
      </c>
      <c r="F774" s="8" t="s">
        <v>15</v>
      </c>
      <c r="G774" s="8" t="s">
        <v>2</v>
      </c>
      <c r="H774" s="8" t="s">
        <v>2</v>
      </c>
      <c r="I774" s="8" t="s">
        <v>2</v>
      </c>
      <c r="J774" s="8" t="s">
        <v>63</v>
      </c>
    </row>
    <row r="775" spans="1:10" x14ac:dyDescent="0.25" outlineLevel="3" collapsed="1">
      <c r="A775" s="7" t="s">
        <v>15</v>
      </c>
      <c r="B775" s="7" t="s">
        <v>64</v>
      </c>
      <c r="C775" s="7" t="s">
        <v>2</v>
      </c>
      <c r="D775" s="7"/>
      <c r="E775" s="7" t="s">
        <v>895</v>
      </c>
      <c r="F775" s="7" t="s">
        <v>19</v>
      </c>
      <c r="G775" s="7">
        <v>1</v>
      </c>
      <c r="H775" s="7" t="s">
        <v>2</v>
      </c>
      <c r="I775" s="7" t="s">
        <v>2</v>
      </c>
      <c r="J775" s="7" t="s">
        <v>28</v>
      </c>
    </row>
    <row r="776" spans="1:10" x14ac:dyDescent="0.25" outlineLevel="3" collapsed="1">
      <c r="A776" s="7" t="s">
        <v>15</v>
      </c>
      <c r="B776" s="7" t="s">
        <v>25</v>
      </c>
      <c r="C776" s="7" t="s">
        <v>2</v>
      </c>
      <c r="D776" s="7"/>
      <c r="E776" s="7" t="s">
        <v>848</v>
      </c>
      <c r="F776" s="7" t="s">
        <v>19</v>
      </c>
      <c r="G776" s="7" t="s">
        <v>27</v>
      </c>
      <c r="H776" s="7" t="s">
        <v>2</v>
      </c>
      <c r="I776" s="7" t="s">
        <v>2</v>
      </c>
      <c r="J776" s="7" t="s">
        <v>30</v>
      </c>
    </row>
    <row r="777" spans="1:10" x14ac:dyDescent="0.25" outlineLevel="3" collapsed="1">
      <c r="A777" s="7" t="s">
        <v>15</v>
      </c>
      <c r="B777" s="7" t="s">
        <v>64</v>
      </c>
      <c r="C777" s="7" t="s">
        <v>2</v>
      </c>
      <c r="D777" s="7"/>
      <c r="E777" s="7" t="s">
        <v>998</v>
      </c>
      <c r="F777" s="7" t="s">
        <v>19</v>
      </c>
      <c r="G777" s="7">
        <v>1</v>
      </c>
      <c r="H777" s="7" t="s">
        <v>2</v>
      </c>
      <c r="I777" s="7" t="s">
        <v>2</v>
      </c>
      <c r="J777" s="7" t="s">
        <v>34</v>
      </c>
    </row>
    <row r="778" spans="1:10" x14ac:dyDescent="0.25" outlineLevel="2" collapsed="1">
      <c r="A778" s="7" t="s">
        <v>15</v>
      </c>
      <c r="B778" s="7" t="s">
        <v>25</v>
      </c>
      <c r="C778" s="7" t="s">
        <v>2</v>
      </c>
      <c r="D778" s="7"/>
      <c r="E778" s="7" t="s">
        <v>850</v>
      </c>
      <c r="F778" s="7" t="s">
        <v>19</v>
      </c>
      <c r="G778" s="7" t="s">
        <v>27</v>
      </c>
      <c r="H778" s="7" t="s">
        <v>2</v>
      </c>
      <c r="I778" s="7" t="s">
        <v>2</v>
      </c>
      <c r="J778" s="7" t="s">
        <v>87</v>
      </c>
    </row>
    <row r="779" spans="1:10" x14ac:dyDescent="0.25" outlineLevel="2" collapsed="1">
      <c r="A779" s="7" t="s">
        <v>15</v>
      </c>
      <c r="B779" s="7" t="s">
        <v>25</v>
      </c>
      <c r="C779" s="7" t="s">
        <v>2</v>
      </c>
      <c r="D779" s="7"/>
      <c r="E779" s="7" t="s">
        <v>851</v>
      </c>
      <c r="F779" s="7" t="s">
        <v>19</v>
      </c>
      <c r="G779" s="7" t="s">
        <v>27</v>
      </c>
      <c r="H779" s="7" t="s">
        <v>2</v>
      </c>
      <c r="I779" s="7" t="s">
        <v>2</v>
      </c>
      <c r="J779" s="7" t="s">
        <v>44</v>
      </c>
    </row>
    <row r="780" spans="1:10" x14ac:dyDescent="0.25" outlineLevel="2" collapsed="1">
      <c r="A780" s="7" t="s">
        <v>15</v>
      </c>
      <c r="B780" s="7" t="s">
        <v>25</v>
      </c>
      <c r="C780" s="7" t="s">
        <v>2</v>
      </c>
      <c r="D780" s="7"/>
      <c r="E780" s="7" t="s">
        <v>852</v>
      </c>
      <c r="F780" s="7" t="s">
        <v>19</v>
      </c>
      <c r="G780" s="7" t="s">
        <v>27</v>
      </c>
      <c r="H780" s="7" t="s">
        <v>2</v>
      </c>
      <c r="I780" s="7" t="s">
        <v>2</v>
      </c>
      <c r="J780" s="7" t="s">
        <v>308</v>
      </c>
    </row>
    <row r="781" spans="1:10" x14ac:dyDescent="0.25" outlineLevel="1" collapsed="1">
      <c r="A781" s="8" t="s">
        <v>19</v>
      </c>
      <c r="B781" s="9" t="s">
        <v>1630</v>
      </c>
      <c r="C781" s="8" t="s">
        <v>2</v>
      </c>
      <c r="D781" s="8"/>
      <c r="E781" s="8" t="s">
        <v>1000</v>
      </c>
      <c r="F781" s="8" t="s">
        <v>19</v>
      </c>
      <c r="G781" s="8" t="s">
        <v>2</v>
      </c>
      <c r="H781" s="8" t="s">
        <v>2</v>
      </c>
      <c r="I781" s="8" t="s">
        <v>2</v>
      </c>
      <c r="J781" s="8" t="s">
        <v>304</v>
      </c>
    </row>
    <row r="782" spans="1:10" x14ac:dyDescent="0.25" outlineLevel="2" collapsed="1">
      <c r="A782" s="7" t="s">
        <v>15</v>
      </c>
      <c r="B782" s="7" t="s">
        <v>25</v>
      </c>
      <c r="C782" s="7" t="s">
        <v>2</v>
      </c>
      <c r="D782" s="7"/>
      <c r="E782" s="7" t="s">
        <v>842</v>
      </c>
      <c r="F782" s="7" t="s">
        <v>19</v>
      </c>
      <c r="G782" s="7" t="s">
        <v>27</v>
      </c>
      <c r="H782" s="7" t="s">
        <v>2</v>
      </c>
      <c r="I782" s="7" t="s">
        <v>2</v>
      </c>
      <c r="J782" s="7" t="s">
        <v>28</v>
      </c>
    </row>
    <row r="783" spans="1:10" x14ac:dyDescent="0.25" outlineLevel="2" collapsed="1">
      <c r="A783" s="7" t="s">
        <v>15</v>
      </c>
      <c r="B783" s="7" t="s">
        <v>25</v>
      </c>
      <c r="C783" s="7" t="s">
        <v>2</v>
      </c>
      <c r="D783" s="7"/>
      <c r="E783" s="7" t="s">
        <v>843</v>
      </c>
      <c r="F783" s="7" t="s">
        <v>19</v>
      </c>
      <c r="G783" s="7" t="s">
        <v>27</v>
      </c>
      <c r="H783" s="7" t="s">
        <v>2</v>
      </c>
      <c r="I783" s="7" t="s">
        <v>2</v>
      </c>
      <c r="J783" s="7" t="s">
        <v>30</v>
      </c>
    </row>
    <row r="784" spans="1:10" x14ac:dyDescent="0.25" outlineLevel="2" collapsed="1">
      <c r="A784" s="7" t="s">
        <v>15</v>
      </c>
      <c r="B784" s="7" t="s">
        <v>25</v>
      </c>
      <c r="C784" s="7" t="s">
        <v>2</v>
      </c>
      <c r="D784" s="7"/>
      <c r="E784" s="7" t="s">
        <v>844</v>
      </c>
      <c r="F784" s="7" t="s">
        <v>19</v>
      </c>
      <c r="G784" s="7" t="s">
        <v>27</v>
      </c>
      <c r="H784" s="7" t="s">
        <v>2</v>
      </c>
      <c r="I784" s="7" t="s">
        <v>2</v>
      </c>
      <c r="J784" s="7" t="s">
        <v>34</v>
      </c>
    </row>
    <row r="785" spans="1:10" x14ac:dyDescent="0.25" outlineLevel="2" collapsed="1">
      <c r="A785" s="7" t="s">
        <v>15</v>
      </c>
      <c r="B785" s="7" t="s">
        <v>25</v>
      </c>
      <c r="C785" s="7" t="s">
        <v>2</v>
      </c>
      <c r="D785" s="7"/>
      <c r="E785" s="7" t="s">
        <v>845</v>
      </c>
      <c r="F785" s="7" t="s">
        <v>19</v>
      </c>
      <c r="G785" s="7" t="s">
        <v>27</v>
      </c>
      <c r="H785" s="7" t="s">
        <v>2</v>
      </c>
      <c r="I785" s="7" t="s">
        <v>2</v>
      </c>
      <c r="J785" s="7" t="s">
        <v>37</v>
      </c>
    </row>
    <row r="786" spans="1:10" x14ac:dyDescent="0.25" outlineLevel="2" collapsed="1">
      <c r="A786" s="8" t="s">
        <v>15</v>
      </c>
      <c r="B786" s="9" t="s">
        <v>1631</v>
      </c>
      <c r="C786" s="8" t="s">
        <v>2</v>
      </c>
      <c r="D786" s="8"/>
      <c r="E786" s="8" t="s">
        <v>1002</v>
      </c>
      <c r="F786" s="8" t="s">
        <v>15</v>
      </c>
      <c r="G786" s="8" t="s">
        <v>2</v>
      </c>
      <c r="H786" s="8" t="s">
        <v>2</v>
      </c>
      <c r="I786" s="8" t="s">
        <v>2</v>
      </c>
      <c r="J786" s="8" t="s">
        <v>63</v>
      </c>
    </row>
    <row r="787" spans="1:10" x14ac:dyDescent="0.25" outlineLevel="3" collapsed="1">
      <c r="A787" s="7" t="s">
        <v>15</v>
      </c>
      <c r="B787" s="7" t="s">
        <v>64</v>
      </c>
      <c r="C787" s="7" t="s">
        <v>2</v>
      </c>
      <c r="D787" s="7"/>
      <c r="E787" s="7" t="s">
        <v>895</v>
      </c>
      <c r="F787" s="7" t="s">
        <v>19</v>
      </c>
      <c r="G787" s="7">
        <v>1</v>
      </c>
      <c r="H787" s="7" t="s">
        <v>2</v>
      </c>
      <c r="I787" s="7" t="s">
        <v>2</v>
      </c>
      <c r="J787" s="7" t="s">
        <v>28</v>
      </c>
    </row>
    <row r="788" spans="1:10" x14ac:dyDescent="0.25" outlineLevel="3" collapsed="1">
      <c r="A788" s="7" t="s">
        <v>15</v>
      </c>
      <c r="B788" s="7" t="s">
        <v>25</v>
      </c>
      <c r="C788" s="7" t="s">
        <v>2</v>
      </c>
      <c r="D788" s="7"/>
      <c r="E788" s="7" t="s">
        <v>848</v>
      </c>
      <c r="F788" s="7" t="s">
        <v>19</v>
      </c>
      <c r="G788" s="7" t="s">
        <v>27</v>
      </c>
      <c r="H788" s="7" t="s">
        <v>2</v>
      </c>
      <c r="I788" s="7" t="s">
        <v>2</v>
      </c>
      <c r="J788" s="7" t="s">
        <v>30</v>
      </c>
    </row>
    <row r="789" spans="1:10" x14ac:dyDescent="0.25" outlineLevel="3" collapsed="1">
      <c r="A789" s="7" t="s">
        <v>15</v>
      </c>
      <c r="B789" s="7" t="s">
        <v>64</v>
      </c>
      <c r="C789" s="7" t="s">
        <v>2</v>
      </c>
      <c r="D789" s="7"/>
      <c r="E789" s="7" t="s">
        <v>1003</v>
      </c>
      <c r="F789" s="7" t="s">
        <v>19</v>
      </c>
      <c r="G789" s="7">
        <v>1</v>
      </c>
      <c r="H789" s="7" t="s">
        <v>2</v>
      </c>
      <c r="I789" s="7" t="s">
        <v>2</v>
      </c>
      <c r="J789" s="7" t="s">
        <v>34</v>
      </c>
    </row>
    <row r="790" spans="1:10" x14ac:dyDescent="0.25" outlineLevel="3" collapsed="1">
      <c r="A790" s="7" t="s">
        <v>15</v>
      </c>
      <c r="B790" s="7" t="s">
        <v>64</v>
      </c>
      <c r="C790" s="7" t="s">
        <v>2</v>
      </c>
      <c r="D790" s="7"/>
      <c r="E790" s="7" t="s">
        <v>1004</v>
      </c>
      <c r="F790" s="7" t="s">
        <v>19</v>
      </c>
      <c r="G790" s="7">
        <v>1</v>
      </c>
      <c r="H790" s="7" t="s">
        <v>2</v>
      </c>
      <c r="I790" s="7" t="s">
        <v>2</v>
      </c>
      <c r="J790" s="7" t="s">
        <v>37</v>
      </c>
    </row>
    <row r="791" spans="1:10" x14ac:dyDescent="0.25" outlineLevel="3" collapsed="1">
      <c r="A791" s="7" t="s">
        <v>15</v>
      </c>
      <c r="B791" s="7" t="s">
        <v>64</v>
      </c>
      <c r="C791" s="7" t="s">
        <v>2</v>
      </c>
      <c r="D791" s="7"/>
      <c r="E791" s="7" t="s">
        <v>1005</v>
      </c>
      <c r="F791" s="7" t="s">
        <v>19</v>
      </c>
      <c r="G791" s="7">
        <v>1</v>
      </c>
      <c r="H791" s="7" t="s">
        <v>2</v>
      </c>
      <c r="I791" s="7" t="s">
        <v>2</v>
      </c>
      <c r="J791" s="7" t="s">
        <v>63</v>
      </c>
    </row>
    <row r="792" spans="1:10" x14ac:dyDescent="0.25" outlineLevel="3" collapsed="1">
      <c r="A792" s="7" t="s">
        <v>15</v>
      </c>
      <c r="B792" s="7" t="s">
        <v>64</v>
      </c>
      <c r="C792" s="7" t="s">
        <v>2</v>
      </c>
      <c r="D792" s="7"/>
      <c r="E792" s="7" t="s">
        <v>1006</v>
      </c>
      <c r="F792" s="7" t="s">
        <v>19</v>
      </c>
      <c r="G792" s="7">
        <v>1</v>
      </c>
      <c r="H792" s="7" t="s">
        <v>2</v>
      </c>
      <c r="I792" s="7" t="s">
        <v>2</v>
      </c>
      <c r="J792" s="7" t="s">
        <v>87</v>
      </c>
    </row>
    <row r="793" spans="1:10" x14ac:dyDescent="0.25" outlineLevel="2" collapsed="1">
      <c r="A793" s="7" t="s">
        <v>15</v>
      </c>
      <c r="B793" s="7" t="s">
        <v>25</v>
      </c>
      <c r="C793" s="7" t="s">
        <v>2</v>
      </c>
      <c r="D793" s="7"/>
      <c r="E793" s="7" t="s">
        <v>850</v>
      </c>
      <c r="F793" s="7" t="s">
        <v>19</v>
      </c>
      <c r="G793" s="7" t="s">
        <v>27</v>
      </c>
      <c r="H793" s="7" t="s">
        <v>2</v>
      </c>
      <c r="I793" s="7" t="s">
        <v>2</v>
      </c>
      <c r="J793" s="7" t="s">
        <v>87</v>
      </c>
    </row>
    <row r="794" spans="1:10" x14ac:dyDescent="0.25" outlineLevel="2" collapsed="1">
      <c r="A794" s="7" t="s">
        <v>15</v>
      </c>
      <c r="B794" s="7" t="s">
        <v>25</v>
      </c>
      <c r="C794" s="7" t="s">
        <v>2</v>
      </c>
      <c r="D794" s="7"/>
      <c r="E794" s="7" t="s">
        <v>851</v>
      </c>
      <c r="F794" s="7" t="s">
        <v>19</v>
      </c>
      <c r="G794" s="7" t="s">
        <v>27</v>
      </c>
      <c r="H794" s="7" t="s">
        <v>2</v>
      </c>
      <c r="I794" s="7" t="s">
        <v>2</v>
      </c>
      <c r="J794" s="7" t="s">
        <v>44</v>
      </c>
    </row>
    <row r="795" spans="1:10" x14ac:dyDescent="0.25" outlineLevel="2" collapsed="1">
      <c r="A795" s="7" t="s">
        <v>15</v>
      </c>
      <c r="B795" s="7" t="s">
        <v>25</v>
      </c>
      <c r="C795" s="7" t="s">
        <v>2</v>
      </c>
      <c r="D795" s="7"/>
      <c r="E795" s="7" t="s">
        <v>852</v>
      </c>
      <c r="F795" s="7" t="s">
        <v>19</v>
      </c>
      <c r="G795" s="7" t="s">
        <v>27</v>
      </c>
      <c r="H795" s="7" t="s">
        <v>2</v>
      </c>
      <c r="I795" s="7" t="s">
        <v>2</v>
      </c>
      <c r="J795" s="7" t="s">
        <v>308</v>
      </c>
    </row>
    <row r="796" spans="1:10" x14ac:dyDescent="0.25" outlineLevel="1" collapsed="1">
      <c r="A796" s="8" t="s">
        <v>19</v>
      </c>
      <c r="B796" s="9" t="s">
        <v>1632</v>
      </c>
      <c r="C796" s="8" t="s">
        <v>2</v>
      </c>
      <c r="D796" s="8"/>
      <c r="E796" s="8" t="s">
        <v>1008</v>
      </c>
      <c r="F796" s="8" t="s">
        <v>19</v>
      </c>
      <c r="G796" s="8" t="s">
        <v>2</v>
      </c>
      <c r="H796" s="8" t="s">
        <v>2</v>
      </c>
      <c r="I796" s="8" t="s">
        <v>2</v>
      </c>
      <c r="J796" s="8" t="s">
        <v>1009</v>
      </c>
    </row>
    <row r="797" spans="1:10" x14ac:dyDescent="0.25" outlineLevel="2" collapsed="1">
      <c r="A797" s="7" t="s">
        <v>15</v>
      </c>
      <c r="B797" s="7" t="s">
        <v>25</v>
      </c>
      <c r="C797" s="7" t="s">
        <v>2</v>
      </c>
      <c r="D797" s="7"/>
      <c r="E797" s="7" t="s">
        <v>842</v>
      </c>
      <c r="F797" s="7" t="s">
        <v>19</v>
      </c>
      <c r="G797" s="7" t="s">
        <v>27</v>
      </c>
      <c r="H797" s="7" t="s">
        <v>2</v>
      </c>
      <c r="I797" s="7" t="s">
        <v>2</v>
      </c>
      <c r="J797" s="7" t="s">
        <v>28</v>
      </c>
    </row>
    <row r="798" spans="1:10" x14ac:dyDescent="0.25" outlineLevel="2" collapsed="1">
      <c r="A798" s="7" t="s">
        <v>15</v>
      </c>
      <c r="B798" s="7" t="s">
        <v>25</v>
      </c>
      <c r="C798" s="7" t="s">
        <v>2</v>
      </c>
      <c r="D798" s="7"/>
      <c r="E798" s="7" t="s">
        <v>843</v>
      </c>
      <c r="F798" s="7" t="s">
        <v>19</v>
      </c>
      <c r="G798" s="7" t="s">
        <v>27</v>
      </c>
      <c r="H798" s="7" t="s">
        <v>2</v>
      </c>
      <c r="I798" s="7" t="s">
        <v>2</v>
      </c>
      <c r="J798" s="7" t="s">
        <v>30</v>
      </c>
    </row>
    <row r="799" spans="1:10" x14ac:dyDescent="0.25" outlineLevel="2" collapsed="1">
      <c r="A799" s="7" t="s">
        <v>15</v>
      </c>
      <c r="B799" s="7" t="s">
        <v>25</v>
      </c>
      <c r="C799" s="7" t="s">
        <v>2</v>
      </c>
      <c r="D799" s="7"/>
      <c r="E799" s="7" t="s">
        <v>844</v>
      </c>
      <c r="F799" s="7" t="s">
        <v>19</v>
      </c>
      <c r="G799" s="7" t="s">
        <v>27</v>
      </c>
      <c r="H799" s="7" t="s">
        <v>2</v>
      </c>
      <c r="I799" s="7" t="s">
        <v>2</v>
      </c>
      <c r="J799" s="7" t="s">
        <v>34</v>
      </c>
    </row>
    <row r="800" spans="1:10" x14ac:dyDescent="0.25" outlineLevel="2" collapsed="1">
      <c r="A800" s="7" t="s">
        <v>15</v>
      </c>
      <c r="B800" s="7" t="s">
        <v>25</v>
      </c>
      <c r="C800" s="7" t="s">
        <v>2</v>
      </c>
      <c r="D800" s="7"/>
      <c r="E800" s="7" t="s">
        <v>845</v>
      </c>
      <c r="F800" s="7" t="s">
        <v>19</v>
      </c>
      <c r="G800" s="7" t="s">
        <v>27</v>
      </c>
      <c r="H800" s="7" t="s">
        <v>2</v>
      </c>
      <c r="I800" s="7" t="s">
        <v>2</v>
      </c>
      <c r="J800" s="7" t="s">
        <v>37</v>
      </c>
    </row>
    <row r="801" spans="1:10" x14ac:dyDescent="0.25" outlineLevel="2" collapsed="1">
      <c r="A801" s="8" t="s">
        <v>15</v>
      </c>
      <c r="B801" s="9" t="s">
        <v>1633</v>
      </c>
      <c r="C801" s="8" t="s">
        <v>2</v>
      </c>
      <c r="D801" s="8"/>
      <c r="E801" s="8" t="s">
        <v>1011</v>
      </c>
      <c r="F801" s="8" t="s">
        <v>15</v>
      </c>
      <c r="G801" s="8" t="s">
        <v>2</v>
      </c>
      <c r="H801" s="8" t="s">
        <v>2</v>
      </c>
      <c r="I801" s="8" t="s">
        <v>2</v>
      </c>
      <c r="J801" s="8" t="s">
        <v>63</v>
      </c>
    </row>
    <row r="802" spans="1:10" x14ac:dyDescent="0.25" outlineLevel="3" collapsed="1">
      <c r="A802" s="7" t="s">
        <v>15</v>
      </c>
      <c r="B802" s="7" t="s">
        <v>64</v>
      </c>
      <c r="C802" s="7" t="s">
        <v>2</v>
      </c>
      <c r="D802" s="7"/>
      <c r="E802" s="7" t="s">
        <v>895</v>
      </c>
      <c r="F802" s="7" t="s">
        <v>19</v>
      </c>
      <c r="G802" s="7">
        <v>1</v>
      </c>
      <c r="H802" s="7" t="s">
        <v>2</v>
      </c>
      <c r="I802" s="7" t="s">
        <v>2</v>
      </c>
      <c r="J802" s="7" t="s">
        <v>28</v>
      </c>
    </row>
    <row r="803" spans="1:10" x14ac:dyDescent="0.25" outlineLevel="3" collapsed="1">
      <c r="A803" s="7" t="s">
        <v>15</v>
      </c>
      <c r="B803" s="7" t="s">
        <v>25</v>
      </c>
      <c r="C803" s="7" t="s">
        <v>2</v>
      </c>
      <c r="D803" s="7"/>
      <c r="E803" s="7" t="s">
        <v>848</v>
      </c>
      <c r="F803" s="7" t="s">
        <v>19</v>
      </c>
      <c r="G803" s="7" t="s">
        <v>27</v>
      </c>
      <c r="H803" s="7" t="s">
        <v>2</v>
      </c>
      <c r="I803" s="7" t="s">
        <v>2</v>
      </c>
      <c r="J803" s="7" t="s">
        <v>30</v>
      </c>
    </row>
    <row r="804" spans="1:10" x14ac:dyDescent="0.25" outlineLevel="3" collapsed="1">
      <c r="A804" s="7" t="s">
        <v>15</v>
      </c>
      <c r="B804" s="7" t="s">
        <v>64</v>
      </c>
      <c r="C804" s="7" t="s">
        <v>2</v>
      </c>
      <c r="D804" s="7"/>
      <c r="E804" s="7" t="s">
        <v>1012</v>
      </c>
      <c r="F804" s="7" t="s">
        <v>19</v>
      </c>
      <c r="G804" s="7">
        <v>1</v>
      </c>
      <c r="H804" s="7" t="s">
        <v>2</v>
      </c>
      <c r="I804" s="7" t="s">
        <v>2</v>
      </c>
      <c r="J804" s="7" t="s">
        <v>34</v>
      </c>
    </row>
    <row r="805" spans="1:10" x14ac:dyDescent="0.25" outlineLevel="3" collapsed="1">
      <c r="A805" s="7" t="s">
        <v>15</v>
      </c>
      <c r="B805" s="7" t="s">
        <v>64</v>
      </c>
      <c r="C805" s="7" t="s">
        <v>2</v>
      </c>
      <c r="D805" s="7"/>
      <c r="E805" s="7" t="s">
        <v>1013</v>
      </c>
      <c r="F805" s="7" t="s">
        <v>19</v>
      </c>
      <c r="G805" s="7">
        <v>1</v>
      </c>
      <c r="H805" s="7" t="s">
        <v>2</v>
      </c>
      <c r="I805" s="7" t="s">
        <v>2</v>
      </c>
      <c r="J805" s="7" t="s">
        <v>37</v>
      </c>
    </row>
    <row r="806" spans="1:10" x14ac:dyDescent="0.25" outlineLevel="3" collapsed="1">
      <c r="A806" s="7" t="s">
        <v>15</v>
      </c>
      <c r="B806" s="7" t="s">
        <v>64</v>
      </c>
      <c r="C806" s="7" t="s">
        <v>2</v>
      </c>
      <c r="D806" s="7"/>
      <c r="E806" s="7" t="s">
        <v>1014</v>
      </c>
      <c r="F806" s="7" t="s">
        <v>19</v>
      </c>
      <c r="G806" s="7">
        <v>1</v>
      </c>
      <c r="H806" s="7" t="s">
        <v>2</v>
      </c>
      <c r="I806" s="7" t="s">
        <v>2</v>
      </c>
      <c r="J806" s="7" t="s">
        <v>63</v>
      </c>
    </row>
    <row r="807" spans="1:10" x14ac:dyDescent="0.25" outlineLevel="3" collapsed="1">
      <c r="A807" s="7" t="s">
        <v>15</v>
      </c>
      <c r="B807" s="7" t="s">
        <v>64</v>
      </c>
      <c r="C807" s="7" t="s">
        <v>2</v>
      </c>
      <c r="D807" s="7"/>
      <c r="E807" s="7" t="s">
        <v>1015</v>
      </c>
      <c r="F807" s="7" t="s">
        <v>19</v>
      </c>
      <c r="G807" s="7">
        <v>1</v>
      </c>
      <c r="H807" s="7" t="s">
        <v>2</v>
      </c>
      <c r="I807" s="7" t="s">
        <v>2</v>
      </c>
      <c r="J807" s="7" t="s">
        <v>87</v>
      </c>
    </row>
    <row r="808" spans="1:10" x14ac:dyDescent="0.25" outlineLevel="2" collapsed="1">
      <c r="A808" s="7" t="s">
        <v>15</v>
      </c>
      <c r="B808" s="7" t="s">
        <v>25</v>
      </c>
      <c r="C808" s="7" t="s">
        <v>2</v>
      </c>
      <c r="D808" s="7"/>
      <c r="E808" s="7" t="s">
        <v>850</v>
      </c>
      <c r="F808" s="7" t="s">
        <v>19</v>
      </c>
      <c r="G808" s="7" t="s">
        <v>27</v>
      </c>
      <c r="H808" s="7" t="s">
        <v>2</v>
      </c>
      <c r="I808" s="7" t="s">
        <v>2</v>
      </c>
      <c r="J808" s="7" t="s">
        <v>87</v>
      </c>
    </row>
    <row r="809" spans="1:10" x14ac:dyDescent="0.25" outlineLevel="2" collapsed="1">
      <c r="A809" s="7" t="s">
        <v>15</v>
      </c>
      <c r="B809" s="7" t="s">
        <v>25</v>
      </c>
      <c r="C809" s="7" t="s">
        <v>2</v>
      </c>
      <c r="D809" s="7"/>
      <c r="E809" s="7" t="s">
        <v>851</v>
      </c>
      <c r="F809" s="7" t="s">
        <v>19</v>
      </c>
      <c r="G809" s="7" t="s">
        <v>27</v>
      </c>
      <c r="H809" s="7" t="s">
        <v>2</v>
      </c>
      <c r="I809" s="7" t="s">
        <v>2</v>
      </c>
      <c r="J809" s="7" t="s">
        <v>44</v>
      </c>
    </row>
    <row r="810" spans="1:10" x14ac:dyDescent="0.25" outlineLevel="2" collapsed="1">
      <c r="A810" s="7" t="s">
        <v>15</v>
      </c>
      <c r="B810" s="7" t="s">
        <v>25</v>
      </c>
      <c r="C810" s="7" t="s">
        <v>2</v>
      </c>
      <c r="D810" s="7"/>
      <c r="E810" s="7" t="s">
        <v>852</v>
      </c>
      <c r="F810" s="7" t="s">
        <v>19</v>
      </c>
      <c r="G810" s="7" t="s">
        <v>27</v>
      </c>
      <c r="H810" s="7" t="s">
        <v>2</v>
      </c>
      <c r="I810" s="7" t="s">
        <v>2</v>
      </c>
      <c r="J810" s="7" t="s">
        <v>308</v>
      </c>
    </row>
    <row r="811" spans="1:10" x14ac:dyDescent="0.25" outlineLevel="1" collapsed="1">
      <c r="A811" s="8" t="s">
        <v>19</v>
      </c>
      <c r="B811" s="9" t="s">
        <v>1634</v>
      </c>
      <c r="C811" s="8" t="s">
        <v>2</v>
      </c>
      <c r="D811" s="8"/>
      <c r="E811" s="8" t="s">
        <v>1017</v>
      </c>
      <c r="F811" s="8" t="s">
        <v>19</v>
      </c>
      <c r="G811" s="8" t="s">
        <v>2</v>
      </c>
      <c r="H811" s="8" t="s">
        <v>2</v>
      </c>
      <c r="I811" s="8" t="s">
        <v>2</v>
      </c>
      <c r="J811" s="8" t="s">
        <v>1018</v>
      </c>
    </row>
    <row r="812" spans="1:10" x14ac:dyDescent="0.25" outlineLevel="2" collapsed="1">
      <c r="A812" s="7" t="s">
        <v>15</v>
      </c>
      <c r="B812" s="7" t="s">
        <v>25</v>
      </c>
      <c r="C812" s="7" t="s">
        <v>2</v>
      </c>
      <c r="D812" s="7"/>
      <c r="E812" s="7" t="s">
        <v>842</v>
      </c>
      <c r="F812" s="7" t="s">
        <v>19</v>
      </c>
      <c r="G812" s="7" t="s">
        <v>27</v>
      </c>
      <c r="H812" s="7" t="s">
        <v>2</v>
      </c>
      <c r="I812" s="7" t="s">
        <v>2</v>
      </c>
      <c r="J812" s="7" t="s">
        <v>28</v>
      </c>
    </row>
    <row r="813" spans="1:10" x14ac:dyDescent="0.25" outlineLevel="2" collapsed="1">
      <c r="A813" s="7" t="s">
        <v>15</v>
      </c>
      <c r="B813" s="7" t="s">
        <v>25</v>
      </c>
      <c r="C813" s="7" t="s">
        <v>2</v>
      </c>
      <c r="D813" s="7"/>
      <c r="E813" s="7" t="s">
        <v>843</v>
      </c>
      <c r="F813" s="7" t="s">
        <v>19</v>
      </c>
      <c r="G813" s="7" t="s">
        <v>27</v>
      </c>
      <c r="H813" s="7" t="s">
        <v>2</v>
      </c>
      <c r="I813" s="7" t="s">
        <v>2</v>
      </c>
      <c r="J813" s="7" t="s">
        <v>30</v>
      </c>
    </row>
    <row r="814" spans="1:10" x14ac:dyDescent="0.25" outlineLevel="2" collapsed="1">
      <c r="A814" s="7" t="s">
        <v>15</v>
      </c>
      <c r="B814" s="7" t="s">
        <v>25</v>
      </c>
      <c r="C814" s="7" t="s">
        <v>2</v>
      </c>
      <c r="D814" s="7"/>
      <c r="E814" s="7" t="s">
        <v>844</v>
      </c>
      <c r="F814" s="7" t="s">
        <v>19</v>
      </c>
      <c r="G814" s="7" t="s">
        <v>27</v>
      </c>
      <c r="H814" s="7" t="s">
        <v>2</v>
      </c>
      <c r="I814" s="7" t="s">
        <v>2</v>
      </c>
      <c r="J814" s="7" t="s">
        <v>34</v>
      </c>
    </row>
    <row r="815" spans="1:10" x14ac:dyDescent="0.25" outlineLevel="2" collapsed="1">
      <c r="A815" s="7" t="s">
        <v>15</v>
      </c>
      <c r="B815" s="7" t="s">
        <v>25</v>
      </c>
      <c r="C815" s="7" t="s">
        <v>2</v>
      </c>
      <c r="D815" s="7"/>
      <c r="E815" s="7" t="s">
        <v>845</v>
      </c>
      <c r="F815" s="7" t="s">
        <v>19</v>
      </c>
      <c r="G815" s="7" t="s">
        <v>27</v>
      </c>
      <c r="H815" s="7" t="s">
        <v>2</v>
      </c>
      <c r="I815" s="7" t="s">
        <v>2</v>
      </c>
      <c r="J815" s="7" t="s">
        <v>37</v>
      </c>
    </row>
    <row r="816" spans="1:10" x14ac:dyDescent="0.25" outlineLevel="2" collapsed="1">
      <c r="A816" s="8" t="s">
        <v>15</v>
      </c>
      <c r="B816" s="9" t="s">
        <v>1635</v>
      </c>
      <c r="C816" s="8" t="s">
        <v>2</v>
      </c>
      <c r="D816" s="8"/>
      <c r="E816" s="8" t="s">
        <v>1020</v>
      </c>
      <c r="F816" s="8" t="s">
        <v>15</v>
      </c>
      <c r="G816" s="8" t="s">
        <v>2</v>
      </c>
      <c r="H816" s="8" t="s">
        <v>2</v>
      </c>
      <c r="I816" s="8" t="s">
        <v>2</v>
      </c>
      <c r="J816" s="8" t="s">
        <v>63</v>
      </c>
    </row>
    <row r="817" spans="1:10" x14ac:dyDescent="0.25" outlineLevel="3" collapsed="1">
      <c r="A817" s="7" t="s">
        <v>15</v>
      </c>
      <c r="B817" s="7" t="s">
        <v>64</v>
      </c>
      <c r="C817" s="7" t="s">
        <v>2</v>
      </c>
      <c r="D817" s="7"/>
      <c r="E817" s="7" t="s">
        <v>895</v>
      </c>
      <c r="F817" s="7" t="s">
        <v>19</v>
      </c>
      <c r="G817" s="7">
        <v>1</v>
      </c>
      <c r="H817" s="7" t="s">
        <v>2</v>
      </c>
      <c r="I817" s="7" t="s">
        <v>2</v>
      </c>
      <c r="J817" s="7" t="s">
        <v>28</v>
      </c>
    </row>
    <row r="818" spans="1:10" x14ac:dyDescent="0.25" outlineLevel="3" collapsed="1">
      <c r="A818" s="7" t="s">
        <v>15</v>
      </c>
      <c r="B818" s="7" t="s">
        <v>25</v>
      </c>
      <c r="C818" s="7" t="s">
        <v>2</v>
      </c>
      <c r="D818" s="7"/>
      <c r="E818" s="7" t="s">
        <v>848</v>
      </c>
      <c r="F818" s="7" t="s">
        <v>19</v>
      </c>
      <c r="G818" s="7" t="s">
        <v>27</v>
      </c>
      <c r="H818" s="7" t="s">
        <v>2</v>
      </c>
      <c r="I818" s="7" t="s">
        <v>2</v>
      </c>
      <c r="J818" s="7" t="s">
        <v>30</v>
      </c>
    </row>
    <row r="819" spans="1:10" x14ac:dyDescent="0.25" outlineLevel="3" collapsed="1">
      <c r="A819" s="7" t="s">
        <v>15</v>
      </c>
      <c r="B819" s="7" t="s">
        <v>64</v>
      </c>
      <c r="C819" s="7" t="s">
        <v>2</v>
      </c>
      <c r="D819" s="7"/>
      <c r="E819" s="7" t="s">
        <v>1021</v>
      </c>
      <c r="F819" s="7" t="s">
        <v>19</v>
      </c>
      <c r="G819" s="7">
        <v>1</v>
      </c>
      <c r="H819" s="7" t="s">
        <v>2</v>
      </c>
      <c r="I819" s="7" t="s">
        <v>2</v>
      </c>
      <c r="J819" s="7" t="s">
        <v>34</v>
      </c>
    </row>
    <row r="820" spans="1:10" x14ac:dyDescent="0.25" outlineLevel="2" collapsed="1">
      <c r="A820" s="7" t="s">
        <v>15</v>
      </c>
      <c r="B820" s="7" t="s">
        <v>25</v>
      </c>
      <c r="C820" s="7" t="s">
        <v>2</v>
      </c>
      <c r="D820" s="7"/>
      <c r="E820" s="7" t="s">
        <v>850</v>
      </c>
      <c r="F820" s="7" t="s">
        <v>19</v>
      </c>
      <c r="G820" s="7" t="s">
        <v>27</v>
      </c>
      <c r="H820" s="7" t="s">
        <v>2</v>
      </c>
      <c r="I820" s="7" t="s">
        <v>2</v>
      </c>
      <c r="J820" s="7" t="s">
        <v>87</v>
      </c>
    </row>
    <row r="821" spans="1:10" x14ac:dyDescent="0.25" outlineLevel="2" collapsed="1">
      <c r="A821" s="7" t="s">
        <v>15</v>
      </c>
      <c r="B821" s="7" t="s">
        <v>25</v>
      </c>
      <c r="C821" s="7" t="s">
        <v>2</v>
      </c>
      <c r="D821" s="7"/>
      <c r="E821" s="7" t="s">
        <v>851</v>
      </c>
      <c r="F821" s="7" t="s">
        <v>19</v>
      </c>
      <c r="G821" s="7" t="s">
        <v>27</v>
      </c>
      <c r="H821" s="7" t="s">
        <v>2</v>
      </c>
      <c r="I821" s="7" t="s">
        <v>2</v>
      </c>
      <c r="J821" s="7" t="s">
        <v>44</v>
      </c>
    </row>
    <row r="822" spans="1:10" x14ac:dyDescent="0.25" outlineLevel="2" collapsed="1">
      <c r="A822" s="7" t="s">
        <v>15</v>
      </c>
      <c r="B822" s="7" t="s">
        <v>25</v>
      </c>
      <c r="C822" s="7" t="s">
        <v>2</v>
      </c>
      <c r="D822" s="7"/>
      <c r="E822" s="7" t="s">
        <v>852</v>
      </c>
      <c r="F822" s="7" t="s">
        <v>19</v>
      </c>
      <c r="G822" s="7" t="s">
        <v>27</v>
      </c>
      <c r="H822" s="7" t="s">
        <v>2</v>
      </c>
      <c r="I822" s="7" t="s">
        <v>2</v>
      </c>
      <c r="J822" s="7" t="s">
        <v>308</v>
      </c>
    </row>
    <row r="823" spans="1:10" x14ac:dyDescent="0.25" outlineLevel="1" collapsed="1">
      <c r="A823" s="8" t="s">
        <v>19</v>
      </c>
      <c r="B823" s="9" t="s">
        <v>1636</v>
      </c>
      <c r="C823" s="8" t="s">
        <v>2</v>
      </c>
      <c r="D823" s="8"/>
      <c r="E823" s="8" t="s">
        <v>1023</v>
      </c>
      <c r="F823" s="8" t="s">
        <v>19</v>
      </c>
      <c r="G823" s="8" t="s">
        <v>2</v>
      </c>
      <c r="H823" s="8" t="s">
        <v>2</v>
      </c>
      <c r="I823" s="8" t="s">
        <v>2</v>
      </c>
      <c r="J823" s="8" t="s">
        <v>1024</v>
      </c>
    </row>
    <row r="824" spans="1:10" x14ac:dyDescent="0.25" outlineLevel="2" collapsed="1">
      <c r="A824" s="7" t="s">
        <v>15</v>
      </c>
      <c r="B824" s="7" t="s">
        <v>25</v>
      </c>
      <c r="C824" s="7" t="s">
        <v>2</v>
      </c>
      <c r="D824" s="7"/>
      <c r="E824" s="7" t="s">
        <v>842</v>
      </c>
      <c r="F824" s="7" t="s">
        <v>19</v>
      </c>
      <c r="G824" s="7" t="s">
        <v>27</v>
      </c>
      <c r="H824" s="7" t="s">
        <v>2</v>
      </c>
      <c r="I824" s="7" t="s">
        <v>2</v>
      </c>
      <c r="J824" s="7" t="s">
        <v>28</v>
      </c>
    </row>
    <row r="825" spans="1:10" x14ac:dyDescent="0.25" outlineLevel="2" collapsed="1">
      <c r="A825" s="7" t="s">
        <v>15</v>
      </c>
      <c r="B825" s="7" t="s">
        <v>25</v>
      </c>
      <c r="C825" s="7" t="s">
        <v>2</v>
      </c>
      <c r="D825" s="7"/>
      <c r="E825" s="7" t="s">
        <v>843</v>
      </c>
      <c r="F825" s="7" t="s">
        <v>19</v>
      </c>
      <c r="G825" s="7" t="s">
        <v>27</v>
      </c>
      <c r="H825" s="7" t="s">
        <v>2</v>
      </c>
      <c r="I825" s="7" t="s">
        <v>2</v>
      </c>
      <c r="J825" s="7" t="s">
        <v>30</v>
      </c>
    </row>
    <row r="826" spans="1:10" x14ac:dyDescent="0.25" outlineLevel="2" collapsed="1">
      <c r="A826" s="7" t="s">
        <v>15</v>
      </c>
      <c r="B826" s="7" t="s">
        <v>25</v>
      </c>
      <c r="C826" s="7" t="s">
        <v>2</v>
      </c>
      <c r="D826" s="7"/>
      <c r="E826" s="7" t="s">
        <v>844</v>
      </c>
      <c r="F826" s="7" t="s">
        <v>19</v>
      </c>
      <c r="G826" s="7" t="s">
        <v>27</v>
      </c>
      <c r="H826" s="7" t="s">
        <v>2</v>
      </c>
      <c r="I826" s="7" t="s">
        <v>2</v>
      </c>
      <c r="J826" s="7" t="s">
        <v>34</v>
      </c>
    </row>
    <row r="827" spans="1:10" x14ac:dyDescent="0.25" outlineLevel="2" collapsed="1">
      <c r="A827" s="7" t="s">
        <v>15</v>
      </c>
      <c r="B827" s="7" t="s">
        <v>25</v>
      </c>
      <c r="C827" s="7" t="s">
        <v>2</v>
      </c>
      <c r="D827" s="7"/>
      <c r="E827" s="7" t="s">
        <v>845</v>
      </c>
      <c r="F827" s="7" t="s">
        <v>19</v>
      </c>
      <c r="G827" s="7" t="s">
        <v>27</v>
      </c>
      <c r="H827" s="7" t="s">
        <v>2</v>
      </c>
      <c r="I827" s="7" t="s">
        <v>2</v>
      </c>
      <c r="J827" s="7" t="s">
        <v>37</v>
      </c>
    </row>
    <row r="828" spans="1:10" x14ac:dyDescent="0.25" outlineLevel="2" collapsed="1">
      <c r="A828" s="8" t="s">
        <v>15</v>
      </c>
      <c r="B828" s="9" t="s">
        <v>1637</v>
      </c>
      <c r="C828" s="8" t="s">
        <v>2</v>
      </c>
      <c r="D828" s="8"/>
      <c r="E828" s="8" t="s">
        <v>1026</v>
      </c>
      <c r="F828" s="8" t="s">
        <v>15</v>
      </c>
      <c r="G828" s="8" t="s">
        <v>2</v>
      </c>
      <c r="H828" s="8" t="s">
        <v>2</v>
      </c>
      <c r="I828" s="8" t="s">
        <v>2</v>
      </c>
      <c r="J828" s="8" t="s">
        <v>63</v>
      </c>
    </row>
    <row r="829" spans="1:10" x14ac:dyDescent="0.25" outlineLevel="3" collapsed="1">
      <c r="A829" s="7" t="s">
        <v>15</v>
      </c>
      <c r="B829" s="7" t="s">
        <v>25</v>
      </c>
      <c r="C829" s="7" t="s">
        <v>2</v>
      </c>
      <c r="D829" s="7"/>
      <c r="E829" s="7" t="s">
        <v>848</v>
      </c>
      <c r="F829" s="7" t="s">
        <v>19</v>
      </c>
      <c r="G829" s="7" t="s">
        <v>27</v>
      </c>
      <c r="H829" s="7" t="s">
        <v>2</v>
      </c>
      <c r="I829" s="7" t="s">
        <v>2</v>
      </c>
      <c r="J829" s="7" t="s">
        <v>28</v>
      </c>
    </row>
    <row r="830" spans="1:10" x14ac:dyDescent="0.25" outlineLevel="3" collapsed="1">
      <c r="A830" s="7" t="s">
        <v>15</v>
      </c>
      <c r="B830" s="7" t="s">
        <v>64</v>
      </c>
      <c r="C830" s="7" t="s">
        <v>2</v>
      </c>
      <c r="D830" s="7"/>
      <c r="E830" s="7" t="s">
        <v>1027</v>
      </c>
      <c r="F830" s="7" t="s">
        <v>19</v>
      </c>
      <c r="G830" s="7">
        <v>1</v>
      </c>
      <c r="H830" s="7" t="s">
        <v>2</v>
      </c>
      <c r="I830" s="7" t="s">
        <v>2</v>
      </c>
      <c r="J830" s="7" t="s">
        <v>30</v>
      </c>
    </row>
    <row r="831" spans="1:10" x14ac:dyDescent="0.25" outlineLevel="2" collapsed="1">
      <c r="A831" s="7" t="s">
        <v>15</v>
      </c>
      <c r="B831" s="7" t="s">
        <v>25</v>
      </c>
      <c r="C831" s="7" t="s">
        <v>2</v>
      </c>
      <c r="D831" s="7"/>
      <c r="E831" s="7" t="s">
        <v>850</v>
      </c>
      <c r="F831" s="7" t="s">
        <v>19</v>
      </c>
      <c r="G831" s="7" t="s">
        <v>27</v>
      </c>
      <c r="H831" s="7" t="s">
        <v>2</v>
      </c>
      <c r="I831" s="7" t="s">
        <v>2</v>
      </c>
      <c r="J831" s="7" t="s">
        <v>87</v>
      </c>
    </row>
    <row r="832" spans="1:10" x14ac:dyDescent="0.25" outlineLevel="2" collapsed="1">
      <c r="A832" s="7" t="s">
        <v>15</v>
      </c>
      <c r="B832" s="7" t="s">
        <v>25</v>
      </c>
      <c r="C832" s="7" t="s">
        <v>2</v>
      </c>
      <c r="D832" s="7"/>
      <c r="E832" s="7" t="s">
        <v>851</v>
      </c>
      <c r="F832" s="7" t="s">
        <v>19</v>
      </c>
      <c r="G832" s="7" t="s">
        <v>27</v>
      </c>
      <c r="H832" s="7" t="s">
        <v>2</v>
      </c>
      <c r="I832" s="7" t="s">
        <v>2</v>
      </c>
      <c r="J832" s="7" t="s">
        <v>44</v>
      </c>
    </row>
    <row r="833" spans="1:10" x14ac:dyDescent="0.25" outlineLevel="2" collapsed="1">
      <c r="A833" s="7" t="s">
        <v>15</v>
      </c>
      <c r="B833" s="7" t="s">
        <v>25</v>
      </c>
      <c r="C833" s="7" t="s">
        <v>2</v>
      </c>
      <c r="D833" s="7"/>
      <c r="E833" s="7" t="s">
        <v>852</v>
      </c>
      <c r="F833" s="7" t="s">
        <v>19</v>
      </c>
      <c r="G833" s="7" t="s">
        <v>27</v>
      </c>
      <c r="H833" s="7" t="s">
        <v>2</v>
      </c>
      <c r="I833" s="7" t="s">
        <v>2</v>
      </c>
      <c r="J833" s="7" t="s">
        <v>308</v>
      </c>
    </row>
    <row r="834" spans="1:10" x14ac:dyDescent="0.25" outlineLevel="1" collapsed="1">
      <c r="A834" s="8" t="s">
        <v>19</v>
      </c>
      <c r="B834" s="9" t="s">
        <v>1638</v>
      </c>
      <c r="C834" s="8" t="s">
        <v>2</v>
      </c>
      <c r="D834" s="8"/>
      <c r="E834" s="8" t="s">
        <v>1029</v>
      </c>
      <c r="F834" s="8" t="s">
        <v>19</v>
      </c>
      <c r="G834" s="8" t="s">
        <v>2</v>
      </c>
      <c r="H834" s="8" t="s">
        <v>2</v>
      </c>
      <c r="I834" s="8" t="s">
        <v>2</v>
      </c>
      <c r="J834" s="8" t="s">
        <v>1030</v>
      </c>
    </row>
    <row r="835" spans="1:10" x14ac:dyDescent="0.25" outlineLevel="2" collapsed="1">
      <c r="A835" s="7" t="s">
        <v>15</v>
      </c>
      <c r="B835" s="7" t="s">
        <v>25</v>
      </c>
      <c r="C835" s="7" t="s">
        <v>2</v>
      </c>
      <c r="D835" s="7"/>
      <c r="E835" s="7" t="s">
        <v>842</v>
      </c>
      <c r="F835" s="7" t="s">
        <v>19</v>
      </c>
      <c r="G835" s="7" t="s">
        <v>27</v>
      </c>
      <c r="H835" s="7" t="s">
        <v>2</v>
      </c>
      <c r="I835" s="7" t="s">
        <v>2</v>
      </c>
      <c r="J835" s="7" t="s">
        <v>28</v>
      </c>
    </row>
    <row r="836" spans="1:10" x14ac:dyDescent="0.25" outlineLevel="2" collapsed="1">
      <c r="A836" s="7" t="s">
        <v>15</v>
      </c>
      <c r="B836" s="7" t="s">
        <v>25</v>
      </c>
      <c r="C836" s="7" t="s">
        <v>2</v>
      </c>
      <c r="D836" s="7"/>
      <c r="E836" s="7" t="s">
        <v>843</v>
      </c>
      <c r="F836" s="7" t="s">
        <v>19</v>
      </c>
      <c r="G836" s="7" t="s">
        <v>27</v>
      </c>
      <c r="H836" s="7" t="s">
        <v>2</v>
      </c>
      <c r="I836" s="7" t="s">
        <v>2</v>
      </c>
      <c r="J836" s="7" t="s">
        <v>30</v>
      </c>
    </row>
    <row r="837" spans="1:10" x14ac:dyDescent="0.25" outlineLevel="2" collapsed="1">
      <c r="A837" s="7" t="s">
        <v>15</v>
      </c>
      <c r="B837" s="7" t="s">
        <v>25</v>
      </c>
      <c r="C837" s="7" t="s">
        <v>2</v>
      </c>
      <c r="D837" s="7"/>
      <c r="E837" s="7" t="s">
        <v>844</v>
      </c>
      <c r="F837" s="7" t="s">
        <v>19</v>
      </c>
      <c r="G837" s="7" t="s">
        <v>27</v>
      </c>
      <c r="H837" s="7" t="s">
        <v>2</v>
      </c>
      <c r="I837" s="7" t="s">
        <v>2</v>
      </c>
      <c r="J837" s="7" t="s">
        <v>34</v>
      </c>
    </row>
    <row r="838" spans="1:10" x14ac:dyDescent="0.25" outlineLevel="2" collapsed="1">
      <c r="A838" s="7" t="s">
        <v>15</v>
      </c>
      <c r="B838" s="7" t="s">
        <v>25</v>
      </c>
      <c r="C838" s="7" t="s">
        <v>2</v>
      </c>
      <c r="D838" s="7"/>
      <c r="E838" s="7" t="s">
        <v>845</v>
      </c>
      <c r="F838" s="7" t="s">
        <v>19</v>
      </c>
      <c r="G838" s="7" t="s">
        <v>27</v>
      </c>
      <c r="H838" s="7" t="s">
        <v>2</v>
      </c>
      <c r="I838" s="7" t="s">
        <v>2</v>
      </c>
      <c r="J838" s="7" t="s">
        <v>37</v>
      </c>
    </row>
    <row r="839" spans="1:10" x14ac:dyDescent="0.25" outlineLevel="2" collapsed="1">
      <c r="A839" s="8" t="s">
        <v>15</v>
      </c>
      <c r="B839" s="9" t="s">
        <v>1639</v>
      </c>
      <c r="C839" s="8" t="s">
        <v>2</v>
      </c>
      <c r="D839" s="8"/>
      <c r="E839" s="8" t="s">
        <v>1032</v>
      </c>
      <c r="F839" s="8" t="s">
        <v>15</v>
      </c>
      <c r="G839" s="8" t="s">
        <v>2</v>
      </c>
      <c r="H839" s="8" t="s">
        <v>2</v>
      </c>
      <c r="I839" s="8" t="s">
        <v>2</v>
      </c>
      <c r="J839" s="8" t="s">
        <v>63</v>
      </c>
    </row>
    <row r="840" spans="1:10" x14ac:dyDescent="0.25" outlineLevel="3" collapsed="1">
      <c r="A840" s="7" t="s">
        <v>15</v>
      </c>
      <c r="B840" s="7" t="s">
        <v>25</v>
      </c>
      <c r="C840" s="7" t="s">
        <v>2</v>
      </c>
      <c r="D840" s="7"/>
      <c r="E840" s="7" t="s">
        <v>1033</v>
      </c>
      <c r="F840" s="7" t="s">
        <v>19</v>
      </c>
      <c r="G840" s="7" t="s">
        <v>27</v>
      </c>
      <c r="H840" s="7" t="s">
        <v>2</v>
      </c>
      <c r="I840" s="7" t="s">
        <v>2</v>
      </c>
      <c r="J840" s="7" t="s">
        <v>28</v>
      </c>
    </row>
    <row r="841" spans="1:10" x14ac:dyDescent="0.25" outlineLevel="3" collapsed="1">
      <c r="A841" s="7" t="s">
        <v>15</v>
      </c>
      <c r="B841" s="7" t="s">
        <v>64</v>
      </c>
      <c r="C841" s="7" t="s">
        <v>2</v>
      </c>
      <c r="D841" s="7"/>
      <c r="E841" s="7" t="s">
        <v>1034</v>
      </c>
      <c r="F841" s="7" t="s">
        <v>19</v>
      </c>
      <c r="G841" s="7">
        <v>1</v>
      </c>
      <c r="H841" s="7" t="s">
        <v>2</v>
      </c>
      <c r="I841" s="7" t="s">
        <v>2</v>
      </c>
      <c r="J841" s="7" t="s">
        <v>30</v>
      </c>
    </row>
    <row r="842" spans="1:10" x14ac:dyDescent="0.25" outlineLevel="2" collapsed="1">
      <c r="A842" s="7" t="s">
        <v>15</v>
      </c>
      <c r="B842" s="7" t="s">
        <v>25</v>
      </c>
      <c r="C842" s="7" t="s">
        <v>2</v>
      </c>
      <c r="D842" s="7"/>
      <c r="E842" s="7" t="s">
        <v>850</v>
      </c>
      <c r="F842" s="7" t="s">
        <v>19</v>
      </c>
      <c r="G842" s="7" t="s">
        <v>27</v>
      </c>
      <c r="H842" s="7" t="s">
        <v>2</v>
      </c>
      <c r="I842" s="7" t="s">
        <v>2</v>
      </c>
      <c r="J842" s="7" t="s">
        <v>87</v>
      </c>
    </row>
    <row r="843" spans="1:10" x14ac:dyDescent="0.25" outlineLevel="2" collapsed="1">
      <c r="A843" s="7" t="s">
        <v>15</v>
      </c>
      <c r="B843" s="7" t="s">
        <v>25</v>
      </c>
      <c r="C843" s="7" t="s">
        <v>2</v>
      </c>
      <c r="D843" s="7"/>
      <c r="E843" s="7" t="s">
        <v>851</v>
      </c>
      <c r="F843" s="7" t="s">
        <v>19</v>
      </c>
      <c r="G843" s="7" t="s">
        <v>27</v>
      </c>
      <c r="H843" s="7" t="s">
        <v>2</v>
      </c>
      <c r="I843" s="7" t="s">
        <v>2</v>
      </c>
      <c r="J843" s="7" t="s">
        <v>44</v>
      </c>
    </row>
    <row r="844" spans="1:10" x14ac:dyDescent="0.25" outlineLevel="2" collapsed="1">
      <c r="A844" s="7" t="s">
        <v>15</v>
      </c>
      <c r="B844" s="7" t="s">
        <v>25</v>
      </c>
      <c r="C844" s="7" t="s">
        <v>2</v>
      </c>
      <c r="D844" s="7"/>
      <c r="E844" s="7" t="s">
        <v>852</v>
      </c>
      <c r="F844" s="7" t="s">
        <v>19</v>
      </c>
      <c r="G844" s="7" t="s">
        <v>27</v>
      </c>
      <c r="H844" s="7" t="s">
        <v>2</v>
      </c>
      <c r="I844" s="7" t="s">
        <v>2</v>
      </c>
      <c r="J844" s="7" t="s">
        <v>308</v>
      </c>
    </row>
    <row r="845" spans="1:10" x14ac:dyDescent="0.25" outlineLevel="1" collapsed="1">
      <c r="A845" s="8" t="s">
        <v>19</v>
      </c>
      <c r="B845" s="9" t="s">
        <v>1640</v>
      </c>
      <c r="C845" s="8" t="s">
        <v>2</v>
      </c>
      <c r="D845" s="8"/>
      <c r="E845" s="8" t="s">
        <v>1036</v>
      </c>
      <c r="F845" s="8" t="s">
        <v>19</v>
      </c>
      <c r="G845" s="8" t="s">
        <v>2</v>
      </c>
      <c r="H845" s="8" t="s">
        <v>2</v>
      </c>
      <c r="I845" s="8" t="s">
        <v>2</v>
      </c>
      <c r="J845" s="8" t="s">
        <v>1037</v>
      </c>
    </row>
    <row r="846" spans="1:10" x14ac:dyDescent="0.25" outlineLevel="2" collapsed="1">
      <c r="A846" s="7" t="s">
        <v>15</v>
      </c>
      <c r="B846" s="7" t="s">
        <v>25</v>
      </c>
      <c r="C846" s="7" t="s">
        <v>2</v>
      </c>
      <c r="D846" s="7"/>
      <c r="E846" s="7" t="s">
        <v>842</v>
      </c>
      <c r="F846" s="7" t="s">
        <v>19</v>
      </c>
      <c r="G846" s="7" t="s">
        <v>27</v>
      </c>
      <c r="H846" s="7" t="s">
        <v>2</v>
      </c>
      <c r="I846" s="7" t="s">
        <v>2</v>
      </c>
      <c r="J846" s="7" t="s">
        <v>28</v>
      </c>
    </row>
    <row r="847" spans="1:10" x14ac:dyDescent="0.25" outlineLevel="2" collapsed="1">
      <c r="A847" s="7" t="s">
        <v>15</v>
      </c>
      <c r="B847" s="7" t="s">
        <v>25</v>
      </c>
      <c r="C847" s="7" t="s">
        <v>2</v>
      </c>
      <c r="D847" s="7"/>
      <c r="E847" s="7" t="s">
        <v>843</v>
      </c>
      <c r="F847" s="7" t="s">
        <v>19</v>
      </c>
      <c r="G847" s="7" t="s">
        <v>27</v>
      </c>
      <c r="H847" s="7" t="s">
        <v>2</v>
      </c>
      <c r="I847" s="7" t="s">
        <v>2</v>
      </c>
      <c r="J847" s="7" t="s">
        <v>30</v>
      </c>
    </row>
    <row r="848" spans="1:10" x14ac:dyDescent="0.25" outlineLevel="2" collapsed="1">
      <c r="A848" s="7" t="s">
        <v>15</v>
      </c>
      <c r="B848" s="7" t="s">
        <v>25</v>
      </c>
      <c r="C848" s="7" t="s">
        <v>2</v>
      </c>
      <c r="D848" s="7"/>
      <c r="E848" s="7" t="s">
        <v>844</v>
      </c>
      <c r="F848" s="7" t="s">
        <v>19</v>
      </c>
      <c r="G848" s="7" t="s">
        <v>27</v>
      </c>
      <c r="H848" s="7" t="s">
        <v>2</v>
      </c>
      <c r="I848" s="7" t="s">
        <v>2</v>
      </c>
      <c r="J848" s="7" t="s">
        <v>34</v>
      </c>
    </row>
    <row r="849" spans="1:10" x14ac:dyDescent="0.25" outlineLevel="2" collapsed="1">
      <c r="A849" s="7" t="s">
        <v>15</v>
      </c>
      <c r="B849" s="7" t="s">
        <v>25</v>
      </c>
      <c r="C849" s="7" t="s">
        <v>2</v>
      </c>
      <c r="D849" s="7"/>
      <c r="E849" s="7" t="s">
        <v>845</v>
      </c>
      <c r="F849" s="7" t="s">
        <v>19</v>
      </c>
      <c r="G849" s="7" t="s">
        <v>27</v>
      </c>
      <c r="H849" s="7" t="s">
        <v>2</v>
      </c>
      <c r="I849" s="7" t="s">
        <v>2</v>
      </c>
      <c r="J849" s="7" t="s">
        <v>37</v>
      </c>
    </row>
    <row r="850" spans="1:10" x14ac:dyDescent="0.25" outlineLevel="2" collapsed="1">
      <c r="A850" s="8" t="s">
        <v>15</v>
      </c>
      <c r="B850" s="9" t="s">
        <v>1641</v>
      </c>
      <c r="C850" s="8" t="s">
        <v>2</v>
      </c>
      <c r="D850" s="8"/>
      <c r="E850" s="8" t="s">
        <v>1039</v>
      </c>
      <c r="F850" s="8" t="s">
        <v>15</v>
      </c>
      <c r="G850" s="8" t="s">
        <v>2</v>
      </c>
      <c r="H850" s="8" t="s">
        <v>2</v>
      </c>
      <c r="I850" s="8" t="s">
        <v>2</v>
      </c>
      <c r="J850" s="8" t="s">
        <v>63</v>
      </c>
    </row>
    <row r="851" spans="1:10" x14ac:dyDescent="0.25" outlineLevel="3" collapsed="1">
      <c r="A851" s="7" t="s">
        <v>15</v>
      </c>
      <c r="B851" s="7" t="s">
        <v>64</v>
      </c>
      <c r="C851" s="7" t="s">
        <v>2</v>
      </c>
      <c r="D851" s="7"/>
      <c r="E851" s="7" t="s">
        <v>848</v>
      </c>
      <c r="F851" s="7" t="s">
        <v>19</v>
      </c>
      <c r="G851" s="7">
        <v>1</v>
      </c>
      <c r="H851" s="7" t="s">
        <v>2</v>
      </c>
      <c r="I851" s="7" t="s">
        <v>2</v>
      </c>
      <c r="J851" s="7" t="s">
        <v>28</v>
      </c>
    </row>
    <row r="852" spans="1:10" x14ac:dyDescent="0.25" outlineLevel="3" collapsed="1">
      <c r="A852" s="7" t="s">
        <v>15</v>
      </c>
      <c r="B852" s="7" t="s">
        <v>64</v>
      </c>
      <c r="C852" s="7" t="s">
        <v>2</v>
      </c>
      <c r="D852" s="7"/>
      <c r="E852" s="7" t="s">
        <v>1040</v>
      </c>
      <c r="F852" s="7" t="s">
        <v>19</v>
      </c>
      <c r="G852" s="7">
        <v>1</v>
      </c>
      <c r="H852" s="7" t="s">
        <v>2</v>
      </c>
      <c r="I852" s="7" t="s">
        <v>2</v>
      </c>
      <c r="J852" s="7" t="s">
        <v>30</v>
      </c>
    </row>
    <row r="853" spans="1:10" x14ac:dyDescent="0.25" outlineLevel="3" collapsed="1">
      <c r="A853" s="7" t="s">
        <v>15</v>
      </c>
      <c r="B853" s="7" t="s">
        <v>64</v>
      </c>
      <c r="C853" s="7" t="s">
        <v>2</v>
      </c>
      <c r="D853" s="7"/>
      <c r="E853" s="7" t="s">
        <v>1041</v>
      </c>
      <c r="F853" s="7" t="s">
        <v>19</v>
      </c>
      <c r="G853" s="7">
        <v>1</v>
      </c>
      <c r="H853" s="7" t="s">
        <v>2</v>
      </c>
      <c r="I853" s="7" t="s">
        <v>2</v>
      </c>
      <c r="J853" s="7" t="s">
        <v>34</v>
      </c>
    </row>
    <row r="854" spans="1:10" x14ac:dyDescent="0.25" outlineLevel="2" collapsed="1">
      <c r="A854" s="7" t="s">
        <v>15</v>
      </c>
      <c r="B854" s="7" t="s">
        <v>25</v>
      </c>
      <c r="C854" s="7" t="s">
        <v>2</v>
      </c>
      <c r="D854" s="7"/>
      <c r="E854" s="7" t="s">
        <v>850</v>
      </c>
      <c r="F854" s="7" t="s">
        <v>19</v>
      </c>
      <c r="G854" s="7" t="s">
        <v>27</v>
      </c>
      <c r="H854" s="7" t="s">
        <v>2</v>
      </c>
      <c r="I854" s="7" t="s">
        <v>2</v>
      </c>
      <c r="J854" s="7" t="s">
        <v>87</v>
      </c>
    </row>
    <row r="855" spans="1:10" x14ac:dyDescent="0.25" outlineLevel="2" collapsed="1">
      <c r="A855" s="7" t="s">
        <v>15</v>
      </c>
      <c r="B855" s="7" t="s">
        <v>25</v>
      </c>
      <c r="C855" s="7" t="s">
        <v>2</v>
      </c>
      <c r="D855" s="7"/>
      <c r="E855" s="7" t="s">
        <v>851</v>
      </c>
      <c r="F855" s="7" t="s">
        <v>19</v>
      </c>
      <c r="G855" s="7" t="s">
        <v>27</v>
      </c>
      <c r="H855" s="7" t="s">
        <v>2</v>
      </c>
      <c r="I855" s="7" t="s">
        <v>2</v>
      </c>
      <c r="J855" s="7" t="s">
        <v>44</v>
      </c>
    </row>
    <row r="856" spans="1:10" x14ac:dyDescent="0.25" outlineLevel="2" collapsed="1">
      <c r="A856" s="7" t="s">
        <v>15</v>
      </c>
      <c r="B856" s="7" t="s">
        <v>25</v>
      </c>
      <c r="C856" s="7" t="s">
        <v>2</v>
      </c>
      <c r="D856" s="7"/>
      <c r="E856" s="7" t="s">
        <v>852</v>
      </c>
      <c r="F856" s="7" t="s">
        <v>19</v>
      </c>
      <c r="G856" s="7" t="s">
        <v>27</v>
      </c>
      <c r="H856" s="7" t="s">
        <v>2</v>
      </c>
      <c r="I856" s="7" t="s">
        <v>2</v>
      </c>
      <c r="J856" s="7" t="s">
        <v>308</v>
      </c>
    </row>
    <row r="857" spans="1:10" x14ac:dyDescent="0.25">
      <c r="A857" s="5" t="s">
        <v>19</v>
      </c>
      <c r="B857" s="5" t="s">
        <v>104</v>
      </c>
      <c r="C857" s="13" t="s">
        <v>105</v>
      </c>
      <c r="D857" s="5"/>
      <c r="E857" s="14" t="s">
        <v>1042</v>
      </c>
      <c r="F857" s="5" t="s">
        <v>19</v>
      </c>
      <c r="G857" s="5" t="s">
        <v>2</v>
      </c>
      <c r="H857" s="5" t="s">
        <v>2</v>
      </c>
      <c r="I857" s="5" t="s">
        <v>2</v>
      </c>
      <c r="J857" s="5" t="s">
        <v>1043</v>
      </c>
    </row>
    <row r="858" spans="1:10" x14ac:dyDescent="0.25">
      <c r="A858" s="5" t="s">
        <v>19</v>
      </c>
      <c r="B858" s="6" t="s">
        <v>1045</v>
      </c>
      <c r="C858" s="5" t="s">
        <v>2</v>
      </c>
      <c r="D858" s="5"/>
      <c r="E858" s="5" t="s">
        <v>1045</v>
      </c>
      <c r="F858" s="5" t="s">
        <v>15</v>
      </c>
      <c r="G858" s="5" t="s">
        <v>2</v>
      </c>
      <c r="H858" s="5" t="s">
        <v>2</v>
      </c>
      <c r="I858" s="5" t="s">
        <v>2</v>
      </c>
      <c r="J858" s="5" t="s">
        <v>1046</v>
      </c>
    </row>
    <row r="859" spans="1:10" x14ac:dyDescent="0.25" outlineLevel="1" collapsed="1">
      <c r="A859" s="7" t="s">
        <v>15</v>
      </c>
      <c r="B859" s="7" t="s">
        <v>25</v>
      </c>
      <c r="C859" s="7" t="s">
        <v>2</v>
      </c>
      <c r="D859" s="7"/>
      <c r="E859" s="7" t="s">
        <v>625</v>
      </c>
      <c r="F859" s="7" t="s">
        <v>19</v>
      </c>
      <c r="G859" s="7" t="s">
        <v>27</v>
      </c>
      <c r="H859" s="7" t="s">
        <v>2</v>
      </c>
      <c r="I859" s="7" t="s">
        <v>2</v>
      </c>
      <c r="J859" s="7" t="s">
        <v>28</v>
      </c>
    </row>
    <row r="860" spans="1:10" x14ac:dyDescent="0.25" outlineLevel="1" collapsed="1">
      <c r="A860" s="7" t="s">
        <v>15</v>
      </c>
      <c r="B860" s="7" t="s">
        <v>25</v>
      </c>
      <c r="C860" s="7" t="s">
        <v>2</v>
      </c>
      <c r="D860" s="7"/>
      <c r="E860" s="7" t="s">
        <v>58</v>
      </c>
      <c r="F860" s="7" t="s">
        <v>19</v>
      </c>
      <c r="G860" s="7" t="s">
        <v>27</v>
      </c>
      <c r="H860" s="7" t="s">
        <v>2</v>
      </c>
      <c r="I860" s="7" t="s">
        <v>2</v>
      </c>
      <c r="J860" s="7" t="s">
        <v>30</v>
      </c>
    </row>
    <row r="861" spans="1:10" x14ac:dyDescent="0.25" outlineLevel="1" collapsed="1">
      <c r="A861" s="8" t="s">
        <v>19</v>
      </c>
      <c r="B861" s="9" t="s">
        <v>1642</v>
      </c>
      <c r="C861" s="8" t="s">
        <v>2</v>
      </c>
      <c r="D861" s="8"/>
      <c r="E861" s="8" t="s">
        <v>1048</v>
      </c>
      <c r="F861" s="8" t="s">
        <v>19</v>
      </c>
      <c r="G861" s="8" t="s">
        <v>2</v>
      </c>
      <c r="H861" s="8" t="s">
        <v>2</v>
      </c>
      <c r="I861" s="8" t="s">
        <v>2</v>
      </c>
      <c r="J861" s="8" t="s">
        <v>34</v>
      </c>
    </row>
    <row r="862" spans="1:10" x14ac:dyDescent="0.25" outlineLevel="2" collapsed="1">
      <c r="A862" s="7" t="s">
        <v>15</v>
      </c>
      <c r="B862" s="7" t="s">
        <v>25</v>
      </c>
      <c r="C862" s="7" t="s">
        <v>2</v>
      </c>
      <c r="D862" s="7"/>
      <c r="E862" s="7" t="s">
        <v>842</v>
      </c>
      <c r="F862" s="7" t="s">
        <v>19</v>
      </c>
      <c r="G862" s="7" t="s">
        <v>27</v>
      </c>
      <c r="H862" s="7" t="s">
        <v>2</v>
      </c>
      <c r="I862" s="7" t="s">
        <v>2</v>
      </c>
      <c r="J862" s="7" t="s">
        <v>28</v>
      </c>
    </row>
    <row r="863" spans="1:10" x14ac:dyDescent="0.25" outlineLevel="2" collapsed="1">
      <c r="A863" s="7" t="s">
        <v>15</v>
      </c>
      <c r="B863" s="7" t="s">
        <v>25</v>
      </c>
      <c r="C863" s="7" t="s">
        <v>2</v>
      </c>
      <c r="D863" s="7"/>
      <c r="E863" s="7" t="s">
        <v>843</v>
      </c>
      <c r="F863" s="7" t="s">
        <v>19</v>
      </c>
      <c r="G863" s="7" t="s">
        <v>27</v>
      </c>
      <c r="H863" s="7" t="s">
        <v>2</v>
      </c>
      <c r="I863" s="7" t="s">
        <v>2</v>
      </c>
      <c r="J863" s="7" t="s">
        <v>30</v>
      </c>
    </row>
    <row r="864" spans="1:10" x14ac:dyDescent="0.25" outlineLevel="2" collapsed="1">
      <c r="A864" s="7" t="s">
        <v>15</v>
      </c>
      <c r="B864" s="7" t="s">
        <v>25</v>
      </c>
      <c r="C864" s="7" t="s">
        <v>2</v>
      </c>
      <c r="D864" s="7"/>
      <c r="E864" s="7" t="s">
        <v>844</v>
      </c>
      <c r="F864" s="7" t="s">
        <v>19</v>
      </c>
      <c r="G864" s="7" t="s">
        <v>27</v>
      </c>
      <c r="H864" s="7" t="s">
        <v>2</v>
      </c>
      <c r="I864" s="7" t="s">
        <v>2</v>
      </c>
      <c r="J864" s="7" t="s">
        <v>34</v>
      </c>
    </row>
    <row r="865" spans="1:10" x14ac:dyDescent="0.25" outlineLevel="2" collapsed="1">
      <c r="A865" s="7" t="s">
        <v>15</v>
      </c>
      <c r="B865" s="7" t="s">
        <v>25</v>
      </c>
      <c r="C865" s="7" t="s">
        <v>2</v>
      </c>
      <c r="D865" s="7"/>
      <c r="E865" s="7" t="s">
        <v>845</v>
      </c>
      <c r="F865" s="7" t="s">
        <v>19</v>
      </c>
      <c r="G865" s="7" t="s">
        <v>27</v>
      </c>
      <c r="H865" s="7" t="s">
        <v>2</v>
      </c>
      <c r="I865" s="7" t="s">
        <v>2</v>
      </c>
      <c r="J865" s="7" t="s">
        <v>37</v>
      </c>
    </row>
    <row r="866" spans="1:10" x14ac:dyDescent="0.25" outlineLevel="2" collapsed="1">
      <c r="A866" s="7" t="s">
        <v>15</v>
      </c>
      <c r="B866" s="7" t="s">
        <v>25</v>
      </c>
      <c r="C866" s="7" t="s">
        <v>2</v>
      </c>
      <c r="D866" s="7"/>
      <c r="E866" s="7" t="s">
        <v>1049</v>
      </c>
      <c r="F866" s="7" t="s">
        <v>19</v>
      </c>
      <c r="G866" s="7" t="s">
        <v>27</v>
      </c>
      <c r="H866" s="7" t="s">
        <v>2</v>
      </c>
      <c r="I866" s="7" t="s">
        <v>2</v>
      </c>
      <c r="J866" s="7" t="s">
        <v>63</v>
      </c>
    </row>
    <row r="867" spans="1:10" x14ac:dyDescent="0.25" outlineLevel="2" collapsed="1">
      <c r="A867" s="7" t="s">
        <v>15</v>
      </c>
      <c r="B867" s="7" t="s">
        <v>25</v>
      </c>
      <c r="C867" s="7" t="s">
        <v>2</v>
      </c>
      <c r="D867" s="7"/>
      <c r="E867" s="7" t="s">
        <v>1050</v>
      </c>
      <c r="F867" s="7" t="s">
        <v>19</v>
      </c>
      <c r="G867" s="7" t="s">
        <v>27</v>
      </c>
      <c r="H867" s="7" t="s">
        <v>2</v>
      </c>
      <c r="I867" s="7" t="s">
        <v>2</v>
      </c>
      <c r="J867" s="7" t="s">
        <v>87</v>
      </c>
    </row>
    <row r="868" spans="1:10" x14ac:dyDescent="0.25" outlineLevel="2" collapsed="1">
      <c r="A868" s="8" t="s">
        <v>15</v>
      </c>
      <c r="B868" s="9" t="s">
        <v>1052</v>
      </c>
      <c r="C868" s="8" t="s">
        <v>2</v>
      </c>
      <c r="D868" s="8"/>
      <c r="E868" s="8" t="s">
        <v>1052</v>
      </c>
      <c r="F868" s="8" t="s">
        <v>15</v>
      </c>
      <c r="G868" s="8" t="s">
        <v>2</v>
      </c>
      <c r="H868" s="8" t="s">
        <v>2</v>
      </c>
      <c r="I868" s="8" t="s">
        <v>2</v>
      </c>
      <c r="J868" s="8" t="s">
        <v>44</v>
      </c>
    </row>
    <row r="869" spans="1:10" x14ac:dyDescent="0.25" outlineLevel="3" collapsed="1">
      <c r="A869" s="7" t="s">
        <v>15</v>
      </c>
      <c r="B869" s="7" t="s">
        <v>25</v>
      </c>
      <c r="C869" s="7" t="s">
        <v>2</v>
      </c>
      <c r="D869" s="7"/>
      <c r="E869" s="7" t="s">
        <v>895</v>
      </c>
      <c r="F869" s="7" t="s">
        <v>19</v>
      </c>
      <c r="G869" s="7" t="s">
        <v>27</v>
      </c>
      <c r="H869" s="7" t="s">
        <v>2</v>
      </c>
      <c r="I869" s="7" t="s">
        <v>2</v>
      </c>
      <c r="J869" s="7" t="s">
        <v>28</v>
      </c>
    </row>
    <row r="870" spans="1:10" x14ac:dyDescent="0.25" outlineLevel="3" collapsed="1">
      <c r="A870" s="7" t="s">
        <v>15</v>
      </c>
      <c r="B870" s="7" t="s">
        <v>25</v>
      </c>
      <c r="C870" s="7" t="s">
        <v>2</v>
      </c>
      <c r="D870" s="7"/>
      <c r="E870" s="7" t="s">
        <v>848</v>
      </c>
      <c r="F870" s="7" t="s">
        <v>19</v>
      </c>
      <c r="G870" s="7" t="s">
        <v>27</v>
      </c>
      <c r="H870" s="7" t="s">
        <v>2</v>
      </c>
      <c r="I870" s="7" t="s">
        <v>2</v>
      </c>
      <c r="J870" s="7" t="s">
        <v>30</v>
      </c>
    </row>
    <row r="871" spans="1:10" x14ac:dyDescent="0.25" outlineLevel="3" collapsed="1">
      <c r="A871" s="7" t="s">
        <v>15</v>
      </c>
      <c r="B871" s="7" t="s">
        <v>64</v>
      </c>
      <c r="C871" s="7" t="s">
        <v>2</v>
      </c>
      <c r="D871" s="7"/>
      <c r="E871" s="7" t="s">
        <v>1053</v>
      </c>
      <c r="F871" s="7" t="s">
        <v>19</v>
      </c>
      <c r="G871" s="7">
        <v>1</v>
      </c>
      <c r="H871" s="7" t="s">
        <v>2</v>
      </c>
      <c r="I871" s="7" t="s">
        <v>2</v>
      </c>
      <c r="J871" s="7" t="s">
        <v>34</v>
      </c>
    </row>
    <row r="872" spans="1:10" x14ac:dyDescent="0.25" outlineLevel="2" collapsed="1">
      <c r="A872" s="7" t="s">
        <v>15</v>
      </c>
      <c r="B872" s="7" t="s">
        <v>25</v>
      </c>
      <c r="C872" s="7" t="s">
        <v>2</v>
      </c>
      <c r="D872" s="7"/>
      <c r="E872" s="7" t="s">
        <v>1054</v>
      </c>
      <c r="F872" s="7" t="s">
        <v>19</v>
      </c>
      <c r="G872" s="7" t="s">
        <v>27</v>
      </c>
      <c r="H872" s="7" t="s">
        <v>2</v>
      </c>
      <c r="I872" s="7" t="s">
        <v>2</v>
      </c>
      <c r="J872" s="7" t="s">
        <v>57</v>
      </c>
    </row>
    <row r="873" spans="1:10" x14ac:dyDescent="0.25" outlineLevel="2" collapsed="1">
      <c r="A873" s="7" t="s">
        <v>15</v>
      </c>
      <c r="B873" s="7" t="s">
        <v>25</v>
      </c>
      <c r="C873" s="7" t="s">
        <v>2</v>
      </c>
      <c r="D873" s="7"/>
      <c r="E873" s="7" t="s">
        <v>1055</v>
      </c>
      <c r="F873" s="7" t="s">
        <v>19</v>
      </c>
      <c r="G873" s="7" t="s">
        <v>27</v>
      </c>
      <c r="H873" s="7" t="s">
        <v>2</v>
      </c>
      <c r="I873" s="7" t="s">
        <v>2</v>
      </c>
      <c r="J873" s="7" t="s">
        <v>48</v>
      </c>
    </row>
    <row r="874" spans="1:10" x14ac:dyDescent="0.25" outlineLevel="2" collapsed="1">
      <c r="A874" s="7" t="s">
        <v>15</v>
      </c>
      <c r="B874" s="7" t="s">
        <v>25</v>
      </c>
      <c r="C874" s="7" t="s">
        <v>2</v>
      </c>
      <c r="D874" s="7"/>
      <c r="E874" s="7" t="s">
        <v>1056</v>
      </c>
      <c r="F874" s="7" t="s">
        <v>19</v>
      </c>
      <c r="G874" s="7" t="s">
        <v>27</v>
      </c>
      <c r="H874" s="7" t="s">
        <v>2</v>
      </c>
      <c r="I874" s="7" t="s">
        <v>2</v>
      </c>
      <c r="J874" s="7" t="s">
        <v>50</v>
      </c>
    </row>
    <row r="875" spans="1:10" x14ac:dyDescent="0.25" outlineLevel="2" collapsed="1">
      <c r="A875" s="7" t="s">
        <v>15</v>
      </c>
      <c r="B875" s="7" t="s">
        <v>25</v>
      </c>
      <c r="C875" s="7" t="s">
        <v>2</v>
      </c>
      <c r="D875" s="7"/>
      <c r="E875" s="7" t="s">
        <v>851</v>
      </c>
      <c r="F875" s="7" t="s">
        <v>19</v>
      </c>
      <c r="G875" s="7" t="s">
        <v>27</v>
      </c>
      <c r="H875" s="7" t="s">
        <v>2</v>
      </c>
      <c r="I875" s="7" t="s">
        <v>2</v>
      </c>
      <c r="J875" s="7" t="s">
        <v>52</v>
      </c>
    </row>
    <row r="876" spans="1:10" x14ac:dyDescent="0.25" outlineLevel="2" collapsed="1">
      <c r="A876" s="7" t="s">
        <v>15</v>
      </c>
      <c r="B876" s="7" t="s">
        <v>25</v>
      </c>
      <c r="C876" s="7" t="s">
        <v>2</v>
      </c>
      <c r="D876" s="7"/>
      <c r="E876" s="7" t="s">
        <v>852</v>
      </c>
      <c r="F876" s="7" t="s">
        <v>19</v>
      </c>
      <c r="G876" s="7" t="s">
        <v>27</v>
      </c>
      <c r="H876" s="7" t="s">
        <v>2</v>
      </c>
      <c r="I876" s="7" t="s">
        <v>2</v>
      </c>
      <c r="J876" s="7" t="s">
        <v>54</v>
      </c>
    </row>
    <row r="877" spans="1:10" x14ac:dyDescent="0.25" outlineLevel="1" collapsed="1">
      <c r="A877" s="8" t="s">
        <v>19</v>
      </c>
      <c r="B877" s="9" t="s">
        <v>1643</v>
      </c>
      <c r="C877" s="8" t="s">
        <v>2</v>
      </c>
      <c r="D877" s="8"/>
      <c r="E877" s="8" t="s">
        <v>1058</v>
      </c>
      <c r="F877" s="8" t="s">
        <v>19</v>
      </c>
      <c r="G877" s="8" t="s">
        <v>2</v>
      </c>
      <c r="H877" s="8" t="s">
        <v>2</v>
      </c>
      <c r="I877" s="8" t="s">
        <v>2</v>
      </c>
      <c r="J877" s="8" t="s">
        <v>1059</v>
      </c>
    </row>
    <row r="878" spans="1:10" x14ac:dyDescent="0.25" outlineLevel="2" collapsed="1">
      <c r="A878" s="7" t="s">
        <v>19</v>
      </c>
      <c r="B878" s="7" t="s">
        <v>25</v>
      </c>
      <c r="C878" s="7" t="s">
        <v>2</v>
      </c>
      <c r="D878" s="7"/>
      <c r="E878" s="7" t="s">
        <v>842</v>
      </c>
      <c r="F878" s="7" t="s">
        <v>19</v>
      </c>
      <c r="G878" s="7" t="s">
        <v>27</v>
      </c>
      <c r="H878" s="7" t="s">
        <v>2</v>
      </c>
      <c r="I878" s="7" t="s">
        <v>2</v>
      </c>
      <c r="J878" s="7" t="s">
        <v>28</v>
      </c>
    </row>
    <row r="879" spans="1:10" x14ac:dyDescent="0.25" outlineLevel="2" collapsed="1">
      <c r="A879" s="7" t="s">
        <v>19</v>
      </c>
      <c r="B879" s="7" t="s">
        <v>25</v>
      </c>
      <c r="C879" s="7" t="s">
        <v>2</v>
      </c>
      <c r="D879" s="7"/>
      <c r="E879" s="7" t="s">
        <v>843</v>
      </c>
      <c r="F879" s="7" t="s">
        <v>19</v>
      </c>
      <c r="G879" s="7" t="s">
        <v>27</v>
      </c>
      <c r="H879" s="7" t="s">
        <v>2</v>
      </c>
      <c r="I879" s="7" t="s">
        <v>2</v>
      </c>
      <c r="J879" s="7" t="s">
        <v>30</v>
      </c>
    </row>
    <row r="880" spans="1:10" x14ac:dyDescent="0.25" outlineLevel="2" collapsed="1">
      <c r="A880" s="7" t="s">
        <v>19</v>
      </c>
      <c r="B880" s="7" t="s">
        <v>25</v>
      </c>
      <c r="C880" s="7" t="s">
        <v>2</v>
      </c>
      <c r="D880" s="7"/>
      <c r="E880" s="7" t="s">
        <v>844</v>
      </c>
      <c r="F880" s="7" t="s">
        <v>19</v>
      </c>
      <c r="G880" s="7" t="s">
        <v>27</v>
      </c>
      <c r="H880" s="7" t="s">
        <v>2</v>
      </c>
      <c r="I880" s="7" t="s">
        <v>2</v>
      </c>
      <c r="J880" s="7" t="s">
        <v>34</v>
      </c>
    </row>
    <row r="881" spans="1:10" x14ac:dyDescent="0.25" outlineLevel="2" collapsed="1">
      <c r="A881" s="7" t="s">
        <v>19</v>
      </c>
      <c r="B881" s="7" t="s">
        <v>25</v>
      </c>
      <c r="C881" s="7" t="s">
        <v>2</v>
      </c>
      <c r="D881" s="7"/>
      <c r="E881" s="7" t="s">
        <v>845</v>
      </c>
      <c r="F881" s="7" t="s">
        <v>19</v>
      </c>
      <c r="G881" s="7" t="s">
        <v>27</v>
      </c>
      <c r="H881" s="7" t="s">
        <v>2</v>
      </c>
      <c r="I881" s="7" t="s">
        <v>2</v>
      </c>
      <c r="J881" s="7" t="s">
        <v>37</v>
      </c>
    </row>
    <row r="882" spans="1:10" x14ac:dyDescent="0.25" outlineLevel="2" collapsed="1">
      <c r="A882" s="7" t="s">
        <v>19</v>
      </c>
      <c r="B882" s="7" t="s">
        <v>25</v>
      </c>
      <c r="C882" s="7" t="s">
        <v>2</v>
      </c>
      <c r="D882" s="7"/>
      <c r="E882" s="7" t="s">
        <v>1049</v>
      </c>
      <c r="F882" s="7" t="s">
        <v>19</v>
      </c>
      <c r="G882" s="7" t="s">
        <v>27</v>
      </c>
      <c r="H882" s="7" t="s">
        <v>2</v>
      </c>
      <c r="I882" s="7" t="s">
        <v>2</v>
      </c>
      <c r="J882" s="7" t="s">
        <v>63</v>
      </c>
    </row>
    <row r="883" spans="1:10" x14ac:dyDescent="0.25" outlineLevel="2" collapsed="1">
      <c r="A883" s="7" t="s">
        <v>19</v>
      </c>
      <c r="B883" s="7" t="s">
        <v>25</v>
      </c>
      <c r="C883" s="7" t="s">
        <v>2</v>
      </c>
      <c r="D883" s="7"/>
      <c r="E883" s="7" t="s">
        <v>1050</v>
      </c>
      <c r="F883" s="7" t="s">
        <v>19</v>
      </c>
      <c r="G883" s="7" t="s">
        <v>27</v>
      </c>
      <c r="H883" s="7" t="s">
        <v>2</v>
      </c>
      <c r="I883" s="7" t="s">
        <v>2</v>
      </c>
      <c r="J883" s="7" t="s">
        <v>87</v>
      </c>
    </row>
    <row r="884" spans="1:10" x14ac:dyDescent="0.25" outlineLevel="2" collapsed="1">
      <c r="A884" s="8" t="s">
        <v>19</v>
      </c>
      <c r="B884" s="9" t="s">
        <v>1644</v>
      </c>
      <c r="C884" s="8" t="s">
        <v>2</v>
      </c>
      <c r="D884" s="8"/>
      <c r="E884" s="8" t="s">
        <v>1061</v>
      </c>
      <c r="F884" s="8" t="s">
        <v>15</v>
      </c>
      <c r="G884" s="8" t="s">
        <v>2</v>
      </c>
      <c r="H884" s="8" t="s">
        <v>2</v>
      </c>
      <c r="I884" s="8" t="s">
        <v>2</v>
      </c>
      <c r="J884" s="8" t="s">
        <v>44</v>
      </c>
    </row>
    <row r="885" spans="1:10" x14ac:dyDescent="0.25" outlineLevel="3" collapsed="1">
      <c r="A885" s="7" t="s">
        <v>19</v>
      </c>
      <c r="B885" s="7" t="s">
        <v>25</v>
      </c>
      <c r="C885" s="7" t="s">
        <v>2</v>
      </c>
      <c r="D885" s="7"/>
      <c r="E885" s="7" t="s">
        <v>848</v>
      </c>
      <c r="F885" s="7" t="s">
        <v>19</v>
      </c>
      <c r="G885" s="7" t="s">
        <v>27</v>
      </c>
      <c r="H885" s="7" t="s">
        <v>2</v>
      </c>
      <c r="I885" s="7" t="s">
        <v>2</v>
      </c>
      <c r="J885" s="7" t="s">
        <v>28</v>
      </c>
    </row>
    <row r="886" spans="1:10" x14ac:dyDescent="0.25" outlineLevel="3" collapsed="1">
      <c r="A886" s="7" t="s">
        <v>19</v>
      </c>
      <c r="B886" s="7" t="s">
        <v>25</v>
      </c>
      <c r="C886" s="7" t="s">
        <v>2</v>
      </c>
      <c r="D886" s="7"/>
      <c r="E886" s="7" t="s">
        <v>1062</v>
      </c>
      <c r="F886" s="7" t="s">
        <v>19</v>
      </c>
      <c r="G886" s="7" t="s">
        <v>27</v>
      </c>
      <c r="H886" s="7" t="s">
        <v>2</v>
      </c>
      <c r="I886" s="7" t="s">
        <v>2</v>
      </c>
      <c r="J886" s="7" t="s">
        <v>30</v>
      </c>
    </row>
    <row r="887" spans="1:10" x14ac:dyDescent="0.25" outlineLevel="3" collapsed="1">
      <c r="A887" s="7" t="s">
        <v>19</v>
      </c>
      <c r="B887" s="7" t="s">
        <v>64</v>
      </c>
      <c r="C887" s="7" t="s">
        <v>2</v>
      </c>
      <c r="D887" s="7"/>
      <c r="E887" s="7" t="s">
        <v>1063</v>
      </c>
      <c r="F887" s="7" t="s">
        <v>19</v>
      </c>
      <c r="G887" s="7">
        <v>1</v>
      </c>
      <c r="H887" s="7" t="s">
        <v>2</v>
      </c>
      <c r="I887" s="7" t="s">
        <v>2</v>
      </c>
      <c r="J887" s="7" t="s">
        <v>34</v>
      </c>
    </row>
    <row r="888" spans="1:10" x14ac:dyDescent="0.25" outlineLevel="2" collapsed="1">
      <c r="A888" s="7" t="s">
        <v>19</v>
      </c>
      <c r="B888" s="7" t="s">
        <v>25</v>
      </c>
      <c r="C888" s="7" t="s">
        <v>2</v>
      </c>
      <c r="D888" s="7"/>
      <c r="E888" s="7" t="s">
        <v>1055</v>
      </c>
      <c r="F888" s="7" t="s">
        <v>19</v>
      </c>
      <c r="G888" s="7" t="s">
        <v>27</v>
      </c>
      <c r="H888" s="7" t="s">
        <v>2</v>
      </c>
      <c r="I888" s="7" t="s">
        <v>2</v>
      </c>
      <c r="J888" s="7" t="s">
        <v>48</v>
      </c>
    </row>
    <row r="889" spans="1:10" x14ac:dyDescent="0.25" outlineLevel="2" collapsed="1">
      <c r="A889" s="7" t="s">
        <v>19</v>
      </c>
      <c r="B889" s="7" t="s">
        <v>25</v>
      </c>
      <c r="C889" s="7" t="s">
        <v>2</v>
      </c>
      <c r="D889" s="7"/>
      <c r="E889" s="7" t="s">
        <v>1056</v>
      </c>
      <c r="F889" s="7" t="s">
        <v>19</v>
      </c>
      <c r="G889" s="7" t="s">
        <v>27</v>
      </c>
      <c r="H889" s="7" t="s">
        <v>2</v>
      </c>
      <c r="I889" s="7" t="s">
        <v>2</v>
      </c>
      <c r="J889" s="7" t="s">
        <v>50</v>
      </c>
    </row>
    <row r="890" spans="1:10" x14ac:dyDescent="0.25" outlineLevel="2" collapsed="1">
      <c r="A890" s="7" t="s">
        <v>19</v>
      </c>
      <c r="B890" s="7" t="s">
        <v>25</v>
      </c>
      <c r="C890" s="7" t="s">
        <v>2</v>
      </c>
      <c r="D890" s="7"/>
      <c r="E890" s="7" t="s">
        <v>851</v>
      </c>
      <c r="F890" s="7" t="s">
        <v>19</v>
      </c>
      <c r="G890" s="7" t="s">
        <v>27</v>
      </c>
      <c r="H890" s="7" t="s">
        <v>2</v>
      </c>
      <c r="I890" s="7" t="s">
        <v>2</v>
      </c>
      <c r="J890" s="7" t="s">
        <v>52</v>
      </c>
    </row>
    <row r="891" spans="1:10" x14ac:dyDescent="0.25" outlineLevel="2" collapsed="1">
      <c r="A891" s="7" t="s">
        <v>19</v>
      </c>
      <c r="B891" s="7" t="s">
        <v>25</v>
      </c>
      <c r="C891" s="7" t="s">
        <v>2</v>
      </c>
      <c r="D891" s="7"/>
      <c r="E891" s="7" t="s">
        <v>852</v>
      </c>
      <c r="F891" s="7" t="s">
        <v>19</v>
      </c>
      <c r="G891" s="7" t="s">
        <v>27</v>
      </c>
      <c r="H891" s="7" t="s">
        <v>2</v>
      </c>
      <c r="I891" s="7" t="s">
        <v>2</v>
      </c>
      <c r="J891" s="7" t="s">
        <v>54</v>
      </c>
    </row>
    <row r="892" spans="1:10" x14ac:dyDescent="0.25" outlineLevel="1" collapsed="1">
      <c r="A892" s="8" t="s">
        <v>19</v>
      </c>
      <c r="B892" s="9" t="s">
        <v>1645</v>
      </c>
      <c r="C892" s="8" t="s">
        <v>2</v>
      </c>
      <c r="D892" s="8"/>
      <c r="E892" s="8" t="s">
        <v>1065</v>
      </c>
      <c r="F892" s="8" t="s">
        <v>19</v>
      </c>
      <c r="G892" s="8" t="s">
        <v>2</v>
      </c>
      <c r="H892" s="8" t="s">
        <v>2</v>
      </c>
      <c r="I892" s="8" t="s">
        <v>2</v>
      </c>
      <c r="J892" s="8" t="s">
        <v>1066</v>
      </c>
    </row>
    <row r="893" spans="1:10" x14ac:dyDescent="0.25" outlineLevel="2" collapsed="1">
      <c r="A893" s="7" t="s">
        <v>19</v>
      </c>
      <c r="B893" s="7" t="s">
        <v>25</v>
      </c>
      <c r="C893" s="7" t="s">
        <v>2</v>
      </c>
      <c r="D893" s="7"/>
      <c r="E893" s="7" t="s">
        <v>842</v>
      </c>
      <c r="F893" s="7" t="s">
        <v>19</v>
      </c>
      <c r="G893" s="7" t="s">
        <v>27</v>
      </c>
      <c r="H893" s="7" t="s">
        <v>2</v>
      </c>
      <c r="I893" s="7" t="s">
        <v>2</v>
      </c>
      <c r="J893" s="7" t="s">
        <v>28</v>
      </c>
    </row>
    <row r="894" spans="1:10" x14ac:dyDescent="0.25" outlineLevel="2" collapsed="1">
      <c r="A894" s="7" t="s">
        <v>19</v>
      </c>
      <c r="B894" s="7" t="s">
        <v>25</v>
      </c>
      <c r="C894" s="7" t="s">
        <v>2</v>
      </c>
      <c r="D894" s="7"/>
      <c r="E894" s="7" t="s">
        <v>843</v>
      </c>
      <c r="F894" s="7" t="s">
        <v>19</v>
      </c>
      <c r="G894" s="7" t="s">
        <v>27</v>
      </c>
      <c r="H894" s="7" t="s">
        <v>2</v>
      </c>
      <c r="I894" s="7" t="s">
        <v>2</v>
      </c>
      <c r="J894" s="7" t="s">
        <v>30</v>
      </c>
    </row>
    <row r="895" spans="1:10" x14ac:dyDescent="0.25" outlineLevel="2" collapsed="1">
      <c r="A895" s="7" t="s">
        <v>19</v>
      </c>
      <c r="B895" s="7" t="s">
        <v>25</v>
      </c>
      <c r="C895" s="7" t="s">
        <v>2</v>
      </c>
      <c r="D895" s="7"/>
      <c r="E895" s="7" t="s">
        <v>844</v>
      </c>
      <c r="F895" s="7" t="s">
        <v>19</v>
      </c>
      <c r="G895" s="7" t="s">
        <v>27</v>
      </c>
      <c r="H895" s="7" t="s">
        <v>2</v>
      </c>
      <c r="I895" s="7" t="s">
        <v>2</v>
      </c>
      <c r="J895" s="7" t="s">
        <v>34</v>
      </c>
    </row>
    <row r="896" spans="1:10" x14ac:dyDescent="0.25" outlineLevel="2" collapsed="1">
      <c r="A896" s="7" t="s">
        <v>19</v>
      </c>
      <c r="B896" s="7" t="s">
        <v>25</v>
      </c>
      <c r="C896" s="7" t="s">
        <v>2</v>
      </c>
      <c r="D896" s="7"/>
      <c r="E896" s="7" t="s">
        <v>845</v>
      </c>
      <c r="F896" s="7" t="s">
        <v>19</v>
      </c>
      <c r="G896" s="7" t="s">
        <v>27</v>
      </c>
      <c r="H896" s="7" t="s">
        <v>2</v>
      </c>
      <c r="I896" s="7" t="s">
        <v>2</v>
      </c>
      <c r="J896" s="7" t="s">
        <v>37</v>
      </c>
    </row>
    <row r="897" spans="1:10" x14ac:dyDescent="0.25" outlineLevel="2" collapsed="1">
      <c r="A897" s="7" t="s">
        <v>19</v>
      </c>
      <c r="B897" s="7" t="s">
        <v>25</v>
      </c>
      <c r="C897" s="7" t="s">
        <v>2</v>
      </c>
      <c r="D897" s="7"/>
      <c r="E897" s="7" t="s">
        <v>1049</v>
      </c>
      <c r="F897" s="7" t="s">
        <v>19</v>
      </c>
      <c r="G897" s="7" t="s">
        <v>27</v>
      </c>
      <c r="H897" s="7" t="s">
        <v>2</v>
      </c>
      <c r="I897" s="7" t="s">
        <v>2</v>
      </c>
      <c r="J897" s="7" t="s">
        <v>63</v>
      </c>
    </row>
    <row r="898" spans="1:10" x14ac:dyDescent="0.25" outlineLevel="2" collapsed="1">
      <c r="A898" s="7" t="s">
        <v>19</v>
      </c>
      <c r="B898" s="7" t="s">
        <v>25</v>
      </c>
      <c r="C898" s="7" t="s">
        <v>2</v>
      </c>
      <c r="D898" s="7"/>
      <c r="E898" s="7" t="s">
        <v>1050</v>
      </c>
      <c r="F898" s="7" t="s">
        <v>19</v>
      </c>
      <c r="G898" s="7" t="s">
        <v>27</v>
      </c>
      <c r="H898" s="7" t="s">
        <v>2</v>
      </c>
      <c r="I898" s="7" t="s">
        <v>2</v>
      </c>
      <c r="J898" s="7" t="s">
        <v>87</v>
      </c>
    </row>
    <row r="899" spans="1:10" x14ac:dyDescent="0.25" outlineLevel="2" collapsed="1">
      <c r="A899" s="8" t="s">
        <v>19</v>
      </c>
      <c r="B899" s="9" t="s">
        <v>1646</v>
      </c>
      <c r="C899" s="8" t="s">
        <v>2</v>
      </c>
      <c r="D899" s="8"/>
      <c r="E899" s="8" t="s">
        <v>1068</v>
      </c>
      <c r="F899" s="8" t="s">
        <v>15</v>
      </c>
      <c r="G899" s="8" t="s">
        <v>2</v>
      </c>
      <c r="H899" s="8" t="s">
        <v>2</v>
      </c>
      <c r="I899" s="8" t="s">
        <v>2</v>
      </c>
      <c r="J899" s="8" t="s">
        <v>44</v>
      </c>
    </row>
    <row r="900" spans="1:10" x14ac:dyDescent="0.25" outlineLevel="3" collapsed="1">
      <c r="A900" s="7" t="s">
        <v>19</v>
      </c>
      <c r="B900" s="7" t="s">
        <v>64</v>
      </c>
      <c r="C900" s="7" t="s">
        <v>2</v>
      </c>
      <c r="D900" s="7"/>
      <c r="E900" s="7" t="s">
        <v>848</v>
      </c>
      <c r="F900" s="7" t="s">
        <v>19</v>
      </c>
      <c r="G900" s="7">
        <v>1</v>
      </c>
      <c r="H900" s="7" t="s">
        <v>2</v>
      </c>
      <c r="I900" s="7" t="s">
        <v>2</v>
      </c>
      <c r="J900" s="7" t="s">
        <v>28</v>
      </c>
    </row>
    <row r="901" spans="1:10" x14ac:dyDescent="0.25" outlineLevel="3" collapsed="1">
      <c r="A901" s="7" t="s">
        <v>19</v>
      </c>
      <c r="B901" s="7" t="s">
        <v>64</v>
      </c>
      <c r="C901" s="7" t="s">
        <v>2</v>
      </c>
      <c r="D901" s="7"/>
      <c r="E901" s="7" t="s">
        <v>895</v>
      </c>
      <c r="F901" s="7" t="s">
        <v>19</v>
      </c>
      <c r="G901" s="7">
        <v>1</v>
      </c>
      <c r="H901" s="7" t="s">
        <v>2</v>
      </c>
      <c r="I901" s="7" t="s">
        <v>2</v>
      </c>
      <c r="J901" s="7" t="s">
        <v>30</v>
      </c>
    </row>
    <row r="902" spans="1:10" x14ac:dyDescent="0.25" outlineLevel="3" collapsed="1">
      <c r="A902" s="7" t="s">
        <v>19</v>
      </c>
      <c r="B902" s="7" t="s">
        <v>25</v>
      </c>
      <c r="C902" s="7" t="s">
        <v>2</v>
      </c>
      <c r="D902" s="7"/>
      <c r="E902" s="7" t="s">
        <v>1069</v>
      </c>
      <c r="F902" s="7" t="s">
        <v>19</v>
      </c>
      <c r="G902" s="7" t="s">
        <v>27</v>
      </c>
      <c r="H902" s="7" t="s">
        <v>2</v>
      </c>
      <c r="I902" s="7" t="s">
        <v>2</v>
      </c>
      <c r="J902" s="7" t="s">
        <v>34</v>
      </c>
    </row>
    <row r="903" spans="1:10" x14ac:dyDescent="0.25" outlineLevel="3" collapsed="1">
      <c r="A903" s="7" t="s">
        <v>19</v>
      </c>
      <c r="B903" s="7" t="s">
        <v>64</v>
      </c>
      <c r="C903" s="7" t="s">
        <v>2</v>
      </c>
      <c r="D903" s="7"/>
      <c r="E903" s="7" t="s">
        <v>1070</v>
      </c>
      <c r="F903" s="7" t="s">
        <v>19</v>
      </c>
      <c r="G903" s="7">
        <v>1</v>
      </c>
      <c r="H903" s="7" t="s">
        <v>2</v>
      </c>
      <c r="I903" s="7" t="s">
        <v>2</v>
      </c>
      <c r="J903" s="7" t="s">
        <v>37</v>
      </c>
    </row>
    <row r="904" spans="1:10" x14ac:dyDescent="0.25" outlineLevel="3" collapsed="1">
      <c r="A904" s="7" t="s">
        <v>19</v>
      </c>
      <c r="B904" s="7" t="s">
        <v>64</v>
      </c>
      <c r="C904" s="7" t="s">
        <v>2</v>
      </c>
      <c r="D904" s="7"/>
      <c r="E904" s="7" t="s">
        <v>1071</v>
      </c>
      <c r="F904" s="7" t="s">
        <v>19</v>
      </c>
      <c r="G904" s="7">
        <v>1</v>
      </c>
      <c r="H904" s="7" t="s">
        <v>2</v>
      </c>
      <c r="I904" s="7" t="s">
        <v>2</v>
      </c>
      <c r="J904" s="7" t="s">
        <v>63</v>
      </c>
    </row>
    <row r="905" spans="1:10" x14ac:dyDescent="0.25" outlineLevel="2" collapsed="1">
      <c r="A905" s="7" t="s">
        <v>19</v>
      </c>
      <c r="B905" s="7" t="s">
        <v>25</v>
      </c>
      <c r="C905" s="7" t="s">
        <v>2</v>
      </c>
      <c r="D905" s="7"/>
      <c r="E905" s="7" t="s">
        <v>1055</v>
      </c>
      <c r="F905" s="7" t="s">
        <v>19</v>
      </c>
      <c r="G905" s="7" t="s">
        <v>27</v>
      </c>
      <c r="H905" s="7" t="s">
        <v>2</v>
      </c>
      <c r="I905" s="7" t="s">
        <v>2</v>
      </c>
      <c r="J905" s="7" t="s">
        <v>52</v>
      </c>
    </row>
    <row r="906" spans="1:10" x14ac:dyDescent="0.25" outlineLevel="2" collapsed="1">
      <c r="A906" s="7" t="s">
        <v>19</v>
      </c>
      <c r="B906" s="7" t="s">
        <v>25</v>
      </c>
      <c r="C906" s="7" t="s">
        <v>2</v>
      </c>
      <c r="D906" s="7"/>
      <c r="E906" s="7" t="s">
        <v>1056</v>
      </c>
      <c r="F906" s="7" t="s">
        <v>19</v>
      </c>
      <c r="G906" s="7" t="s">
        <v>27</v>
      </c>
      <c r="H906" s="7" t="s">
        <v>2</v>
      </c>
      <c r="I906" s="7" t="s">
        <v>2</v>
      </c>
      <c r="J906" s="7" t="s">
        <v>54</v>
      </c>
    </row>
    <row r="907" spans="1:10" x14ac:dyDescent="0.25" outlineLevel="2" collapsed="1">
      <c r="A907" s="7" t="s">
        <v>19</v>
      </c>
      <c r="B907" s="7" t="s">
        <v>25</v>
      </c>
      <c r="C907" s="7" t="s">
        <v>2</v>
      </c>
      <c r="D907" s="7"/>
      <c r="E907" s="7" t="s">
        <v>851</v>
      </c>
      <c r="F907" s="7" t="s">
        <v>19</v>
      </c>
      <c r="G907" s="7" t="s">
        <v>27</v>
      </c>
      <c r="H907" s="7" t="s">
        <v>2</v>
      </c>
      <c r="I907" s="7" t="s">
        <v>2</v>
      </c>
      <c r="J907" s="7" t="s">
        <v>57</v>
      </c>
    </row>
    <row r="908" spans="1:10" x14ac:dyDescent="0.25" outlineLevel="2" collapsed="1">
      <c r="A908" s="7" t="s">
        <v>19</v>
      </c>
      <c r="B908" s="7" t="s">
        <v>25</v>
      </c>
      <c r="C908" s="7" t="s">
        <v>2</v>
      </c>
      <c r="D908" s="7"/>
      <c r="E908" s="7" t="s">
        <v>1054</v>
      </c>
      <c r="F908" s="7" t="s">
        <v>19</v>
      </c>
      <c r="G908" s="7" t="s">
        <v>27</v>
      </c>
      <c r="H908" s="7" t="s">
        <v>2</v>
      </c>
      <c r="I908" s="7" t="s">
        <v>2</v>
      </c>
      <c r="J908" s="7" t="s">
        <v>1072</v>
      </c>
    </row>
    <row r="909" spans="1:10" x14ac:dyDescent="0.25" outlineLevel="2" collapsed="1">
      <c r="A909" s="7" t="s">
        <v>19</v>
      </c>
      <c r="B909" s="7" t="s">
        <v>25</v>
      </c>
      <c r="C909" s="7" t="s">
        <v>2</v>
      </c>
      <c r="D909" s="7"/>
      <c r="E909" s="7" t="s">
        <v>852</v>
      </c>
      <c r="F909" s="7" t="s">
        <v>19</v>
      </c>
      <c r="G909" s="7" t="s">
        <v>27</v>
      </c>
      <c r="H909" s="7" t="s">
        <v>2</v>
      </c>
      <c r="I909" s="7" t="s">
        <v>2</v>
      </c>
      <c r="J909" s="7" t="s">
        <v>1073</v>
      </c>
    </row>
    <row r="910" spans="1:10" x14ac:dyDescent="0.25" outlineLevel="1" collapsed="1">
      <c r="A910" s="8" t="s">
        <v>19</v>
      </c>
      <c r="B910" s="9" t="s">
        <v>1647</v>
      </c>
      <c r="C910" s="8" t="s">
        <v>2</v>
      </c>
      <c r="D910" s="8"/>
      <c r="E910" s="8" t="s">
        <v>1075</v>
      </c>
      <c r="F910" s="8" t="s">
        <v>19</v>
      </c>
      <c r="G910" s="8" t="s">
        <v>2</v>
      </c>
      <c r="H910" s="8" t="s">
        <v>2</v>
      </c>
      <c r="I910" s="8" t="s">
        <v>2</v>
      </c>
      <c r="J910" s="8" t="s">
        <v>122</v>
      </c>
    </row>
    <row r="911" spans="1:10" x14ac:dyDescent="0.25" outlineLevel="2" collapsed="1">
      <c r="A911" s="7" t="s">
        <v>15</v>
      </c>
      <c r="B911" s="7" t="s">
        <v>25</v>
      </c>
      <c r="C911" s="7" t="s">
        <v>2</v>
      </c>
      <c r="D911" s="7"/>
      <c r="E911" s="7" t="s">
        <v>842</v>
      </c>
      <c r="F911" s="7" t="s">
        <v>19</v>
      </c>
      <c r="G911" s="7" t="s">
        <v>27</v>
      </c>
      <c r="H911" s="7" t="s">
        <v>2</v>
      </c>
      <c r="I911" s="7" t="s">
        <v>2</v>
      </c>
      <c r="J911" s="7" t="s">
        <v>28</v>
      </c>
    </row>
    <row r="912" spans="1:10" x14ac:dyDescent="0.25" outlineLevel="2" collapsed="1">
      <c r="A912" s="7" t="s">
        <v>15</v>
      </c>
      <c r="B912" s="7" t="s">
        <v>25</v>
      </c>
      <c r="C912" s="7" t="s">
        <v>2</v>
      </c>
      <c r="D912" s="7"/>
      <c r="E912" s="7" t="s">
        <v>843</v>
      </c>
      <c r="F912" s="7" t="s">
        <v>19</v>
      </c>
      <c r="G912" s="7" t="s">
        <v>27</v>
      </c>
      <c r="H912" s="7" t="s">
        <v>2</v>
      </c>
      <c r="I912" s="7" t="s">
        <v>2</v>
      </c>
      <c r="J912" s="7" t="s">
        <v>30</v>
      </c>
    </row>
    <row r="913" spans="1:10" x14ac:dyDescent="0.25" outlineLevel="2" collapsed="1">
      <c r="A913" s="7" t="s">
        <v>15</v>
      </c>
      <c r="B913" s="7" t="s">
        <v>25</v>
      </c>
      <c r="C913" s="7" t="s">
        <v>2</v>
      </c>
      <c r="D913" s="7"/>
      <c r="E913" s="7" t="s">
        <v>844</v>
      </c>
      <c r="F913" s="7" t="s">
        <v>19</v>
      </c>
      <c r="G913" s="7" t="s">
        <v>27</v>
      </c>
      <c r="H913" s="7" t="s">
        <v>2</v>
      </c>
      <c r="I913" s="7" t="s">
        <v>2</v>
      </c>
      <c r="J913" s="7" t="s">
        <v>34</v>
      </c>
    </row>
    <row r="914" spans="1:10" x14ac:dyDescent="0.25" outlineLevel="2" collapsed="1">
      <c r="A914" s="7" t="s">
        <v>15</v>
      </c>
      <c r="B914" s="7" t="s">
        <v>25</v>
      </c>
      <c r="C914" s="7" t="s">
        <v>2</v>
      </c>
      <c r="D914" s="7"/>
      <c r="E914" s="7" t="s">
        <v>845</v>
      </c>
      <c r="F914" s="7" t="s">
        <v>19</v>
      </c>
      <c r="G914" s="7" t="s">
        <v>27</v>
      </c>
      <c r="H914" s="7" t="s">
        <v>2</v>
      </c>
      <c r="I914" s="7" t="s">
        <v>2</v>
      </c>
      <c r="J914" s="7" t="s">
        <v>37</v>
      </c>
    </row>
    <row r="915" spans="1:10" x14ac:dyDescent="0.25" outlineLevel="2" collapsed="1">
      <c r="A915" s="7" t="s">
        <v>15</v>
      </c>
      <c r="B915" s="7" t="s">
        <v>25</v>
      </c>
      <c r="C915" s="7" t="s">
        <v>2</v>
      </c>
      <c r="D915" s="7"/>
      <c r="E915" s="7" t="s">
        <v>1049</v>
      </c>
      <c r="F915" s="7" t="s">
        <v>19</v>
      </c>
      <c r="G915" s="7" t="s">
        <v>27</v>
      </c>
      <c r="H915" s="7" t="s">
        <v>2</v>
      </c>
      <c r="I915" s="7" t="s">
        <v>2</v>
      </c>
      <c r="J915" s="7" t="s">
        <v>63</v>
      </c>
    </row>
    <row r="916" spans="1:10" x14ac:dyDescent="0.25" outlineLevel="2" collapsed="1">
      <c r="A916" s="7" t="s">
        <v>15</v>
      </c>
      <c r="B916" s="7" t="s">
        <v>25</v>
      </c>
      <c r="C916" s="7" t="s">
        <v>2</v>
      </c>
      <c r="D916" s="7"/>
      <c r="E916" s="7" t="s">
        <v>1050</v>
      </c>
      <c r="F916" s="7" t="s">
        <v>19</v>
      </c>
      <c r="G916" s="7" t="s">
        <v>27</v>
      </c>
      <c r="H916" s="7" t="s">
        <v>2</v>
      </c>
      <c r="I916" s="7" t="s">
        <v>2</v>
      </c>
      <c r="J916" s="7" t="s">
        <v>87</v>
      </c>
    </row>
    <row r="917" spans="1:10" x14ac:dyDescent="0.25" outlineLevel="2" collapsed="1">
      <c r="A917" s="8" t="s">
        <v>15</v>
      </c>
      <c r="B917" s="9" t="s">
        <v>1648</v>
      </c>
      <c r="C917" s="8" t="s">
        <v>2</v>
      </c>
      <c r="D917" s="8"/>
      <c r="E917" s="8" t="s">
        <v>1077</v>
      </c>
      <c r="F917" s="8" t="s">
        <v>15</v>
      </c>
      <c r="G917" s="8" t="s">
        <v>2</v>
      </c>
      <c r="H917" s="8" t="s">
        <v>2</v>
      </c>
      <c r="I917" s="8" t="s">
        <v>2</v>
      </c>
      <c r="J917" s="8" t="s">
        <v>44</v>
      </c>
    </row>
    <row r="918" spans="1:10" x14ac:dyDescent="0.25" outlineLevel="3" collapsed="1">
      <c r="A918" s="7" t="s">
        <v>15</v>
      </c>
      <c r="B918" s="7" t="s">
        <v>64</v>
      </c>
      <c r="C918" s="7" t="s">
        <v>2</v>
      </c>
      <c r="D918" s="7"/>
      <c r="E918" s="7" t="s">
        <v>895</v>
      </c>
      <c r="F918" s="7" t="s">
        <v>19</v>
      </c>
      <c r="G918" s="7">
        <v>1</v>
      </c>
      <c r="H918" s="7" t="s">
        <v>2</v>
      </c>
      <c r="I918" s="7" t="s">
        <v>2</v>
      </c>
      <c r="J918" s="7" t="s">
        <v>28</v>
      </c>
    </row>
    <row r="919" spans="1:10" x14ac:dyDescent="0.25" outlineLevel="3" collapsed="1">
      <c r="A919" s="7" t="s">
        <v>15</v>
      </c>
      <c r="B919" s="7" t="s">
        <v>64</v>
      </c>
      <c r="C919" s="7" t="s">
        <v>2</v>
      </c>
      <c r="D919" s="7"/>
      <c r="E919" s="7" t="s">
        <v>848</v>
      </c>
      <c r="F919" s="7" t="s">
        <v>19</v>
      </c>
      <c r="G919" s="7">
        <v>1</v>
      </c>
      <c r="H919" s="7" t="s">
        <v>2</v>
      </c>
      <c r="I919" s="7" t="s">
        <v>2</v>
      </c>
      <c r="J919" s="7" t="s">
        <v>30</v>
      </c>
    </row>
    <row r="920" spans="1:10" x14ac:dyDescent="0.25" outlineLevel="3" collapsed="1">
      <c r="A920" s="7" t="s">
        <v>15</v>
      </c>
      <c r="B920" s="7" t="s">
        <v>25</v>
      </c>
      <c r="C920" s="7" t="s">
        <v>2</v>
      </c>
      <c r="D920" s="7"/>
      <c r="E920" s="7" t="s">
        <v>1078</v>
      </c>
      <c r="F920" s="7" t="s">
        <v>19</v>
      </c>
      <c r="G920" s="7" t="s">
        <v>27</v>
      </c>
      <c r="H920" s="7" t="s">
        <v>2</v>
      </c>
      <c r="I920" s="7" t="s">
        <v>2</v>
      </c>
      <c r="J920" s="7" t="s">
        <v>34</v>
      </c>
    </row>
    <row r="921" spans="1:10" x14ac:dyDescent="0.25" outlineLevel="2" collapsed="1">
      <c r="A921" s="7" t="s">
        <v>15</v>
      </c>
      <c r="B921" s="7" t="s">
        <v>25</v>
      </c>
      <c r="C921" s="7" t="s">
        <v>2</v>
      </c>
      <c r="D921" s="7"/>
      <c r="E921" s="7" t="s">
        <v>1055</v>
      </c>
      <c r="F921" s="7" t="s">
        <v>19</v>
      </c>
      <c r="G921" s="7" t="s">
        <v>27</v>
      </c>
      <c r="H921" s="7" t="s">
        <v>2</v>
      </c>
      <c r="I921" s="7" t="s">
        <v>2</v>
      </c>
      <c r="J921" s="7" t="s">
        <v>48</v>
      </c>
    </row>
    <row r="922" spans="1:10" x14ac:dyDescent="0.25" outlineLevel="2" collapsed="1">
      <c r="A922" s="7" t="s">
        <v>15</v>
      </c>
      <c r="B922" s="7" t="s">
        <v>25</v>
      </c>
      <c r="C922" s="7" t="s">
        <v>2</v>
      </c>
      <c r="D922" s="7"/>
      <c r="E922" s="7" t="s">
        <v>1056</v>
      </c>
      <c r="F922" s="7" t="s">
        <v>19</v>
      </c>
      <c r="G922" s="7" t="s">
        <v>27</v>
      </c>
      <c r="H922" s="7" t="s">
        <v>2</v>
      </c>
      <c r="I922" s="7" t="s">
        <v>2</v>
      </c>
      <c r="J922" s="7" t="s">
        <v>50</v>
      </c>
    </row>
    <row r="923" spans="1:10" x14ac:dyDescent="0.25" outlineLevel="2" collapsed="1">
      <c r="A923" s="7" t="s">
        <v>15</v>
      </c>
      <c r="B923" s="7" t="s">
        <v>25</v>
      </c>
      <c r="C923" s="7" t="s">
        <v>2</v>
      </c>
      <c r="D923" s="7"/>
      <c r="E923" s="7" t="s">
        <v>851</v>
      </c>
      <c r="F923" s="7" t="s">
        <v>19</v>
      </c>
      <c r="G923" s="7" t="s">
        <v>27</v>
      </c>
      <c r="H923" s="7" t="s">
        <v>2</v>
      </c>
      <c r="I923" s="7" t="s">
        <v>2</v>
      </c>
      <c r="J923" s="7" t="s">
        <v>52</v>
      </c>
    </row>
    <row r="924" spans="1:10" x14ac:dyDescent="0.25" outlineLevel="2" collapsed="1">
      <c r="A924" s="7" t="s">
        <v>15</v>
      </c>
      <c r="B924" s="7" t="s">
        <v>25</v>
      </c>
      <c r="C924" s="7" t="s">
        <v>2</v>
      </c>
      <c r="D924" s="7"/>
      <c r="E924" s="7" t="s">
        <v>1054</v>
      </c>
      <c r="F924" s="7" t="s">
        <v>19</v>
      </c>
      <c r="G924" s="7" t="s">
        <v>27</v>
      </c>
      <c r="H924" s="7" t="s">
        <v>2</v>
      </c>
      <c r="I924" s="7" t="s">
        <v>2</v>
      </c>
      <c r="J924" s="7" t="s">
        <v>57</v>
      </c>
    </row>
    <row r="925" spans="1:10" x14ac:dyDescent="0.25" outlineLevel="2" collapsed="1">
      <c r="A925" s="7" t="s">
        <v>15</v>
      </c>
      <c r="B925" s="7" t="s">
        <v>25</v>
      </c>
      <c r="C925" s="7" t="s">
        <v>2</v>
      </c>
      <c r="D925" s="7"/>
      <c r="E925" s="7" t="s">
        <v>852</v>
      </c>
      <c r="F925" s="7" t="s">
        <v>19</v>
      </c>
      <c r="G925" s="7" t="s">
        <v>27</v>
      </c>
      <c r="H925" s="7" t="s">
        <v>2</v>
      </c>
      <c r="I925" s="7" t="s">
        <v>2</v>
      </c>
      <c r="J925" s="7" t="s">
        <v>54</v>
      </c>
    </row>
    <row r="926" spans="1:10" x14ac:dyDescent="0.25" outlineLevel="1" collapsed="1">
      <c r="A926" s="8" t="s">
        <v>19</v>
      </c>
      <c r="B926" s="9" t="s">
        <v>1649</v>
      </c>
      <c r="C926" s="8" t="s">
        <v>2</v>
      </c>
      <c r="D926" s="8"/>
      <c r="E926" s="8" t="s">
        <v>1080</v>
      </c>
      <c r="F926" s="8" t="s">
        <v>19</v>
      </c>
      <c r="G926" s="8" t="s">
        <v>2</v>
      </c>
      <c r="H926" s="8" t="s">
        <v>2</v>
      </c>
      <c r="I926" s="8" t="s">
        <v>2</v>
      </c>
      <c r="J926" s="8" t="s">
        <v>145</v>
      </c>
    </row>
    <row r="927" spans="1:10" x14ac:dyDescent="0.25" outlineLevel="2" collapsed="1">
      <c r="A927" s="7" t="s">
        <v>15</v>
      </c>
      <c r="B927" s="7" t="s">
        <v>25</v>
      </c>
      <c r="C927" s="7" t="s">
        <v>2</v>
      </c>
      <c r="D927" s="7"/>
      <c r="E927" s="7" t="s">
        <v>842</v>
      </c>
      <c r="F927" s="7" t="s">
        <v>19</v>
      </c>
      <c r="G927" s="7" t="s">
        <v>27</v>
      </c>
      <c r="H927" s="7" t="s">
        <v>2</v>
      </c>
      <c r="I927" s="7" t="s">
        <v>2</v>
      </c>
      <c r="J927" s="7" t="s">
        <v>28</v>
      </c>
    </row>
    <row r="928" spans="1:10" x14ac:dyDescent="0.25" outlineLevel="2" collapsed="1">
      <c r="A928" s="7" t="s">
        <v>15</v>
      </c>
      <c r="B928" s="7" t="s">
        <v>25</v>
      </c>
      <c r="C928" s="7" t="s">
        <v>2</v>
      </c>
      <c r="D928" s="7"/>
      <c r="E928" s="7" t="s">
        <v>843</v>
      </c>
      <c r="F928" s="7" t="s">
        <v>19</v>
      </c>
      <c r="G928" s="7" t="s">
        <v>27</v>
      </c>
      <c r="H928" s="7" t="s">
        <v>2</v>
      </c>
      <c r="I928" s="7" t="s">
        <v>2</v>
      </c>
      <c r="J928" s="7" t="s">
        <v>30</v>
      </c>
    </row>
    <row r="929" spans="1:10" x14ac:dyDescent="0.25" outlineLevel="2" collapsed="1">
      <c r="A929" s="7" t="s">
        <v>15</v>
      </c>
      <c r="B929" s="7" t="s">
        <v>25</v>
      </c>
      <c r="C929" s="7" t="s">
        <v>2</v>
      </c>
      <c r="D929" s="7"/>
      <c r="E929" s="7" t="s">
        <v>844</v>
      </c>
      <c r="F929" s="7" t="s">
        <v>19</v>
      </c>
      <c r="G929" s="7" t="s">
        <v>27</v>
      </c>
      <c r="H929" s="7" t="s">
        <v>2</v>
      </c>
      <c r="I929" s="7" t="s">
        <v>2</v>
      </c>
      <c r="J929" s="7" t="s">
        <v>34</v>
      </c>
    </row>
    <row r="930" spans="1:10" x14ac:dyDescent="0.25" outlineLevel="2" collapsed="1">
      <c r="A930" s="7" t="s">
        <v>15</v>
      </c>
      <c r="B930" s="7" t="s">
        <v>25</v>
      </c>
      <c r="C930" s="7" t="s">
        <v>2</v>
      </c>
      <c r="D930" s="7"/>
      <c r="E930" s="7" t="s">
        <v>845</v>
      </c>
      <c r="F930" s="7" t="s">
        <v>19</v>
      </c>
      <c r="G930" s="7" t="s">
        <v>27</v>
      </c>
      <c r="H930" s="7" t="s">
        <v>2</v>
      </c>
      <c r="I930" s="7" t="s">
        <v>2</v>
      </c>
      <c r="J930" s="7" t="s">
        <v>37</v>
      </c>
    </row>
    <row r="931" spans="1:10" x14ac:dyDescent="0.25" outlineLevel="2" collapsed="1">
      <c r="A931" s="7" t="s">
        <v>15</v>
      </c>
      <c r="B931" s="7" t="s">
        <v>25</v>
      </c>
      <c r="C931" s="7" t="s">
        <v>2</v>
      </c>
      <c r="D931" s="7"/>
      <c r="E931" s="7" t="s">
        <v>1049</v>
      </c>
      <c r="F931" s="7" t="s">
        <v>19</v>
      </c>
      <c r="G931" s="7" t="s">
        <v>27</v>
      </c>
      <c r="H931" s="7" t="s">
        <v>2</v>
      </c>
      <c r="I931" s="7" t="s">
        <v>2</v>
      </c>
      <c r="J931" s="7" t="s">
        <v>63</v>
      </c>
    </row>
    <row r="932" spans="1:10" x14ac:dyDescent="0.25" outlineLevel="2" collapsed="1">
      <c r="A932" s="7" t="s">
        <v>15</v>
      </c>
      <c r="B932" s="7" t="s">
        <v>25</v>
      </c>
      <c r="C932" s="7" t="s">
        <v>2</v>
      </c>
      <c r="D932" s="7"/>
      <c r="E932" s="7" t="s">
        <v>1050</v>
      </c>
      <c r="F932" s="7" t="s">
        <v>19</v>
      </c>
      <c r="G932" s="7" t="s">
        <v>27</v>
      </c>
      <c r="H932" s="7" t="s">
        <v>2</v>
      </c>
      <c r="I932" s="7" t="s">
        <v>2</v>
      </c>
      <c r="J932" s="7" t="s">
        <v>87</v>
      </c>
    </row>
    <row r="933" spans="1:10" x14ac:dyDescent="0.25" outlineLevel="2" collapsed="1">
      <c r="A933" s="8" t="s">
        <v>15</v>
      </c>
      <c r="B933" s="9" t="s">
        <v>1650</v>
      </c>
      <c r="C933" s="8" t="s">
        <v>2</v>
      </c>
      <c r="D933" s="8"/>
      <c r="E933" s="8" t="s">
        <v>1082</v>
      </c>
      <c r="F933" s="8" t="s">
        <v>15</v>
      </c>
      <c r="G933" s="8" t="s">
        <v>2</v>
      </c>
      <c r="H933" s="8" t="s">
        <v>2</v>
      </c>
      <c r="I933" s="8" t="s">
        <v>2</v>
      </c>
      <c r="J933" s="8" t="s">
        <v>44</v>
      </c>
    </row>
    <row r="934" spans="1:10" x14ac:dyDescent="0.25" outlineLevel="3" collapsed="1">
      <c r="A934" s="7" t="s">
        <v>15</v>
      </c>
      <c r="B934" s="7" t="s">
        <v>64</v>
      </c>
      <c r="C934" s="7" t="s">
        <v>2</v>
      </c>
      <c r="D934" s="7"/>
      <c r="E934" s="7" t="s">
        <v>895</v>
      </c>
      <c r="F934" s="7" t="s">
        <v>19</v>
      </c>
      <c r="G934" s="7">
        <v>1</v>
      </c>
      <c r="H934" s="7" t="s">
        <v>2</v>
      </c>
      <c r="I934" s="7" t="s">
        <v>2</v>
      </c>
      <c r="J934" s="7" t="s">
        <v>28</v>
      </c>
    </row>
    <row r="935" spans="1:10" x14ac:dyDescent="0.25" outlineLevel="3" collapsed="1">
      <c r="A935" s="7" t="s">
        <v>15</v>
      </c>
      <c r="B935" s="7" t="s">
        <v>64</v>
      </c>
      <c r="C935" s="7" t="s">
        <v>2</v>
      </c>
      <c r="D935" s="7"/>
      <c r="E935" s="7" t="s">
        <v>848</v>
      </c>
      <c r="F935" s="7" t="s">
        <v>19</v>
      </c>
      <c r="G935" s="7">
        <v>1</v>
      </c>
      <c r="H935" s="7" t="s">
        <v>2</v>
      </c>
      <c r="I935" s="7" t="s">
        <v>2</v>
      </c>
      <c r="J935" s="7" t="s">
        <v>30</v>
      </c>
    </row>
    <row r="936" spans="1:10" x14ac:dyDescent="0.25" outlineLevel="3" collapsed="1">
      <c r="A936" s="7" t="s">
        <v>15</v>
      </c>
      <c r="B936" s="7" t="s">
        <v>25</v>
      </c>
      <c r="C936" s="7" t="s">
        <v>2</v>
      </c>
      <c r="D936" s="7"/>
      <c r="E936" s="7" t="s">
        <v>1083</v>
      </c>
      <c r="F936" s="7" t="s">
        <v>19</v>
      </c>
      <c r="G936" s="7" t="s">
        <v>27</v>
      </c>
      <c r="H936" s="7" t="s">
        <v>2</v>
      </c>
      <c r="I936" s="7" t="s">
        <v>2</v>
      </c>
      <c r="J936" s="7" t="s">
        <v>34</v>
      </c>
    </row>
    <row r="937" spans="1:10" x14ac:dyDescent="0.25" outlineLevel="2" collapsed="1">
      <c r="A937" s="7" t="s">
        <v>15</v>
      </c>
      <c r="B937" s="7" t="s">
        <v>25</v>
      </c>
      <c r="C937" s="7" t="s">
        <v>2</v>
      </c>
      <c r="D937" s="7"/>
      <c r="E937" s="7" t="s">
        <v>1055</v>
      </c>
      <c r="F937" s="7" t="s">
        <v>19</v>
      </c>
      <c r="G937" s="7" t="s">
        <v>27</v>
      </c>
      <c r="H937" s="7" t="s">
        <v>2</v>
      </c>
      <c r="I937" s="7" t="s">
        <v>2</v>
      </c>
      <c r="J937" s="7" t="s">
        <v>48</v>
      </c>
    </row>
    <row r="938" spans="1:10" x14ac:dyDescent="0.25" outlineLevel="2" collapsed="1">
      <c r="A938" s="7" t="s">
        <v>15</v>
      </c>
      <c r="B938" s="7" t="s">
        <v>25</v>
      </c>
      <c r="C938" s="7" t="s">
        <v>2</v>
      </c>
      <c r="D938" s="7"/>
      <c r="E938" s="7" t="s">
        <v>1056</v>
      </c>
      <c r="F938" s="7" t="s">
        <v>19</v>
      </c>
      <c r="G938" s="7" t="s">
        <v>27</v>
      </c>
      <c r="H938" s="7" t="s">
        <v>2</v>
      </c>
      <c r="I938" s="7" t="s">
        <v>2</v>
      </c>
      <c r="J938" s="7" t="s">
        <v>50</v>
      </c>
    </row>
    <row r="939" spans="1:10" x14ac:dyDescent="0.25" outlineLevel="2" collapsed="1">
      <c r="A939" s="7" t="s">
        <v>15</v>
      </c>
      <c r="B939" s="7" t="s">
        <v>25</v>
      </c>
      <c r="C939" s="7" t="s">
        <v>2</v>
      </c>
      <c r="D939" s="7"/>
      <c r="E939" s="7" t="s">
        <v>851</v>
      </c>
      <c r="F939" s="7" t="s">
        <v>19</v>
      </c>
      <c r="G939" s="7" t="s">
        <v>27</v>
      </c>
      <c r="H939" s="7" t="s">
        <v>2</v>
      </c>
      <c r="I939" s="7" t="s">
        <v>2</v>
      </c>
      <c r="J939" s="7" t="s">
        <v>52</v>
      </c>
    </row>
    <row r="940" spans="1:10" x14ac:dyDescent="0.25" outlineLevel="2" collapsed="1">
      <c r="A940" s="7" t="s">
        <v>15</v>
      </c>
      <c r="B940" s="7" t="s">
        <v>25</v>
      </c>
      <c r="C940" s="7" t="s">
        <v>2</v>
      </c>
      <c r="D940" s="7"/>
      <c r="E940" s="7" t="s">
        <v>1054</v>
      </c>
      <c r="F940" s="7" t="s">
        <v>19</v>
      </c>
      <c r="G940" s="7" t="s">
        <v>27</v>
      </c>
      <c r="H940" s="7" t="s">
        <v>2</v>
      </c>
      <c r="I940" s="7" t="s">
        <v>2</v>
      </c>
      <c r="J940" s="7" t="s">
        <v>57</v>
      </c>
    </row>
    <row r="941" spans="1:10" x14ac:dyDescent="0.25" outlineLevel="2" collapsed="1">
      <c r="A941" s="7" t="s">
        <v>15</v>
      </c>
      <c r="B941" s="7" t="s">
        <v>25</v>
      </c>
      <c r="C941" s="7" t="s">
        <v>2</v>
      </c>
      <c r="D941" s="7"/>
      <c r="E941" s="7" t="s">
        <v>852</v>
      </c>
      <c r="F941" s="7" t="s">
        <v>19</v>
      </c>
      <c r="G941" s="7" t="s">
        <v>27</v>
      </c>
      <c r="H941" s="7" t="s">
        <v>2</v>
      </c>
      <c r="I941" s="7" t="s">
        <v>2</v>
      </c>
      <c r="J941" s="7" t="s">
        <v>54</v>
      </c>
    </row>
    <row r="942" spans="1:10" x14ac:dyDescent="0.25" outlineLevel="1" collapsed="1">
      <c r="A942" s="8" t="s">
        <v>19</v>
      </c>
      <c r="B942" s="9" t="s">
        <v>1651</v>
      </c>
      <c r="C942" s="8" t="s">
        <v>2</v>
      </c>
      <c r="D942" s="8"/>
      <c r="E942" s="8" t="s">
        <v>1085</v>
      </c>
      <c r="F942" s="8" t="s">
        <v>19</v>
      </c>
      <c r="G942" s="8" t="s">
        <v>2</v>
      </c>
      <c r="H942" s="8" t="s">
        <v>2</v>
      </c>
      <c r="I942" s="8" t="s">
        <v>2</v>
      </c>
      <c r="J942" s="8" t="s">
        <v>166</v>
      </c>
    </row>
    <row r="943" spans="1:10" x14ac:dyDescent="0.25" outlineLevel="2" collapsed="1">
      <c r="A943" s="7" t="s">
        <v>15</v>
      </c>
      <c r="B943" s="7" t="s">
        <v>25</v>
      </c>
      <c r="C943" s="7" t="s">
        <v>2</v>
      </c>
      <c r="D943" s="7"/>
      <c r="E943" s="7" t="s">
        <v>842</v>
      </c>
      <c r="F943" s="7" t="s">
        <v>19</v>
      </c>
      <c r="G943" s="7" t="s">
        <v>27</v>
      </c>
      <c r="H943" s="7" t="s">
        <v>2</v>
      </c>
      <c r="I943" s="7" t="s">
        <v>2</v>
      </c>
      <c r="J943" s="7" t="s">
        <v>28</v>
      </c>
    </row>
    <row r="944" spans="1:10" x14ac:dyDescent="0.25" outlineLevel="2" collapsed="1">
      <c r="A944" s="7" t="s">
        <v>15</v>
      </c>
      <c r="B944" s="7" t="s">
        <v>25</v>
      </c>
      <c r="C944" s="7" t="s">
        <v>2</v>
      </c>
      <c r="D944" s="7"/>
      <c r="E944" s="7" t="s">
        <v>843</v>
      </c>
      <c r="F944" s="7" t="s">
        <v>19</v>
      </c>
      <c r="G944" s="7" t="s">
        <v>27</v>
      </c>
      <c r="H944" s="7" t="s">
        <v>2</v>
      </c>
      <c r="I944" s="7" t="s">
        <v>2</v>
      </c>
      <c r="J944" s="7" t="s">
        <v>30</v>
      </c>
    </row>
    <row r="945" spans="1:10" x14ac:dyDescent="0.25" outlineLevel="2" collapsed="1">
      <c r="A945" s="7" t="s">
        <v>15</v>
      </c>
      <c r="B945" s="7" t="s">
        <v>25</v>
      </c>
      <c r="C945" s="7" t="s">
        <v>2</v>
      </c>
      <c r="D945" s="7"/>
      <c r="E945" s="7" t="s">
        <v>844</v>
      </c>
      <c r="F945" s="7" t="s">
        <v>19</v>
      </c>
      <c r="G945" s="7" t="s">
        <v>27</v>
      </c>
      <c r="H945" s="7" t="s">
        <v>2</v>
      </c>
      <c r="I945" s="7" t="s">
        <v>2</v>
      </c>
      <c r="J945" s="7" t="s">
        <v>34</v>
      </c>
    </row>
    <row r="946" spans="1:10" x14ac:dyDescent="0.25" outlineLevel="2" collapsed="1">
      <c r="A946" s="7" t="s">
        <v>15</v>
      </c>
      <c r="B946" s="7" t="s">
        <v>25</v>
      </c>
      <c r="C946" s="7" t="s">
        <v>2</v>
      </c>
      <c r="D946" s="7"/>
      <c r="E946" s="7" t="s">
        <v>845</v>
      </c>
      <c r="F946" s="7" t="s">
        <v>19</v>
      </c>
      <c r="G946" s="7" t="s">
        <v>27</v>
      </c>
      <c r="H946" s="7" t="s">
        <v>2</v>
      </c>
      <c r="I946" s="7" t="s">
        <v>2</v>
      </c>
      <c r="J946" s="7" t="s">
        <v>37</v>
      </c>
    </row>
    <row r="947" spans="1:10" x14ac:dyDescent="0.25" outlineLevel="2" collapsed="1">
      <c r="A947" s="7" t="s">
        <v>15</v>
      </c>
      <c r="B947" s="7" t="s">
        <v>25</v>
      </c>
      <c r="C947" s="7" t="s">
        <v>2</v>
      </c>
      <c r="D947" s="7"/>
      <c r="E947" s="7" t="s">
        <v>1049</v>
      </c>
      <c r="F947" s="7" t="s">
        <v>19</v>
      </c>
      <c r="G947" s="7" t="s">
        <v>27</v>
      </c>
      <c r="H947" s="7" t="s">
        <v>2</v>
      </c>
      <c r="I947" s="7" t="s">
        <v>2</v>
      </c>
      <c r="J947" s="7" t="s">
        <v>63</v>
      </c>
    </row>
    <row r="948" spans="1:10" x14ac:dyDescent="0.25" outlineLevel="2" collapsed="1">
      <c r="A948" s="7" t="s">
        <v>15</v>
      </c>
      <c r="B948" s="7" t="s">
        <v>25</v>
      </c>
      <c r="C948" s="7" t="s">
        <v>2</v>
      </c>
      <c r="D948" s="7"/>
      <c r="E948" s="7" t="s">
        <v>1050</v>
      </c>
      <c r="F948" s="7" t="s">
        <v>19</v>
      </c>
      <c r="G948" s="7" t="s">
        <v>27</v>
      </c>
      <c r="H948" s="7" t="s">
        <v>2</v>
      </c>
      <c r="I948" s="7" t="s">
        <v>2</v>
      </c>
      <c r="J948" s="7" t="s">
        <v>87</v>
      </c>
    </row>
    <row r="949" spans="1:10" x14ac:dyDescent="0.25" outlineLevel="2" collapsed="1">
      <c r="A949" s="8" t="s">
        <v>15</v>
      </c>
      <c r="B949" s="9" t="s">
        <v>1652</v>
      </c>
      <c r="C949" s="8" t="s">
        <v>2</v>
      </c>
      <c r="D949" s="8"/>
      <c r="E949" s="8" t="s">
        <v>1087</v>
      </c>
      <c r="F949" s="8" t="s">
        <v>15</v>
      </c>
      <c r="G949" s="8" t="s">
        <v>2</v>
      </c>
      <c r="H949" s="8" t="s">
        <v>2</v>
      </c>
      <c r="I949" s="8" t="s">
        <v>2</v>
      </c>
      <c r="J949" s="8" t="s">
        <v>44</v>
      </c>
    </row>
    <row r="950" spans="1:10" x14ac:dyDescent="0.25" outlineLevel="3" collapsed="1">
      <c r="A950" s="7" t="s">
        <v>15</v>
      </c>
      <c r="B950" s="7" t="s">
        <v>64</v>
      </c>
      <c r="C950" s="7" t="s">
        <v>2</v>
      </c>
      <c r="D950" s="7"/>
      <c r="E950" s="7" t="s">
        <v>895</v>
      </c>
      <c r="F950" s="7" t="s">
        <v>19</v>
      </c>
      <c r="G950" s="7">
        <v>1</v>
      </c>
      <c r="H950" s="7" t="s">
        <v>2</v>
      </c>
      <c r="I950" s="7" t="s">
        <v>2</v>
      </c>
      <c r="J950" s="7" t="s">
        <v>28</v>
      </c>
    </row>
    <row r="951" spans="1:10" x14ac:dyDescent="0.25" outlineLevel="3" collapsed="1">
      <c r="A951" s="7" t="s">
        <v>15</v>
      </c>
      <c r="B951" s="7" t="s">
        <v>64</v>
      </c>
      <c r="C951" s="7" t="s">
        <v>2</v>
      </c>
      <c r="D951" s="7"/>
      <c r="E951" s="7" t="s">
        <v>848</v>
      </c>
      <c r="F951" s="7" t="s">
        <v>19</v>
      </c>
      <c r="G951" s="7">
        <v>1</v>
      </c>
      <c r="H951" s="7" t="s">
        <v>2</v>
      </c>
      <c r="I951" s="7" t="s">
        <v>2</v>
      </c>
      <c r="J951" s="7" t="s">
        <v>30</v>
      </c>
    </row>
    <row r="952" spans="1:10" x14ac:dyDescent="0.25" outlineLevel="3" collapsed="1">
      <c r="A952" s="7" t="s">
        <v>15</v>
      </c>
      <c r="B952" s="7" t="s">
        <v>25</v>
      </c>
      <c r="C952" s="7" t="s">
        <v>2</v>
      </c>
      <c r="D952" s="7"/>
      <c r="E952" s="7" t="s">
        <v>1088</v>
      </c>
      <c r="F952" s="7" t="s">
        <v>19</v>
      </c>
      <c r="G952" s="7" t="s">
        <v>27</v>
      </c>
      <c r="H952" s="7" t="s">
        <v>2</v>
      </c>
      <c r="I952" s="7" t="s">
        <v>2</v>
      </c>
      <c r="J952" s="7" t="s">
        <v>34</v>
      </c>
    </row>
    <row r="953" spans="1:10" x14ac:dyDescent="0.25" outlineLevel="2" collapsed="1">
      <c r="A953" s="7" t="s">
        <v>15</v>
      </c>
      <c r="B953" s="7" t="s">
        <v>25</v>
      </c>
      <c r="C953" s="7" t="s">
        <v>2</v>
      </c>
      <c r="D953" s="7"/>
      <c r="E953" s="7" t="s">
        <v>1054</v>
      </c>
      <c r="F953" s="7" t="s">
        <v>19</v>
      </c>
      <c r="G953" s="7" t="s">
        <v>27</v>
      </c>
      <c r="H953" s="7" t="s">
        <v>2</v>
      </c>
      <c r="I953" s="7" t="s">
        <v>2</v>
      </c>
      <c r="J953" s="7" t="s">
        <v>57</v>
      </c>
    </row>
    <row r="954" spans="1:10" x14ac:dyDescent="0.25" outlineLevel="2" collapsed="1">
      <c r="A954" s="7" t="s">
        <v>15</v>
      </c>
      <c r="B954" s="7" t="s">
        <v>25</v>
      </c>
      <c r="C954" s="7" t="s">
        <v>2</v>
      </c>
      <c r="D954" s="7"/>
      <c r="E954" s="7" t="s">
        <v>1055</v>
      </c>
      <c r="F954" s="7" t="s">
        <v>19</v>
      </c>
      <c r="G954" s="7" t="s">
        <v>27</v>
      </c>
      <c r="H954" s="7" t="s">
        <v>2</v>
      </c>
      <c r="I954" s="7" t="s">
        <v>2</v>
      </c>
      <c r="J954" s="7" t="s">
        <v>48</v>
      </c>
    </row>
    <row r="955" spans="1:10" x14ac:dyDescent="0.25" outlineLevel="2" collapsed="1">
      <c r="A955" s="7" t="s">
        <v>15</v>
      </c>
      <c r="B955" s="7" t="s">
        <v>25</v>
      </c>
      <c r="C955" s="7" t="s">
        <v>2</v>
      </c>
      <c r="D955" s="7"/>
      <c r="E955" s="7" t="s">
        <v>1056</v>
      </c>
      <c r="F955" s="7" t="s">
        <v>19</v>
      </c>
      <c r="G955" s="7" t="s">
        <v>27</v>
      </c>
      <c r="H955" s="7" t="s">
        <v>2</v>
      </c>
      <c r="I955" s="7" t="s">
        <v>2</v>
      </c>
      <c r="J955" s="7" t="s">
        <v>50</v>
      </c>
    </row>
    <row r="956" spans="1:10" x14ac:dyDescent="0.25" outlineLevel="2" collapsed="1">
      <c r="A956" s="7" t="s">
        <v>15</v>
      </c>
      <c r="B956" s="7" t="s">
        <v>25</v>
      </c>
      <c r="C956" s="7" t="s">
        <v>2</v>
      </c>
      <c r="D956" s="7"/>
      <c r="E956" s="7" t="s">
        <v>851</v>
      </c>
      <c r="F956" s="7" t="s">
        <v>19</v>
      </c>
      <c r="G956" s="7" t="s">
        <v>27</v>
      </c>
      <c r="H956" s="7" t="s">
        <v>2</v>
      </c>
      <c r="I956" s="7" t="s">
        <v>2</v>
      </c>
      <c r="J956" s="7" t="s">
        <v>52</v>
      </c>
    </row>
    <row r="957" spans="1:10" x14ac:dyDescent="0.25" outlineLevel="2" collapsed="1">
      <c r="A957" s="7" t="s">
        <v>15</v>
      </c>
      <c r="B957" s="7" t="s">
        <v>25</v>
      </c>
      <c r="C957" s="7" t="s">
        <v>2</v>
      </c>
      <c r="D957" s="7"/>
      <c r="E957" s="7" t="s">
        <v>852</v>
      </c>
      <c r="F957" s="7" t="s">
        <v>19</v>
      </c>
      <c r="G957" s="7" t="s">
        <v>27</v>
      </c>
      <c r="H957" s="7" t="s">
        <v>2</v>
      </c>
      <c r="I957" s="7" t="s">
        <v>2</v>
      </c>
      <c r="J957" s="7" t="s">
        <v>54</v>
      </c>
    </row>
    <row r="958" spans="1:10" x14ac:dyDescent="0.25" outlineLevel="1" collapsed="1">
      <c r="A958" s="8" t="s">
        <v>19</v>
      </c>
      <c r="B958" s="9" t="s">
        <v>1653</v>
      </c>
      <c r="C958" s="8" t="s">
        <v>2</v>
      </c>
      <c r="D958" s="8"/>
      <c r="E958" s="8" t="s">
        <v>1090</v>
      </c>
      <c r="F958" s="8" t="s">
        <v>19</v>
      </c>
      <c r="G958" s="8" t="s">
        <v>2</v>
      </c>
      <c r="H958" s="8" t="s">
        <v>2</v>
      </c>
      <c r="I958" s="8" t="s">
        <v>2</v>
      </c>
      <c r="J958" s="8" t="s">
        <v>188</v>
      </c>
    </row>
    <row r="959" spans="1:10" x14ac:dyDescent="0.25" outlineLevel="2" collapsed="1">
      <c r="A959" s="7" t="s">
        <v>15</v>
      </c>
      <c r="B959" s="7" t="s">
        <v>25</v>
      </c>
      <c r="C959" s="7" t="s">
        <v>2</v>
      </c>
      <c r="D959" s="7"/>
      <c r="E959" s="7" t="s">
        <v>842</v>
      </c>
      <c r="F959" s="7" t="s">
        <v>19</v>
      </c>
      <c r="G959" s="7" t="s">
        <v>27</v>
      </c>
      <c r="H959" s="7" t="s">
        <v>2</v>
      </c>
      <c r="I959" s="7" t="s">
        <v>2</v>
      </c>
      <c r="J959" s="7" t="s">
        <v>28</v>
      </c>
    </row>
    <row r="960" spans="1:10" x14ac:dyDescent="0.25" outlineLevel="2" collapsed="1">
      <c r="A960" s="7" t="s">
        <v>15</v>
      </c>
      <c r="B960" s="7" t="s">
        <v>25</v>
      </c>
      <c r="C960" s="7" t="s">
        <v>2</v>
      </c>
      <c r="D960" s="7"/>
      <c r="E960" s="7" t="s">
        <v>843</v>
      </c>
      <c r="F960" s="7" t="s">
        <v>19</v>
      </c>
      <c r="G960" s="7" t="s">
        <v>27</v>
      </c>
      <c r="H960" s="7" t="s">
        <v>2</v>
      </c>
      <c r="I960" s="7" t="s">
        <v>2</v>
      </c>
      <c r="J960" s="7" t="s">
        <v>30</v>
      </c>
    </row>
    <row r="961" spans="1:10" x14ac:dyDescent="0.25" outlineLevel="2" collapsed="1">
      <c r="A961" s="7" t="s">
        <v>15</v>
      </c>
      <c r="B961" s="7" t="s">
        <v>25</v>
      </c>
      <c r="C961" s="7" t="s">
        <v>2</v>
      </c>
      <c r="D961" s="7"/>
      <c r="E961" s="7" t="s">
        <v>844</v>
      </c>
      <c r="F961" s="7" t="s">
        <v>19</v>
      </c>
      <c r="G961" s="7" t="s">
        <v>27</v>
      </c>
      <c r="H961" s="7" t="s">
        <v>2</v>
      </c>
      <c r="I961" s="7" t="s">
        <v>2</v>
      </c>
      <c r="J961" s="7" t="s">
        <v>34</v>
      </c>
    </row>
    <row r="962" spans="1:10" x14ac:dyDescent="0.25" outlineLevel="2" collapsed="1">
      <c r="A962" s="7" t="s">
        <v>15</v>
      </c>
      <c r="B962" s="7" t="s">
        <v>25</v>
      </c>
      <c r="C962" s="7" t="s">
        <v>2</v>
      </c>
      <c r="D962" s="7"/>
      <c r="E962" s="7" t="s">
        <v>845</v>
      </c>
      <c r="F962" s="7" t="s">
        <v>19</v>
      </c>
      <c r="G962" s="7" t="s">
        <v>27</v>
      </c>
      <c r="H962" s="7" t="s">
        <v>2</v>
      </c>
      <c r="I962" s="7" t="s">
        <v>2</v>
      </c>
      <c r="J962" s="7" t="s">
        <v>37</v>
      </c>
    </row>
    <row r="963" spans="1:10" x14ac:dyDescent="0.25" outlineLevel="2" collapsed="1">
      <c r="A963" s="7" t="s">
        <v>15</v>
      </c>
      <c r="B963" s="7" t="s">
        <v>25</v>
      </c>
      <c r="C963" s="7" t="s">
        <v>2</v>
      </c>
      <c r="D963" s="7"/>
      <c r="E963" s="7" t="s">
        <v>1049</v>
      </c>
      <c r="F963" s="7" t="s">
        <v>19</v>
      </c>
      <c r="G963" s="7" t="s">
        <v>27</v>
      </c>
      <c r="H963" s="7" t="s">
        <v>2</v>
      </c>
      <c r="I963" s="7" t="s">
        <v>2</v>
      </c>
      <c r="J963" s="7" t="s">
        <v>63</v>
      </c>
    </row>
    <row r="964" spans="1:10" x14ac:dyDescent="0.25" outlineLevel="2" collapsed="1">
      <c r="A964" s="7" t="s">
        <v>15</v>
      </c>
      <c r="B964" s="7" t="s">
        <v>25</v>
      </c>
      <c r="C964" s="7" t="s">
        <v>2</v>
      </c>
      <c r="D964" s="7"/>
      <c r="E964" s="7" t="s">
        <v>1050</v>
      </c>
      <c r="F964" s="7" t="s">
        <v>19</v>
      </c>
      <c r="G964" s="7" t="s">
        <v>27</v>
      </c>
      <c r="H964" s="7" t="s">
        <v>2</v>
      </c>
      <c r="I964" s="7" t="s">
        <v>2</v>
      </c>
      <c r="J964" s="7" t="s">
        <v>87</v>
      </c>
    </row>
    <row r="965" spans="1:10" x14ac:dyDescent="0.25" outlineLevel="2" collapsed="1">
      <c r="A965" s="8" t="s">
        <v>15</v>
      </c>
      <c r="B965" s="9" t="s">
        <v>1654</v>
      </c>
      <c r="C965" s="8" t="s">
        <v>2</v>
      </c>
      <c r="D965" s="8"/>
      <c r="E965" s="8" t="s">
        <v>1092</v>
      </c>
      <c r="F965" s="8" t="s">
        <v>15</v>
      </c>
      <c r="G965" s="8" t="s">
        <v>2</v>
      </c>
      <c r="H965" s="8" t="s">
        <v>2</v>
      </c>
      <c r="I965" s="8" t="s">
        <v>2</v>
      </c>
      <c r="J965" s="8" t="s">
        <v>44</v>
      </c>
    </row>
    <row r="966" spans="1:10" x14ac:dyDescent="0.25" outlineLevel="3" collapsed="1">
      <c r="A966" s="7" t="s">
        <v>15</v>
      </c>
      <c r="B966" s="7" t="s">
        <v>64</v>
      </c>
      <c r="C966" s="7" t="s">
        <v>2</v>
      </c>
      <c r="D966" s="7"/>
      <c r="E966" s="7" t="s">
        <v>895</v>
      </c>
      <c r="F966" s="7" t="s">
        <v>19</v>
      </c>
      <c r="G966" s="7">
        <v>1</v>
      </c>
      <c r="H966" s="7" t="s">
        <v>2</v>
      </c>
      <c r="I966" s="7" t="s">
        <v>2</v>
      </c>
      <c r="J966" s="7" t="s">
        <v>28</v>
      </c>
    </row>
    <row r="967" spans="1:10" x14ac:dyDescent="0.25" outlineLevel="3" collapsed="1">
      <c r="A967" s="7" t="s">
        <v>15</v>
      </c>
      <c r="B967" s="7" t="s">
        <v>64</v>
      </c>
      <c r="C967" s="7" t="s">
        <v>2</v>
      </c>
      <c r="D967" s="7"/>
      <c r="E967" s="7" t="s">
        <v>848</v>
      </c>
      <c r="F967" s="7" t="s">
        <v>19</v>
      </c>
      <c r="G967" s="7">
        <v>1</v>
      </c>
      <c r="H967" s="7" t="s">
        <v>2</v>
      </c>
      <c r="I967" s="7" t="s">
        <v>2</v>
      </c>
      <c r="J967" s="7" t="s">
        <v>30</v>
      </c>
    </row>
    <row r="968" spans="1:10" x14ac:dyDescent="0.25" outlineLevel="3" collapsed="1">
      <c r="A968" s="7" t="s">
        <v>15</v>
      </c>
      <c r="B968" s="7" t="s">
        <v>25</v>
      </c>
      <c r="C968" s="7" t="s">
        <v>2</v>
      </c>
      <c r="D968" s="7"/>
      <c r="E968" s="7" t="s">
        <v>1093</v>
      </c>
      <c r="F968" s="7" t="s">
        <v>19</v>
      </c>
      <c r="G968" s="7" t="s">
        <v>27</v>
      </c>
      <c r="H968" s="7" t="s">
        <v>2</v>
      </c>
      <c r="I968" s="7" t="s">
        <v>2</v>
      </c>
      <c r="J968" s="7" t="s">
        <v>34</v>
      </c>
    </row>
    <row r="969" spans="1:10" x14ac:dyDescent="0.25" outlineLevel="2" collapsed="1">
      <c r="A969" s="7" t="s">
        <v>15</v>
      </c>
      <c r="B969" s="7" t="s">
        <v>25</v>
      </c>
      <c r="C969" s="7" t="s">
        <v>2</v>
      </c>
      <c r="D969" s="7"/>
      <c r="E969" s="7" t="s">
        <v>1055</v>
      </c>
      <c r="F969" s="7" t="s">
        <v>19</v>
      </c>
      <c r="G969" s="7" t="s">
        <v>27</v>
      </c>
      <c r="H969" s="7" t="s">
        <v>2</v>
      </c>
      <c r="I969" s="7" t="s">
        <v>2</v>
      </c>
      <c r="J969" s="7" t="s">
        <v>48</v>
      </c>
    </row>
    <row r="970" spans="1:10" x14ac:dyDescent="0.25" outlineLevel="2" collapsed="1">
      <c r="A970" s="7" t="s">
        <v>15</v>
      </c>
      <c r="B970" s="7" t="s">
        <v>25</v>
      </c>
      <c r="C970" s="7" t="s">
        <v>2</v>
      </c>
      <c r="D970" s="7"/>
      <c r="E970" s="7" t="s">
        <v>1056</v>
      </c>
      <c r="F970" s="7" t="s">
        <v>19</v>
      </c>
      <c r="G970" s="7" t="s">
        <v>27</v>
      </c>
      <c r="H970" s="7" t="s">
        <v>2</v>
      </c>
      <c r="I970" s="7" t="s">
        <v>2</v>
      </c>
      <c r="J970" s="7" t="s">
        <v>50</v>
      </c>
    </row>
    <row r="971" spans="1:10" x14ac:dyDescent="0.25" outlineLevel="2" collapsed="1">
      <c r="A971" s="7" t="s">
        <v>15</v>
      </c>
      <c r="B971" s="7" t="s">
        <v>25</v>
      </c>
      <c r="C971" s="7" t="s">
        <v>2</v>
      </c>
      <c r="D971" s="7"/>
      <c r="E971" s="7" t="s">
        <v>851</v>
      </c>
      <c r="F971" s="7" t="s">
        <v>19</v>
      </c>
      <c r="G971" s="7" t="s">
        <v>27</v>
      </c>
      <c r="H971" s="7" t="s">
        <v>2</v>
      </c>
      <c r="I971" s="7" t="s">
        <v>2</v>
      </c>
      <c r="J971" s="7" t="s">
        <v>52</v>
      </c>
    </row>
    <row r="972" spans="1:10" x14ac:dyDescent="0.25" outlineLevel="2" collapsed="1">
      <c r="A972" s="7" t="s">
        <v>15</v>
      </c>
      <c r="B972" s="7" t="s">
        <v>25</v>
      </c>
      <c r="C972" s="7" t="s">
        <v>2</v>
      </c>
      <c r="D972" s="7"/>
      <c r="E972" s="7" t="s">
        <v>1054</v>
      </c>
      <c r="F972" s="7" t="s">
        <v>19</v>
      </c>
      <c r="G972" s="7" t="s">
        <v>27</v>
      </c>
      <c r="H972" s="7" t="s">
        <v>2</v>
      </c>
      <c r="I972" s="7" t="s">
        <v>2</v>
      </c>
      <c r="J972" s="7" t="s">
        <v>57</v>
      </c>
    </row>
    <row r="973" spans="1:10" x14ac:dyDescent="0.25" outlineLevel="2" collapsed="1">
      <c r="A973" s="7" t="s">
        <v>15</v>
      </c>
      <c r="B973" s="7" t="s">
        <v>25</v>
      </c>
      <c r="C973" s="7" t="s">
        <v>2</v>
      </c>
      <c r="D973" s="7"/>
      <c r="E973" s="7" t="s">
        <v>852</v>
      </c>
      <c r="F973" s="7" t="s">
        <v>19</v>
      </c>
      <c r="G973" s="7" t="s">
        <v>27</v>
      </c>
      <c r="H973" s="7" t="s">
        <v>2</v>
      </c>
      <c r="I973" s="7" t="s">
        <v>2</v>
      </c>
      <c r="J973" s="7" t="s">
        <v>54</v>
      </c>
    </row>
    <row r="974" spans="1:10" x14ac:dyDescent="0.25" outlineLevel="1" collapsed="1">
      <c r="A974" s="8" t="s">
        <v>19</v>
      </c>
      <c r="B974" s="9" t="s">
        <v>1655</v>
      </c>
      <c r="C974" s="8" t="s">
        <v>2</v>
      </c>
      <c r="D974" s="8"/>
      <c r="E974" s="8" t="s">
        <v>1095</v>
      </c>
      <c r="F974" s="8" t="s">
        <v>19</v>
      </c>
      <c r="G974" s="8" t="s">
        <v>2</v>
      </c>
      <c r="H974" s="8" t="s">
        <v>2</v>
      </c>
      <c r="I974" s="8" t="s">
        <v>2</v>
      </c>
      <c r="J974" s="8" t="s">
        <v>209</v>
      </c>
    </row>
    <row r="975" spans="1:10" x14ac:dyDescent="0.25" outlineLevel="2" collapsed="1">
      <c r="A975" s="7" t="s">
        <v>15</v>
      </c>
      <c r="B975" s="7" t="s">
        <v>25</v>
      </c>
      <c r="C975" s="7" t="s">
        <v>2</v>
      </c>
      <c r="D975" s="7"/>
      <c r="E975" s="7" t="s">
        <v>842</v>
      </c>
      <c r="F975" s="7" t="s">
        <v>19</v>
      </c>
      <c r="G975" s="7" t="s">
        <v>27</v>
      </c>
      <c r="H975" s="7" t="s">
        <v>2</v>
      </c>
      <c r="I975" s="7" t="s">
        <v>2</v>
      </c>
      <c r="J975" s="7" t="s">
        <v>28</v>
      </c>
    </row>
    <row r="976" spans="1:10" x14ac:dyDescent="0.25" outlineLevel="2" collapsed="1">
      <c r="A976" s="7" t="s">
        <v>15</v>
      </c>
      <c r="B976" s="7" t="s">
        <v>25</v>
      </c>
      <c r="C976" s="7" t="s">
        <v>2</v>
      </c>
      <c r="D976" s="7"/>
      <c r="E976" s="7" t="s">
        <v>843</v>
      </c>
      <c r="F976" s="7" t="s">
        <v>19</v>
      </c>
      <c r="G976" s="7" t="s">
        <v>27</v>
      </c>
      <c r="H976" s="7" t="s">
        <v>2</v>
      </c>
      <c r="I976" s="7" t="s">
        <v>2</v>
      </c>
      <c r="J976" s="7" t="s">
        <v>30</v>
      </c>
    </row>
    <row r="977" spans="1:10" x14ac:dyDescent="0.25" outlineLevel="2" collapsed="1">
      <c r="A977" s="7" t="s">
        <v>15</v>
      </c>
      <c r="B977" s="7" t="s">
        <v>25</v>
      </c>
      <c r="C977" s="7" t="s">
        <v>2</v>
      </c>
      <c r="D977" s="7"/>
      <c r="E977" s="7" t="s">
        <v>844</v>
      </c>
      <c r="F977" s="7" t="s">
        <v>19</v>
      </c>
      <c r="G977" s="7" t="s">
        <v>27</v>
      </c>
      <c r="H977" s="7" t="s">
        <v>2</v>
      </c>
      <c r="I977" s="7" t="s">
        <v>2</v>
      </c>
      <c r="J977" s="7" t="s">
        <v>34</v>
      </c>
    </row>
    <row r="978" spans="1:10" x14ac:dyDescent="0.25" outlineLevel="2" collapsed="1">
      <c r="A978" s="7" t="s">
        <v>15</v>
      </c>
      <c r="B978" s="7" t="s">
        <v>25</v>
      </c>
      <c r="C978" s="7" t="s">
        <v>2</v>
      </c>
      <c r="D978" s="7"/>
      <c r="E978" s="7" t="s">
        <v>845</v>
      </c>
      <c r="F978" s="7" t="s">
        <v>19</v>
      </c>
      <c r="G978" s="7" t="s">
        <v>27</v>
      </c>
      <c r="H978" s="7" t="s">
        <v>2</v>
      </c>
      <c r="I978" s="7" t="s">
        <v>2</v>
      </c>
      <c r="J978" s="7" t="s">
        <v>37</v>
      </c>
    </row>
    <row r="979" spans="1:10" x14ac:dyDescent="0.25" outlineLevel="2" collapsed="1">
      <c r="A979" s="7" t="s">
        <v>15</v>
      </c>
      <c r="B979" s="7" t="s">
        <v>25</v>
      </c>
      <c r="C979" s="7" t="s">
        <v>2</v>
      </c>
      <c r="D979" s="7"/>
      <c r="E979" s="7" t="s">
        <v>1049</v>
      </c>
      <c r="F979" s="7" t="s">
        <v>19</v>
      </c>
      <c r="G979" s="7" t="s">
        <v>27</v>
      </c>
      <c r="H979" s="7" t="s">
        <v>2</v>
      </c>
      <c r="I979" s="7" t="s">
        <v>2</v>
      </c>
      <c r="J979" s="7" t="s">
        <v>63</v>
      </c>
    </row>
    <row r="980" spans="1:10" x14ac:dyDescent="0.25" outlineLevel="2" collapsed="1">
      <c r="A980" s="7" t="s">
        <v>15</v>
      </c>
      <c r="B980" s="7" t="s">
        <v>25</v>
      </c>
      <c r="C980" s="7" t="s">
        <v>2</v>
      </c>
      <c r="D980" s="7"/>
      <c r="E980" s="7" t="s">
        <v>1050</v>
      </c>
      <c r="F980" s="7" t="s">
        <v>19</v>
      </c>
      <c r="G980" s="7" t="s">
        <v>27</v>
      </c>
      <c r="H980" s="7" t="s">
        <v>2</v>
      </c>
      <c r="I980" s="7" t="s">
        <v>2</v>
      </c>
      <c r="J980" s="7" t="s">
        <v>87</v>
      </c>
    </row>
    <row r="981" spans="1:10" x14ac:dyDescent="0.25" outlineLevel="2" collapsed="1">
      <c r="A981" s="8" t="s">
        <v>15</v>
      </c>
      <c r="B981" s="9" t="s">
        <v>1656</v>
      </c>
      <c r="C981" s="8" t="s">
        <v>2</v>
      </c>
      <c r="D981" s="8"/>
      <c r="E981" s="8" t="s">
        <v>1097</v>
      </c>
      <c r="F981" s="8" t="s">
        <v>15</v>
      </c>
      <c r="G981" s="8" t="s">
        <v>2</v>
      </c>
      <c r="H981" s="8" t="s">
        <v>2</v>
      </c>
      <c r="I981" s="8" t="s">
        <v>2</v>
      </c>
      <c r="J981" s="8" t="s">
        <v>44</v>
      </c>
    </row>
    <row r="982" spans="1:10" x14ac:dyDescent="0.25" outlineLevel="3" collapsed="1">
      <c r="A982" s="7" t="s">
        <v>15</v>
      </c>
      <c r="B982" s="7" t="s">
        <v>64</v>
      </c>
      <c r="C982" s="7" t="s">
        <v>2</v>
      </c>
      <c r="D982" s="7"/>
      <c r="E982" s="7" t="s">
        <v>895</v>
      </c>
      <c r="F982" s="7" t="s">
        <v>19</v>
      </c>
      <c r="G982" s="7">
        <v>1</v>
      </c>
      <c r="H982" s="7" t="s">
        <v>2</v>
      </c>
      <c r="I982" s="7" t="s">
        <v>2</v>
      </c>
      <c r="J982" s="7" t="s">
        <v>28</v>
      </c>
    </row>
    <row r="983" spans="1:10" x14ac:dyDescent="0.25" outlineLevel="3" collapsed="1">
      <c r="A983" s="7" t="s">
        <v>15</v>
      </c>
      <c r="B983" s="7" t="s">
        <v>64</v>
      </c>
      <c r="C983" s="7" t="s">
        <v>2</v>
      </c>
      <c r="D983" s="7"/>
      <c r="E983" s="7" t="s">
        <v>848</v>
      </c>
      <c r="F983" s="7" t="s">
        <v>19</v>
      </c>
      <c r="G983" s="7">
        <v>1</v>
      </c>
      <c r="H983" s="7" t="s">
        <v>2</v>
      </c>
      <c r="I983" s="7" t="s">
        <v>2</v>
      </c>
      <c r="J983" s="7" t="s">
        <v>30</v>
      </c>
    </row>
    <row r="984" spans="1:10" x14ac:dyDescent="0.25" outlineLevel="3" collapsed="1">
      <c r="A984" s="7" t="s">
        <v>15</v>
      </c>
      <c r="B984" s="7" t="s">
        <v>295</v>
      </c>
      <c r="C984" s="7" t="s">
        <v>2</v>
      </c>
      <c r="D984" s="7"/>
      <c r="E984" s="7" t="s">
        <v>1098</v>
      </c>
      <c r="F984" s="7" t="s">
        <v>19</v>
      </c>
      <c r="G984" s="7" t="b">
        <v>1</v>
      </c>
      <c r="H984" s="7" t="s">
        <v>2</v>
      </c>
      <c r="I984" s="7" t="s">
        <v>2</v>
      </c>
      <c r="J984" s="7" t="s">
        <v>34</v>
      </c>
    </row>
    <row r="985" spans="1:10" x14ac:dyDescent="0.25" outlineLevel="3" collapsed="1">
      <c r="A985" s="7" t="s">
        <v>15</v>
      </c>
      <c r="B985" s="7" t="s">
        <v>64</v>
      </c>
      <c r="C985" s="7" t="s">
        <v>2</v>
      </c>
      <c r="D985" s="7"/>
      <c r="E985" s="7" t="s">
        <v>1099</v>
      </c>
      <c r="F985" s="7" t="s">
        <v>19</v>
      </c>
      <c r="G985" s="7">
        <v>1</v>
      </c>
      <c r="H985" s="7" t="s">
        <v>2</v>
      </c>
      <c r="I985" s="7" t="s">
        <v>2</v>
      </c>
      <c r="J985" s="7" t="s">
        <v>37</v>
      </c>
    </row>
    <row r="986" spans="1:10" x14ac:dyDescent="0.25" outlineLevel="3" collapsed="1">
      <c r="A986" s="7" t="s">
        <v>15</v>
      </c>
      <c r="B986" s="7" t="s">
        <v>64</v>
      </c>
      <c r="C986" s="7" t="s">
        <v>2</v>
      </c>
      <c r="D986" s="7"/>
      <c r="E986" s="7" t="s">
        <v>1100</v>
      </c>
      <c r="F986" s="7" t="s">
        <v>19</v>
      </c>
      <c r="G986" s="7">
        <v>1</v>
      </c>
      <c r="H986" s="7" t="s">
        <v>2</v>
      </c>
      <c r="I986" s="7" t="s">
        <v>2</v>
      </c>
      <c r="J986" s="7" t="s">
        <v>63</v>
      </c>
    </row>
    <row r="987" spans="1:10" x14ac:dyDescent="0.25" outlineLevel="3" collapsed="1">
      <c r="A987" s="7" t="s">
        <v>15</v>
      </c>
      <c r="B987" s="7" t="s">
        <v>64</v>
      </c>
      <c r="C987" s="7" t="s">
        <v>2</v>
      </c>
      <c r="D987" s="7"/>
      <c r="E987" s="7" t="s">
        <v>1101</v>
      </c>
      <c r="F987" s="7" t="s">
        <v>19</v>
      </c>
      <c r="G987" s="7">
        <v>1</v>
      </c>
      <c r="H987" s="7" t="s">
        <v>2</v>
      </c>
      <c r="I987" s="7" t="s">
        <v>2</v>
      </c>
      <c r="J987" s="7" t="s">
        <v>87</v>
      </c>
    </row>
    <row r="988" spans="1:10" x14ac:dyDescent="0.25" outlineLevel="3" collapsed="1">
      <c r="A988" s="7" t="s">
        <v>15</v>
      </c>
      <c r="B988" s="7" t="s">
        <v>64</v>
      </c>
      <c r="C988" s="7" t="s">
        <v>2</v>
      </c>
      <c r="D988" s="7"/>
      <c r="E988" s="7" t="s">
        <v>1102</v>
      </c>
      <c r="F988" s="7" t="s">
        <v>19</v>
      </c>
      <c r="G988" s="7">
        <v>1</v>
      </c>
      <c r="H988" s="7" t="s">
        <v>2</v>
      </c>
      <c r="I988" s="7" t="s">
        <v>2</v>
      </c>
      <c r="J988" s="7" t="s">
        <v>44</v>
      </c>
    </row>
    <row r="989" spans="1:10" x14ac:dyDescent="0.25" outlineLevel="2" collapsed="1">
      <c r="A989" s="7" t="s">
        <v>15</v>
      </c>
      <c r="B989" s="7" t="s">
        <v>25</v>
      </c>
      <c r="C989" s="7" t="s">
        <v>2</v>
      </c>
      <c r="D989" s="7"/>
      <c r="E989" s="7" t="s">
        <v>1054</v>
      </c>
      <c r="F989" s="7" t="s">
        <v>19</v>
      </c>
      <c r="G989" s="7" t="s">
        <v>27</v>
      </c>
      <c r="H989" s="7" t="s">
        <v>2</v>
      </c>
      <c r="I989" s="7" t="s">
        <v>2</v>
      </c>
      <c r="J989" s="7" t="s">
        <v>1103</v>
      </c>
    </row>
    <row r="990" spans="1:10" x14ac:dyDescent="0.25" outlineLevel="2" collapsed="1">
      <c r="A990" s="7" t="s">
        <v>15</v>
      </c>
      <c r="B990" s="7" t="s">
        <v>25</v>
      </c>
      <c r="C990" s="7" t="s">
        <v>2</v>
      </c>
      <c r="D990" s="7"/>
      <c r="E990" s="7" t="s">
        <v>1055</v>
      </c>
      <c r="F990" s="7" t="s">
        <v>19</v>
      </c>
      <c r="G990" s="7" t="s">
        <v>27</v>
      </c>
      <c r="H990" s="7" t="s">
        <v>2</v>
      </c>
      <c r="I990" s="7" t="s">
        <v>2</v>
      </c>
      <c r="J990" s="7" t="s">
        <v>57</v>
      </c>
    </row>
    <row r="991" spans="1:10" x14ac:dyDescent="0.25" outlineLevel="2" collapsed="1">
      <c r="A991" s="7" t="s">
        <v>15</v>
      </c>
      <c r="B991" s="7" t="s">
        <v>25</v>
      </c>
      <c r="C991" s="7" t="s">
        <v>2</v>
      </c>
      <c r="D991" s="7"/>
      <c r="E991" s="7" t="s">
        <v>1056</v>
      </c>
      <c r="F991" s="7" t="s">
        <v>19</v>
      </c>
      <c r="G991" s="7" t="s">
        <v>27</v>
      </c>
      <c r="H991" s="7" t="s">
        <v>2</v>
      </c>
      <c r="I991" s="7" t="s">
        <v>2</v>
      </c>
      <c r="J991" s="7" t="s">
        <v>1073</v>
      </c>
    </row>
    <row r="992" spans="1:10" x14ac:dyDescent="0.25" outlineLevel="2" collapsed="1">
      <c r="A992" s="7" t="s">
        <v>15</v>
      </c>
      <c r="B992" s="7" t="s">
        <v>25</v>
      </c>
      <c r="C992" s="7" t="s">
        <v>2</v>
      </c>
      <c r="D992" s="7"/>
      <c r="E992" s="7" t="s">
        <v>851</v>
      </c>
      <c r="F992" s="7" t="s">
        <v>19</v>
      </c>
      <c r="G992" s="7" t="s">
        <v>27</v>
      </c>
      <c r="H992" s="7" t="s">
        <v>2</v>
      </c>
      <c r="I992" s="7" t="s">
        <v>2</v>
      </c>
      <c r="J992" s="7" t="s">
        <v>1072</v>
      </c>
    </row>
    <row r="993" spans="1:10" x14ac:dyDescent="0.25" outlineLevel="2" collapsed="1">
      <c r="A993" s="7" t="s">
        <v>15</v>
      </c>
      <c r="B993" s="7" t="s">
        <v>25</v>
      </c>
      <c r="C993" s="7" t="s">
        <v>2</v>
      </c>
      <c r="D993" s="7"/>
      <c r="E993" s="7" t="s">
        <v>852</v>
      </c>
      <c r="F993" s="7" t="s">
        <v>19</v>
      </c>
      <c r="G993" s="7" t="s">
        <v>27</v>
      </c>
      <c r="H993" s="7" t="s">
        <v>2</v>
      </c>
      <c r="I993" s="7" t="s">
        <v>2</v>
      </c>
      <c r="J993" s="7" t="s">
        <v>1059</v>
      </c>
    </row>
    <row r="994" spans="1:10" x14ac:dyDescent="0.25" outlineLevel="1" collapsed="1">
      <c r="A994" s="8" t="s">
        <v>19</v>
      </c>
      <c r="B994" s="9" t="s">
        <v>1657</v>
      </c>
      <c r="C994" s="8" t="s">
        <v>2</v>
      </c>
      <c r="D994" s="8"/>
      <c r="E994" s="8" t="s">
        <v>1105</v>
      </c>
      <c r="F994" s="8" t="s">
        <v>19</v>
      </c>
      <c r="G994" s="8" t="s">
        <v>2</v>
      </c>
      <c r="H994" s="8" t="s">
        <v>2</v>
      </c>
      <c r="I994" s="8" t="s">
        <v>2</v>
      </c>
      <c r="J994" s="8" t="s">
        <v>238</v>
      </c>
    </row>
    <row r="995" spans="1:10" x14ac:dyDescent="0.25" outlineLevel="2" collapsed="1">
      <c r="A995" s="7" t="s">
        <v>19</v>
      </c>
      <c r="B995" s="7" t="s">
        <v>25</v>
      </c>
      <c r="C995" s="7" t="s">
        <v>2</v>
      </c>
      <c r="D995" s="7"/>
      <c r="E995" s="7" t="s">
        <v>842</v>
      </c>
      <c r="F995" s="7" t="s">
        <v>19</v>
      </c>
      <c r="G995" s="7" t="s">
        <v>27</v>
      </c>
      <c r="H995" s="7" t="s">
        <v>2</v>
      </c>
      <c r="I995" s="7" t="s">
        <v>2</v>
      </c>
      <c r="J995" s="7" t="s">
        <v>28</v>
      </c>
    </row>
    <row r="996" spans="1:10" x14ac:dyDescent="0.25" outlineLevel="2" collapsed="1">
      <c r="A996" s="7" t="s">
        <v>19</v>
      </c>
      <c r="B996" s="7" t="s">
        <v>25</v>
      </c>
      <c r="C996" s="7" t="s">
        <v>2</v>
      </c>
      <c r="D996" s="7"/>
      <c r="E996" s="7" t="s">
        <v>843</v>
      </c>
      <c r="F996" s="7" t="s">
        <v>19</v>
      </c>
      <c r="G996" s="7" t="s">
        <v>27</v>
      </c>
      <c r="H996" s="7" t="s">
        <v>2</v>
      </c>
      <c r="I996" s="7" t="s">
        <v>2</v>
      </c>
      <c r="J996" s="7" t="s">
        <v>30</v>
      </c>
    </row>
    <row r="997" spans="1:10" x14ac:dyDescent="0.25" outlineLevel="2" collapsed="1">
      <c r="A997" s="7" t="s">
        <v>19</v>
      </c>
      <c r="B997" s="7" t="s">
        <v>25</v>
      </c>
      <c r="C997" s="7" t="s">
        <v>2</v>
      </c>
      <c r="D997" s="7"/>
      <c r="E997" s="7" t="s">
        <v>844</v>
      </c>
      <c r="F997" s="7" t="s">
        <v>19</v>
      </c>
      <c r="G997" s="7" t="s">
        <v>27</v>
      </c>
      <c r="H997" s="7" t="s">
        <v>2</v>
      </c>
      <c r="I997" s="7" t="s">
        <v>2</v>
      </c>
      <c r="J997" s="7" t="s">
        <v>34</v>
      </c>
    </row>
    <row r="998" spans="1:10" x14ac:dyDescent="0.25" outlineLevel="2" collapsed="1">
      <c r="A998" s="7" t="s">
        <v>19</v>
      </c>
      <c r="B998" s="7" t="s">
        <v>25</v>
      </c>
      <c r="C998" s="7" t="s">
        <v>2</v>
      </c>
      <c r="D998" s="7"/>
      <c r="E998" s="7" t="s">
        <v>845</v>
      </c>
      <c r="F998" s="7" t="s">
        <v>19</v>
      </c>
      <c r="G998" s="7" t="s">
        <v>27</v>
      </c>
      <c r="H998" s="7" t="s">
        <v>2</v>
      </c>
      <c r="I998" s="7" t="s">
        <v>2</v>
      </c>
      <c r="J998" s="7" t="s">
        <v>37</v>
      </c>
    </row>
    <row r="999" spans="1:10" x14ac:dyDescent="0.25" outlineLevel="2" collapsed="1">
      <c r="A999" s="7" t="s">
        <v>19</v>
      </c>
      <c r="B999" s="7" t="s">
        <v>25</v>
      </c>
      <c r="C999" s="7" t="s">
        <v>2</v>
      </c>
      <c r="D999" s="7"/>
      <c r="E999" s="7" t="s">
        <v>1049</v>
      </c>
      <c r="F999" s="7" t="s">
        <v>19</v>
      </c>
      <c r="G999" s="7" t="s">
        <v>27</v>
      </c>
      <c r="H999" s="7" t="s">
        <v>2</v>
      </c>
      <c r="I999" s="7" t="s">
        <v>2</v>
      </c>
      <c r="J999" s="7" t="s">
        <v>63</v>
      </c>
    </row>
    <row r="1000" spans="1:10" x14ac:dyDescent="0.25" outlineLevel="2" collapsed="1">
      <c r="A1000" s="7" t="s">
        <v>19</v>
      </c>
      <c r="B1000" s="7" t="s">
        <v>25</v>
      </c>
      <c r="C1000" s="7" t="s">
        <v>2</v>
      </c>
      <c r="D1000" s="7"/>
      <c r="E1000" s="7" t="s">
        <v>1050</v>
      </c>
      <c r="F1000" s="7" t="s">
        <v>19</v>
      </c>
      <c r="G1000" s="7" t="s">
        <v>27</v>
      </c>
      <c r="H1000" s="7" t="s">
        <v>2</v>
      </c>
      <c r="I1000" s="7" t="s">
        <v>2</v>
      </c>
      <c r="J1000" s="7" t="s">
        <v>87</v>
      </c>
    </row>
    <row r="1001" spans="1:10" x14ac:dyDescent="0.25" outlineLevel="2" collapsed="1">
      <c r="A1001" s="8" t="s">
        <v>19</v>
      </c>
      <c r="B1001" s="9" t="s">
        <v>1658</v>
      </c>
      <c r="C1001" s="8" t="s">
        <v>2</v>
      </c>
      <c r="D1001" s="8"/>
      <c r="E1001" s="8" t="s">
        <v>1107</v>
      </c>
      <c r="F1001" s="8" t="s">
        <v>15</v>
      </c>
      <c r="G1001" s="8" t="s">
        <v>2</v>
      </c>
      <c r="H1001" s="8" t="s">
        <v>2</v>
      </c>
      <c r="I1001" s="8" t="s">
        <v>2</v>
      </c>
      <c r="J1001" s="8" t="s">
        <v>44</v>
      </c>
    </row>
    <row r="1002" spans="1:10" x14ac:dyDescent="0.25" outlineLevel="3" collapsed="1">
      <c r="A1002" s="7" t="s">
        <v>19</v>
      </c>
      <c r="B1002" s="7" t="s">
        <v>64</v>
      </c>
      <c r="C1002" s="7" t="s">
        <v>2</v>
      </c>
      <c r="D1002" s="7"/>
      <c r="E1002" s="7" t="s">
        <v>895</v>
      </c>
      <c r="F1002" s="7" t="s">
        <v>19</v>
      </c>
      <c r="G1002" s="7">
        <v>1</v>
      </c>
      <c r="H1002" s="7" t="s">
        <v>2</v>
      </c>
      <c r="I1002" s="7" t="s">
        <v>2</v>
      </c>
      <c r="J1002" s="7" t="s">
        <v>28</v>
      </c>
    </row>
    <row r="1003" spans="1:10" x14ac:dyDescent="0.25" outlineLevel="3" collapsed="1">
      <c r="A1003" s="7" t="s">
        <v>19</v>
      </c>
      <c r="B1003" s="7" t="s">
        <v>64</v>
      </c>
      <c r="C1003" s="7" t="s">
        <v>2</v>
      </c>
      <c r="D1003" s="7"/>
      <c r="E1003" s="7" t="s">
        <v>848</v>
      </c>
      <c r="F1003" s="7" t="s">
        <v>19</v>
      </c>
      <c r="G1003" s="7">
        <v>1</v>
      </c>
      <c r="H1003" s="7" t="s">
        <v>2</v>
      </c>
      <c r="I1003" s="7" t="s">
        <v>2</v>
      </c>
      <c r="J1003" s="7" t="s">
        <v>30</v>
      </c>
    </row>
    <row r="1004" spans="1:10" x14ac:dyDescent="0.25" outlineLevel="3" collapsed="1">
      <c r="A1004" s="7" t="s">
        <v>19</v>
      </c>
      <c r="B1004" s="7" t="s">
        <v>295</v>
      </c>
      <c r="C1004" s="7" t="s">
        <v>2</v>
      </c>
      <c r="D1004" s="7"/>
      <c r="E1004" s="7" t="s">
        <v>1108</v>
      </c>
      <c r="F1004" s="7" t="s">
        <v>19</v>
      </c>
      <c r="G1004" s="7" t="b">
        <v>1</v>
      </c>
      <c r="H1004" s="7" t="s">
        <v>2</v>
      </c>
      <c r="I1004" s="7" t="s">
        <v>2</v>
      </c>
      <c r="J1004" s="7" t="s">
        <v>34</v>
      </c>
    </row>
    <row r="1005" spans="1:10" x14ac:dyDescent="0.25" outlineLevel="3" collapsed="1">
      <c r="A1005" s="7" t="s">
        <v>19</v>
      </c>
      <c r="B1005" s="7" t="s">
        <v>64</v>
      </c>
      <c r="C1005" s="7" t="s">
        <v>2</v>
      </c>
      <c r="D1005" s="7"/>
      <c r="E1005" s="7" t="s">
        <v>1109</v>
      </c>
      <c r="F1005" s="7" t="s">
        <v>19</v>
      </c>
      <c r="G1005" s="7">
        <v>1</v>
      </c>
      <c r="H1005" s="7" t="s">
        <v>2</v>
      </c>
      <c r="I1005" s="7" t="s">
        <v>2</v>
      </c>
      <c r="J1005" s="7" t="s">
        <v>37</v>
      </c>
    </row>
    <row r="1006" spans="1:10" x14ac:dyDescent="0.25" outlineLevel="3" collapsed="1">
      <c r="A1006" s="7" t="s">
        <v>19</v>
      </c>
      <c r="B1006" s="7" t="s">
        <v>64</v>
      </c>
      <c r="C1006" s="7" t="s">
        <v>2</v>
      </c>
      <c r="D1006" s="7"/>
      <c r="E1006" s="7" t="s">
        <v>1110</v>
      </c>
      <c r="F1006" s="7" t="s">
        <v>19</v>
      </c>
      <c r="G1006" s="7">
        <v>1</v>
      </c>
      <c r="H1006" s="7" t="s">
        <v>2</v>
      </c>
      <c r="I1006" s="7" t="s">
        <v>2</v>
      </c>
      <c r="J1006" s="7" t="s">
        <v>63</v>
      </c>
    </row>
    <row r="1007" spans="1:10" x14ac:dyDescent="0.25" outlineLevel="3" collapsed="1">
      <c r="A1007" s="7" t="s">
        <v>19</v>
      </c>
      <c r="B1007" s="7" t="s">
        <v>64</v>
      </c>
      <c r="C1007" s="7" t="s">
        <v>2</v>
      </c>
      <c r="D1007" s="7"/>
      <c r="E1007" s="7" t="s">
        <v>1111</v>
      </c>
      <c r="F1007" s="7" t="s">
        <v>19</v>
      </c>
      <c r="G1007" s="7">
        <v>1</v>
      </c>
      <c r="H1007" s="7" t="s">
        <v>2</v>
      </c>
      <c r="I1007" s="7" t="s">
        <v>2</v>
      </c>
      <c r="J1007" s="7" t="s">
        <v>87</v>
      </c>
    </row>
    <row r="1008" spans="1:10" x14ac:dyDescent="0.25" outlineLevel="3" collapsed="1">
      <c r="A1008" s="7" t="s">
        <v>19</v>
      </c>
      <c r="B1008" s="7" t="s">
        <v>64</v>
      </c>
      <c r="C1008" s="7" t="s">
        <v>2</v>
      </c>
      <c r="D1008" s="7"/>
      <c r="E1008" s="7" t="s">
        <v>1112</v>
      </c>
      <c r="F1008" s="7" t="s">
        <v>19</v>
      </c>
      <c r="G1008" s="7">
        <v>1</v>
      </c>
      <c r="H1008" s="7" t="s">
        <v>2</v>
      </c>
      <c r="I1008" s="7" t="s">
        <v>2</v>
      </c>
      <c r="J1008" s="7" t="s">
        <v>44</v>
      </c>
    </row>
    <row r="1009" spans="1:10" x14ac:dyDescent="0.25" outlineLevel="2" collapsed="1">
      <c r="A1009" s="7" t="s">
        <v>19</v>
      </c>
      <c r="B1009" s="7" t="s">
        <v>25</v>
      </c>
      <c r="C1009" s="7" t="s">
        <v>2</v>
      </c>
      <c r="D1009" s="7"/>
      <c r="E1009" s="7" t="s">
        <v>1055</v>
      </c>
      <c r="F1009" s="7" t="s">
        <v>19</v>
      </c>
      <c r="G1009" s="7" t="s">
        <v>27</v>
      </c>
      <c r="H1009" s="7" t="s">
        <v>2</v>
      </c>
      <c r="I1009" s="7" t="s">
        <v>2</v>
      </c>
      <c r="J1009" s="7" t="s">
        <v>57</v>
      </c>
    </row>
    <row r="1010" spans="1:10" x14ac:dyDescent="0.25" outlineLevel="2" collapsed="1">
      <c r="A1010" s="7" t="s">
        <v>19</v>
      </c>
      <c r="B1010" s="7" t="s">
        <v>25</v>
      </c>
      <c r="C1010" s="7" t="s">
        <v>2</v>
      </c>
      <c r="D1010" s="7"/>
      <c r="E1010" s="7" t="s">
        <v>1056</v>
      </c>
      <c r="F1010" s="7" t="s">
        <v>19</v>
      </c>
      <c r="G1010" s="7" t="s">
        <v>27</v>
      </c>
      <c r="H1010" s="7" t="s">
        <v>2</v>
      </c>
      <c r="I1010" s="7" t="s">
        <v>2</v>
      </c>
      <c r="J1010" s="7" t="s">
        <v>1073</v>
      </c>
    </row>
    <row r="1011" spans="1:10" x14ac:dyDescent="0.25" outlineLevel="2" collapsed="1">
      <c r="A1011" s="7" t="s">
        <v>19</v>
      </c>
      <c r="B1011" s="7" t="s">
        <v>25</v>
      </c>
      <c r="C1011" s="7" t="s">
        <v>2</v>
      </c>
      <c r="D1011" s="7"/>
      <c r="E1011" s="7" t="s">
        <v>851</v>
      </c>
      <c r="F1011" s="7" t="s">
        <v>19</v>
      </c>
      <c r="G1011" s="7" t="s">
        <v>27</v>
      </c>
      <c r="H1011" s="7" t="s">
        <v>2</v>
      </c>
      <c r="I1011" s="7" t="s">
        <v>2</v>
      </c>
      <c r="J1011" s="7" t="s">
        <v>1072</v>
      </c>
    </row>
    <row r="1012" spans="1:10" x14ac:dyDescent="0.25" outlineLevel="2" collapsed="1">
      <c r="A1012" s="7" t="s">
        <v>19</v>
      </c>
      <c r="B1012" s="7" t="s">
        <v>25</v>
      </c>
      <c r="C1012" s="7" t="s">
        <v>2</v>
      </c>
      <c r="D1012" s="7"/>
      <c r="E1012" s="7" t="s">
        <v>1054</v>
      </c>
      <c r="F1012" s="7" t="s">
        <v>19</v>
      </c>
      <c r="G1012" s="7" t="s">
        <v>27</v>
      </c>
      <c r="H1012" s="7" t="s">
        <v>2</v>
      </c>
      <c r="I1012" s="7" t="s">
        <v>2</v>
      </c>
      <c r="J1012" s="7" t="s">
        <v>1103</v>
      </c>
    </row>
    <row r="1013" spans="1:10" x14ac:dyDescent="0.25" outlineLevel="2" collapsed="1">
      <c r="A1013" s="7" t="s">
        <v>19</v>
      </c>
      <c r="B1013" s="7" t="s">
        <v>25</v>
      </c>
      <c r="C1013" s="7" t="s">
        <v>2</v>
      </c>
      <c r="D1013" s="7"/>
      <c r="E1013" s="7" t="s">
        <v>852</v>
      </c>
      <c r="F1013" s="7" t="s">
        <v>19</v>
      </c>
      <c r="G1013" s="7" t="s">
        <v>27</v>
      </c>
      <c r="H1013" s="7" t="s">
        <v>2</v>
      </c>
      <c r="I1013" s="7" t="s">
        <v>2</v>
      </c>
      <c r="J1013" s="7" t="s">
        <v>1059</v>
      </c>
    </row>
    <row r="1014" spans="1:10" x14ac:dyDescent="0.25" outlineLevel="1" collapsed="1">
      <c r="A1014" s="8" t="s">
        <v>19</v>
      </c>
      <c r="B1014" s="9" t="s">
        <v>1659</v>
      </c>
      <c r="C1014" s="8" t="s">
        <v>2</v>
      </c>
      <c r="D1014" s="8"/>
      <c r="E1014" s="8" t="s">
        <v>1114</v>
      </c>
      <c r="F1014" s="8" t="s">
        <v>19</v>
      </c>
      <c r="G1014" s="8" t="s">
        <v>2</v>
      </c>
      <c r="H1014" s="8" t="s">
        <v>2</v>
      </c>
      <c r="I1014" s="8" t="s">
        <v>2</v>
      </c>
      <c r="J1014" s="8" t="s">
        <v>278</v>
      </c>
    </row>
    <row r="1015" spans="1:10" x14ac:dyDescent="0.25" outlineLevel="2" collapsed="1">
      <c r="A1015" s="7" t="s">
        <v>19</v>
      </c>
      <c r="B1015" s="7" t="s">
        <v>25</v>
      </c>
      <c r="C1015" s="7" t="s">
        <v>2</v>
      </c>
      <c r="D1015" s="7"/>
      <c r="E1015" s="7" t="s">
        <v>842</v>
      </c>
      <c r="F1015" s="7" t="s">
        <v>19</v>
      </c>
      <c r="G1015" s="7" t="s">
        <v>27</v>
      </c>
      <c r="H1015" s="7" t="s">
        <v>2</v>
      </c>
      <c r="I1015" s="7" t="s">
        <v>2</v>
      </c>
      <c r="J1015" s="7" t="s">
        <v>28</v>
      </c>
    </row>
    <row r="1016" spans="1:10" x14ac:dyDescent="0.25" outlineLevel="2" collapsed="1">
      <c r="A1016" s="7" t="s">
        <v>19</v>
      </c>
      <c r="B1016" s="7" t="s">
        <v>25</v>
      </c>
      <c r="C1016" s="7" t="s">
        <v>2</v>
      </c>
      <c r="D1016" s="7"/>
      <c r="E1016" s="7" t="s">
        <v>843</v>
      </c>
      <c r="F1016" s="7" t="s">
        <v>19</v>
      </c>
      <c r="G1016" s="7" t="s">
        <v>27</v>
      </c>
      <c r="H1016" s="7" t="s">
        <v>2</v>
      </c>
      <c r="I1016" s="7" t="s">
        <v>2</v>
      </c>
      <c r="J1016" s="7" t="s">
        <v>30</v>
      </c>
    </row>
    <row r="1017" spans="1:10" x14ac:dyDescent="0.25" outlineLevel="2" collapsed="1">
      <c r="A1017" s="7" t="s">
        <v>19</v>
      </c>
      <c r="B1017" s="7" t="s">
        <v>25</v>
      </c>
      <c r="C1017" s="7" t="s">
        <v>2</v>
      </c>
      <c r="D1017" s="7"/>
      <c r="E1017" s="7" t="s">
        <v>844</v>
      </c>
      <c r="F1017" s="7" t="s">
        <v>19</v>
      </c>
      <c r="G1017" s="7" t="s">
        <v>27</v>
      </c>
      <c r="H1017" s="7" t="s">
        <v>2</v>
      </c>
      <c r="I1017" s="7" t="s">
        <v>2</v>
      </c>
      <c r="J1017" s="7" t="s">
        <v>34</v>
      </c>
    </row>
    <row r="1018" spans="1:10" x14ac:dyDescent="0.25" outlineLevel="2" collapsed="1">
      <c r="A1018" s="7" t="s">
        <v>19</v>
      </c>
      <c r="B1018" s="7" t="s">
        <v>25</v>
      </c>
      <c r="C1018" s="7" t="s">
        <v>2</v>
      </c>
      <c r="D1018" s="7"/>
      <c r="E1018" s="7" t="s">
        <v>845</v>
      </c>
      <c r="F1018" s="7" t="s">
        <v>19</v>
      </c>
      <c r="G1018" s="7" t="s">
        <v>27</v>
      </c>
      <c r="H1018" s="7" t="s">
        <v>2</v>
      </c>
      <c r="I1018" s="7" t="s">
        <v>2</v>
      </c>
      <c r="J1018" s="7" t="s">
        <v>37</v>
      </c>
    </row>
    <row r="1019" spans="1:10" x14ac:dyDescent="0.25" outlineLevel="2" collapsed="1">
      <c r="A1019" s="7" t="s">
        <v>19</v>
      </c>
      <c r="B1019" s="7" t="s">
        <v>25</v>
      </c>
      <c r="C1019" s="7" t="s">
        <v>2</v>
      </c>
      <c r="D1019" s="7"/>
      <c r="E1019" s="7" t="s">
        <v>1049</v>
      </c>
      <c r="F1019" s="7" t="s">
        <v>19</v>
      </c>
      <c r="G1019" s="7" t="s">
        <v>27</v>
      </c>
      <c r="H1019" s="7" t="s">
        <v>2</v>
      </c>
      <c r="I1019" s="7" t="s">
        <v>2</v>
      </c>
      <c r="J1019" s="7" t="s">
        <v>63</v>
      </c>
    </row>
    <row r="1020" spans="1:10" x14ac:dyDescent="0.25" outlineLevel="2" collapsed="1">
      <c r="A1020" s="7" t="s">
        <v>19</v>
      </c>
      <c r="B1020" s="7" t="s">
        <v>25</v>
      </c>
      <c r="C1020" s="7" t="s">
        <v>2</v>
      </c>
      <c r="D1020" s="7"/>
      <c r="E1020" s="7" t="s">
        <v>1050</v>
      </c>
      <c r="F1020" s="7" t="s">
        <v>19</v>
      </c>
      <c r="G1020" s="7" t="s">
        <v>27</v>
      </c>
      <c r="H1020" s="7" t="s">
        <v>2</v>
      </c>
      <c r="I1020" s="7" t="s">
        <v>2</v>
      </c>
      <c r="J1020" s="7" t="s">
        <v>87</v>
      </c>
    </row>
    <row r="1021" spans="1:10" x14ac:dyDescent="0.25" outlineLevel="2" collapsed="1">
      <c r="A1021" s="8" t="s">
        <v>19</v>
      </c>
      <c r="B1021" s="9" t="s">
        <v>1660</v>
      </c>
      <c r="C1021" s="8" t="s">
        <v>2</v>
      </c>
      <c r="D1021" s="8"/>
      <c r="E1021" s="8" t="s">
        <v>1116</v>
      </c>
      <c r="F1021" s="8" t="s">
        <v>15</v>
      </c>
      <c r="G1021" s="8" t="s">
        <v>2</v>
      </c>
      <c r="H1021" s="8" t="s">
        <v>2</v>
      </c>
      <c r="I1021" s="8" t="s">
        <v>2</v>
      </c>
      <c r="J1021" s="8" t="s">
        <v>44</v>
      </c>
    </row>
    <row r="1022" spans="1:10" x14ac:dyDescent="0.25" outlineLevel="3" collapsed="1">
      <c r="A1022" s="7" t="s">
        <v>19</v>
      </c>
      <c r="B1022" s="7" t="s">
        <v>64</v>
      </c>
      <c r="C1022" s="7" t="s">
        <v>2</v>
      </c>
      <c r="D1022" s="7"/>
      <c r="E1022" s="7" t="s">
        <v>895</v>
      </c>
      <c r="F1022" s="7" t="s">
        <v>19</v>
      </c>
      <c r="G1022" s="7">
        <v>1</v>
      </c>
      <c r="H1022" s="7" t="s">
        <v>2</v>
      </c>
      <c r="I1022" s="7" t="s">
        <v>2</v>
      </c>
      <c r="J1022" s="7" t="s">
        <v>28</v>
      </c>
    </row>
    <row r="1023" spans="1:10" x14ac:dyDescent="0.25" outlineLevel="3" collapsed="1">
      <c r="A1023" s="7" t="s">
        <v>19</v>
      </c>
      <c r="B1023" s="7" t="s">
        <v>64</v>
      </c>
      <c r="C1023" s="7" t="s">
        <v>2</v>
      </c>
      <c r="D1023" s="7"/>
      <c r="E1023" s="7" t="s">
        <v>848</v>
      </c>
      <c r="F1023" s="7" t="s">
        <v>19</v>
      </c>
      <c r="G1023" s="7">
        <v>1</v>
      </c>
      <c r="H1023" s="7" t="s">
        <v>2</v>
      </c>
      <c r="I1023" s="7" t="s">
        <v>2</v>
      </c>
      <c r="J1023" s="7" t="s">
        <v>30</v>
      </c>
    </row>
    <row r="1024" spans="1:10" x14ac:dyDescent="0.25" outlineLevel="3" collapsed="1">
      <c r="A1024" s="7" t="s">
        <v>19</v>
      </c>
      <c r="B1024" s="7" t="s">
        <v>295</v>
      </c>
      <c r="C1024" s="7" t="s">
        <v>2</v>
      </c>
      <c r="D1024" s="7"/>
      <c r="E1024" s="7" t="s">
        <v>1117</v>
      </c>
      <c r="F1024" s="7" t="s">
        <v>19</v>
      </c>
      <c r="G1024" s="7" t="b">
        <v>1</v>
      </c>
      <c r="H1024" s="7" t="s">
        <v>2</v>
      </c>
      <c r="I1024" s="7" t="s">
        <v>2</v>
      </c>
      <c r="J1024" s="7" t="s">
        <v>34</v>
      </c>
    </row>
    <row r="1025" spans="1:10" x14ac:dyDescent="0.25" outlineLevel="3" collapsed="1">
      <c r="A1025" s="7" t="s">
        <v>19</v>
      </c>
      <c r="B1025" s="7" t="s">
        <v>64</v>
      </c>
      <c r="C1025" s="7" t="s">
        <v>2</v>
      </c>
      <c r="D1025" s="7"/>
      <c r="E1025" s="7" t="s">
        <v>1118</v>
      </c>
      <c r="F1025" s="7" t="s">
        <v>19</v>
      </c>
      <c r="G1025" s="7">
        <v>1</v>
      </c>
      <c r="H1025" s="7" t="s">
        <v>2</v>
      </c>
      <c r="I1025" s="7" t="s">
        <v>2</v>
      </c>
      <c r="J1025" s="7" t="s">
        <v>37</v>
      </c>
    </row>
    <row r="1026" spans="1:10" x14ac:dyDescent="0.25" outlineLevel="2" collapsed="1">
      <c r="A1026" s="7" t="s">
        <v>15</v>
      </c>
      <c r="B1026" s="7" t="s">
        <v>25</v>
      </c>
      <c r="C1026" s="7" t="s">
        <v>2</v>
      </c>
      <c r="D1026" s="7"/>
      <c r="E1026" s="7" t="s">
        <v>1054</v>
      </c>
      <c r="F1026" s="7" t="s">
        <v>19</v>
      </c>
      <c r="G1026" s="7" t="s">
        <v>27</v>
      </c>
      <c r="H1026" s="7" t="s">
        <v>2</v>
      </c>
      <c r="I1026" s="7" t="s">
        <v>2</v>
      </c>
      <c r="J1026" s="7" t="s">
        <v>1073</v>
      </c>
    </row>
    <row r="1027" spans="1:10" x14ac:dyDescent="0.25" outlineLevel="2" collapsed="1">
      <c r="A1027" s="7" t="s">
        <v>19</v>
      </c>
      <c r="B1027" s="7" t="s">
        <v>25</v>
      </c>
      <c r="C1027" s="7" t="s">
        <v>2</v>
      </c>
      <c r="D1027" s="7"/>
      <c r="E1027" s="7" t="s">
        <v>1055</v>
      </c>
      <c r="F1027" s="7" t="s">
        <v>19</v>
      </c>
      <c r="G1027" s="7" t="s">
        <v>27</v>
      </c>
      <c r="H1027" s="7" t="s">
        <v>2</v>
      </c>
      <c r="I1027" s="7" t="s">
        <v>2</v>
      </c>
      <c r="J1027" s="7" t="s">
        <v>50</v>
      </c>
    </row>
    <row r="1028" spans="1:10" x14ac:dyDescent="0.25" outlineLevel="2" collapsed="1">
      <c r="A1028" s="7" t="s">
        <v>19</v>
      </c>
      <c r="B1028" s="7" t="s">
        <v>25</v>
      </c>
      <c r="C1028" s="7" t="s">
        <v>2</v>
      </c>
      <c r="D1028" s="7"/>
      <c r="E1028" s="7" t="s">
        <v>1056</v>
      </c>
      <c r="F1028" s="7" t="s">
        <v>19</v>
      </c>
      <c r="G1028" s="7" t="s">
        <v>27</v>
      </c>
      <c r="H1028" s="7" t="s">
        <v>2</v>
      </c>
      <c r="I1028" s="7" t="s">
        <v>2</v>
      </c>
      <c r="J1028" s="7" t="s">
        <v>52</v>
      </c>
    </row>
    <row r="1029" spans="1:10" x14ac:dyDescent="0.25" outlineLevel="2" collapsed="1">
      <c r="A1029" s="7" t="s">
        <v>19</v>
      </c>
      <c r="B1029" s="7" t="s">
        <v>25</v>
      </c>
      <c r="C1029" s="7" t="s">
        <v>2</v>
      </c>
      <c r="D1029" s="7"/>
      <c r="E1029" s="7" t="s">
        <v>851</v>
      </c>
      <c r="F1029" s="7" t="s">
        <v>19</v>
      </c>
      <c r="G1029" s="7" t="s">
        <v>27</v>
      </c>
      <c r="H1029" s="7" t="s">
        <v>2</v>
      </c>
      <c r="I1029" s="7" t="s">
        <v>2</v>
      </c>
      <c r="J1029" s="7" t="s">
        <v>54</v>
      </c>
    </row>
    <row r="1030" spans="1:10" x14ac:dyDescent="0.25" outlineLevel="2" collapsed="1">
      <c r="A1030" s="7" t="s">
        <v>19</v>
      </c>
      <c r="B1030" s="7" t="s">
        <v>25</v>
      </c>
      <c r="C1030" s="7" t="s">
        <v>2</v>
      </c>
      <c r="D1030" s="7"/>
      <c r="E1030" s="7" t="s">
        <v>852</v>
      </c>
      <c r="F1030" s="7" t="s">
        <v>19</v>
      </c>
      <c r="G1030" s="7" t="s">
        <v>27</v>
      </c>
      <c r="H1030" s="7" t="s">
        <v>2</v>
      </c>
      <c r="I1030" s="7" t="s">
        <v>2</v>
      </c>
      <c r="J1030" s="7" t="s">
        <v>57</v>
      </c>
    </row>
    <row r="1031" spans="1:10" x14ac:dyDescent="0.25" outlineLevel="1" collapsed="1">
      <c r="A1031" s="8" t="s">
        <v>19</v>
      </c>
      <c r="B1031" s="9" t="s">
        <v>1661</v>
      </c>
      <c r="C1031" s="8" t="s">
        <v>2</v>
      </c>
      <c r="D1031" s="8"/>
      <c r="E1031" s="8" t="s">
        <v>1120</v>
      </c>
      <c r="F1031" s="8" t="s">
        <v>19</v>
      </c>
      <c r="G1031" s="8" t="s">
        <v>2</v>
      </c>
      <c r="H1031" s="8" t="s">
        <v>2</v>
      </c>
      <c r="I1031" s="8" t="s">
        <v>2</v>
      </c>
      <c r="J1031" s="8" t="s">
        <v>1030</v>
      </c>
    </row>
    <row r="1032" spans="1:10" x14ac:dyDescent="0.25" outlineLevel="2" collapsed="1">
      <c r="A1032" s="7" t="s">
        <v>15</v>
      </c>
      <c r="B1032" s="7" t="s">
        <v>25</v>
      </c>
      <c r="C1032" s="7" t="s">
        <v>2</v>
      </c>
      <c r="D1032" s="7"/>
      <c r="E1032" s="7" t="s">
        <v>842</v>
      </c>
      <c r="F1032" s="7" t="s">
        <v>19</v>
      </c>
      <c r="G1032" s="7" t="s">
        <v>27</v>
      </c>
      <c r="H1032" s="7" t="s">
        <v>2</v>
      </c>
      <c r="I1032" s="7" t="s">
        <v>2</v>
      </c>
      <c r="J1032" s="7" t="s">
        <v>28</v>
      </c>
    </row>
    <row r="1033" spans="1:10" x14ac:dyDescent="0.25" outlineLevel="2" collapsed="1">
      <c r="A1033" s="7" t="s">
        <v>15</v>
      </c>
      <c r="B1033" s="7" t="s">
        <v>25</v>
      </c>
      <c r="C1033" s="7" t="s">
        <v>2</v>
      </c>
      <c r="D1033" s="7"/>
      <c r="E1033" s="7" t="s">
        <v>843</v>
      </c>
      <c r="F1033" s="7" t="s">
        <v>19</v>
      </c>
      <c r="G1033" s="7" t="s">
        <v>27</v>
      </c>
      <c r="H1033" s="7" t="s">
        <v>2</v>
      </c>
      <c r="I1033" s="7" t="s">
        <v>2</v>
      </c>
      <c r="J1033" s="7" t="s">
        <v>30</v>
      </c>
    </row>
    <row r="1034" spans="1:10" x14ac:dyDescent="0.25" outlineLevel="2" collapsed="1">
      <c r="A1034" s="7" t="s">
        <v>15</v>
      </c>
      <c r="B1034" s="7" t="s">
        <v>25</v>
      </c>
      <c r="C1034" s="7" t="s">
        <v>2</v>
      </c>
      <c r="D1034" s="7"/>
      <c r="E1034" s="7" t="s">
        <v>844</v>
      </c>
      <c r="F1034" s="7" t="s">
        <v>19</v>
      </c>
      <c r="G1034" s="7" t="s">
        <v>27</v>
      </c>
      <c r="H1034" s="7" t="s">
        <v>2</v>
      </c>
      <c r="I1034" s="7" t="s">
        <v>2</v>
      </c>
      <c r="J1034" s="7" t="s">
        <v>34</v>
      </c>
    </row>
    <row r="1035" spans="1:10" x14ac:dyDescent="0.25" outlineLevel="2" collapsed="1">
      <c r="A1035" s="7" t="s">
        <v>15</v>
      </c>
      <c r="B1035" s="7" t="s">
        <v>25</v>
      </c>
      <c r="C1035" s="7" t="s">
        <v>2</v>
      </c>
      <c r="D1035" s="7"/>
      <c r="E1035" s="7" t="s">
        <v>845</v>
      </c>
      <c r="F1035" s="7" t="s">
        <v>19</v>
      </c>
      <c r="G1035" s="7" t="s">
        <v>27</v>
      </c>
      <c r="H1035" s="7" t="s">
        <v>2</v>
      </c>
      <c r="I1035" s="7" t="s">
        <v>2</v>
      </c>
      <c r="J1035" s="7" t="s">
        <v>37</v>
      </c>
    </row>
    <row r="1036" spans="1:10" x14ac:dyDescent="0.25" outlineLevel="2" collapsed="1">
      <c r="A1036" s="7" t="s">
        <v>15</v>
      </c>
      <c r="B1036" s="7" t="s">
        <v>25</v>
      </c>
      <c r="C1036" s="7" t="s">
        <v>2</v>
      </c>
      <c r="D1036" s="7"/>
      <c r="E1036" s="7" t="s">
        <v>1049</v>
      </c>
      <c r="F1036" s="7" t="s">
        <v>19</v>
      </c>
      <c r="G1036" s="7" t="s">
        <v>27</v>
      </c>
      <c r="H1036" s="7" t="s">
        <v>2</v>
      </c>
      <c r="I1036" s="7" t="s">
        <v>2</v>
      </c>
      <c r="J1036" s="7" t="s">
        <v>63</v>
      </c>
    </row>
    <row r="1037" spans="1:10" x14ac:dyDescent="0.25" outlineLevel="2" collapsed="1">
      <c r="A1037" s="7" t="s">
        <v>15</v>
      </c>
      <c r="B1037" s="7" t="s">
        <v>25</v>
      </c>
      <c r="C1037" s="7" t="s">
        <v>2</v>
      </c>
      <c r="D1037" s="7"/>
      <c r="E1037" s="7" t="s">
        <v>1050</v>
      </c>
      <c r="F1037" s="7" t="s">
        <v>19</v>
      </c>
      <c r="G1037" s="7" t="s">
        <v>27</v>
      </c>
      <c r="H1037" s="7" t="s">
        <v>2</v>
      </c>
      <c r="I1037" s="7" t="s">
        <v>2</v>
      </c>
      <c r="J1037" s="7" t="s">
        <v>87</v>
      </c>
    </row>
    <row r="1038" spans="1:10" x14ac:dyDescent="0.25" outlineLevel="2" collapsed="1">
      <c r="A1038" s="7" t="s">
        <v>15</v>
      </c>
      <c r="B1038" s="7" t="s">
        <v>64</v>
      </c>
      <c r="C1038" s="7" t="s">
        <v>2</v>
      </c>
      <c r="D1038" s="7"/>
      <c r="E1038" s="7" t="s">
        <v>1121</v>
      </c>
      <c r="F1038" s="7" t="s">
        <v>19</v>
      </c>
      <c r="G1038" s="7">
        <v>1</v>
      </c>
      <c r="H1038" s="7" t="s">
        <v>2</v>
      </c>
      <c r="I1038" s="7" t="s">
        <v>2</v>
      </c>
      <c r="J1038" s="7" t="s">
        <v>44</v>
      </c>
    </row>
    <row r="1039" spans="1:10" x14ac:dyDescent="0.25" outlineLevel="2" collapsed="1">
      <c r="A1039" s="7" t="s">
        <v>15</v>
      </c>
      <c r="B1039" s="7" t="s">
        <v>25</v>
      </c>
      <c r="C1039" s="7" t="s">
        <v>2</v>
      </c>
      <c r="D1039" s="7"/>
      <c r="E1039" s="7" t="s">
        <v>1122</v>
      </c>
      <c r="F1039" s="7" t="s">
        <v>19</v>
      </c>
      <c r="G1039" s="7" t="s">
        <v>27</v>
      </c>
      <c r="H1039" s="7" t="s">
        <v>2</v>
      </c>
      <c r="I1039" s="7" t="s">
        <v>2</v>
      </c>
      <c r="J1039" s="7" t="s">
        <v>50</v>
      </c>
    </row>
    <row r="1040" spans="1:10" x14ac:dyDescent="0.25" outlineLevel="2" collapsed="1">
      <c r="A1040" s="7" t="s">
        <v>15</v>
      </c>
      <c r="B1040" s="7" t="s">
        <v>25</v>
      </c>
      <c r="C1040" s="7" t="s">
        <v>2</v>
      </c>
      <c r="D1040" s="7"/>
      <c r="E1040" s="7" t="s">
        <v>1055</v>
      </c>
      <c r="F1040" s="7" t="s">
        <v>19</v>
      </c>
      <c r="G1040" s="7" t="s">
        <v>27</v>
      </c>
      <c r="H1040" s="7" t="s">
        <v>2</v>
      </c>
      <c r="I1040" s="7" t="s">
        <v>2</v>
      </c>
      <c r="J1040" s="7" t="s">
        <v>308</v>
      </c>
    </row>
    <row r="1041" spans="1:10" x14ac:dyDescent="0.25" outlineLevel="2" collapsed="1">
      <c r="A1041" s="7" t="s">
        <v>15</v>
      </c>
      <c r="B1041" s="7" t="s">
        <v>25</v>
      </c>
      <c r="C1041" s="7" t="s">
        <v>2</v>
      </c>
      <c r="D1041" s="7"/>
      <c r="E1041" s="7" t="s">
        <v>1056</v>
      </c>
      <c r="F1041" s="7" t="s">
        <v>19</v>
      </c>
      <c r="G1041" s="7" t="s">
        <v>27</v>
      </c>
      <c r="H1041" s="7" t="s">
        <v>2</v>
      </c>
      <c r="I1041" s="7" t="s">
        <v>2</v>
      </c>
      <c r="J1041" s="7" t="s">
        <v>803</v>
      </c>
    </row>
    <row r="1042" spans="1:10" x14ac:dyDescent="0.25" outlineLevel="2" collapsed="1">
      <c r="A1042" s="7" t="s">
        <v>15</v>
      </c>
      <c r="B1042" s="7" t="s">
        <v>25</v>
      </c>
      <c r="C1042" s="7" t="s">
        <v>2</v>
      </c>
      <c r="D1042" s="7"/>
      <c r="E1042" s="7" t="s">
        <v>851</v>
      </c>
      <c r="F1042" s="7" t="s">
        <v>19</v>
      </c>
      <c r="G1042" s="7" t="s">
        <v>27</v>
      </c>
      <c r="H1042" s="7" t="s">
        <v>2</v>
      </c>
      <c r="I1042" s="7" t="s">
        <v>2</v>
      </c>
      <c r="J1042" s="7" t="s">
        <v>46</v>
      </c>
    </row>
    <row r="1043" spans="1:10" x14ac:dyDescent="0.25" outlineLevel="2" collapsed="1">
      <c r="A1043" s="7" t="s">
        <v>15</v>
      </c>
      <c r="B1043" s="7" t="s">
        <v>25</v>
      </c>
      <c r="C1043" s="7" t="s">
        <v>2</v>
      </c>
      <c r="D1043" s="7"/>
      <c r="E1043" s="7" t="s">
        <v>852</v>
      </c>
      <c r="F1043" s="7" t="s">
        <v>19</v>
      </c>
      <c r="G1043" s="7" t="s">
        <v>27</v>
      </c>
      <c r="H1043" s="7" t="s">
        <v>2</v>
      </c>
      <c r="I1043" s="7" t="s">
        <v>2</v>
      </c>
      <c r="J1043" s="7" t="s">
        <v>48</v>
      </c>
    </row>
    <row r="1044" spans="1:10" x14ac:dyDescent="0.25" outlineLevel="1" collapsed="1">
      <c r="A1044" s="8" t="s">
        <v>19</v>
      </c>
      <c r="B1044" s="9" t="s">
        <v>1662</v>
      </c>
      <c r="C1044" s="8" t="s">
        <v>2</v>
      </c>
      <c r="D1044" s="8"/>
      <c r="E1044" s="8" t="s">
        <v>1124</v>
      </c>
      <c r="F1044" s="8" t="s">
        <v>19</v>
      </c>
      <c r="G1044" s="8" t="s">
        <v>2</v>
      </c>
      <c r="H1044" s="8" t="s">
        <v>2</v>
      </c>
      <c r="I1044" s="8" t="s">
        <v>2</v>
      </c>
      <c r="J1044" s="8" t="s">
        <v>1037</v>
      </c>
    </row>
    <row r="1045" spans="1:10" x14ac:dyDescent="0.25" outlineLevel="2" collapsed="1">
      <c r="A1045" s="7" t="s">
        <v>15</v>
      </c>
      <c r="B1045" s="7" t="s">
        <v>25</v>
      </c>
      <c r="C1045" s="7" t="s">
        <v>2</v>
      </c>
      <c r="D1045" s="7"/>
      <c r="E1045" s="7" t="s">
        <v>842</v>
      </c>
      <c r="F1045" s="7" t="s">
        <v>19</v>
      </c>
      <c r="G1045" s="7" t="s">
        <v>27</v>
      </c>
      <c r="H1045" s="7" t="s">
        <v>2</v>
      </c>
      <c r="I1045" s="7" t="s">
        <v>2</v>
      </c>
      <c r="J1045" s="7" t="s">
        <v>28</v>
      </c>
    </row>
    <row r="1046" spans="1:10" x14ac:dyDescent="0.25" outlineLevel="2" collapsed="1">
      <c r="A1046" s="7" t="s">
        <v>15</v>
      </c>
      <c r="B1046" s="7" t="s">
        <v>25</v>
      </c>
      <c r="C1046" s="7" t="s">
        <v>2</v>
      </c>
      <c r="D1046" s="7"/>
      <c r="E1046" s="7" t="s">
        <v>843</v>
      </c>
      <c r="F1046" s="7" t="s">
        <v>19</v>
      </c>
      <c r="G1046" s="7" t="s">
        <v>27</v>
      </c>
      <c r="H1046" s="7" t="s">
        <v>2</v>
      </c>
      <c r="I1046" s="7" t="s">
        <v>2</v>
      </c>
      <c r="J1046" s="7" t="s">
        <v>30</v>
      </c>
    </row>
    <row r="1047" spans="1:10" x14ac:dyDescent="0.25" outlineLevel="2" collapsed="1">
      <c r="A1047" s="7" t="s">
        <v>15</v>
      </c>
      <c r="B1047" s="7" t="s">
        <v>25</v>
      </c>
      <c r="C1047" s="7" t="s">
        <v>2</v>
      </c>
      <c r="D1047" s="7"/>
      <c r="E1047" s="7" t="s">
        <v>844</v>
      </c>
      <c r="F1047" s="7" t="s">
        <v>19</v>
      </c>
      <c r="G1047" s="7" t="s">
        <v>27</v>
      </c>
      <c r="H1047" s="7" t="s">
        <v>2</v>
      </c>
      <c r="I1047" s="7" t="s">
        <v>2</v>
      </c>
      <c r="J1047" s="7" t="s">
        <v>34</v>
      </c>
    </row>
    <row r="1048" spans="1:10" x14ac:dyDescent="0.25" outlineLevel="2" collapsed="1">
      <c r="A1048" s="7" t="s">
        <v>15</v>
      </c>
      <c r="B1048" s="7" t="s">
        <v>25</v>
      </c>
      <c r="C1048" s="7" t="s">
        <v>2</v>
      </c>
      <c r="D1048" s="7"/>
      <c r="E1048" s="7" t="s">
        <v>845</v>
      </c>
      <c r="F1048" s="7" t="s">
        <v>19</v>
      </c>
      <c r="G1048" s="7" t="s">
        <v>27</v>
      </c>
      <c r="H1048" s="7" t="s">
        <v>2</v>
      </c>
      <c r="I1048" s="7" t="s">
        <v>2</v>
      </c>
      <c r="J1048" s="7" t="s">
        <v>37</v>
      </c>
    </row>
    <row r="1049" spans="1:10" x14ac:dyDescent="0.25" outlineLevel="2" collapsed="1">
      <c r="A1049" s="7" t="s">
        <v>15</v>
      </c>
      <c r="B1049" s="7" t="s">
        <v>25</v>
      </c>
      <c r="C1049" s="7" t="s">
        <v>2</v>
      </c>
      <c r="D1049" s="7"/>
      <c r="E1049" s="7" t="s">
        <v>1049</v>
      </c>
      <c r="F1049" s="7" t="s">
        <v>19</v>
      </c>
      <c r="G1049" s="7" t="s">
        <v>27</v>
      </c>
      <c r="H1049" s="7" t="s">
        <v>2</v>
      </c>
      <c r="I1049" s="7" t="s">
        <v>2</v>
      </c>
      <c r="J1049" s="7" t="s">
        <v>63</v>
      </c>
    </row>
    <row r="1050" spans="1:10" x14ac:dyDescent="0.25" outlineLevel="2" collapsed="1">
      <c r="A1050" s="7" t="s">
        <v>15</v>
      </c>
      <c r="B1050" s="7" t="s">
        <v>25</v>
      </c>
      <c r="C1050" s="7" t="s">
        <v>2</v>
      </c>
      <c r="D1050" s="7"/>
      <c r="E1050" s="7" t="s">
        <v>1050</v>
      </c>
      <c r="F1050" s="7" t="s">
        <v>19</v>
      </c>
      <c r="G1050" s="7" t="s">
        <v>27</v>
      </c>
      <c r="H1050" s="7" t="s">
        <v>2</v>
      </c>
      <c r="I1050" s="7" t="s">
        <v>2</v>
      </c>
      <c r="J1050" s="7" t="s">
        <v>87</v>
      </c>
    </row>
    <row r="1051" spans="1:10" x14ac:dyDescent="0.25" outlineLevel="2" collapsed="1">
      <c r="A1051" s="8" t="s">
        <v>15</v>
      </c>
      <c r="B1051" s="9" t="s">
        <v>1663</v>
      </c>
      <c r="C1051" s="8" t="s">
        <v>2</v>
      </c>
      <c r="D1051" s="8"/>
      <c r="E1051" s="8" t="s">
        <v>1126</v>
      </c>
      <c r="F1051" s="8" t="s">
        <v>15</v>
      </c>
      <c r="G1051" s="8" t="s">
        <v>2</v>
      </c>
      <c r="H1051" s="8" t="s">
        <v>2</v>
      </c>
      <c r="I1051" s="8" t="s">
        <v>2</v>
      </c>
      <c r="J1051" s="8" t="s">
        <v>44</v>
      </c>
    </row>
    <row r="1052" spans="1:10" x14ac:dyDescent="0.25" outlineLevel="3" collapsed="1">
      <c r="A1052" s="7" t="s">
        <v>15</v>
      </c>
      <c r="B1052" s="7" t="s">
        <v>64</v>
      </c>
      <c r="C1052" s="7" t="s">
        <v>2</v>
      </c>
      <c r="D1052" s="7"/>
      <c r="E1052" s="7" t="s">
        <v>895</v>
      </c>
      <c r="F1052" s="7" t="s">
        <v>19</v>
      </c>
      <c r="G1052" s="7">
        <v>1</v>
      </c>
      <c r="H1052" s="7" t="s">
        <v>2</v>
      </c>
      <c r="I1052" s="7" t="s">
        <v>2</v>
      </c>
      <c r="J1052" s="7" t="s">
        <v>28</v>
      </c>
    </row>
    <row r="1053" spans="1:10" x14ac:dyDescent="0.25" outlineLevel="3" collapsed="1">
      <c r="A1053" s="7" t="s">
        <v>15</v>
      </c>
      <c r="B1053" s="7" t="s">
        <v>25</v>
      </c>
      <c r="C1053" s="7" t="s">
        <v>2</v>
      </c>
      <c r="D1053" s="7"/>
      <c r="E1053" s="7" t="s">
        <v>848</v>
      </c>
      <c r="F1053" s="7" t="s">
        <v>19</v>
      </c>
      <c r="G1053" s="7" t="s">
        <v>27</v>
      </c>
      <c r="H1053" s="7" t="s">
        <v>2</v>
      </c>
      <c r="I1053" s="7" t="s">
        <v>2</v>
      </c>
      <c r="J1053" s="7" t="s">
        <v>30</v>
      </c>
    </row>
    <row r="1054" spans="1:10" x14ac:dyDescent="0.25" outlineLevel="3" collapsed="1">
      <c r="A1054" s="7" t="s">
        <v>15</v>
      </c>
      <c r="B1054" s="7" t="s">
        <v>64</v>
      </c>
      <c r="C1054" s="7" t="s">
        <v>2</v>
      </c>
      <c r="D1054" s="7"/>
      <c r="E1054" s="7" t="s">
        <v>1127</v>
      </c>
      <c r="F1054" s="7" t="s">
        <v>19</v>
      </c>
      <c r="G1054" s="7">
        <v>1</v>
      </c>
      <c r="H1054" s="7" t="s">
        <v>2</v>
      </c>
      <c r="I1054" s="7" t="s">
        <v>2</v>
      </c>
      <c r="J1054" s="7" t="s">
        <v>34</v>
      </c>
    </row>
    <row r="1055" spans="1:10" x14ac:dyDescent="0.25" outlineLevel="3" collapsed="1">
      <c r="A1055" s="7" t="s">
        <v>15</v>
      </c>
      <c r="B1055" s="7" t="s">
        <v>64</v>
      </c>
      <c r="C1055" s="7" t="s">
        <v>2</v>
      </c>
      <c r="D1055" s="7"/>
      <c r="E1055" s="7" t="s">
        <v>1128</v>
      </c>
      <c r="F1055" s="7" t="s">
        <v>19</v>
      </c>
      <c r="G1055" s="7">
        <v>1</v>
      </c>
      <c r="H1055" s="7" t="s">
        <v>2</v>
      </c>
      <c r="I1055" s="7" t="s">
        <v>2</v>
      </c>
      <c r="J1055" s="7" t="s">
        <v>37</v>
      </c>
    </row>
    <row r="1056" spans="1:10" x14ac:dyDescent="0.25" outlineLevel="3" collapsed="1">
      <c r="A1056" s="7" t="s">
        <v>15</v>
      </c>
      <c r="B1056" s="7" t="s">
        <v>64</v>
      </c>
      <c r="C1056" s="7" t="s">
        <v>2</v>
      </c>
      <c r="D1056" s="7"/>
      <c r="E1056" s="7" t="s">
        <v>1129</v>
      </c>
      <c r="F1056" s="7" t="s">
        <v>19</v>
      </c>
      <c r="G1056" s="7">
        <v>1</v>
      </c>
      <c r="H1056" s="7" t="s">
        <v>2</v>
      </c>
      <c r="I1056" s="7" t="s">
        <v>2</v>
      </c>
      <c r="J1056" s="7" t="s">
        <v>63</v>
      </c>
    </row>
    <row r="1057" spans="1:10" x14ac:dyDescent="0.25" outlineLevel="2" collapsed="1">
      <c r="A1057" s="7" t="s">
        <v>15</v>
      </c>
      <c r="B1057" s="7" t="s">
        <v>25</v>
      </c>
      <c r="C1057" s="7" t="s">
        <v>2</v>
      </c>
      <c r="D1057" s="7"/>
      <c r="E1057" s="7" t="s">
        <v>1055</v>
      </c>
      <c r="F1057" s="7" t="s">
        <v>19</v>
      </c>
      <c r="G1057" s="7" t="s">
        <v>27</v>
      </c>
      <c r="H1057" s="7" t="s">
        <v>2</v>
      </c>
      <c r="I1057" s="7" t="s">
        <v>2</v>
      </c>
      <c r="J1057" s="7" t="s">
        <v>308</v>
      </c>
    </row>
    <row r="1058" spans="1:10" x14ac:dyDescent="0.25" outlineLevel="2" collapsed="1">
      <c r="A1058" s="7" t="s">
        <v>15</v>
      </c>
      <c r="B1058" s="7" t="s">
        <v>25</v>
      </c>
      <c r="C1058" s="7" t="s">
        <v>2</v>
      </c>
      <c r="D1058" s="7"/>
      <c r="E1058" s="7" t="s">
        <v>1056</v>
      </c>
      <c r="F1058" s="7" t="s">
        <v>19</v>
      </c>
      <c r="G1058" s="7" t="s">
        <v>27</v>
      </c>
      <c r="H1058" s="7" t="s">
        <v>2</v>
      </c>
      <c r="I1058" s="7" t="s">
        <v>2</v>
      </c>
      <c r="J1058" s="7" t="s">
        <v>803</v>
      </c>
    </row>
    <row r="1059" spans="1:10" x14ac:dyDescent="0.25" outlineLevel="2" collapsed="1">
      <c r="A1059" s="7" t="s">
        <v>15</v>
      </c>
      <c r="B1059" s="7" t="s">
        <v>25</v>
      </c>
      <c r="C1059" s="7" t="s">
        <v>2</v>
      </c>
      <c r="D1059" s="7"/>
      <c r="E1059" s="7" t="s">
        <v>851</v>
      </c>
      <c r="F1059" s="7" t="s">
        <v>19</v>
      </c>
      <c r="G1059" s="7" t="s">
        <v>27</v>
      </c>
      <c r="H1059" s="7" t="s">
        <v>2</v>
      </c>
      <c r="I1059" s="7" t="s">
        <v>2</v>
      </c>
      <c r="J1059" s="7" t="s">
        <v>46</v>
      </c>
    </row>
    <row r="1060" spans="1:10" x14ac:dyDescent="0.25" outlineLevel="2" collapsed="1">
      <c r="A1060" s="7" t="s">
        <v>15</v>
      </c>
      <c r="B1060" s="7" t="s">
        <v>25</v>
      </c>
      <c r="C1060" s="7" t="s">
        <v>2</v>
      </c>
      <c r="D1060" s="7"/>
      <c r="E1060" s="7" t="s">
        <v>1054</v>
      </c>
      <c r="F1060" s="7" t="s">
        <v>19</v>
      </c>
      <c r="G1060" s="7" t="s">
        <v>27</v>
      </c>
      <c r="H1060" s="7" t="s">
        <v>2</v>
      </c>
      <c r="I1060" s="7" t="s">
        <v>2</v>
      </c>
      <c r="J1060" s="7" t="s">
        <v>48</v>
      </c>
    </row>
    <row r="1061" spans="1:10" x14ac:dyDescent="0.25" outlineLevel="2" collapsed="1">
      <c r="A1061" s="7" t="s">
        <v>15</v>
      </c>
      <c r="B1061" s="7" t="s">
        <v>25</v>
      </c>
      <c r="C1061" s="7" t="s">
        <v>2</v>
      </c>
      <c r="D1061" s="7"/>
      <c r="E1061" s="7" t="s">
        <v>852</v>
      </c>
      <c r="F1061" s="7" t="s">
        <v>19</v>
      </c>
      <c r="G1061" s="7" t="s">
        <v>27</v>
      </c>
      <c r="H1061" s="7" t="s">
        <v>2</v>
      </c>
      <c r="I1061" s="7" t="s">
        <v>2</v>
      </c>
      <c r="J1061" s="7" t="s">
        <v>50</v>
      </c>
    </row>
    <row r="1062" spans="1:10" x14ac:dyDescent="0.25" outlineLevel="1" collapsed="1">
      <c r="A1062" s="8" t="s">
        <v>19</v>
      </c>
      <c r="B1062" s="9" t="s">
        <v>1664</v>
      </c>
      <c r="C1062" s="8" t="s">
        <v>2</v>
      </c>
      <c r="D1062" s="8"/>
      <c r="E1062" s="8" t="s">
        <v>1131</v>
      </c>
      <c r="F1062" s="8" t="s">
        <v>19</v>
      </c>
      <c r="G1062" s="8" t="s">
        <v>2</v>
      </c>
      <c r="H1062" s="8" t="s">
        <v>2</v>
      </c>
      <c r="I1062" s="8" t="s">
        <v>2</v>
      </c>
      <c r="J1062" s="8" t="s">
        <v>1132</v>
      </c>
    </row>
    <row r="1063" spans="1:10" x14ac:dyDescent="0.25" outlineLevel="2" collapsed="1">
      <c r="A1063" s="7" t="s">
        <v>15</v>
      </c>
      <c r="B1063" s="7" t="s">
        <v>25</v>
      </c>
      <c r="C1063" s="7" t="s">
        <v>2</v>
      </c>
      <c r="D1063" s="7"/>
      <c r="E1063" s="7" t="s">
        <v>842</v>
      </c>
      <c r="F1063" s="7" t="s">
        <v>19</v>
      </c>
      <c r="G1063" s="7" t="s">
        <v>27</v>
      </c>
      <c r="H1063" s="7" t="s">
        <v>2</v>
      </c>
      <c r="I1063" s="7" t="s">
        <v>2</v>
      </c>
      <c r="J1063" s="7" t="s">
        <v>28</v>
      </c>
    </row>
    <row r="1064" spans="1:10" x14ac:dyDescent="0.25" outlineLevel="2" collapsed="1">
      <c r="A1064" s="7" t="s">
        <v>15</v>
      </c>
      <c r="B1064" s="7" t="s">
        <v>25</v>
      </c>
      <c r="C1064" s="7" t="s">
        <v>2</v>
      </c>
      <c r="D1064" s="7"/>
      <c r="E1064" s="7" t="s">
        <v>843</v>
      </c>
      <c r="F1064" s="7" t="s">
        <v>19</v>
      </c>
      <c r="G1064" s="7" t="s">
        <v>27</v>
      </c>
      <c r="H1064" s="7" t="s">
        <v>2</v>
      </c>
      <c r="I1064" s="7" t="s">
        <v>2</v>
      </c>
      <c r="J1064" s="7" t="s">
        <v>30</v>
      </c>
    </row>
    <row r="1065" spans="1:10" x14ac:dyDescent="0.25" outlineLevel="2" collapsed="1">
      <c r="A1065" s="7" t="s">
        <v>15</v>
      </c>
      <c r="B1065" s="7" t="s">
        <v>25</v>
      </c>
      <c r="C1065" s="7" t="s">
        <v>2</v>
      </c>
      <c r="D1065" s="7"/>
      <c r="E1065" s="7" t="s">
        <v>844</v>
      </c>
      <c r="F1065" s="7" t="s">
        <v>19</v>
      </c>
      <c r="G1065" s="7" t="s">
        <v>27</v>
      </c>
      <c r="H1065" s="7" t="s">
        <v>2</v>
      </c>
      <c r="I1065" s="7" t="s">
        <v>2</v>
      </c>
      <c r="J1065" s="7" t="s">
        <v>34</v>
      </c>
    </row>
    <row r="1066" spans="1:10" x14ac:dyDescent="0.25" outlineLevel="2" collapsed="1">
      <c r="A1066" s="7" t="s">
        <v>15</v>
      </c>
      <c r="B1066" s="7" t="s">
        <v>25</v>
      </c>
      <c r="C1066" s="7" t="s">
        <v>2</v>
      </c>
      <c r="D1066" s="7"/>
      <c r="E1066" s="7" t="s">
        <v>845</v>
      </c>
      <c r="F1066" s="7" t="s">
        <v>19</v>
      </c>
      <c r="G1066" s="7" t="s">
        <v>27</v>
      </c>
      <c r="H1066" s="7" t="s">
        <v>2</v>
      </c>
      <c r="I1066" s="7" t="s">
        <v>2</v>
      </c>
      <c r="J1066" s="7" t="s">
        <v>37</v>
      </c>
    </row>
    <row r="1067" spans="1:10" x14ac:dyDescent="0.25" outlineLevel="2" collapsed="1">
      <c r="A1067" s="7" t="s">
        <v>15</v>
      </c>
      <c r="B1067" s="7" t="s">
        <v>25</v>
      </c>
      <c r="C1067" s="7" t="s">
        <v>2</v>
      </c>
      <c r="D1067" s="7"/>
      <c r="E1067" s="7" t="s">
        <v>1049</v>
      </c>
      <c r="F1067" s="7" t="s">
        <v>19</v>
      </c>
      <c r="G1067" s="7" t="s">
        <v>27</v>
      </c>
      <c r="H1067" s="7" t="s">
        <v>2</v>
      </c>
      <c r="I1067" s="7" t="s">
        <v>2</v>
      </c>
      <c r="J1067" s="7" t="s">
        <v>63</v>
      </c>
    </row>
    <row r="1068" spans="1:10" x14ac:dyDescent="0.25" outlineLevel="2" collapsed="1">
      <c r="A1068" s="7" t="s">
        <v>15</v>
      </c>
      <c r="B1068" s="7" t="s">
        <v>25</v>
      </c>
      <c r="C1068" s="7" t="s">
        <v>2</v>
      </c>
      <c r="D1068" s="7"/>
      <c r="E1068" s="7" t="s">
        <v>1050</v>
      </c>
      <c r="F1068" s="7" t="s">
        <v>19</v>
      </c>
      <c r="G1068" s="7" t="s">
        <v>27</v>
      </c>
      <c r="H1068" s="7" t="s">
        <v>2</v>
      </c>
      <c r="I1068" s="7" t="s">
        <v>2</v>
      </c>
      <c r="J1068" s="7" t="s">
        <v>87</v>
      </c>
    </row>
    <row r="1069" spans="1:10" x14ac:dyDescent="0.25" outlineLevel="2" collapsed="1">
      <c r="A1069" s="8" t="s">
        <v>15</v>
      </c>
      <c r="B1069" s="9" t="s">
        <v>1665</v>
      </c>
      <c r="C1069" s="8" t="s">
        <v>2</v>
      </c>
      <c r="D1069" s="8"/>
      <c r="E1069" s="8" t="s">
        <v>1134</v>
      </c>
      <c r="F1069" s="8" t="s">
        <v>15</v>
      </c>
      <c r="G1069" s="8" t="s">
        <v>2</v>
      </c>
      <c r="H1069" s="8" t="s">
        <v>2</v>
      </c>
      <c r="I1069" s="8" t="s">
        <v>2</v>
      </c>
      <c r="J1069" s="8" t="s">
        <v>44</v>
      </c>
    </row>
    <row r="1070" spans="1:10" x14ac:dyDescent="0.25" outlineLevel="3" collapsed="1">
      <c r="A1070" s="7" t="s">
        <v>15</v>
      </c>
      <c r="B1070" s="7" t="s">
        <v>64</v>
      </c>
      <c r="C1070" s="7" t="s">
        <v>2</v>
      </c>
      <c r="D1070" s="7"/>
      <c r="E1070" s="7" t="s">
        <v>895</v>
      </c>
      <c r="F1070" s="7" t="s">
        <v>19</v>
      </c>
      <c r="G1070" s="7">
        <v>1</v>
      </c>
      <c r="H1070" s="7" t="s">
        <v>2</v>
      </c>
      <c r="I1070" s="7" t="s">
        <v>2</v>
      </c>
      <c r="J1070" s="7" t="s">
        <v>28</v>
      </c>
    </row>
    <row r="1071" spans="1:10" x14ac:dyDescent="0.25" outlineLevel="3" collapsed="1">
      <c r="A1071" s="7" t="s">
        <v>15</v>
      </c>
      <c r="B1071" s="7" t="s">
        <v>25</v>
      </c>
      <c r="C1071" s="7" t="s">
        <v>2</v>
      </c>
      <c r="D1071" s="7"/>
      <c r="E1071" s="7" t="s">
        <v>848</v>
      </c>
      <c r="F1071" s="7" t="s">
        <v>19</v>
      </c>
      <c r="G1071" s="7" t="s">
        <v>27</v>
      </c>
      <c r="H1071" s="7" t="s">
        <v>2</v>
      </c>
      <c r="I1071" s="7" t="s">
        <v>2</v>
      </c>
      <c r="J1071" s="7" t="s">
        <v>30</v>
      </c>
    </row>
    <row r="1072" spans="1:10" x14ac:dyDescent="0.25" outlineLevel="3" collapsed="1">
      <c r="A1072" s="7" t="s">
        <v>15</v>
      </c>
      <c r="B1072" s="7" t="s">
        <v>64</v>
      </c>
      <c r="C1072" s="7" t="s">
        <v>2</v>
      </c>
      <c r="D1072" s="7"/>
      <c r="E1072" s="7" t="s">
        <v>1127</v>
      </c>
      <c r="F1072" s="7" t="s">
        <v>19</v>
      </c>
      <c r="G1072" s="7">
        <v>1</v>
      </c>
      <c r="H1072" s="7" t="s">
        <v>2</v>
      </c>
      <c r="I1072" s="7" t="s">
        <v>2</v>
      </c>
      <c r="J1072" s="7" t="s">
        <v>34</v>
      </c>
    </row>
    <row r="1073" spans="1:10" x14ac:dyDescent="0.25" outlineLevel="3" collapsed="1">
      <c r="A1073" s="7" t="s">
        <v>15</v>
      </c>
      <c r="B1073" s="7" t="s">
        <v>64</v>
      </c>
      <c r="C1073" s="7" t="s">
        <v>2</v>
      </c>
      <c r="D1073" s="7"/>
      <c r="E1073" s="7" t="s">
        <v>1135</v>
      </c>
      <c r="F1073" s="7" t="s">
        <v>19</v>
      </c>
      <c r="G1073" s="7">
        <v>1</v>
      </c>
      <c r="H1073" s="7" t="s">
        <v>2</v>
      </c>
      <c r="I1073" s="7" t="s">
        <v>2</v>
      </c>
      <c r="J1073" s="7" t="s">
        <v>37</v>
      </c>
    </row>
    <row r="1074" spans="1:10" x14ac:dyDescent="0.25" outlineLevel="3" collapsed="1">
      <c r="A1074" s="7" t="s">
        <v>15</v>
      </c>
      <c r="B1074" s="7" t="s">
        <v>64</v>
      </c>
      <c r="C1074" s="7" t="s">
        <v>2</v>
      </c>
      <c r="D1074" s="7"/>
      <c r="E1074" s="7" t="s">
        <v>1136</v>
      </c>
      <c r="F1074" s="7" t="s">
        <v>19</v>
      </c>
      <c r="G1074" s="7">
        <v>1</v>
      </c>
      <c r="H1074" s="7" t="s">
        <v>2</v>
      </c>
      <c r="I1074" s="7" t="s">
        <v>2</v>
      </c>
      <c r="J1074" s="7" t="s">
        <v>63</v>
      </c>
    </row>
    <row r="1075" spans="1:10" x14ac:dyDescent="0.25" outlineLevel="2" collapsed="1">
      <c r="A1075" s="7" t="s">
        <v>15</v>
      </c>
      <c r="B1075" s="7" t="s">
        <v>25</v>
      </c>
      <c r="C1075" s="7" t="s">
        <v>2</v>
      </c>
      <c r="D1075" s="7"/>
      <c r="E1075" s="7" t="s">
        <v>1055</v>
      </c>
      <c r="F1075" s="7" t="s">
        <v>19</v>
      </c>
      <c r="G1075" s="7" t="s">
        <v>27</v>
      </c>
      <c r="H1075" s="7" t="s">
        <v>2</v>
      </c>
      <c r="I1075" s="7" t="s">
        <v>2</v>
      </c>
      <c r="J1075" s="7" t="s">
        <v>308</v>
      </c>
    </row>
    <row r="1076" spans="1:10" x14ac:dyDescent="0.25" outlineLevel="2" collapsed="1">
      <c r="A1076" s="7" t="s">
        <v>15</v>
      </c>
      <c r="B1076" s="7" t="s">
        <v>25</v>
      </c>
      <c r="C1076" s="7" t="s">
        <v>2</v>
      </c>
      <c r="D1076" s="7"/>
      <c r="E1076" s="7" t="s">
        <v>1056</v>
      </c>
      <c r="F1076" s="7" t="s">
        <v>19</v>
      </c>
      <c r="G1076" s="7" t="s">
        <v>27</v>
      </c>
      <c r="H1076" s="7" t="s">
        <v>2</v>
      </c>
      <c r="I1076" s="7" t="s">
        <v>2</v>
      </c>
      <c r="J1076" s="7" t="s">
        <v>803</v>
      </c>
    </row>
    <row r="1077" spans="1:10" x14ac:dyDescent="0.25" outlineLevel="2" collapsed="1">
      <c r="A1077" s="7" t="s">
        <v>15</v>
      </c>
      <c r="B1077" s="7" t="s">
        <v>25</v>
      </c>
      <c r="C1077" s="7" t="s">
        <v>2</v>
      </c>
      <c r="D1077" s="7"/>
      <c r="E1077" s="7" t="s">
        <v>851</v>
      </c>
      <c r="F1077" s="7" t="s">
        <v>19</v>
      </c>
      <c r="G1077" s="7" t="s">
        <v>27</v>
      </c>
      <c r="H1077" s="7" t="s">
        <v>2</v>
      </c>
      <c r="I1077" s="7" t="s">
        <v>2</v>
      </c>
      <c r="J1077" s="7" t="s">
        <v>46</v>
      </c>
    </row>
    <row r="1078" spans="1:10" x14ac:dyDescent="0.25" outlineLevel="2" collapsed="1">
      <c r="A1078" s="7" t="s">
        <v>15</v>
      </c>
      <c r="B1078" s="7" t="s">
        <v>25</v>
      </c>
      <c r="C1078" s="7" t="s">
        <v>2</v>
      </c>
      <c r="D1078" s="7"/>
      <c r="E1078" s="7" t="s">
        <v>1122</v>
      </c>
      <c r="F1078" s="7" t="s">
        <v>19</v>
      </c>
      <c r="G1078" s="7" t="s">
        <v>27</v>
      </c>
      <c r="H1078" s="7" t="s">
        <v>2</v>
      </c>
      <c r="I1078" s="7" t="s">
        <v>2</v>
      </c>
      <c r="J1078" s="7" t="s">
        <v>48</v>
      </c>
    </row>
    <row r="1079" spans="1:10" x14ac:dyDescent="0.25" outlineLevel="2" collapsed="1">
      <c r="A1079" s="7" t="s">
        <v>15</v>
      </c>
      <c r="B1079" s="7" t="s">
        <v>25</v>
      </c>
      <c r="C1079" s="7" t="s">
        <v>2</v>
      </c>
      <c r="D1079" s="7"/>
      <c r="E1079" s="7" t="s">
        <v>852</v>
      </c>
      <c r="F1079" s="7" t="s">
        <v>19</v>
      </c>
      <c r="G1079" s="7" t="s">
        <v>27</v>
      </c>
      <c r="H1079" s="7" t="s">
        <v>2</v>
      </c>
      <c r="I1079" s="7" t="s">
        <v>2</v>
      </c>
      <c r="J1079" s="7" t="s">
        <v>50</v>
      </c>
    </row>
    <row r="1080" spans="1:10" x14ac:dyDescent="0.25" outlineLevel="1" collapsed="1">
      <c r="A1080" s="8" t="s">
        <v>19</v>
      </c>
      <c r="B1080" s="9" t="s">
        <v>1666</v>
      </c>
      <c r="C1080" s="8" t="s">
        <v>2</v>
      </c>
      <c r="D1080" s="8"/>
      <c r="E1080" s="8" t="s">
        <v>1138</v>
      </c>
      <c r="F1080" s="8" t="s">
        <v>19</v>
      </c>
      <c r="G1080" s="8" t="s">
        <v>2</v>
      </c>
      <c r="H1080" s="8" t="s">
        <v>2</v>
      </c>
      <c r="I1080" s="8" t="s">
        <v>2</v>
      </c>
      <c r="J1080" s="8" t="s">
        <v>1139</v>
      </c>
    </row>
    <row r="1081" spans="1:10" x14ac:dyDescent="0.25" outlineLevel="2" collapsed="1">
      <c r="A1081" s="7" t="s">
        <v>15</v>
      </c>
      <c r="B1081" s="7" t="s">
        <v>25</v>
      </c>
      <c r="C1081" s="7" t="s">
        <v>2</v>
      </c>
      <c r="D1081" s="7"/>
      <c r="E1081" s="7" t="s">
        <v>842</v>
      </c>
      <c r="F1081" s="7" t="s">
        <v>19</v>
      </c>
      <c r="G1081" s="7" t="s">
        <v>27</v>
      </c>
      <c r="H1081" s="7" t="s">
        <v>2</v>
      </c>
      <c r="I1081" s="7" t="s">
        <v>2</v>
      </c>
      <c r="J1081" s="7" t="s">
        <v>28</v>
      </c>
    </row>
    <row r="1082" spans="1:10" x14ac:dyDescent="0.25" outlineLevel="2" collapsed="1">
      <c r="A1082" s="7" t="s">
        <v>15</v>
      </c>
      <c r="B1082" s="7" t="s">
        <v>25</v>
      </c>
      <c r="C1082" s="7" t="s">
        <v>2</v>
      </c>
      <c r="D1082" s="7"/>
      <c r="E1082" s="7" t="s">
        <v>843</v>
      </c>
      <c r="F1082" s="7" t="s">
        <v>19</v>
      </c>
      <c r="G1082" s="7" t="s">
        <v>27</v>
      </c>
      <c r="H1082" s="7" t="s">
        <v>2</v>
      </c>
      <c r="I1082" s="7" t="s">
        <v>2</v>
      </c>
      <c r="J1082" s="7" t="s">
        <v>30</v>
      </c>
    </row>
    <row r="1083" spans="1:10" x14ac:dyDescent="0.25" outlineLevel="2" collapsed="1">
      <c r="A1083" s="7" t="s">
        <v>15</v>
      </c>
      <c r="B1083" s="7" t="s">
        <v>25</v>
      </c>
      <c r="C1083" s="7" t="s">
        <v>2</v>
      </c>
      <c r="D1083" s="7"/>
      <c r="E1083" s="7" t="s">
        <v>844</v>
      </c>
      <c r="F1083" s="7" t="s">
        <v>19</v>
      </c>
      <c r="G1083" s="7" t="s">
        <v>27</v>
      </c>
      <c r="H1083" s="7" t="s">
        <v>2</v>
      </c>
      <c r="I1083" s="7" t="s">
        <v>2</v>
      </c>
      <c r="J1083" s="7" t="s">
        <v>34</v>
      </c>
    </row>
    <row r="1084" spans="1:10" x14ac:dyDescent="0.25" outlineLevel="2" collapsed="1">
      <c r="A1084" s="7" t="s">
        <v>15</v>
      </c>
      <c r="B1084" s="7" t="s">
        <v>25</v>
      </c>
      <c r="C1084" s="7" t="s">
        <v>2</v>
      </c>
      <c r="D1084" s="7"/>
      <c r="E1084" s="7" t="s">
        <v>845</v>
      </c>
      <c r="F1084" s="7" t="s">
        <v>19</v>
      </c>
      <c r="G1084" s="7" t="s">
        <v>27</v>
      </c>
      <c r="H1084" s="7" t="s">
        <v>2</v>
      </c>
      <c r="I1084" s="7" t="s">
        <v>2</v>
      </c>
      <c r="J1084" s="7" t="s">
        <v>37</v>
      </c>
    </row>
    <row r="1085" spans="1:10" x14ac:dyDescent="0.25" outlineLevel="2" collapsed="1">
      <c r="A1085" s="7" t="s">
        <v>15</v>
      </c>
      <c r="B1085" s="7" t="s">
        <v>25</v>
      </c>
      <c r="C1085" s="7" t="s">
        <v>2</v>
      </c>
      <c r="D1085" s="7"/>
      <c r="E1085" s="7" t="s">
        <v>1049</v>
      </c>
      <c r="F1085" s="7" t="s">
        <v>19</v>
      </c>
      <c r="G1085" s="7" t="s">
        <v>27</v>
      </c>
      <c r="H1085" s="7" t="s">
        <v>2</v>
      </c>
      <c r="I1085" s="7" t="s">
        <v>2</v>
      </c>
      <c r="J1085" s="7" t="s">
        <v>63</v>
      </c>
    </row>
    <row r="1086" spans="1:10" x14ac:dyDescent="0.25" outlineLevel="2" collapsed="1">
      <c r="A1086" s="7" t="s">
        <v>15</v>
      </c>
      <c r="B1086" s="7" t="s">
        <v>25</v>
      </c>
      <c r="C1086" s="7" t="s">
        <v>2</v>
      </c>
      <c r="D1086" s="7"/>
      <c r="E1086" s="7" t="s">
        <v>1050</v>
      </c>
      <c r="F1086" s="7" t="s">
        <v>19</v>
      </c>
      <c r="G1086" s="7" t="s">
        <v>27</v>
      </c>
      <c r="H1086" s="7" t="s">
        <v>2</v>
      </c>
      <c r="I1086" s="7" t="s">
        <v>2</v>
      </c>
      <c r="J1086" s="7" t="s">
        <v>87</v>
      </c>
    </row>
    <row r="1087" spans="1:10" x14ac:dyDescent="0.25" outlineLevel="2" collapsed="1">
      <c r="A1087" s="8" t="s">
        <v>15</v>
      </c>
      <c r="B1087" s="9" t="s">
        <v>1667</v>
      </c>
      <c r="C1087" s="8" t="s">
        <v>2</v>
      </c>
      <c r="D1087" s="8"/>
      <c r="E1087" s="8" t="s">
        <v>1141</v>
      </c>
      <c r="F1087" s="8" t="s">
        <v>15</v>
      </c>
      <c r="G1087" s="8" t="s">
        <v>2</v>
      </c>
      <c r="H1087" s="8" t="s">
        <v>2</v>
      </c>
      <c r="I1087" s="8" t="s">
        <v>2</v>
      </c>
      <c r="J1087" s="8" t="s">
        <v>44</v>
      </c>
    </row>
    <row r="1088" spans="1:10" x14ac:dyDescent="0.25" outlineLevel="3" collapsed="1">
      <c r="A1088" s="7" t="s">
        <v>15</v>
      </c>
      <c r="B1088" s="7" t="s">
        <v>64</v>
      </c>
      <c r="C1088" s="7" t="s">
        <v>2</v>
      </c>
      <c r="D1088" s="7"/>
      <c r="E1088" s="7" t="s">
        <v>895</v>
      </c>
      <c r="F1088" s="7" t="s">
        <v>19</v>
      </c>
      <c r="G1088" s="7">
        <v>1</v>
      </c>
      <c r="H1088" s="7" t="s">
        <v>2</v>
      </c>
      <c r="I1088" s="7" t="s">
        <v>2</v>
      </c>
      <c r="J1088" s="7" t="s">
        <v>28</v>
      </c>
    </row>
    <row r="1089" spans="1:10" x14ac:dyDescent="0.25" outlineLevel="3" collapsed="1">
      <c r="A1089" s="7" t="s">
        <v>15</v>
      </c>
      <c r="B1089" s="7" t="s">
        <v>25</v>
      </c>
      <c r="C1089" s="7" t="s">
        <v>2</v>
      </c>
      <c r="D1089" s="7"/>
      <c r="E1089" s="7" t="s">
        <v>848</v>
      </c>
      <c r="F1089" s="7" t="s">
        <v>19</v>
      </c>
      <c r="G1089" s="7" t="s">
        <v>27</v>
      </c>
      <c r="H1089" s="7" t="s">
        <v>2</v>
      </c>
      <c r="I1089" s="7" t="s">
        <v>2</v>
      </c>
      <c r="J1089" s="7" t="s">
        <v>30</v>
      </c>
    </row>
    <row r="1090" spans="1:10" x14ac:dyDescent="0.25" outlineLevel="3" collapsed="1">
      <c r="A1090" s="7" t="s">
        <v>15</v>
      </c>
      <c r="B1090" s="7" t="s">
        <v>64</v>
      </c>
      <c r="C1090" s="7" t="s">
        <v>2</v>
      </c>
      <c r="D1090" s="7"/>
      <c r="E1090" s="7" t="s">
        <v>1142</v>
      </c>
      <c r="F1090" s="7" t="s">
        <v>19</v>
      </c>
      <c r="G1090" s="7">
        <v>1</v>
      </c>
      <c r="H1090" s="7" t="s">
        <v>2</v>
      </c>
      <c r="I1090" s="7" t="s">
        <v>2</v>
      </c>
      <c r="J1090" s="7" t="s">
        <v>34</v>
      </c>
    </row>
    <row r="1091" spans="1:10" x14ac:dyDescent="0.25" outlineLevel="2" collapsed="1">
      <c r="A1091" s="7" t="s">
        <v>15</v>
      </c>
      <c r="B1091" s="7" t="s">
        <v>25</v>
      </c>
      <c r="C1091" s="7" t="s">
        <v>2</v>
      </c>
      <c r="D1091" s="7"/>
      <c r="E1091" s="7" t="s">
        <v>1055</v>
      </c>
      <c r="F1091" s="7" t="s">
        <v>19</v>
      </c>
      <c r="G1091" s="7" t="s">
        <v>27</v>
      </c>
      <c r="H1091" s="7" t="s">
        <v>2</v>
      </c>
      <c r="I1091" s="7" t="s">
        <v>2</v>
      </c>
      <c r="J1091" s="7" t="s">
        <v>308</v>
      </c>
    </row>
    <row r="1092" spans="1:10" x14ac:dyDescent="0.25" outlineLevel="2" collapsed="1">
      <c r="A1092" s="7" t="s">
        <v>15</v>
      </c>
      <c r="B1092" s="7" t="s">
        <v>25</v>
      </c>
      <c r="C1092" s="7" t="s">
        <v>2</v>
      </c>
      <c r="D1092" s="7"/>
      <c r="E1092" s="7" t="s">
        <v>1056</v>
      </c>
      <c r="F1092" s="7" t="s">
        <v>19</v>
      </c>
      <c r="G1092" s="7" t="s">
        <v>27</v>
      </c>
      <c r="H1092" s="7" t="s">
        <v>2</v>
      </c>
      <c r="I1092" s="7" t="s">
        <v>2</v>
      </c>
      <c r="J1092" s="7" t="s">
        <v>803</v>
      </c>
    </row>
    <row r="1093" spans="1:10" x14ac:dyDescent="0.25" outlineLevel="2" collapsed="1">
      <c r="A1093" s="7" t="s">
        <v>15</v>
      </c>
      <c r="B1093" s="7" t="s">
        <v>25</v>
      </c>
      <c r="C1093" s="7" t="s">
        <v>2</v>
      </c>
      <c r="D1093" s="7"/>
      <c r="E1093" s="7" t="s">
        <v>851</v>
      </c>
      <c r="F1093" s="7" t="s">
        <v>19</v>
      </c>
      <c r="G1093" s="7" t="s">
        <v>27</v>
      </c>
      <c r="H1093" s="7" t="s">
        <v>2</v>
      </c>
      <c r="I1093" s="7" t="s">
        <v>2</v>
      </c>
      <c r="J1093" s="7" t="s">
        <v>46</v>
      </c>
    </row>
    <row r="1094" spans="1:10" x14ac:dyDescent="0.25" outlineLevel="2" collapsed="1">
      <c r="A1094" s="7" t="s">
        <v>15</v>
      </c>
      <c r="B1094" s="7" t="s">
        <v>25</v>
      </c>
      <c r="C1094" s="7" t="s">
        <v>2</v>
      </c>
      <c r="D1094" s="7"/>
      <c r="E1094" s="7" t="s">
        <v>1122</v>
      </c>
      <c r="F1094" s="7" t="s">
        <v>19</v>
      </c>
      <c r="G1094" s="7" t="s">
        <v>27</v>
      </c>
      <c r="H1094" s="7" t="s">
        <v>2</v>
      </c>
      <c r="I1094" s="7" t="s">
        <v>2</v>
      </c>
      <c r="J1094" s="7" t="s">
        <v>48</v>
      </c>
    </row>
    <row r="1095" spans="1:10" x14ac:dyDescent="0.25" outlineLevel="2" collapsed="1">
      <c r="A1095" s="7" t="s">
        <v>15</v>
      </c>
      <c r="B1095" s="7" t="s">
        <v>25</v>
      </c>
      <c r="C1095" s="7" t="s">
        <v>2</v>
      </c>
      <c r="D1095" s="7"/>
      <c r="E1095" s="7" t="s">
        <v>852</v>
      </c>
      <c r="F1095" s="7" t="s">
        <v>19</v>
      </c>
      <c r="G1095" s="7" t="s">
        <v>27</v>
      </c>
      <c r="H1095" s="7" t="s">
        <v>2</v>
      </c>
      <c r="I1095" s="7" t="s">
        <v>2</v>
      </c>
      <c r="J1095" s="7" t="s">
        <v>50</v>
      </c>
    </row>
    <row r="1096" spans="1:10" x14ac:dyDescent="0.25" outlineLevel="1" collapsed="1">
      <c r="A1096" s="8" t="s">
        <v>19</v>
      </c>
      <c r="B1096" s="9" t="s">
        <v>1668</v>
      </c>
      <c r="C1096" s="8" t="s">
        <v>2</v>
      </c>
      <c r="D1096" s="8"/>
      <c r="E1096" s="8" t="s">
        <v>1144</v>
      </c>
      <c r="F1096" s="8" t="s">
        <v>19</v>
      </c>
      <c r="G1096" s="8" t="s">
        <v>2</v>
      </c>
      <c r="H1096" s="8" t="s">
        <v>2</v>
      </c>
      <c r="I1096" s="8" t="s">
        <v>2</v>
      </c>
      <c r="J1096" s="8" t="s">
        <v>1145</v>
      </c>
    </row>
    <row r="1097" spans="1:10" x14ac:dyDescent="0.25" outlineLevel="2" collapsed="1">
      <c r="A1097" s="7" t="s">
        <v>15</v>
      </c>
      <c r="B1097" s="7" t="s">
        <v>25</v>
      </c>
      <c r="C1097" s="7" t="s">
        <v>2</v>
      </c>
      <c r="D1097" s="7"/>
      <c r="E1097" s="7" t="s">
        <v>842</v>
      </c>
      <c r="F1097" s="7" t="s">
        <v>19</v>
      </c>
      <c r="G1097" s="7" t="s">
        <v>27</v>
      </c>
      <c r="H1097" s="7" t="s">
        <v>2</v>
      </c>
      <c r="I1097" s="7" t="s">
        <v>2</v>
      </c>
      <c r="J1097" s="7" t="s">
        <v>28</v>
      </c>
    </row>
    <row r="1098" spans="1:10" x14ac:dyDescent="0.25" outlineLevel="2" collapsed="1">
      <c r="A1098" s="7" t="s">
        <v>15</v>
      </c>
      <c r="B1098" s="7" t="s">
        <v>25</v>
      </c>
      <c r="C1098" s="7" t="s">
        <v>2</v>
      </c>
      <c r="D1098" s="7"/>
      <c r="E1098" s="7" t="s">
        <v>843</v>
      </c>
      <c r="F1098" s="7" t="s">
        <v>19</v>
      </c>
      <c r="G1098" s="7" t="s">
        <v>27</v>
      </c>
      <c r="H1098" s="7" t="s">
        <v>2</v>
      </c>
      <c r="I1098" s="7" t="s">
        <v>2</v>
      </c>
      <c r="J1098" s="7" t="s">
        <v>30</v>
      </c>
    </row>
    <row r="1099" spans="1:10" x14ac:dyDescent="0.25" outlineLevel="2" collapsed="1">
      <c r="A1099" s="7" t="s">
        <v>15</v>
      </c>
      <c r="B1099" s="7" t="s">
        <v>25</v>
      </c>
      <c r="C1099" s="7" t="s">
        <v>2</v>
      </c>
      <c r="D1099" s="7"/>
      <c r="E1099" s="7" t="s">
        <v>844</v>
      </c>
      <c r="F1099" s="7" t="s">
        <v>19</v>
      </c>
      <c r="G1099" s="7" t="s">
        <v>27</v>
      </c>
      <c r="H1099" s="7" t="s">
        <v>2</v>
      </c>
      <c r="I1099" s="7" t="s">
        <v>2</v>
      </c>
      <c r="J1099" s="7" t="s">
        <v>34</v>
      </c>
    </row>
    <row r="1100" spans="1:10" x14ac:dyDescent="0.25" outlineLevel="2" collapsed="1">
      <c r="A1100" s="7" t="s">
        <v>15</v>
      </c>
      <c r="B1100" s="7" t="s">
        <v>25</v>
      </c>
      <c r="C1100" s="7" t="s">
        <v>2</v>
      </c>
      <c r="D1100" s="7"/>
      <c r="E1100" s="7" t="s">
        <v>845</v>
      </c>
      <c r="F1100" s="7" t="s">
        <v>19</v>
      </c>
      <c r="G1100" s="7" t="s">
        <v>27</v>
      </c>
      <c r="H1100" s="7" t="s">
        <v>2</v>
      </c>
      <c r="I1100" s="7" t="s">
        <v>2</v>
      </c>
      <c r="J1100" s="7" t="s">
        <v>37</v>
      </c>
    </row>
    <row r="1101" spans="1:10" x14ac:dyDescent="0.25" outlineLevel="2" collapsed="1">
      <c r="A1101" s="7" t="s">
        <v>15</v>
      </c>
      <c r="B1101" s="7" t="s">
        <v>25</v>
      </c>
      <c r="C1101" s="7" t="s">
        <v>2</v>
      </c>
      <c r="D1101" s="7"/>
      <c r="E1101" s="7" t="s">
        <v>1049</v>
      </c>
      <c r="F1101" s="7" t="s">
        <v>19</v>
      </c>
      <c r="G1101" s="7" t="s">
        <v>27</v>
      </c>
      <c r="H1101" s="7" t="s">
        <v>2</v>
      </c>
      <c r="I1101" s="7" t="s">
        <v>2</v>
      </c>
      <c r="J1101" s="7" t="s">
        <v>63</v>
      </c>
    </row>
    <row r="1102" spans="1:10" x14ac:dyDescent="0.25" outlineLevel="2" collapsed="1">
      <c r="A1102" s="7" t="s">
        <v>15</v>
      </c>
      <c r="B1102" s="7" t="s">
        <v>25</v>
      </c>
      <c r="C1102" s="7" t="s">
        <v>2</v>
      </c>
      <c r="D1102" s="7"/>
      <c r="E1102" s="7" t="s">
        <v>1050</v>
      </c>
      <c r="F1102" s="7" t="s">
        <v>19</v>
      </c>
      <c r="G1102" s="7" t="s">
        <v>27</v>
      </c>
      <c r="H1102" s="7" t="s">
        <v>2</v>
      </c>
      <c r="I1102" s="7" t="s">
        <v>2</v>
      </c>
      <c r="J1102" s="7" t="s">
        <v>87</v>
      </c>
    </row>
    <row r="1103" spans="1:10" x14ac:dyDescent="0.25" outlineLevel="2" collapsed="1">
      <c r="A1103" s="8" t="s">
        <v>15</v>
      </c>
      <c r="B1103" s="9" t="s">
        <v>1669</v>
      </c>
      <c r="C1103" s="8" t="s">
        <v>2</v>
      </c>
      <c r="D1103" s="8"/>
      <c r="E1103" s="8" t="s">
        <v>1147</v>
      </c>
      <c r="F1103" s="8" t="s">
        <v>15</v>
      </c>
      <c r="G1103" s="8" t="s">
        <v>2</v>
      </c>
      <c r="H1103" s="8" t="s">
        <v>2</v>
      </c>
      <c r="I1103" s="8" t="s">
        <v>2</v>
      </c>
      <c r="J1103" s="8" t="s">
        <v>44</v>
      </c>
    </row>
    <row r="1104" spans="1:10" x14ac:dyDescent="0.25" outlineLevel="3" collapsed="1">
      <c r="A1104" s="7" t="s">
        <v>15</v>
      </c>
      <c r="B1104" s="7" t="s">
        <v>64</v>
      </c>
      <c r="C1104" s="7" t="s">
        <v>2</v>
      </c>
      <c r="D1104" s="7"/>
      <c r="E1104" s="7" t="s">
        <v>895</v>
      </c>
      <c r="F1104" s="7" t="s">
        <v>19</v>
      </c>
      <c r="G1104" s="7">
        <v>1</v>
      </c>
      <c r="H1104" s="7" t="s">
        <v>2</v>
      </c>
      <c r="I1104" s="7" t="s">
        <v>2</v>
      </c>
      <c r="J1104" s="7" t="s">
        <v>28</v>
      </c>
    </row>
    <row r="1105" spans="1:10" x14ac:dyDescent="0.25" outlineLevel="3" collapsed="1">
      <c r="A1105" s="7" t="s">
        <v>15</v>
      </c>
      <c r="B1105" s="7" t="s">
        <v>25</v>
      </c>
      <c r="C1105" s="7" t="s">
        <v>2</v>
      </c>
      <c r="D1105" s="7"/>
      <c r="E1105" s="7" t="s">
        <v>848</v>
      </c>
      <c r="F1105" s="7" t="s">
        <v>19</v>
      </c>
      <c r="G1105" s="7" t="s">
        <v>27</v>
      </c>
      <c r="H1105" s="7" t="s">
        <v>2</v>
      </c>
      <c r="I1105" s="7" t="s">
        <v>2</v>
      </c>
      <c r="J1105" s="7" t="s">
        <v>30</v>
      </c>
    </row>
    <row r="1106" spans="1:10" x14ac:dyDescent="0.25" outlineLevel="3" collapsed="1">
      <c r="A1106" s="7" t="s">
        <v>15</v>
      </c>
      <c r="B1106" s="7" t="s">
        <v>64</v>
      </c>
      <c r="C1106" s="7" t="s">
        <v>2</v>
      </c>
      <c r="D1106" s="7"/>
      <c r="E1106" s="7" t="s">
        <v>1148</v>
      </c>
      <c r="F1106" s="7" t="s">
        <v>19</v>
      </c>
      <c r="G1106" s="7">
        <v>1</v>
      </c>
      <c r="H1106" s="7" t="s">
        <v>2</v>
      </c>
      <c r="I1106" s="7" t="s">
        <v>2</v>
      </c>
      <c r="J1106" s="7" t="s">
        <v>34</v>
      </c>
    </row>
    <row r="1107" spans="1:10" x14ac:dyDescent="0.25" outlineLevel="2" collapsed="1">
      <c r="A1107" s="7" t="s">
        <v>15</v>
      </c>
      <c r="B1107" s="7" t="s">
        <v>25</v>
      </c>
      <c r="C1107" s="7" t="s">
        <v>2</v>
      </c>
      <c r="D1107" s="7"/>
      <c r="E1107" s="7" t="s">
        <v>1055</v>
      </c>
      <c r="F1107" s="7" t="s">
        <v>19</v>
      </c>
      <c r="G1107" s="7" t="s">
        <v>27</v>
      </c>
      <c r="H1107" s="7" t="s">
        <v>2</v>
      </c>
      <c r="I1107" s="7" t="s">
        <v>2</v>
      </c>
      <c r="J1107" s="7" t="s">
        <v>308</v>
      </c>
    </row>
    <row r="1108" spans="1:10" x14ac:dyDescent="0.25" outlineLevel="2" collapsed="1">
      <c r="A1108" s="7" t="s">
        <v>15</v>
      </c>
      <c r="B1108" s="7" t="s">
        <v>25</v>
      </c>
      <c r="C1108" s="7" t="s">
        <v>2</v>
      </c>
      <c r="D1108" s="7"/>
      <c r="E1108" s="7" t="s">
        <v>1056</v>
      </c>
      <c r="F1108" s="7" t="s">
        <v>19</v>
      </c>
      <c r="G1108" s="7" t="s">
        <v>27</v>
      </c>
      <c r="H1108" s="7" t="s">
        <v>2</v>
      </c>
      <c r="I1108" s="7" t="s">
        <v>2</v>
      </c>
      <c r="J1108" s="7" t="s">
        <v>803</v>
      </c>
    </row>
    <row r="1109" spans="1:10" x14ac:dyDescent="0.25" outlineLevel="2" collapsed="1">
      <c r="A1109" s="7" t="s">
        <v>15</v>
      </c>
      <c r="B1109" s="7" t="s">
        <v>25</v>
      </c>
      <c r="C1109" s="7" t="s">
        <v>2</v>
      </c>
      <c r="D1109" s="7"/>
      <c r="E1109" s="7" t="s">
        <v>851</v>
      </c>
      <c r="F1109" s="7" t="s">
        <v>19</v>
      </c>
      <c r="G1109" s="7" t="s">
        <v>27</v>
      </c>
      <c r="H1109" s="7" t="s">
        <v>2</v>
      </c>
      <c r="I1109" s="7" t="s">
        <v>2</v>
      </c>
      <c r="J1109" s="7" t="s">
        <v>46</v>
      </c>
    </row>
    <row r="1110" spans="1:10" x14ac:dyDescent="0.25" outlineLevel="2" collapsed="1">
      <c r="A1110" s="7" t="s">
        <v>15</v>
      </c>
      <c r="B1110" s="7" t="s">
        <v>25</v>
      </c>
      <c r="C1110" s="7" t="s">
        <v>2</v>
      </c>
      <c r="D1110" s="7"/>
      <c r="E1110" s="7" t="s">
        <v>1122</v>
      </c>
      <c r="F1110" s="7" t="s">
        <v>19</v>
      </c>
      <c r="G1110" s="7" t="s">
        <v>27</v>
      </c>
      <c r="H1110" s="7" t="s">
        <v>2</v>
      </c>
      <c r="I1110" s="7" t="s">
        <v>2</v>
      </c>
      <c r="J1110" s="7" t="s">
        <v>48</v>
      </c>
    </row>
    <row r="1111" spans="1:10" x14ac:dyDescent="0.25" outlineLevel="2" collapsed="1">
      <c r="A1111" s="7" t="s">
        <v>15</v>
      </c>
      <c r="B1111" s="7" t="s">
        <v>25</v>
      </c>
      <c r="C1111" s="7" t="s">
        <v>2</v>
      </c>
      <c r="D1111" s="7"/>
      <c r="E1111" s="7" t="s">
        <v>852</v>
      </c>
      <c r="F1111" s="7" t="s">
        <v>19</v>
      </c>
      <c r="G1111" s="7" t="s">
        <v>27</v>
      </c>
      <c r="H1111" s="7" t="s">
        <v>2</v>
      </c>
      <c r="I1111" s="7" t="s">
        <v>2</v>
      </c>
      <c r="J1111" s="7" t="s">
        <v>50</v>
      </c>
    </row>
    <row r="1112" spans="1:10" x14ac:dyDescent="0.25" outlineLevel="1" collapsed="1">
      <c r="A1112" s="8" t="s">
        <v>19</v>
      </c>
      <c r="B1112" s="9" t="s">
        <v>1670</v>
      </c>
      <c r="C1112" s="8" t="s">
        <v>2</v>
      </c>
      <c r="D1112" s="8"/>
      <c r="E1112" s="8" t="s">
        <v>1150</v>
      </c>
      <c r="F1112" s="8" t="s">
        <v>19</v>
      </c>
      <c r="G1112" s="8" t="s">
        <v>2</v>
      </c>
      <c r="H1112" s="8" t="s">
        <v>2</v>
      </c>
      <c r="I1112" s="8" t="s">
        <v>2</v>
      </c>
      <c r="J1112" s="8" t="s">
        <v>312</v>
      </c>
    </row>
    <row r="1113" spans="1:10" x14ac:dyDescent="0.25" outlineLevel="2" collapsed="1">
      <c r="A1113" s="7" t="s">
        <v>15</v>
      </c>
      <c r="B1113" s="7" t="s">
        <v>25</v>
      </c>
      <c r="C1113" s="7" t="s">
        <v>2</v>
      </c>
      <c r="D1113" s="7"/>
      <c r="E1113" s="7" t="s">
        <v>842</v>
      </c>
      <c r="F1113" s="7" t="s">
        <v>19</v>
      </c>
      <c r="G1113" s="7" t="s">
        <v>27</v>
      </c>
      <c r="H1113" s="7" t="s">
        <v>2</v>
      </c>
      <c r="I1113" s="7" t="s">
        <v>2</v>
      </c>
      <c r="J1113" s="7" t="s">
        <v>28</v>
      </c>
    </row>
    <row r="1114" spans="1:10" x14ac:dyDescent="0.25" outlineLevel="2" collapsed="1">
      <c r="A1114" s="7" t="s">
        <v>15</v>
      </c>
      <c r="B1114" s="7" t="s">
        <v>25</v>
      </c>
      <c r="C1114" s="7" t="s">
        <v>2</v>
      </c>
      <c r="D1114" s="7"/>
      <c r="E1114" s="7" t="s">
        <v>843</v>
      </c>
      <c r="F1114" s="7" t="s">
        <v>19</v>
      </c>
      <c r="G1114" s="7" t="s">
        <v>27</v>
      </c>
      <c r="H1114" s="7" t="s">
        <v>2</v>
      </c>
      <c r="I1114" s="7" t="s">
        <v>2</v>
      </c>
      <c r="J1114" s="7" t="s">
        <v>30</v>
      </c>
    </row>
    <row r="1115" spans="1:10" x14ac:dyDescent="0.25" outlineLevel="2" collapsed="1">
      <c r="A1115" s="7" t="s">
        <v>15</v>
      </c>
      <c r="B1115" s="7" t="s">
        <v>25</v>
      </c>
      <c r="C1115" s="7" t="s">
        <v>2</v>
      </c>
      <c r="D1115" s="7"/>
      <c r="E1115" s="7" t="s">
        <v>844</v>
      </c>
      <c r="F1115" s="7" t="s">
        <v>19</v>
      </c>
      <c r="G1115" s="7" t="s">
        <v>27</v>
      </c>
      <c r="H1115" s="7" t="s">
        <v>2</v>
      </c>
      <c r="I1115" s="7" t="s">
        <v>2</v>
      </c>
      <c r="J1115" s="7" t="s">
        <v>34</v>
      </c>
    </row>
    <row r="1116" spans="1:10" x14ac:dyDescent="0.25" outlineLevel="2" collapsed="1">
      <c r="A1116" s="7" t="s">
        <v>15</v>
      </c>
      <c r="B1116" s="7" t="s">
        <v>25</v>
      </c>
      <c r="C1116" s="7" t="s">
        <v>2</v>
      </c>
      <c r="D1116" s="7"/>
      <c r="E1116" s="7" t="s">
        <v>845</v>
      </c>
      <c r="F1116" s="7" t="s">
        <v>19</v>
      </c>
      <c r="G1116" s="7" t="s">
        <v>27</v>
      </c>
      <c r="H1116" s="7" t="s">
        <v>2</v>
      </c>
      <c r="I1116" s="7" t="s">
        <v>2</v>
      </c>
      <c r="J1116" s="7" t="s">
        <v>37</v>
      </c>
    </row>
    <row r="1117" spans="1:10" x14ac:dyDescent="0.25" outlineLevel="2" collapsed="1">
      <c r="A1117" s="7" t="s">
        <v>15</v>
      </c>
      <c r="B1117" s="7" t="s">
        <v>25</v>
      </c>
      <c r="C1117" s="7" t="s">
        <v>2</v>
      </c>
      <c r="D1117" s="7"/>
      <c r="E1117" s="7" t="s">
        <v>1049</v>
      </c>
      <c r="F1117" s="7" t="s">
        <v>19</v>
      </c>
      <c r="G1117" s="7" t="s">
        <v>27</v>
      </c>
      <c r="H1117" s="7" t="s">
        <v>2</v>
      </c>
      <c r="I1117" s="7" t="s">
        <v>2</v>
      </c>
      <c r="J1117" s="7" t="s">
        <v>63</v>
      </c>
    </row>
    <row r="1118" spans="1:10" x14ac:dyDescent="0.25" outlineLevel="2" collapsed="1">
      <c r="A1118" s="7" t="s">
        <v>15</v>
      </c>
      <c r="B1118" s="7" t="s">
        <v>25</v>
      </c>
      <c r="C1118" s="7" t="s">
        <v>2</v>
      </c>
      <c r="D1118" s="7"/>
      <c r="E1118" s="7" t="s">
        <v>1050</v>
      </c>
      <c r="F1118" s="7" t="s">
        <v>19</v>
      </c>
      <c r="G1118" s="7" t="s">
        <v>27</v>
      </c>
      <c r="H1118" s="7" t="s">
        <v>2</v>
      </c>
      <c r="I1118" s="7" t="s">
        <v>2</v>
      </c>
      <c r="J1118" s="7" t="s">
        <v>87</v>
      </c>
    </row>
    <row r="1119" spans="1:10" x14ac:dyDescent="0.25" outlineLevel="2" collapsed="1">
      <c r="A1119" s="8" t="s">
        <v>15</v>
      </c>
      <c r="B1119" s="9" t="s">
        <v>1671</v>
      </c>
      <c r="C1119" s="8" t="s">
        <v>2</v>
      </c>
      <c r="D1119" s="8"/>
      <c r="E1119" s="8" t="s">
        <v>1152</v>
      </c>
      <c r="F1119" s="8" t="s">
        <v>15</v>
      </c>
      <c r="G1119" s="8" t="s">
        <v>2</v>
      </c>
      <c r="H1119" s="8" t="s">
        <v>2</v>
      </c>
      <c r="I1119" s="8" t="s">
        <v>2</v>
      </c>
      <c r="J1119" s="8" t="s">
        <v>44</v>
      </c>
    </row>
    <row r="1120" spans="1:10" x14ac:dyDescent="0.25" outlineLevel="3" collapsed="1">
      <c r="A1120" s="7" t="s">
        <v>15</v>
      </c>
      <c r="B1120" s="7" t="s">
        <v>64</v>
      </c>
      <c r="C1120" s="7" t="s">
        <v>2</v>
      </c>
      <c r="D1120" s="7"/>
      <c r="E1120" s="7" t="s">
        <v>895</v>
      </c>
      <c r="F1120" s="7" t="s">
        <v>19</v>
      </c>
      <c r="G1120" s="7">
        <v>1</v>
      </c>
      <c r="H1120" s="7" t="s">
        <v>2</v>
      </c>
      <c r="I1120" s="7" t="s">
        <v>2</v>
      </c>
      <c r="J1120" s="7" t="s">
        <v>28</v>
      </c>
    </row>
    <row r="1121" spans="1:10" x14ac:dyDescent="0.25" outlineLevel="3" collapsed="1">
      <c r="A1121" s="7" t="s">
        <v>15</v>
      </c>
      <c r="B1121" s="7" t="s">
        <v>25</v>
      </c>
      <c r="C1121" s="7" t="s">
        <v>2</v>
      </c>
      <c r="D1121" s="7"/>
      <c r="E1121" s="7" t="s">
        <v>848</v>
      </c>
      <c r="F1121" s="7" t="s">
        <v>19</v>
      </c>
      <c r="G1121" s="7" t="s">
        <v>27</v>
      </c>
      <c r="H1121" s="7" t="s">
        <v>2</v>
      </c>
      <c r="I1121" s="7" t="s">
        <v>2</v>
      </c>
      <c r="J1121" s="7" t="s">
        <v>30</v>
      </c>
    </row>
    <row r="1122" spans="1:10" x14ac:dyDescent="0.25" outlineLevel="3" collapsed="1">
      <c r="A1122" s="7" t="s">
        <v>15</v>
      </c>
      <c r="B1122" s="7" t="s">
        <v>64</v>
      </c>
      <c r="C1122" s="7" t="s">
        <v>2</v>
      </c>
      <c r="D1122" s="7"/>
      <c r="E1122" s="7" t="s">
        <v>1153</v>
      </c>
      <c r="F1122" s="7" t="s">
        <v>19</v>
      </c>
      <c r="G1122" s="7">
        <v>1</v>
      </c>
      <c r="H1122" s="7" t="s">
        <v>2</v>
      </c>
      <c r="I1122" s="7" t="s">
        <v>2</v>
      </c>
      <c r="J1122" s="7" t="s">
        <v>34</v>
      </c>
    </row>
    <row r="1123" spans="1:10" x14ac:dyDescent="0.25" outlineLevel="2" collapsed="1">
      <c r="A1123" s="7" t="s">
        <v>15</v>
      </c>
      <c r="B1123" s="7" t="s">
        <v>25</v>
      </c>
      <c r="C1123" s="7" t="s">
        <v>2</v>
      </c>
      <c r="D1123" s="7"/>
      <c r="E1123" s="7" t="s">
        <v>1055</v>
      </c>
      <c r="F1123" s="7" t="s">
        <v>19</v>
      </c>
      <c r="G1123" s="7" t="s">
        <v>27</v>
      </c>
      <c r="H1123" s="7" t="s">
        <v>2</v>
      </c>
      <c r="I1123" s="7" t="s">
        <v>2</v>
      </c>
      <c r="J1123" s="7" t="s">
        <v>308</v>
      </c>
    </row>
    <row r="1124" spans="1:10" x14ac:dyDescent="0.25" outlineLevel="2" collapsed="1">
      <c r="A1124" s="7" t="s">
        <v>15</v>
      </c>
      <c r="B1124" s="7" t="s">
        <v>25</v>
      </c>
      <c r="C1124" s="7" t="s">
        <v>2</v>
      </c>
      <c r="D1124" s="7"/>
      <c r="E1124" s="7" t="s">
        <v>1056</v>
      </c>
      <c r="F1124" s="7" t="s">
        <v>19</v>
      </c>
      <c r="G1124" s="7" t="s">
        <v>27</v>
      </c>
      <c r="H1124" s="7" t="s">
        <v>2</v>
      </c>
      <c r="I1124" s="7" t="s">
        <v>2</v>
      </c>
      <c r="J1124" s="7" t="s">
        <v>803</v>
      </c>
    </row>
    <row r="1125" spans="1:10" x14ac:dyDescent="0.25" outlineLevel="2" collapsed="1">
      <c r="A1125" s="7" t="s">
        <v>15</v>
      </c>
      <c r="B1125" s="7" t="s">
        <v>25</v>
      </c>
      <c r="C1125" s="7" t="s">
        <v>2</v>
      </c>
      <c r="D1125" s="7"/>
      <c r="E1125" s="7" t="s">
        <v>851</v>
      </c>
      <c r="F1125" s="7" t="s">
        <v>19</v>
      </c>
      <c r="G1125" s="7" t="s">
        <v>27</v>
      </c>
      <c r="H1125" s="7" t="s">
        <v>2</v>
      </c>
      <c r="I1125" s="7" t="s">
        <v>2</v>
      </c>
      <c r="J1125" s="7" t="s">
        <v>46</v>
      </c>
    </row>
    <row r="1126" spans="1:10" x14ac:dyDescent="0.25" outlineLevel="2" collapsed="1">
      <c r="A1126" s="7" t="s">
        <v>15</v>
      </c>
      <c r="B1126" s="7" t="s">
        <v>25</v>
      </c>
      <c r="C1126" s="7" t="s">
        <v>2</v>
      </c>
      <c r="D1126" s="7"/>
      <c r="E1126" s="7" t="s">
        <v>1122</v>
      </c>
      <c r="F1126" s="7" t="s">
        <v>19</v>
      </c>
      <c r="G1126" s="7" t="s">
        <v>27</v>
      </c>
      <c r="H1126" s="7" t="s">
        <v>2</v>
      </c>
      <c r="I1126" s="7" t="s">
        <v>2</v>
      </c>
      <c r="J1126" s="7" t="s">
        <v>48</v>
      </c>
    </row>
    <row r="1127" spans="1:10" x14ac:dyDescent="0.25" outlineLevel="2" collapsed="1">
      <c r="A1127" s="7" t="s">
        <v>15</v>
      </c>
      <c r="B1127" s="7" t="s">
        <v>25</v>
      </c>
      <c r="C1127" s="7" t="s">
        <v>2</v>
      </c>
      <c r="D1127" s="7"/>
      <c r="E1127" s="7" t="s">
        <v>852</v>
      </c>
      <c r="F1127" s="7" t="s">
        <v>19</v>
      </c>
      <c r="G1127" s="7" t="s">
        <v>27</v>
      </c>
      <c r="H1127" s="7" t="s">
        <v>2</v>
      </c>
      <c r="I1127" s="7" t="s">
        <v>2</v>
      </c>
      <c r="J1127" s="7" t="s">
        <v>50</v>
      </c>
    </row>
    <row r="1128" spans="1:10" x14ac:dyDescent="0.25" outlineLevel="1" collapsed="1">
      <c r="A1128" s="8" t="s">
        <v>19</v>
      </c>
      <c r="B1128" s="9" t="s">
        <v>1672</v>
      </c>
      <c r="C1128" s="8" t="s">
        <v>2</v>
      </c>
      <c r="D1128" s="8"/>
      <c r="E1128" s="8" t="s">
        <v>1155</v>
      </c>
      <c r="F1128" s="8" t="s">
        <v>19</v>
      </c>
      <c r="G1128" s="8" t="s">
        <v>2</v>
      </c>
      <c r="H1128" s="8" t="s">
        <v>2</v>
      </c>
      <c r="I1128" s="8" t="s">
        <v>2</v>
      </c>
      <c r="J1128" s="8" t="s">
        <v>316</v>
      </c>
    </row>
    <row r="1129" spans="1:10" x14ac:dyDescent="0.25" outlineLevel="2" collapsed="1">
      <c r="A1129" s="7" t="s">
        <v>15</v>
      </c>
      <c r="B1129" s="7" t="s">
        <v>25</v>
      </c>
      <c r="C1129" s="7" t="s">
        <v>2</v>
      </c>
      <c r="D1129" s="7"/>
      <c r="E1129" s="7" t="s">
        <v>842</v>
      </c>
      <c r="F1129" s="7" t="s">
        <v>19</v>
      </c>
      <c r="G1129" s="7" t="s">
        <v>27</v>
      </c>
      <c r="H1129" s="7" t="s">
        <v>2</v>
      </c>
      <c r="I1129" s="7" t="s">
        <v>2</v>
      </c>
      <c r="J1129" s="7" t="s">
        <v>28</v>
      </c>
    </row>
    <row r="1130" spans="1:10" x14ac:dyDescent="0.25" outlineLevel="2" collapsed="1">
      <c r="A1130" s="7" t="s">
        <v>15</v>
      </c>
      <c r="B1130" s="7" t="s">
        <v>25</v>
      </c>
      <c r="C1130" s="7" t="s">
        <v>2</v>
      </c>
      <c r="D1130" s="7"/>
      <c r="E1130" s="7" t="s">
        <v>843</v>
      </c>
      <c r="F1130" s="7" t="s">
        <v>19</v>
      </c>
      <c r="G1130" s="7" t="s">
        <v>27</v>
      </c>
      <c r="H1130" s="7" t="s">
        <v>2</v>
      </c>
      <c r="I1130" s="7" t="s">
        <v>2</v>
      </c>
      <c r="J1130" s="7" t="s">
        <v>30</v>
      </c>
    </row>
    <row r="1131" spans="1:10" x14ac:dyDescent="0.25" outlineLevel="2" collapsed="1">
      <c r="A1131" s="7" t="s">
        <v>15</v>
      </c>
      <c r="B1131" s="7" t="s">
        <v>25</v>
      </c>
      <c r="C1131" s="7" t="s">
        <v>2</v>
      </c>
      <c r="D1131" s="7"/>
      <c r="E1131" s="7" t="s">
        <v>844</v>
      </c>
      <c r="F1131" s="7" t="s">
        <v>19</v>
      </c>
      <c r="G1131" s="7" t="s">
        <v>27</v>
      </c>
      <c r="H1131" s="7" t="s">
        <v>2</v>
      </c>
      <c r="I1131" s="7" t="s">
        <v>2</v>
      </c>
      <c r="J1131" s="7" t="s">
        <v>34</v>
      </c>
    </row>
    <row r="1132" spans="1:10" x14ac:dyDescent="0.25" outlineLevel="2" collapsed="1">
      <c r="A1132" s="7" t="s">
        <v>15</v>
      </c>
      <c r="B1132" s="7" t="s">
        <v>25</v>
      </c>
      <c r="C1132" s="7" t="s">
        <v>2</v>
      </c>
      <c r="D1132" s="7"/>
      <c r="E1132" s="7" t="s">
        <v>845</v>
      </c>
      <c r="F1132" s="7" t="s">
        <v>19</v>
      </c>
      <c r="G1132" s="7" t="s">
        <v>27</v>
      </c>
      <c r="H1132" s="7" t="s">
        <v>2</v>
      </c>
      <c r="I1132" s="7" t="s">
        <v>2</v>
      </c>
      <c r="J1132" s="7" t="s">
        <v>37</v>
      </c>
    </row>
    <row r="1133" spans="1:10" x14ac:dyDescent="0.25" outlineLevel="2" collapsed="1">
      <c r="A1133" s="7" t="s">
        <v>15</v>
      </c>
      <c r="B1133" s="7" t="s">
        <v>25</v>
      </c>
      <c r="C1133" s="7" t="s">
        <v>2</v>
      </c>
      <c r="D1133" s="7"/>
      <c r="E1133" s="7" t="s">
        <v>1049</v>
      </c>
      <c r="F1133" s="7" t="s">
        <v>19</v>
      </c>
      <c r="G1133" s="7" t="s">
        <v>27</v>
      </c>
      <c r="H1133" s="7" t="s">
        <v>2</v>
      </c>
      <c r="I1133" s="7" t="s">
        <v>2</v>
      </c>
      <c r="J1133" s="7" t="s">
        <v>63</v>
      </c>
    </row>
    <row r="1134" spans="1:10" x14ac:dyDescent="0.25" outlineLevel="2" collapsed="1">
      <c r="A1134" s="7" t="s">
        <v>15</v>
      </c>
      <c r="B1134" s="7" t="s">
        <v>25</v>
      </c>
      <c r="C1134" s="7" t="s">
        <v>2</v>
      </c>
      <c r="D1134" s="7"/>
      <c r="E1134" s="7" t="s">
        <v>1050</v>
      </c>
      <c r="F1134" s="7" t="s">
        <v>19</v>
      </c>
      <c r="G1134" s="7" t="s">
        <v>27</v>
      </c>
      <c r="H1134" s="7" t="s">
        <v>2</v>
      </c>
      <c r="I1134" s="7" t="s">
        <v>2</v>
      </c>
      <c r="J1134" s="7" t="s">
        <v>87</v>
      </c>
    </row>
    <row r="1135" spans="1:10" x14ac:dyDescent="0.25" outlineLevel="2" collapsed="1">
      <c r="A1135" s="8" t="s">
        <v>15</v>
      </c>
      <c r="B1135" s="9" t="s">
        <v>1673</v>
      </c>
      <c r="C1135" s="8" t="s">
        <v>2</v>
      </c>
      <c r="D1135" s="8"/>
      <c r="E1135" s="8" t="s">
        <v>1157</v>
      </c>
      <c r="F1135" s="8" t="s">
        <v>15</v>
      </c>
      <c r="G1135" s="8" t="s">
        <v>2</v>
      </c>
      <c r="H1135" s="8" t="s">
        <v>2</v>
      </c>
      <c r="I1135" s="8" t="s">
        <v>2</v>
      </c>
      <c r="J1135" s="8" t="s">
        <v>44</v>
      </c>
    </row>
    <row r="1136" spans="1:10" x14ac:dyDescent="0.25" outlineLevel="3" collapsed="1">
      <c r="A1136" s="7" t="s">
        <v>15</v>
      </c>
      <c r="B1136" s="7" t="s">
        <v>64</v>
      </c>
      <c r="C1136" s="7" t="s">
        <v>2</v>
      </c>
      <c r="D1136" s="7"/>
      <c r="E1136" s="7" t="s">
        <v>895</v>
      </c>
      <c r="F1136" s="7" t="s">
        <v>19</v>
      </c>
      <c r="G1136" s="7">
        <v>1</v>
      </c>
      <c r="H1136" s="7" t="s">
        <v>2</v>
      </c>
      <c r="I1136" s="7" t="s">
        <v>2</v>
      </c>
      <c r="J1136" s="7" t="s">
        <v>28</v>
      </c>
    </row>
    <row r="1137" spans="1:10" x14ac:dyDescent="0.25" outlineLevel="3" collapsed="1">
      <c r="A1137" s="7" t="s">
        <v>15</v>
      </c>
      <c r="B1137" s="7" t="s">
        <v>25</v>
      </c>
      <c r="C1137" s="7" t="s">
        <v>2</v>
      </c>
      <c r="D1137" s="7"/>
      <c r="E1137" s="7" t="s">
        <v>848</v>
      </c>
      <c r="F1137" s="7" t="s">
        <v>19</v>
      </c>
      <c r="G1137" s="7" t="s">
        <v>27</v>
      </c>
      <c r="H1137" s="7" t="s">
        <v>2</v>
      </c>
      <c r="I1137" s="7" t="s">
        <v>2</v>
      </c>
      <c r="J1137" s="7" t="s">
        <v>30</v>
      </c>
    </row>
    <row r="1138" spans="1:10" x14ac:dyDescent="0.25" outlineLevel="3" collapsed="1">
      <c r="A1138" s="7" t="s">
        <v>15</v>
      </c>
      <c r="B1138" s="7" t="s">
        <v>64</v>
      </c>
      <c r="C1138" s="7" t="s">
        <v>2</v>
      </c>
      <c r="D1138" s="7"/>
      <c r="E1138" s="7" t="s">
        <v>1158</v>
      </c>
      <c r="F1138" s="7" t="s">
        <v>19</v>
      </c>
      <c r="G1138" s="7">
        <v>1</v>
      </c>
      <c r="H1138" s="7" t="s">
        <v>2</v>
      </c>
      <c r="I1138" s="7" t="s">
        <v>2</v>
      </c>
      <c r="J1138" s="7" t="s">
        <v>34</v>
      </c>
    </row>
    <row r="1139" spans="1:10" x14ac:dyDescent="0.25" outlineLevel="2" collapsed="1">
      <c r="A1139" s="7" t="s">
        <v>15</v>
      </c>
      <c r="B1139" s="7" t="s">
        <v>25</v>
      </c>
      <c r="C1139" s="7" t="s">
        <v>2</v>
      </c>
      <c r="D1139" s="7"/>
      <c r="E1139" s="7" t="s">
        <v>1055</v>
      </c>
      <c r="F1139" s="7" t="s">
        <v>19</v>
      </c>
      <c r="G1139" s="7" t="s">
        <v>27</v>
      </c>
      <c r="H1139" s="7" t="s">
        <v>2</v>
      </c>
      <c r="I1139" s="7" t="s">
        <v>2</v>
      </c>
      <c r="J1139" s="7" t="s">
        <v>308</v>
      </c>
    </row>
    <row r="1140" spans="1:10" x14ac:dyDescent="0.25" outlineLevel="2" collapsed="1">
      <c r="A1140" s="7" t="s">
        <v>15</v>
      </c>
      <c r="B1140" s="7" t="s">
        <v>25</v>
      </c>
      <c r="C1140" s="7" t="s">
        <v>2</v>
      </c>
      <c r="D1140" s="7"/>
      <c r="E1140" s="7" t="s">
        <v>1056</v>
      </c>
      <c r="F1140" s="7" t="s">
        <v>19</v>
      </c>
      <c r="G1140" s="7" t="s">
        <v>27</v>
      </c>
      <c r="H1140" s="7" t="s">
        <v>2</v>
      </c>
      <c r="I1140" s="7" t="s">
        <v>2</v>
      </c>
      <c r="J1140" s="7" t="s">
        <v>803</v>
      </c>
    </row>
    <row r="1141" spans="1:10" x14ac:dyDescent="0.25" outlineLevel="2" collapsed="1">
      <c r="A1141" s="7" t="s">
        <v>15</v>
      </c>
      <c r="B1141" s="7" t="s">
        <v>25</v>
      </c>
      <c r="C1141" s="7" t="s">
        <v>2</v>
      </c>
      <c r="D1141" s="7"/>
      <c r="E1141" s="7" t="s">
        <v>851</v>
      </c>
      <c r="F1141" s="7" t="s">
        <v>19</v>
      </c>
      <c r="G1141" s="7" t="s">
        <v>27</v>
      </c>
      <c r="H1141" s="7" t="s">
        <v>2</v>
      </c>
      <c r="I1141" s="7" t="s">
        <v>2</v>
      </c>
      <c r="J1141" s="7" t="s">
        <v>46</v>
      </c>
    </row>
    <row r="1142" spans="1:10" x14ac:dyDescent="0.25" outlineLevel="2" collapsed="1">
      <c r="A1142" s="7" t="s">
        <v>15</v>
      </c>
      <c r="B1142" s="7" t="s">
        <v>25</v>
      </c>
      <c r="C1142" s="7" t="s">
        <v>2</v>
      </c>
      <c r="D1142" s="7"/>
      <c r="E1142" s="7" t="s">
        <v>1122</v>
      </c>
      <c r="F1142" s="7" t="s">
        <v>19</v>
      </c>
      <c r="G1142" s="7" t="s">
        <v>27</v>
      </c>
      <c r="H1142" s="7" t="s">
        <v>2</v>
      </c>
      <c r="I1142" s="7" t="s">
        <v>2</v>
      </c>
      <c r="J1142" s="7" t="s">
        <v>48</v>
      </c>
    </row>
    <row r="1143" spans="1:10" x14ac:dyDescent="0.25" outlineLevel="2" collapsed="1">
      <c r="A1143" s="7" t="s">
        <v>15</v>
      </c>
      <c r="B1143" s="7" t="s">
        <v>25</v>
      </c>
      <c r="C1143" s="7" t="s">
        <v>2</v>
      </c>
      <c r="D1143" s="7"/>
      <c r="E1143" s="7" t="s">
        <v>852</v>
      </c>
      <c r="F1143" s="7" t="s">
        <v>19</v>
      </c>
      <c r="G1143" s="7" t="s">
        <v>27</v>
      </c>
      <c r="H1143" s="7" t="s">
        <v>2</v>
      </c>
      <c r="I1143" s="7" t="s">
        <v>2</v>
      </c>
      <c r="J1143" s="7" t="s">
        <v>50</v>
      </c>
    </row>
    <row r="1144" spans="1:10" x14ac:dyDescent="0.25" outlineLevel="1" collapsed="1">
      <c r="A1144" s="8" t="s">
        <v>19</v>
      </c>
      <c r="B1144" s="9" t="s">
        <v>1674</v>
      </c>
      <c r="C1144" s="8" t="s">
        <v>2</v>
      </c>
      <c r="D1144" s="8"/>
      <c r="E1144" s="8" t="s">
        <v>1160</v>
      </c>
      <c r="F1144" s="8" t="s">
        <v>19</v>
      </c>
      <c r="G1144" s="8" t="s">
        <v>2</v>
      </c>
      <c r="H1144" s="8" t="s">
        <v>2</v>
      </c>
      <c r="I1144" s="8" t="s">
        <v>2</v>
      </c>
      <c r="J1144" s="8" t="s">
        <v>318</v>
      </c>
    </row>
    <row r="1145" spans="1:10" x14ac:dyDescent="0.25" outlineLevel="2" collapsed="1">
      <c r="A1145" s="7" t="s">
        <v>15</v>
      </c>
      <c r="B1145" s="7" t="s">
        <v>25</v>
      </c>
      <c r="C1145" s="7" t="s">
        <v>2</v>
      </c>
      <c r="D1145" s="7"/>
      <c r="E1145" s="7" t="s">
        <v>842</v>
      </c>
      <c r="F1145" s="7" t="s">
        <v>19</v>
      </c>
      <c r="G1145" s="7" t="s">
        <v>27</v>
      </c>
      <c r="H1145" s="7" t="s">
        <v>2</v>
      </c>
      <c r="I1145" s="7" t="s">
        <v>2</v>
      </c>
      <c r="J1145" s="7" t="s">
        <v>28</v>
      </c>
    </row>
    <row r="1146" spans="1:10" x14ac:dyDescent="0.25" outlineLevel="2" collapsed="1">
      <c r="A1146" s="7" t="s">
        <v>15</v>
      </c>
      <c r="B1146" s="7" t="s">
        <v>25</v>
      </c>
      <c r="C1146" s="7" t="s">
        <v>2</v>
      </c>
      <c r="D1146" s="7"/>
      <c r="E1146" s="7" t="s">
        <v>843</v>
      </c>
      <c r="F1146" s="7" t="s">
        <v>19</v>
      </c>
      <c r="G1146" s="7" t="s">
        <v>27</v>
      </c>
      <c r="H1146" s="7" t="s">
        <v>2</v>
      </c>
      <c r="I1146" s="7" t="s">
        <v>2</v>
      </c>
      <c r="J1146" s="7" t="s">
        <v>30</v>
      </c>
    </row>
    <row r="1147" spans="1:10" x14ac:dyDescent="0.25" outlineLevel="2" collapsed="1">
      <c r="A1147" s="7" t="s">
        <v>15</v>
      </c>
      <c r="B1147" s="7" t="s">
        <v>25</v>
      </c>
      <c r="C1147" s="7" t="s">
        <v>2</v>
      </c>
      <c r="D1147" s="7"/>
      <c r="E1147" s="7" t="s">
        <v>844</v>
      </c>
      <c r="F1147" s="7" t="s">
        <v>19</v>
      </c>
      <c r="G1147" s="7" t="s">
        <v>27</v>
      </c>
      <c r="H1147" s="7" t="s">
        <v>2</v>
      </c>
      <c r="I1147" s="7" t="s">
        <v>2</v>
      </c>
      <c r="J1147" s="7" t="s">
        <v>34</v>
      </c>
    </row>
    <row r="1148" spans="1:10" x14ac:dyDescent="0.25" outlineLevel="2" collapsed="1">
      <c r="A1148" s="7" t="s">
        <v>15</v>
      </c>
      <c r="B1148" s="7" t="s">
        <v>25</v>
      </c>
      <c r="C1148" s="7" t="s">
        <v>2</v>
      </c>
      <c r="D1148" s="7"/>
      <c r="E1148" s="7" t="s">
        <v>845</v>
      </c>
      <c r="F1148" s="7" t="s">
        <v>19</v>
      </c>
      <c r="G1148" s="7" t="s">
        <v>27</v>
      </c>
      <c r="H1148" s="7" t="s">
        <v>2</v>
      </c>
      <c r="I1148" s="7" t="s">
        <v>2</v>
      </c>
      <c r="J1148" s="7" t="s">
        <v>37</v>
      </c>
    </row>
    <row r="1149" spans="1:10" x14ac:dyDescent="0.25" outlineLevel="2" collapsed="1">
      <c r="A1149" s="7" t="s">
        <v>15</v>
      </c>
      <c r="B1149" s="7" t="s">
        <v>25</v>
      </c>
      <c r="C1149" s="7" t="s">
        <v>2</v>
      </c>
      <c r="D1149" s="7"/>
      <c r="E1149" s="7" t="s">
        <v>1049</v>
      </c>
      <c r="F1149" s="7" t="s">
        <v>19</v>
      </c>
      <c r="G1149" s="7" t="s">
        <v>27</v>
      </c>
      <c r="H1149" s="7" t="s">
        <v>2</v>
      </c>
      <c r="I1149" s="7" t="s">
        <v>2</v>
      </c>
      <c r="J1149" s="7" t="s">
        <v>63</v>
      </c>
    </row>
    <row r="1150" spans="1:10" x14ac:dyDescent="0.25" outlineLevel="2" collapsed="1">
      <c r="A1150" s="7" t="s">
        <v>15</v>
      </c>
      <c r="B1150" s="7" t="s">
        <v>25</v>
      </c>
      <c r="C1150" s="7" t="s">
        <v>2</v>
      </c>
      <c r="D1150" s="7"/>
      <c r="E1150" s="7" t="s">
        <v>1050</v>
      </c>
      <c r="F1150" s="7" t="s">
        <v>19</v>
      </c>
      <c r="G1150" s="7" t="s">
        <v>27</v>
      </c>
      <c r="H1150" s="7" t="s">
        <v>2</v>
      </c>
      <c r="I1150" s="7" t="s">
        <v>2</v>
      </c>
      <c r="J1150" s="7" t="s">
        <v>87</v>
      </c>
    </row>
    <row r="1151" spans="1:10" x14ac:dyDescent="0.25" outlineLevel="2" collapsed="1">
      <c r="A1151" s="8" t="s">
        <v>15</v>
      </c>
      <c r="B1151" s="9" t="s">
        <v>1675</v>
      </c>
      <c r="C1151" s="8" t="s">
        <v>2</v>
      </c>
      <c r="D1151" s="8"/>
      <c r="E1151" s="8" t="s">
        <v>1162</v>
      </c>
      <c r="F1151" s="8" t="s">
        <v>15</v>
      </c>
      <c r="G1151" s="8" t="s">
        <v>2</v>
      </c>
      <c r="H1151" s="8" t="s">
        <v>2</v>
      </c>
      <c r="I1151" s="8" t="s">
        <v>2</v>
      </c>
      <c r="J1151" s="8" t="s">
        <v>44</v>
      </c>
    </row>
    <row r="1152" spans="1:10" x14ac:dyDescent="0.25" outlineLevel="3" collapsed="1">
      <c r="A1152" s="7" t="s">
        <v>15</v>
      </c>
      <c r="B1152" s="7" t="s">
        <v>64</v>
      </c>
      <c r="C1152" s="7" t="s">
        <v>2</v>
      </c>
      <c r="D1152" s="7"/>
      <c r="E1152" s="7" t="s">
        <v>895</v>
      </c>
      <c r="F1152" s="7" t="s">
        <v>19</v>
      </c>
      <c r="G1152" s="7">
        <v>1</v>
      </c>
      <c r="H1152" s="7" t="s">
        <v>2</v>
      </c>
      <c r="I1152" s="7" t="s">
        <v>2</v>
      </c>
      <c r="J1152" s="7" t="s">
        <v>28</v>
      </c>
    </row>
    <row r="1153" spans="1:10" x14ac:dyDescent="0.25" outlineLevel="3" collapsed="1">
      <c r="A1153" s="7" t="s">
        <v>19</v>
      </c>
      <c r="B1153" s="7" t="s">
        <v>64</v>
      </c>
      <c r="C1153" s="7" t="s">
        <v>2</v>
      </c>
      <c r="D1153" s="7"/>
      <c r="E1153" s="7" t="s">
        <v>1163</v>
      </c>
      <c r="F1153" s="7" t="s">
        <v>19</v>
      </c>
      <c r="G1153" s="7">
        <v>1</v>
      </c>
      <c r="H1153" s="7" t="s">
        <v>2</v>
      </c>
      <c r="I1153" s="7" t="s">
        <v>2</v>
      </c>
      <c r="J1153" s="7" t="s">
        <v>30</v>
      </c>
    </row>
    <row r="1154" spans="1:10" x14ac:dyDescent="0.25" outlineLevel="2" collapsed="1">
      <c r="A1154" s="7" t="s">
        <v>15</v>
      </c>
      <c r="B1154" s="7" t="s">
        <v>25</v>
      </c>
      <c r="C1154" s="7" t="s">
        <v>2</v>
      </c>
      <c r="D1154" s="7"/>
      <c r="E1154" s="7" t="s">
        <v>1055</v>
      </c>
      <c r="F1154" s="7" t="s">
        <v>19</v>
      </c>
      <c r="G1154" s="7" t="s">
        <v>27</v>
      </c>
      <c r="H1154" s="7" t="s">
        <v>2</v>
      </c>
      <c r="I1154" s="7" t="s">
        <v>2</v>
      </c>
      <c r="J1154" s="7" t="s">
        <v>308</v>
      </c>
    </row>
    <row r="1155" spans="1:10" x14ac:dyDescent="0.25" outlineLevel="2" collapsed="1">
      <c r="A1155" s="7" t="s">
        <v>15</v>
      </c>
      <c r="B1155" s="7" t="s">
        <v>25</v>
      </c>
      <c r="C1155" s="7" t="s">
        <v>2</v>
      </c>
      <c r="D1155" s="7"/>
      <c r="E1155" s="7" t="s">
        <v>1056</v>
      </c>
      <c r="F1155" s="7" t="s">
        <v>19</v>
      </c>
      <c r="G1155" s="7" t="s">
        <v>27</v>
      </c>
      <c r="H1155" s="7" t="s">
        <v>2</v>
      </c>
      <c r="I1155" s="7" t="s">
        <v>2</v>
      </c>
      <c r="J1155" s="7" t="s">
        <v>803</v>
      </c>
    </row>
    <row r="1156" spans="1:10" x14ac:dyDescent="0.25" outlineLevel="2" collapsed="1">
      <c r="A1156" s="7" t="s">
        <v>15</v>
      </c>
      <c r="B1156" s="7" t="s">
        <v>25</v>
      </c>
      <c r="C1156" s="7" t="s">
        <v>2</v>
      </c>
      <c r="D1156" s="7"/>
      <c r="E1156" s="7" t="s">
        <v>851</v>
      </c>
      <c r="F1156" s="7" t="s">
        <v>19</v>
      </c>
      <c r="G1156" s="7" t="s">
        <v>27</v>
      </c>
      <c r="H1156" s="7" t="s">
        <v>2</v>
      </c>
      <c r="I1156" s="7" t="s">
        <v>2</v>
      </c>
      <c r="J1156" s="7" t="s">
        <v>46</v>
      </c>
    </row>
    <row r="1157" spans="1:10" x14ac:dyDescent="0.25" outlineLevel="2" collapsed="1">
      <c r="A1157" s="7" t="s">
        <v>15</v>
      </c>
      <c r="B1157" s="7" t="s">
        <v>25</v>
      </c>
      <c r="C1157" s="7" t="s">
        <v>2</v>
      </c>
      <c r="D1157" s="7"/>
      <c r="E1157" s="7" t="s">
        <v>1122</v>
      </c>
      <c r="F1157" s="7" t="s">
        <v>19</v>
      </c>
      <c r="G1157" s="7" t="s">
        <v>27</v>
      </c>
      <c r="H1157" s="7" t="s">
        <v>2</v>
      </c>
      <c r="I1157" s="7" t="s">
        <v>2</v>
      </c>
      <c r="J1157" s="7" t="s">
        <v>48</v>
      </c>
    </row>
    <row r="1158" spans="1:10" x14ac:dyDescent="0.25" outlineLevel="2" collapsed="1">
      <c r="A1158" s="7" t="s">
        <v>15</v>
      </c>
      <c r="B1158" s="7" t="s">
        <v>25</v>
      </c>
      <c r="C1158" s="7" t="s">
        <v>2</v>
      </c>
      <c r="D1158" s="7"/>
      <c r="E1158" s="7" t="s">
        <v>852</v>
      </c>
      <c r="F1158" s="7" t="s">
        <v>19</v>
      </c>
      <c r="G1158" s="7" t="s">
        <v>27</v>
      </c>
      <c r="H1158" s="7" t="s">
        <v>2</v>
      </c>
      <c r="I1158" s="7" t="s">
        <v>2</v>
      </c>
      <c r="J1158" s="7" t="s">
        <v>50</v>
      </c>
    </row>
    <row r="1159" spans="1:10" x14ac:dyDescent="0.25" outlineLevel="1" collapsed="1">
      <c r="A1159" s="8" t="s">
        <v>19</v>
      </c>
      <c r="B1159" s="9" t="s">
        <v>1676</v>
      </c>
      <c r="C1159" s="8" t="s">
        <v>2</v>
      </c>
      <c r="D1159" s="8"/>
      <c r="E1159" s="8" t="s">
        <v>1165</v>
      </c>
      <c r="F1159" s="8" t="s">
        <v>19</v>
      </c>
      <c r="G1159" s="8" t="s">
        <v>2</v>
      </c>
      <c r="H1159" s="8" t="s">
        <v>2</v>
      </c>
      <c r="I1159" s="8" t="s">
        <v>2</v>
      </c>
      <c r="J1159" s="8" t="s">
        <v>320</v>
      </c>
    </row>
    <row r="1160" spans="1:10" x14ac:dyDescent="0.25" outlineLevel="2" collapsed="1">
      <c r="A1160" s="7" t="s">
        <v>15</v>
      </c>
      <c r="B1160" s="7" t="s">
        <v>25</v>
      </c>
      <c r="C1160" s="7" t="s">
        <v>2</v>
      </c>
      <c r="D1160" s="7"/>
      <c r="E1160" s="7" t="s">
        <v>842</v>
      </c>
      <c r="F1160" s="7" t="s">
        <v>19</v>
      </c>
      <c r="G1160" s="7" t="s">
        <v>27</v>
      </c>
      <c r="H1160" s="7" t="s">
        <v>2</v>
      </c>
      <c r="I1160" s="7" t="s">
        <v>2</v>
      </c>
      <c r="J1160" s="7" t="s">
        <v>28</v>
      </c>
    </row>
    <row r="1161" spans="1:10" x14ac:dyDescent="0.25" outlineLevel="2" collapsed="1">
      <c r="A1161" s="7" t="s">
        <v>15</v>
      </c>
      <c r="B1161" s="7" t="s">
        <v>25</v>
      </c>
      <c r="C1161" s="7" t="s">
        <v>2</v>
      </c>
      <c r="D1161" s="7"/>
      <c r="E1161" s="7" t="s">
        <v>843</v>
      </c>
      <c r="F1161" s="7" t="s">
        <v>19</v>
      </c>
      <c r="G1161" s="7" t="s">
        <v>27</v>
      </c>
      <c r="H1161" s="7" t="s">
        <v>2</v>
      </c>
      <c r="I1161" s="7" t="s">
        <v>2</v>
      </c>
      <c r="J1161" s="7" t="s">
        <v>30</v>
      </c>
    </row>
    <row r="1162" spans="1:10" x14ac:dyDescent="0.25" outlineLevel="2" collapsed="1">
      <c r="A1162" s="7" t="s">
        <v>15</v>
      </c>
      <c r="B1162" s="7" t="s">
        <v>25</v>
      </c>
      <c r="C1162" s="7" t="s">
        <v>2</v>
      </c>
      <c r="D1162" s="7"/>
      <c r="E1162" s="7" t="s">
        <v>844</v>
      </c>
      <c r="F1162" s="7" t="s">
        <v>19</v>
      </c>
      <c r="G1162" s="7" t="s">
        <v>27</v>
      </c>
      <c r="H1162" s="7" t="s">
        <v>2</v>
      </c>
      <c r="I1162" s="7" t="s">
        <v>2</v>
      </c>
      <c r="J1162" s="7" t="s">
        <v>34</v>
      </c>
    </row>
    <row r="1163" spans="1:10" x14ac:dyDescent="0.25" outlineLevel="2" collapsed="1">
      <c r="A1163" s="7" t="s">
        <v>15</v>
      </c>
      <c r="B1163" s="7" t="s">
        <v>25</v>
      </c>
      <c r="C1163" s="7" t="s">
        <v>2</v>
      </c>
      <c r="D1163" s="7"/>
      <c r="E1163" s="7" t="s">
        <v>845</v>
      </c>
      <c r="F1163" s="7" t="s">
        <v>19</v>
      </c>
      <c r="G1163" s="7" t="s">
        <v>27</v>
      </c>
      <c r="H1163" s="7" t="s">
        <v>2</v>
      </c>
      <c r="I1163" s="7" t="s">
        <v>2</v>
      </c>
      <c r="J1163" s="7" t="s">
        <v>37</v>
      </c>
    </row>
    <row r="1164" spans="1:10" x14ac:dyDescent="0.25" outlineLevel="2" collapsed="1">
      <c r="A1164" s="7" t="s">
        <v>15</v>
      </c>
      <c r="B1164" s="7" t="s">
        <v>25</v>
      </c>
      <c r="C1164" s="7" t="s">
        <v>2</v>
      </c>
      <c r="D1164" s="7"/>
      <c r="E1164" s="7" t="s">
        <v>1049</v>
      </c>
      <c r="F1164" s="7" t="s">
        <v>19</v>
      </c>
      <c r="G1164" s="7" t="s">
        <v>27</v>
      </c>
      <c r="H1164" s="7" t="s">
        <v>2</v>
      </c>
      <c r="I1164" s="7" t="s">
        <v>2</v>
      </c>
      <c r="J1164" s="7" t="s">
        <v>63</v>
      </c>
    </row>
    <row r="1165" spans="1:10" x14ac:dyDescent="0.25" outlineLevel="2" collapsed="1">
      <c r="A1165" s="7" t="s">
        <v>15</v>
      </c>
      <c r="B1165" s="7" t="s">
        <v>25</v>
      </c>
      <c r="C1165" s="7" t="s">
        <v>2</v>
      </c>
      <c r="D1165" s="7"/>
      <c r="E1165" s="7" t="s">
        <v>1050</v>
      </c>
      <c r="F1165" s="7" t="s">
        <v>19</v>
      </c>
      <c r="G1165" s="7" t="s">
        <v>27</v>
      </c>
      <c r="H1165" s="7" t="s">
        <v>2</v>
      </c>
      <c r="I1165" s="7" t="s">
        <v>2</v>
      </c>
      <c r="J1165" s="7" t="s">
        <v>87</v>
      </c>
    </row>
    <row r="1166" spans="1:10" x14ac:dyDescent="0.25" outlineLevel="2" collapsed="1">
      <c r="A1166" s="8" t="s">
        <v>15</v>
      </c>
      <c r="B1166" s="9" t="s">
        <v>1677</v>
      </c>
      <c r="C1166" s="8" t="s">
        <v>2</v>
      </c>
      <c r="D1166" s="8"/>
      <c r="E1166" s="8" t="s">
        <v>1167</v>
      </c>
      <c r="F1166" s="8" t="s">
        <v>15</v>
      </c>
      <c r="G1166" s="8" t="s">
        <v>2</v>
      </c>
      <c r="H1166" s="8" t="s">
        <v>2</v>
      </c>
      <c r="I1166" s="8" t="s">
        <v>2</v>
      </c>
      <c r="J1166" s="8" t="s">
        <v>44</v>
      </c>
    </row>
    <row r="1167" spans="1:10" x14ac:dyDescent="0.25" outlineLevel="3" collapsed="1">
      <c r="A1167" s="7" t="s">
        <v>15</v>
      </c>
      <c r="B1167" s="7" t="s">
        <v>64</v>
      </c>
      <c r="C1167" s="7" t="s">
        <v>2</v>
      </c>
      <c r="D1167" s="7"/>
      <c r="E1167" s="7" t="s">
        <v>895</v>
      </c>
      <c r="F1167" s="7" t="s">
        <v>19</v>
      </c>
      <c r="G1167" s="7">
        <v>1</v>
      </c>
      <c r="H1167" s="7" t="s">
        <v>2</v>
      </c>
      <c r="I1167" s="7" t="s">
        <v>2</v>
      </c>
      <c r="J1167" s="7" t="s">
        <v>28</v>
      </c>
    </row>
    <row r="1168" spans="1:10" x14ac:dyDescent="0.25" outlineLevel="3" collapsed="1">
      <c r="A1168" s="7" t="s">
        <v>15</v>
      </c>
      <c r="B1168" s="7" t="s">
        <v>25</v>
      </c>
      <c r="C1168" s="7" t="s">
        <v>2</v>
      </c>
      <c r="D1168" s="7"/>
      <c r="E1168" s="7" t="s">
        <v>848</v>
      </c>
      <c r="F1168" s="7" t="s">
        <v>19</v>
      </c>
      <c r="G1168" s="7" t="s">
        <v>27</v>
      </c>
      <c r="H1168" s="7" t="s">
        <v>2</v>
      </c>
      <c r="I1168" s="7" t="s">
        <v>2</v>
      </c>
      <c r="J1168" s="7" t="s">
        <v>30</v>
      </c>
    </row>
    <row r="1169" spans="1:10" x14ac:dyDescent="0.25" outlineLevel="3" collapsed="1">
      <c r="A1169" s="7" t="s">
        <v>15</v>
      </c>
      <c r="B1169" s="7" t="s">
        <v>64</v>
      </c>
      <c r="C1169" s="7" t="s">
        <v>2</v>
      </c>
      <c r="D1169" s="7"/>
      <c r="E1169" s="7" t="s">
        <v>1168</v>
      </c>
      <c r="F1169" s="7" t="s">
        <v>19</v>
      </c>
      <c r="G1169" s="7">
        <v>1</v>
      </c>
      <c r="H1169" s="7" t="s">
        <v>2</v>
      </c>
      <c r="I1169" s="7" t="s">
        <v>2</v>
      </c>
      <c r="J1169" s="7" t="s">
        <v>34</v>
      </c>
    </row>
    <row r="1170" spans="1:10" x14ac:dyDescent="0.25" outlineLevel="2" collapsed="1">
      <c r="A1170" s="7" t="s">
        <v>15</v>
      </c>
      <c r="B1170" s="7" t="s">
        <v>25</v>
      </c>
      <c r="C1170" s="7" t="s">
        <v>2</v>
      </c>
      <c r="D1170" s="7"/>
      <c r="E1170" s="7" t="s">
        <v>1055</v>
      </c>
      <c r="F1170" s="7" t="s">
        <v>19</v>
      </c>
      <c r="G1170" s="7" t="s">
        <v>27</v>
      </c>
      <c r="H1170" s="7" t="s">
        <v>2</v>
      </c>
      <c r="I1170" s="7" t="s">
        <v>2</v>
      </c>
      <c r="J1170" s="7" t="s">
        <v>308</v>
      </c>
    </row>
    <row r="1171" spans="1:10" x14ac:dyDescent="0.25" outlineLevel="2" collapsed="1">
      <c r="A1171" s="7" t="s">
        <v>15</v>
      </c>
      <c r="B1171" s="7" t="s">
        <v>25</v>
      </c>
      <c r="C1171" s="7" t="s">
        <v>2</v>
      </c>
      <c r="D1171" s="7"/>
      <c r="E1171" s="7" t="s">
        <v>1056</v>
      </c>
      <c r="F1171" s="7" t="s">
        <v>19</v>
      </c>
      <c r="G1171" s="7" t="s">
        <v>27</v>
      </c>
      <c r="H1171" s="7" t="s">
        <v>2</v>
      </c>
      <c r="I1171" s="7" t="s">
        <v>2</v>
      </c>
      <c r="J1171" s="7" t="s">
        <v>803</v>
      </c>
    </row>
    <row r="1172" spans="1:10" x14ac:dyDescent="0.25" outlineLevel="2" collapsed="1">
      <c r="A1172" s="7" t="s">
        <v>15</v>
      </c>
      <c r="B1172" s="7" t="s">
        <v>25</v>
      </c>
      <c r="C1172" s="7" t="s">
        <v>2</v>
      </c>
      <c r="D1172" s="7"/>
      <c r="E1172" s="7" t="s">
        <v>851</v>
      </c>
      <c r="F1172" s="7" t="s">
        <v>19</v>
      </c>
      <c r="G1172" s="7" t="s">
        <v>27</v>
      </c>
      <c r="H1172" s="7" t="s">
        <v>2</v>
      </c>
      <c r="I1172" s="7" t="s">
        <v>2</v>
      </c>
      <c r="J1172" s="7" t="s">
        <v>46</v>
      </c>
    </row>
    <row r="1173" spans="1:10" x14ac:dyDescent="0.25" outlineLevel="2" collapsed="1">
      <c r="A1173" s="7" t="s">
        <v>15</v>
      </c>
      <c r="B1173" s="7" t="s">
        <v>25</v>
      </c>
      <c r="C1173" s="7" t="s">
        <v>2</v>
      </c>
      <c r="D1173" s="7"/>
      <c r="E1173" s="7" t="s">
        <v>1122</v>
      </c>
      <c r="F1173" s="7" t="s">
        <v>19</v>
      </c>
      <c r="G1173" s="7" t="s">
        <v>27</v>
      </c>
      <c r="H1173" s="7" t="s">
        <v>2</v>
      </c>
      <c r="I1173" s="7" t="s">
        <v>2</v>
      </c>
      <c r="J1173" s="7" t="s">
        <v>48</v>
      </c>
    </row>
    <row r="1174" spans="1:10" x14ac:dyDescent="0.25" outlineLevel="2" collapsed="1">
      <c r="A1174" s="7" t="s">
        <v>15</v>
      </c>
      <c r="B1174" s="7" t="s">
        <v>25</v>
      </c>
      <c r="C1174" s="7" t="s">
        <v>2</v>
      </c>
      <c r="D1174" s="7"/>
      <c r="E1174" s="7" t="s">
        <v>852</v>
      </c>
      <c r="F1174" s="7" t="s">
        <v>19</v>
      </c>
      <c r="G1174" s="7" t="s">
        <v>27</v>
      </c>
      <c r="H1174" s="7" t="s">
        <v>2</v>
      </c>
      <c r="I1174" s="7" t="s">
        <v>2</v>
      </c>
      <c r="J1174" s="7" t="s">
        <v>50</v>
      </c>
    </row>
    <row r="1175" spans="1:10" x14ac:dyDescent="0.25" outlineLevel="1" collapsed="1">
      <c r="A1175" s="8" t="s">
        <v>19</v>
      </c>
      <c r="B1175" s="9" t="s">
        <v>1678</v>
      </c>
      <c r="C1175" s="8" t="s">
        <v>2</v>
      </c>
      <c r="D1175" s="8"/>
      <c r="E1175" s="8" t="s">
        <v>1170</v>
      </c>
      <c r="F1175" s="8" t="s">
        <v>19</v>
      </c>
      <c r="G1175" s="8" t="s">
        <v>2</v>
      </c>
      <c r="H1175" s="8" t="s">
        <v>2</v>
      </c>
      <c r="I1175" s="8" t="s">
        <v>2</v>
      </c>
      <c r="J1175" s="8" t="s">
        <v>322</v>
      </c>
    </row>
    <row r="1176" spans="1:10" x14ac:dyDescent="0.25" outlineLevel="2" collapsed="1">
      <c r="A1176" s="7" t="s">
        <v>15</v>
      </c>
      <c r="B1176" s="7" t="s">
        <v>25</v>
      </c>
      <c r="C1176" s="7" t="s">
        <v>2</v>
      </c>
      <c r="D1176" s="7"/>
      <c r="E1176" s="7" t="s">
        <v>842</v>
      </c>
      <c r="F1176" s="7" t="s">
        <v>19</v>
      </c>
      <c r="G1176" s="7" t="s">
        <v>27</v>
      </c>
      <c r="H1176" s="7" t="s">
        <v>2</v>
      </c>
      <c r="I1176" s="7" t="s">
        <v>2</v>
      </c>
      <c r="J1176" s="7" t="s">
        <v>28</v>
      </c>
    </row>
    <row r="1177" spans="1:10" x14ac:dyDescent="0.25" outlineLevel="2" collapsed="1">
      <c r="A1177" s="7" t="s">
        <v>15</v>
      </c>
      <c r="B1177" s="7" t="s">
        <v>25</v>
      </c>
      <c r="C1177" s="7" t="s">
        <v>2</v>
      </c>
      <c r="D1177" s="7"/>
      <c r="E1177" s="7" t="s">
        <v>843</v>
      </c>
      <c r="F1177" s="7" t="s">
        <v>19</v>
      </c>
      <c r="G1177" s="7" t="s">
        <v>27</v>
      </c>
      <c r="H1177" s="7" t="s">
        <v>2</v>
      </c>
      <c r="I1177" s="7" t="s">
        <v>2</v>
      </c>
      <c r="J1177" s="7" t="s">
        <v>30</v>
      </c>
    </row>
    <row r="1178" spans="1:10" x14ac:dyDescent="0.25" outlineLevel="2" collapsed="1">
      <c r="A1178" s="7" t="s">
        <v>15</v>
      </c>
      <c r="B1178" s="7" t="s">
        <v>25</v>
      </c>
      <c r="C1178" s="7" t="s">
        <v>2</v>
      </c>
      <c r="D1178" s="7"/>
      <c r="E1178" s="7" t="s">
        <v>844</v>
      </c>
      <c r="F1178" s="7" t="s">
        <v>19</v>
      </c>
      <c r="G1178" s="7" t="s">
        <v>27</v>
      </c>
      <c r="H1178" s="7" t="s">
        <v>2</v>
      </c>
      <c r="I1178" s="7" t="s">
        <v>2</v>
      </c>
      <c r="J1178" s="7" t="s">
        <v>34</v>
      </c>
    </row>
    <row r="1179" spans="1:10" x14ac:dyDescent="0.25" outlineLevel="2" collapsed="1">
      <c r="A1179" s="7" t="s">
        <v>15</v>
      </c>
      <c r="B1179" s="7" t="s">
        <v>25</v>
      </c>
      <c r="C1179" s="7" t="s">
        <v>2</v>
      </c>
      <c r="D1179" s="7"/>
      <c r="E1179" s="7" t="s">
        <v>845</v>
      </c>
      <c r="F1179" s="7" t="s">
        <v>19</v>
      </c>
      <c r="G1179" s="7" t="s">
        <v>27</v>
      </c>
      <c r="H1179" s="7" t="s">
        <v>2</v>
      </c>
      <c r="I1179" s="7" t="s">
        <v>2</v>
      </c>
      <c r="J1179" s="7" t="s">
        <v>37</v>
      </c>
    </row>
    <row r="1180" spans="1:10" x14ac:dyDescent="0.25" outlineLevel="2" collapsed="1">
      <c r="A1180" s="7" t="s">
        <v>15</v>
      </c>
      <c r="B1180" s="7" t="s">
        <v>25</v>
      </c>
      <c r="C1180" s="7" t="s">
        <v>2</v>
      </c>
      <c r="D1180" s="7"/>
      <c r="E1180" s="7" t="s">
        <v>1049</v>
      </c>
      <c r="F1180" s="7" t="s">
        <v>19</v>
      </c>
      <c r="G1180" s="7" t="s">
        <v>27</v>
      </c>
      <c r="H1180" s="7" t="s">
        <v>2</v>
      </c>
      <c r="I1180" s="7" t="s">
        <v>2</v>
      </c>
      <c r="J1180" s="7" t="s">
        <v>63</v>
      </c>
    </row>
    <row r="1181" spans="1:10" x14ac:dyDescent="0.25" outlineLevel="2" collapsed="1">
      <c r="A1181" s="7" t="s">
        <v>15</v>
      </c>
      <c r="B1181" s="7" t="s">
        <v>25</v>
      </c>
      <c r="C1181" s="7" t="s">
        <v>2</v>
      </c>
      <c r="D1181" s="7"/>
      <c r="E1181" s="7" t="s">
        <v>1050</v>
      </c>
      <c r="F1181" s="7" t="s">
        <v>19</v>
      </c>
      <c r="G1181" s="7" t="s">
        <v>27</v>
      </c>
      <c r="H1181" s="7" t="s">
        <v>2</v>
      </c>
      <c r="I1181" s="7" t="s">
        <v>2</v>
      </c>
      <c r="J1181" s="7" t="s">
        <v>87</v>
      </c>
    </row>
    <row r="1182" spans="1:10" x14ac:dyDescent="0.25" outlineLevel="2" collapsed="1">
      <c r="A1182" s="8" t="s">
        <v>15</v>
      </c>
      <c r="B1182" s="9" t="s">
        <v>1679</v>
      </c>
      <c r="C1182" s="8" t="s">
        <v>2</v>
      </c>
      <c r="D1182" s="8"/>
      <c r="E1182" s="8" t="s">
        <v>1172</v>
      </c>
      <c r="F1182" s="8" t="s">
        <v>15</v>
      </c>
      <c r="G1182" s="8" t="s">
        <v>2</v>
      </c>
      <c r="H1182" s="8" t="s">
        <v>2</v>
      </c>
      <c r="I1182" s="8" t="s">
        <v>2</v>
      </c>
      <c r="J1182" s="8" t="s">
        <v>44</v>
      </c>
    </row>
    <row r="1183" spans="1:10" x14ac:dyDescent="0.25" outlineLevel="3" collapsed="1">
      <c r="A1183" s="7" t="s">
        <v>15</v>
      </c>
      <c r="B1183" s="7" t="s">
        <v>64</v>
      </c>
      <c r="C1183" s="7" t="s">
        <v>2</v>
      </c>
      <c r="D1183" s="7"/>
      <c r="E1183" s="7" t="s">
        <v>895</v>
      </c>
      <c r="F1183" s="7" t="s">
        <v>19</v>
      </c>
      <c r="G1183" s="7">
        <v>1</v>
      </c>
      <c r="H1183" s="7" t="s">
        <v>2</v>
      </c>
      <c r="I1183" s="7" t="s">
        <v>2</v>
      </c>
      <c r="J1183" s="7" t="s">
        <v>28</v>
      </c>
    </row>
    <row r="1184" spans="1:10" x14ac:dyDescent="0.25" outlineLevel="3" collapsed="1">
      <c r="A1184" s="7" t="s">
        <v>15</v>
      </c>
      <c r="B1184" s="7" t="s">
        <v>25</v>
      </c>
      <c r="C1184" s="7" t="s">
        <v>2</v>
      </c>
      <c r="D1184" s="7"/>
      <c r="E1184" s="7" t="s">
        <v>848</v>
      </c>
      <c r="F1184" s="7" t="s">
        <v>19</v>
      </c>
      <c r="G1184" s="7" t="s">
        <v>27</v>
      </c>
      <c r="H1184" s="7" t="s">
        <v>2</v>
      </c>
      <c r="I1184" s="7" t="s">
        <v>2</v>
      </c>
      <c r="J1184" s="7" t="s">
        <v>30</v>
      </c>
    </row>
    <row r="1185" spans="1:10" x14ac:dyDescent="0.25" outlineLevel="3" collapsed="1">
      <c r="A1185" s="7" t="s">
        <v>15</v>
      </c>
      <c r="B1185" s="7" t="s">
        <v>64</v>
      </c>
      <c r="C1185" s="7" t="s">
        <v>2</v>
      </c>
      <c r="D1185" s="7"/>
      <c r="E1185" s="7" t="s">
        <v>1173</v>
      </c>
      <c r="F1185" s="7" t="s">
        <v>19</v>
      </c>
      <c r="G1185" s="7">
        <v>1</v>
      </c>
      <c r="H1185" s="7" t="s">
        <v>2</v>
      </c>
      <c r="I1185" s="7" t="s">
        <v>2</v>
      </c>
      <c r="J1185" s="7" t="s">
        <v>34</v>
      </c>
    </row>
    <row r="1186" spans="1:10" x14ac:dyDescent="0.25" outlineLevel="2" collapsed="1">
      <c r="A1186" s="7" t="s">
        <v>15</v>
      </c>
      <c r="B1186" s="7" t="s">
        <v>25</v>
      </c>
      <c r="C1186" s="7" t="s">
        <v>2</v>
      </c>
      <c r="D1186" s="7"/>
      <c r="E1186" s="7" t="s">
        <v>1055</v>
      </c>
      <c r="F1186" s="7" t="s">
        <v>19</v>
      </c>
      <c r="G1186" s="7" t="s">
        <v>27</v>
      </c>
      <c r="H1186" s="7" t="s">
        <v>2</v>
      </c>
      <c r="I1186" s="7" t="s">
        <v>2</v>
      </c>
      <c r="J1186" s="7" t="s">
        <v>308</v>
      </c>
    </row>
    <row r="1187" spans="1:10" x14ac:dyDescent="0.25" outlineLevel="2" collapsed="1">
      <c r="A1187" s="7" t="s">
        <v>15</v>
      </c>
      <c r="B1187" s="7" t="s">
        <v>25</v>
      </c>
      <c r="C1187" s="7" t="s">
        <v>2</v>
      </c>
      <c r="D1187" s="7"/>
      <c r="E1187" s="7" t="s">
        <v>1056</v>
      </c>
      <c r="F1187" s="7" t="s">
        <v>19</v>
      </c>
      <c r="G1187" s="7" t="s">
        <v>27</v>
      </c>
      <c r="H1187" s="7" t="s">
        <v>2</v>
      </c>
      <c r="I1187" s="7" t="s">
        <v>2</v>
      </c>
      <c r="J1187" s="7" t="s">
        <v>803</v>
      </c>
    </row>
    <row r="1188" spans="1:10" x14ac:dyDescent="0.25" outlineLevel="2" collapsed="1">
      <c r="A1188" s="7" t="s">
        <v>15</v>
      </c>
      <c r="B1188" s="7" t="s">
        <v>25</v>
      </c>
      <c r="C1188" s="7" t="s">
        <v>2</v>
      </c>
      <c r="D1188" s="7"/>
      <c r="E1188" s="7" t="s">
        <v>851</v>
      </c>
      <c r="F1188" s="7" t="s">
        <v>19</v>
      </c>
      <c r="G1188" s="7" t="s">
        <v>27</v>
      </c>
      <c r="H1188" s="7" t="s">
        <v>2</v>
      </c>
      <c r="I1188" s="7" t="s">
        <v>2</v>
      </c>
      <c r="J1188" s="7" t="s">
        <v>46</v>
      </c>
    </row>
    <row r="1189" spans="1:10" x14ac:dyDescent="0.25" outlineLevel="2" collapsed="1">
      <c r="A1189" s="7" t="s">
        <v>15</v>
      </c>
      <c r="B1189" s="7" t="s">
        <v>25</v>
      </c>
      <c r="C1189" s="7" t="s">
        <v>2</v>
      </c>
      <c r="D1189" s="7"/>
      <c r="E1189" s="7" t="s">
        <v>1122</v>
      </c>
      <c r="F1189" s="7" t="s">
        <v>19</v>
      </c>
      <c r="G1189" s="7" t="s">
        <v>27</v>
      </c>
      <c r="H1189" s="7" t="s">
        <v>2</v>
      </c>
      <c r="I1189" s="7" t="s">
        <v>2</v>
      </c>
      <c r="J1189" s="7" t="s">
        <v>48</v>
      </c>
    </row>
    <row r="1190" spans="1:10" x14ac:dyDescent="0.25" outlineLevel="2" collapsed="1">
      <c r="A1190" s="7" t="s">
        <v>15</v>
      </c>
      <c r="B1190" s="7" t="s">
        <v>25</v>
      </c>
      <c r="C1190" s="7" t="s">
        <v>2</v>
      </c>
      <c r="D1190" s="7"/>
      <c r="E1190" s="7" t="s">
        <v>852</v>
      </c>
      <c r="F1190" s="7" t="s">
        <v>19</v>
      </c>
      <c r="G1190" s="7" t="s">
        <v>27</v>
      </c>
      <c r="H1190" s="7" t="s">
        <v>2</v>
      </c>
      <c r="I1190" s="7" t="s">
        <v>2</v>
      </c>
      <c r="J1190" s="7" t="s">
        <v>50</v>
      </c>
    </row>
    <row r="1191" spans="1:10" x14ac:dyDescent="0.25" outlineLevel="1" collapsed="1">
      <c r="A1191" s="8" t="s">
        <v>19</v>
      </c>
      <c r="B1191" s="9" t="s">
        <v>1680</v>
      </c>
      <c r="C1191" s="8" t="s">
        <v>2</v>
      </c>
      <c r="D1191" s="8"/>
      <c r="E1191" s="8" t="s">
        <v>1175</v>
      </c>
      <c r="F1191" s="8" t="s">
        <v>19</v>
      </c>
      <c r="G1191" s="8" t="s">
        <v>2</v>
      </c>
      <c r="H1191" s="8" t="s">
        <v>2</v>
      </c>
      <c r="I1191" s="8" t="s">
        <v>2</v>
      </c>
      <c r="J1191" s="8" t="s">
        <v>326</v>
      </c>
    </row>
    <row r="1192" spans="1:10" x14ac:dyDescent="0.25" outlineLevel="2" collapsed="1">
      <c r="A1192" s="7" t="s">
        <v>15</v>
      </c>
      <c r="B1192" s="7" t="s">
        <v>25</v>
      </c>
      <c r="C1192" s="7" t="s">
        <v>2</v>
      </c>
      <c r="D1192" s="7"/>
      <c r="E1192" s="7" t="s">
        <v>842</v>
      </c>
      <c r="F1192" s="7" t="s">
        <v>19</v>
      </c>
      <c r="G1192" s="7" t="s">
        <v>27</v>
      </c>
      <c r="H1192" s="7" t="s">
        <v>2</v>
      </c>
      <c r="I1192" s="7" t="s">
        <v>2</v>
      </c>
      <c r="J1192" s="7" t="s">
        <v>28</v>
      </c>
    </row>
    <row r="1193" spans="1:10" x14ac:dyDescent="0.25" outlineLevel="2" collapsed="1">
      <c r="A1193" s="7" t="s">
        <v>15</v>
      </c>
      <c r="B1193" s="7" t="s">
        <v>25</v>
      </c>
      <c r="C1193" s="7" t="s">
        <v>2</v>
      </c>
      <c r="D1193" s="7"/>
      <c r="E1193" s="7" t="s">
        <v>843</v>
      </c>
      <c r="F1193" s="7" t="s">
        <v>19</v>
      </c>
      <c r="G1193" s="7" t="s">
        <v>27</v>
      </c>
      <c r="H1193" s="7" t="s">
        <v>2</v>
      </c>
      <c r="I1193" s="7" t="s">
        <v>2</v>
      </c>
      <c r="J1193" s="7" t="s">
        <v>30</v>
      </c>
    </row>
    <row r="1194" spans="1:10" x14ac:dyDescent="0.25" outlineLevel="2" collapsed="1">
      <c r="A1194" s="7" t="s">
        <v>15</v>
      </c>
      <c r="B1194" s="7" t="s">
        <v>25</v>
      </c>
      <c r="C1194" s="7" t="s">
        <v>2</v>
      </c>
      <c r="D1194" s="7"/>
      <c r="E1194" s="7" t="s">
        <v>844</v>
      </c>
      <c r="F1194" s="7" t="s">
        <v>19</v>
      </c>
      <c r="G1194" s="7" t="s">
        <v>27</v>
      </c>
      <c r="H1194" s="7" t="s">
        <v>2</v>
      </c>
      <c r="I1194" s="7" t="s">
        <v>2</v>
      </c>
      <c r="J1194" s="7" t="s">
        <v>34</v>
      </c>
    </row>
    <row r="1195" spans="1:10" x14ac:dyDescent="0.25" outlineLevel="2" collapsed="1">
      <c r="A1195" s="7" t="s">
        <v>15</v>
      </c>
      <c r="B1195" s="7" t="s">
        <v>25</v>
      </c>
      <c r="C1195" s="7" t="s">
        <v>2</v>
      </c>
      <c r="D1195" s="7"/>
      <c r="E1195" s="7" t="s">
        <v>845</v>
      </c>
      <c r="F1195" s="7" t="s">
        <v>19</v>
      </c>
      <c r="G1195" s="7" t="s">
        <v>27</v>
      </c>
      <c r="H1195" s="7" t="s">
        <v>2</v>
      </c>
      <c r="I1195" s="7" t="s">
        <v>2</v>
      </c>
      <c r="J1195" s="7" t="s">
        <v>37</v>
      </c>
    </row>
    <row r="1196" spans="1:10" x14ac:dyDescent="0.25" outlineLevel="2" collapsed="1">
      <c r="A1196" s="7" t="s">
        <v>15</v>
      </c>
      <c r="B1196" s="7" t="s">
        <v>25</v>
      </c>
      <c r="C1196" s="7" t="s">
        <v>2</v>
      </c>
      <c r="D1196" s="7"/>
      <c r="E1196" s="7" t="s">
        <v>1049</v>
      </c>
      <c r="F1196" s="7" t="s">
        <v>19</v>
      </c>
      <c r="G1196" s="7" t="s">
        <v>27</v>
      </c>
      <c r="H1196" s="7" t="s">
        <v>2</v>
      </c>
      <c r="I1196" s="7" t="s">
        <v>2</v>
      </c>
      <c r="J1196" s="7" t="s">
        <v>63</v>
      </c>
    </row>
    <row r="1197" spans="1:10" x14ac:dyDescent="0.25" outlineLevel="2" collapsed="1">
      <c r="A1197" s="7" t="s">
        <v>15</v>
      </c>
      <c r="B1197" s="7" t="s">
        <v>25</v>
      </c>
      <c r="C1197" s="7" t="s">
        <v>2</v>
      </c>
      <c r="D1197" s="7"/>
      <c r="E1197" s="7" t="s">
        <v>1050</v>
      </c>
      <c r="F1197" s="7" t="s">
        <v>19</v>
      </c>
      <c r="G1197" s="7" t="s">
        <v>27</v>
      </c>
      <c r="H1197" s="7" t="s">
        <v>2</v>
      </c>
      <c r="I1197" s="7" t="s">
        <v>2</v>
      </c>
      <c r="J1197" s="7" t="s">
        <v>87</v>
      </c>
    </row>
    <row r="1198" spans="1:10" x14ac:dyDescent="0.25" outlineLevel="2" collapsed="1">
      <c r="A1198" s="8" t="s">
        <v>15</v>
      </c>
      <c r="B1198" s="9" t="s">
        <v>1681</v>
      </c>
      <c r="C1198" s="8" t="s">
        <v>2</v>
      </c>
      <c r="D1198" s="8"/>
      <c r="E1198" s="8" t="s">
        <v>1177</v>
      </c>
      <c r="F1198" s="8" t="s">
        <v>15</v>
      </c>
      <c r="G1198" s="8" t="s">
        <v>2</v>
      </c>
      <c r="H1198" s="8" t="s">
        <v>2</v>
      </c>
      <c r="I1198" s="8" t="s">
        <v>2</v>
      </c>
      <c r="J1198" s="8" t="s">
        <v>44</v>
      </c>
    </row>
    <row r="1199" spans="1:10" x14ac:dyDescent="0.25" outlineLevel="3" collapsed="1">
      <c r="A1199" s="7" t="s">
        <v>15</v>
      </c>
      <c r="B1199" s="7" t="s">
        <v>64</v>
      </c>
      <c r="C1199" s="7" t="s">
        <v>2</v>
      </c>
      <c r="D1199" s="7"/>
      <c r="E1199" s="7" t="s">
        <v>895</v>
      </c>
      <c r="F1199" s="7" t="s">
        <v>19</v>
      </c>
      <c r="G1199" s="7">
        <v>1</v>
      </c>
      <c r="H1199" s="7" t="s">
        <v>2</v>
      </c>
      <c r="I1199" s="7" t="s">
        <v>2</v>
      </c>
      <c r="J1199" s="7" t="s">
        <v>28</v>
      </c>
    </row>
    <row r="1200" spans="1:10" x14ac:dyDescent="0.25" outlineLevel="3" collapsed="1">
      <c r="A1200" s="7" t="s">
        <v>15</v>
      </c>
      <c r="B1200" s="7" t="s">
        <v>25</v>
      </c>
      <c r="C1200" s="7" t="s">
        <v>2</v>
      </c>
      <c r="D1200" s="7"/>
      <c r="E1200" s="7" t="s">
        <v>848</v>
      </c>
      <c r="F1200" s="7" t="s">
        <v>19</v>
      </c>
      <c r="G1200" s="7" t="s">
        <v>27</v>
      </c>
      <c r="H1200" s="7" t="s">
        <v>2</v>
      </c>
      <c r="I1200" s="7" t="s">
        <v>2</v>
      </c>
      <c r="J1200" s="7" t="s">
        <v>30</v>
      </c>
    </row>
    <row r="1201" spans="1:10" x14ac:dyDescent="0.25" outlineLevel="3" collapsed="1">
      <c r="A1201" s="7" t="s">
        <v>15</v>
      </c>
      <c r="B1201" s="7" t="s">
        <v>64</v>
      </c>
      <c r="C1201" s="7" t="s">
        <v>2</v>
      </c>
      <c r="D1201" s="7"/>
      <c r="E1201" s="7" t="s">
        <v>1178</v>
      </c>
      <c r="F1201" s="7" t="s">
        <v>19</v>
      </c>
      <c r="G1201" s="7">
        <v>1</v>
      </c>
      <c r="H1201" s="7" t="s">
        <v>2</v>
      </c>
      <c r="I1201" s="7" t="s">
        <v>2</v>
      </c>
      <c r="J1201" s="7" t="s">
        <v>34</v>
      </c>
    </row>
    <row r="1202" spans="1:10" x14ac:dyDescent="0.25" outlineLevel="2" collapsed="1">
      <c r="A1202" s="7" t="s">
        <v>15</v>
      </c>
      <c r="B1202" s="7" t="s">
        <v>25</v>
      </c>
      <c r="C1202" s="7" t="s">
        <v>2</v>
      </c>
      <c r="D1202" s="7"/>
      <c r="E1202" s="7" t="s">
        <v>1055</v>
      </c>
      <c r="F1202" s="7" t="s">
        <v>19</v>
      </c>
      <c r="G1202" s="7" t="s">
        <v>27</v>
      </c>
      <c r="H1202" s="7" t="s">
        <v>2</v>
      </c>
      <c r="I1202" s="7" t="s">
        <v>2</v>
      </c>
      <c r="J1202" s="7" t="s">
        <v>308</v>
      </c>
    </row>
    <row r="1203" spans="1:10" x14ac:dyDescent="0.25" outlineLevel="2" collapsed="1">
      <c r="A1203" s="7" t="s">
        <v>15</v>
      </c>
      <c r="B1203" s="7" t="s">
        <v>25</v>
      </c>
      <c r="C1203" s="7" t="s">
        <v>2</v>
      </c>
      <c r="D1203" s="7"/>
      <c r="E1203" s="7" t="s">
        <v>1056</v>
      </c>
      <c r="F1203" s="7" t="s">
        <v>19</v>
      </c>
      <c r="G1203" s="7" t="s">
        <v>27</v>
      </c>
      <c r="H1203" s="7" t="s">
        <v>2</v>
      </c>
      <c r="I1203" s="7" t="s">
        <v>2</v>
      </c>
      <c r="J1203" s="7" t="s">
        <v>803</v>
      </c>
    </row>
    <row r="1204" spans="1:10" x14ac:dyDescent="0.25" outlineLevel="2" collapsed="1">
      <c r="A1204" s="7" t="s">
        <v>15</v>
      </c>
      <c r="B1204" s="7" t="s">
        <v>25</v>
      </c>
      <c r="C1204" s="7" t="s">
        <v>2</v>
      </c>
      <c r="D1204" s="7"/>
      <c r="E1204" s="7" t="s">
        <v>851</v>
      </c>
      <c r="F1204" s="7" t="s">
        <v>19</v>
      </c>
      <c r="G1204" s="7" t="s">
        <v>27</v>
      </c>
      <c r="H1204" s="7" t="s">
        <v>2</v>
      </c>
      <c r="I1204" s="7" t="s">
        <v>2</v>
      </c>
      <c r="J1204" s="7" t="s">
        <v>46</v>
      </c>
    </row>
    <row r="1205" spans="1:10" x14ac:dyDescent="0.25" outlineLevel="2" collapsed="1">
      <c r="A1205" s="7" t="s">
        <v>15</v>
      </c>
      <c r="B1205" s="7" t="s">
        <v>25</v>
      </c>
      <c r="C1205" s="7" t="s">
        <v>2</v>
      </c>
      <c r="D1205" s="7"/>
      <c r="E1205" s="7" t="s">
        <v>1122</v>
      </c>
      <c r="F1205" s="7" t="s">
        <v>19</v>
      </c>
      <c r="G1205" s="7" t="s">
        <v>27</v>
      </c>
      <c r="H1205" s="7" t="s">
        <v>2</v>
      </c>
      <c r="I1205" s="7" t="s">
        <v>2</v>
      </c>
      <c r="J1205" s="7" t="s">
        <v>48</v>
      </c>
    </row>
    <row r="1206" spans="1:10" x14ac:dyDescent="0.25" outlineLevel="2" collapsed="1">
      <c r="A1206" s="7" t="s">
        <v>15</v>
      </c>
      <c r="B1206" s="7" t="s">
        <v>25</v>
      </c>
      <c r="C1206" s="7" t="s">
        <v>2</v>
      </c>
      <c r="D1206" s="7"/>
      <c r="E1206" s="7" t="s">
        <v>852</v>
      </c>
      <c r="F1206" s="7" t="s">
        <v>19</v>
      </c>
      <c r="G1206" s="7" t="s">
        <v>27</v>
      </c>
      <c r="H1206" s="7" t="s">
        <v>2</v>
      </c>
      <c r="I1206" s="7" t="s">
        <v>2</v>
      </c>
      <c r="J1206" s="7" t="s">
        <v>50</v>
      </c>
    </row>
    <row r="1207" spans="1:10" x14ac:dyDescent="0.25" outlineLevel="1" collapsed="1">
      <c r="A1207" s="8" t="s">
        <v>19</v>
      </c>
      <c r="B1207" s="9" t="s">
        <v>1682</v>
      </c>
      <c r="C1207" s="8" t="s">
        <v>2</v>
      </c>
      <c r="D1207" s="8"/>
      <c r="E1207" s="8" t="s">
        <v>1180</v>
      </c>
      <c r="F1207" s="8" t="s">
        <v>19</v>
      </c>
      <c r="G1207" s="8" t="s">
        <v>2</v>
      </c>
      <c r="H1207" s="8" t="s">
        <v>2</v>
      </c>
      <c r="I1207" s="8" t="s">
        <v>2</v>
      </c>
      <c r="J1207" s="8" t="s">
        <v>330</v>
      </c>
    </row>
    <row r="1208" spans="1:10" x14ac:dyDescent="0.25" outlineLevel="2" collapsed="1">
      <c r="A1208" s="7" t="s">
        <v>15</v>
      </c>
      <c r="B1208" s="7" t="s">
        <v>25</v>
      </c>
      <c r="C1208" s="7" t="s">
        <v>2</v>
      </c>
      <c r="D1208" s="7"/>
      <c r="E1208" s="7" t="s">
        <v>842</v>
      </c>
      <c r="F1208" s="7" t="s">
        <v>19</v>
      </c>
      <c r="G1208" s="7" t="s">
        <v>27</v>
      </c>
      <c r="H1208" s="7" t="s">
        <v>2</v>
      </c>
      <c r="I1208" s="7" t="s">
        <v>2</v>
      </c>
      <c r="J1208" s="7" t="s">
        <v>28</v>
      </c>
    </row>
    <row r="1209" spans="1:10" x14ac:dyDescent="0.25" outlineLevel="2" collapsed="1">
      <c r="A1209" s="7" t="s">
        <v>15</v>
      </c>
      <c r="B1209" s="7" t="s">
        <v>25</v>
      </c>
      <c r="C1209" s="7" t="s">
        <v>2</v>
      </c>
      <c r="D1209" s="7"/>
      <c r="E1209" s="7" t="s">
        <v>843</v>
      </c>
      <c r="F1209" s="7" t="s">
        <v>19</v>
      </c>
      <c r="G1209" s="7" t="s">
        <v>27</v>
      </c>
      <c r="H1209" s="7" t="s">
        <v>2</v>
      </c>
      <c r="I1209" s="7" t="s">
        <v>2</v>
      </c>
      <c r="J1209" s="7" t="s">
        <v>30</v>
      </c>
    </row>
    <row r="1210" spans="1:10" x14ac:dyDescent="0.25" outlineLevel="2" collapsed="1">
      <c r="A1210" s="7" t="s">
        <v>15</v>
      </c>
      <c r="B1210" s="7" t="s">
        <v>25</v>
      </c>
      <c r="C1210" s="7" t="s">
        <v>2</v>
      </c>
      <c r="D1210" s="7"/>
      <c r="E1210" s="7" t="s">
        <v>844</v>
      </c>
      <c r="F1210" s="7" t="s">
        <v>19</v>
      </c>
      <c r="G1210" s="7" t="s">
        <v>27</v>
      </c>
      <c r="H1210" s="7" t="s">
        <v>2</v>
      </c>
      <c r="I1210" s="7" t="s">
        <v>2</v>
      </c>
      <c r="J1210" s="7" t="s">
        <v>34</v>
      </c>
    </row>
    <row r="1211" spans="1:10" x14ac:dyDescent="0.25" outlineLevel="2" collapsed="1">
      <c r="A1211" s="7" t="s">
        <v>15</v>
      </c>
      <c r="B1211" s="7" t="s">
        <v>25</v>
      </c>
      <c r="C1211" s="7" t="s">
        <v>2</v>
      </c>
      <c r="D1211" s="7"/>
      <c r="E1211" s="7" t="s">
        <v>845</v>
      </c>
      <c r="F1211" s="7" t="s">
        <v>19</v>
      </c>
      <c r="G1211" s="7" t="s">
        <v>27</v>
      </c>
      <c r="H1211" s="7" t="s">
        <v>2</v>
      </c>
      <c r="I1211" s="7" t="s">
        <v>2</v>
      </c>
      <c r="J1211" s="7" t="s">
        <v>37</v>
      </c>
    </row>
    <row r="1212" spans="1:10" x14ac:dyDescent="0.25" outlineLevel="2" collapsed="1">
      <c r="A1212" s="7" t="s">
        <v>15</v>
      </c>
      <c r="B1212" s="7" t="s">
        <v>25</v>
      </c>
      <c r="C1212" s="7" t="s">
        <v>2</v>
      </c>
      <c r="D1212" s="7"/>
      <c r="E1212" s="7" t="s">
        <v>1049</v>
      </c>
      <c r="F1212" s="7" t="s">
        <v>19</v>
      </c>
      <c r="G1212" s="7" t="s">
        <v>27</v>
      </c>
      <c r="H1212" s="7" t="s">
        <v>2</v>
      </c>
      <c r="I1212" s="7" t="s">
        <v>2</v>
      </c>
      <c r="J1212" s="7" t="s">
        <v>63</v>
      </c>
    </row>
    <row r="1213" spans="1:10" x14ac:dyDescent="0.25" outlineLevel="2" collapsed="1">
      <c r="A1213" s="7" t="s">
        <v>15</v>
      </c>
      <c r="B1213" s="7" t="s">
        <v>25</v>
      </c>
      <c r="C1213" s="7" t="s">
        <v>2</v>
      </c>
      <c r="D1213" s="7"/>
      <c r="E1213" s="7" t="s">
        <v>1050</v>
      </c>
      <c r="F1213" s="7" t="s">
        <v>19</v>
      </c>
      <c r="G1213" s="7" t="s">
        <v>27</v>
      </c>
      <c r="H1213" s="7" t="s">
        <v>2</v>
      </c>
      <c r="I1213" s="7" t="s">
        <v>2</v>
      </c>
      <c r="J1213" s="7" t="s">
        <v>87</v>
      </c>
    </row>
    <row r="1214" spans="1:10" x14ac:dyDescent="0.25" outlineLevel="2" collapsed="1">
      <c r="A1214" s="8" t="s">
        <v>15</v>
      </c>
      <c r="B1214" s="9" t="s">
        <v>1683</v>
      </c>
      <c r="C1214" s="8" t="s">
        <v>2</v>
      </c>
      <c r="D1214" s="8"/>
      <c r="E1214" s="8" t="s">
        <v>1182</v>
      </c>
      <c r="F1214" s="8" t="s">
        <v>15</v>
      </c>
      <c r="G1214" s="8" t="s">
        <v>2</v>
      </c>
      <c r="H1214" s="8" t="s">
        <v>2</v>
      </c>
      <c r="I1214" s="8" t="s">
        <v>2</v>
      </c>
      <c r="J1214" s="8" t="s">
        <v>44</v>
      </c>
    </row>
    <row r="1215" spans="1:10" x14ac:dyDescent="0.25" outlineLevel="3" collapsed="1">
      <c r="A1215" s="7" t="s">
        <v>15</v>
      </c>
      <c r="B1215" s="7" t="s">
        <v>64</v>
      </c>
      <c r="C1215" s="7" t="s">
        <v>2</v>
      </c>
      <c r="D1215" s="7"/>
      <c r="E1215" s="7" t="s">
        <v>895</v>
      </c>
      <c r="F1215" s="7" t="s">
        <v>19</v>
      </c>
      <c r="G1215" s="7">
        <v>1</v>
      </c>
      <c r="H1215" s="7" t="s">
        <v>2</v>
      </c>
      <c r="I1215" s="7" t="s">
        <v>2</v>
      </c>
      <c r="J1215" s="7" t="s">
        <v>28</v>
      </c>
    </row>
    <row r="1216" spans="1:10" x14ac:dyDescent="0.25" outlineLevel="3" collapsed="1">
      <c r="A1216" s="7" t="s">
        <v>15</v>
      </c>
      <c r="B1216" s="7" t="s">
        <v>25</v>
      </c>
      <c r="C1216" s="7" t="s">
        <v>2</v>
      </c>
      <c r="D1216" s="7"/>
      <c r="E1216" s="7" t="s">
        <v>848</v>
      </c>
      <c r="F1216" s="7" t="s">
        <v>19</v>
      </c>
      <c r="G1216" s="7" t="s">
        <v>27</v>
      </c>
      <c r="H1216" s="7" t="s">
        <v>2</v>
      </c>
      <c r="I1216" s="7" t="s">
        <v>2</v>
      </c>
      <c r="J1216" s="7" t="s">
        <v>30</v>
      </c>
    </row>
    <row r="1217" spans="1:10" x14ac:dyDescent="0.25" outlineLevel="3" collapsed="1">
      <c r="A1217" s="7" t="s">
        <v>15</v>
      </c>
      <c r="B1217" s="7" t="s">
        <v>64</v>
      </c>
      <c r="C1217" s="7" t="s">
        <v>2</v>
      </c>
      <c r="D1217" s="7"/>
      <c r="E1217" s="7" t="s">
        <v>1183</v>
      </c>
      <c r="F1217" s="7" t="s">
        <v>19</v>
      </c>
      <c r="G1217" s="7">
        <v>1</v>
      </c>
      <c r="H1217" s="7" t="s">
        <v>2</v>
      </c>
      <c r="I1217" s="7" t="s">
        <v>2</v>
      </c>
      <c r="J1217" s="7" t="s">
        <v>34</v>
      </c>
    </row>
    <row r="1218" spans="1:10" x14ac:dyDescent="0.25" outlineLevel="2" collapsed="1">
      <c r="A1218" s="7" t="s">
        <v>15</v>
      </c>
      <c r="B1218" s="7" t="s">
        <v>25</v>
      </c>
      <c r="C1218" s="7" t="s">
        <v>2</v>
      </c>
      <c r="D1218" s="7"/>
      <c r="E1218" s="7" t="s">
        <v>1055</v>
      </c>
      <c r="F1218" s="7" t="s">
        <v>19</v>
      </c>
      <c r="G1218" s="7" t="s">
        <v>27</v>
      </c>
      <c r="H1218" s="7" t="s">
        <v>2</v>
      </c>
      <c r="I1218" s="7" t="s">
        <v>2</v>
      </c>
      <c r="J1218" s="7" t="s">
        <v>308</v>
      </c>
    </row>
    <row r="1219" spans="1:10" x14ac:dyDescent="0.25" outlineLevel="2" collapsed="1">
      <c r="A1219" s="7" t="s">
        <v>15</v>
      </c>
      <c r="B1219" s="7" t="s">
        <v>25</v>
      </c>
      <c r="C1219" s="7" t="s">
        <v>2</v>
      </c>
      <c r="D1219" s="7"/>
      <c r="E1219" s="7" t="s">
        <v>1056</v>
      </c>
      <c r="F1219" s="7" t="s">
        <v>19</v>
      </c>
      <c r="G1219" s="7" t="s">
        <v>27</v>
      </c>
      <c r="H1219" s="7" t="s">
        <v>2</v>
      </c>
      <c r="I1219" s="7" t="s">
        <v>2</v>
      </c>
      <c r="J1219" s="7" t="s">
        <v>803</v>
      </c>
    </row>
    <row r="1220" spans="1:10" x14ac:dyDescent="0.25" outlineLevel="2" collapsed="1">
      <c r="A1220" s="7" t="s">
        <v>15</v>
      </c>
      <c r="B1220" s="7" t="s">
        <v>25</v>
      </c>
      <c r="C1220" s="7" t="s">
        <v>2</v>
      </c>
      <c r="D1220" s="7"/>
      <c r="E1220" s="7" t="s">
        <v>851</v>
      </c>
      <c r="F1220" s="7" t="s">
        <v>19</v>
      </c>
      <c r="G1220" s="7" t="s">
        <v>27</v>
      </c>
      <c r="H1220" s="7" t="s">
        <v>2</v>
      </c>
      <c r="I1220" s="7" t="s">
        <v>2</v>
      </c>
      <c r="J1220" s="7" t="s">
        <v>46</v>
      </c>
    </row>
    <row r="1221" spans="1:10" x14ac:dyDescent="0.25" outlineLevel="2" collapsed="1">
      <c r="A1221" s="7" t="s">
        <v>15</v>
      </c>
      <c r="B1221" s="7" t="s">
        <v>25</v>
      </c>
      <c r="C1221" s="7" t="s">
        <v>2</v>
      </c>
      <c r="D1221" s="7"/>
      <c r="E1221" s="7" t="s">
        <v>1122</v>
      </c>
      <c r="F1221" s="7" t="s">
        <v>19</v>
      </c>
      <c r="G1221" s="7" t="s">
        <v>27</v>
      </c>
      <c r="H1221" s="7" t="s">
        <v>2</v>
      </c>
      <c r="I1221" s="7" t="s">
        <v>2</v>
      </c>
      <c r="J1221" s="7" t="s">
        <v>48</v>
      </c>
    </row>
    <row r="1222" spans="1:10" x14ac:dyDescent="0.25" outlineLevel="2" collapsed="1">
      <c r="A1222" s="7" t="s">
        <v>15</v>
      </c>
      <c r="B1222" s="7" t="s">
        <v>25</v>
      </c>
      <c r="C1222" s="7" t="s">
        <v>2</v>
      </c>
      <c r="D1222" s="7"/>
      <c r="E1222" s="7" t="s">
        <v>852</v>
      </c>
      <c r="F1222" s="7" t="s">
        <v>19</v>
      </c>
      <c r="G1222" s="7" t="s">
        <v>27</v>
      </c>
      <c r="H1222" s="7" t="s">
        <v>2</v>
      </c>
      <c r="I1222" s="7" t="s">
        <v>2</v>
      </c>
      <c r="J1222" s="7" t="s">
        <v>50</v>
      </c>
    </row>
    <row r="1223" spans="1:10" x14ac:dyDescent="0.25" outlineLevel="1" collapsed="1">
      <c r="A1223" s="8" t="s">
        <v>19</v>
      </c>
      <c r="B1223" s="9" t="s">
        <v>1684</v>
      </c>
      <c r="C1223" s="8" t="s">
        <v>2</v>
      </c>
      <c r="D1223" s="8"/>
      <c r="E1223" s="8" t="s">
        <v>1185</v>
      </c>
      <c r="F1223" s="8" t="s">
        <v>19</v>
      </c>
      <c r="G1223" s="8" t="s">
        <v>2</v>
      </c>
      <c r="H1223" s="8" t="s">
        <v>2</v>
      </c>
      <c r="I1223" s="8" t="s">
        <v>2</v>
      </c>
      <c r="J1223" s="8" t="s">
        <v>327</v>
      </c>
    </row>
    <row r="1224" spans="1:10" x14ac:dyDescent="0.25" outlineLevel="2" collapsed="1">
      <c r="A1224" s="7" t="s">
        <v>15</v>
      </c>
      <c r="B1224" s="7" t="s">
        <v>25</v>
      </c>
      <c r="C1224" s="7" t="s">
        <v>2</v>
      </c>
      <c r="D1224" s="7"/>
      <c r="E1224" s="7" t="s">
        <v>842</v>
      </c>
      <c r="F1224" s="7" t="s">
        <v>19</v>
      </c>
      <c r="G1224" s="7" t="s">
        <v>27</v>
      </c>
      <c r="H1224" s="7" t="s">
        <v>2</v>
      </c>
      <c r="I1224" s="7" t="s">
        <v>2</v>
      </c>
      <c r="J1224" s="7" t="s">
        <v>28</v>
      </c>
    </row>
    <row r="1225" spans="1:10" x14ac:dyDescent="0.25" outlineLevel="2" collapsed="1">
      <c r="A1225" s="7" t="s">
        <v>15</v>
      </c>
      <c r="B1225" s="7" t="s">
        <v>25</v>
      </c>
      <c r="C1225" s="7" t="s">
        <v>2</v>
      </c>
      <c r="D1225" s="7"/>
      <c r="E1225" s="7" t="s">
        <v>843</v>
      </c>
      <c r="F1225" s="7" t="s">
        <v>19</v>
      </c>
      <c r="G1225" s="7" t="s">
        <v>27</v>
      </c>
      <c r="H1225" s="7" t="s">
        <v>2</v>
      </c>
      <c r="I1225" s="7" t="s">
        <v>2</v>
      </c>
      <c r="J1225" s="7" t="s">
        <v>30</v>
      </c>
    </row>
    <row r="1226" spans="1:10" x14ac:dyDescent="0.25" outlineLevel="2" collapsed="1">
      <c r="A1226" s="7" t="s">
        <v>15</v>
      </c>
      <c r="B1226" s="7" t="s">
        <v>25</v>
      </c>
      <c r="C1226" s="7" t="s">
        <v>2</v>
      </c>
      <c r="D1226" s="7"/>
      <c r="E1226" s="7" t="s">
        <v>844</v>
      </c>
      <c r="F1226" s="7" t="s">
        <v>19</v>
      </c>
      <c r="G1226" s="7" t="s">
        <v>27</v>
      </c>
      <c r="H1226" s="7" t="s">
        <v>2</v>
      </c>
      <c r="I1226" s="7" t="s">
        <v>2</v>
      </c>
      <c r="J1226" s="7" t="s">
        <v>34</v>
      </c>
    </row>
    <row r="1227" spans="1:10" x14ac:dyDescent="0.25" outlineLevel="2" collapsed="1">
      <c r="A1227" s="7" t="s">
        <v>15</v>
      </c>
      <c r="B1227" s="7" t="s">
        <v>25</v>
      </c>
      <c r="C1227" s="7" t="s">
        <v>2</v>
      </c>
      <c r="D1227" s="7"/>
      <c r="E1227" s="7" t="s">
        <v>845</v>
      </c>
      <c r="F1227" s="7" t="s">
        <v>19</v>
      </c>
      <c r="G1227" s="7" t="s">
        <v>27</v>
      </c>
      <c r="H1227" s="7" t="s">
        <v>2</v>
      </c>
      <c r="I1227" s="7" t="s">
        <v>2</v>
      </c>
      <c r="J1227" s="7" t="s">
        <v>37</v>
      </c>
    </row>
    <row r="1228" spans="1:10" x14ac:dyDescent="0.25" outlineLevel="2" collapsed="1">
      <c r="A1228" s="7" t="s">
        <v>15</v>
      </c>
      <c r="B1228" s="7" t="s">
        <v>25</v>
      </c>
      <c r="C1228" s="7" t="s">
        <v>2</v>
      </c>
      <c r="D1228" s="7"/>
      <c r="E1228" s="7" t="s">
        <v>1049</v>
      </c>
      <c r="F1228" s="7" t="s">
        <v>19</v>
      </c>
      <c r="G1228" s="7" t="s">
        <v>27</v>
      </c>
      <c r="H1228" s="7" t="s">
        <v>2</v>
      </c>
      <c r="I1228" s="7" t="s">
        <v>2</v>
      </c>
      <c r="J1228" s="7" t="s">
        <v>63</v>
      </c>
    </row>
    <row r="1229" spans="1:10" x14ac:dyDescent="0.25" outlineLevel="2" collapsed="1">
      <c r="A1229" s="7" t="s">
        <v>15</v>
      </c>
      <c r="B1229" s="7" t="s">
        <v>25</v>
      </c>
      <c r="C1229" s="7" t="s">
        <v>2</v>
      </c>
      <c r="D1229" s="7"/>
      <c r="E1229" s="7" t="s">
        <v>1050</v>
      </c>
      <c r="F1229" s="7" t="s">
        <v>19</v>
      </c>
      <c r="G1229" s="7" t="s">
        <v>27</v>
      </c>
      <c r="H1229" s="7" t="s">
        <v>2</v>
      </c>
      <c r="I1229" s="7" t="s">
        <v>2</v>
      </c>
      <c r="J1229" s="7" t="s">
        <v>87</v>
      </c>
    </row>
    <row r="1230" spans="1:10" x14ac:dyDescent="0.25" outlineLevel="2" collapsed="1">
      <c r="A1230" s="8" t="s">
        <v>15</v>
      </c>
      <c r="B1230" s="9" t="s">
        <v>1685</v>
      </c>
      <c r="C1230" s="8" t="s">
        <v>2</v>
      </c>
      <c r="D1230" s="8"/>
      <c r="E1230" s="8" t="s">
        <v>1187</v>
      </c>
      <c r="F1230" s="8" t="s">
        <v>15</v>
      </c>
      <c r="G1230" s="8" t="s">
        <v>2</v>
      </c>
      <c r="H1230" s="8" t="s">
        <v>2</v>
      </c>
      <c r="I1230" s="8" t="s">
        <v>2</v>
      </c>
      <c r="J1230" s="8" t="s">
        <v>44</v>
      </c>
    </row>
    <row r="1231" spans="1:10" x14ac:dyDescent="0.25" outlineLevel="3" collapsed="1">
      <c r="A1231" s="7" t="s">
        <v>15</v>
      </c>
      <c r="B1231" s="7" t="s">
        <v>64</v>
      </c>
      <c r="C1231" s="7" t="s">
        <v>2</v>
      </c>
      <c r="D1231" s="7"/>
      <c r="E1231" s="7" t="s">
        <v>895</v>
      </c>
      <c r="F1231" s="7" t="s">
        <v>19</v>
      </c>
      <c r="G1231" s="7">
        <v>1</v>
      </c>
      <c r="H1231" s="7" t="s">
        <v>2</v>
      </c>
      <c r="I1231" s="7" t="s">
        <v>2</v>
      </c>
      <c r="J1231" s="7" t="s">
        <v>28</v>
      </c>
    </row>
    <row r="1232" spans="1:10" x14ac:dyDescent="0.25" outlineLevel="3" collapsed="1">
      <c r="A1232" s="7" t="s">
        <v>15</v>
      </c>
      <c r="B1232" s="7" t="s">
        <v>25</v>
      </c>
      <c r="C1232" s="7" t="s">
        <v>2</v>
      </c>
      <c r="D1232" s="7"/>
      <c r="E1232" s="7" t="s">
        <v>848</v>
      </c>
      <c r="F1232" s="7" t="s">
        <v>19</v>
      </c>
      <c r="G1232" s="7" t="s">
        <v>27</v>
      </c>
      <c r="H1232" s="7" t="s">
        <v>2</v>
      </c>
      <c r="I1232" s="7" t="s">
        <v>2</v>
      </c>
      <c r="J1232" s="7" t="s">
        <v>30</v>
      </c>
    </row>
    <row r="1233" spans="1:10" x14ac:dyDescent="0.25" outlineLevel="3" collapsed="1">
      <c r="A1233" s="7" t="s">
        <v>15</v>
      </c>
      <c r="B1233" s="7" t="s">
        <v>64</v>
      </c>
      <c r="C1233" s="7" t="s">
        <v>2</v>
      </c>
      <c r="D1233" s="7"/>
      <c r="E1233" s="7" t="s">
        <v>1188</v>
      </c>
      <c r="F1233" s="7" t="s">
        <v>19</v>
      </c>
      <c r="G1233" s="7">
        <v>1</v>
      </c>
      <c r="H1233" s="7" t="s">
        <v>2</v>
      </c>
      <c r="I1233" s="7" t="s">
        <v>2</v>
      </c>
      <c r="J1233" s="7" t="s">
        <v>34</v>
      </c>
    </row>
    <row r="1234" spans="1:10" x14ac:dyDescent="0.25" outlineLevel="2" collapsed="1">
      <c r="A1234" s="7" t="s">
        <v>15</v>
      </c>
      <c r="B1234" s="7" t="s">
        <v>25</v>
      </c>
      <c r="C1234" s="7" t="s">
        <v>2</v>
      </c>
      <c r="D1234" s="7"/>
      <c r="E1234" s="7" t="s">
        <v>1055</v>
      </c>
      <c r="F1234" s="7" t="s">
        <v>19</v>
      </c>
      <c r="G1234" s="7" t="s">
        <v>27</v>
      </c>
      <c r="H1234" s="7" t="s">
        <v>2</v>
      </c>
      <c r="I1234" s="7" t="s">
        <v>2</v>
      </c>
      <c r="J1234" s="7" t="s">
        <v>308</v>
      </c>
    </row>
    <row r="1235" spans="1:10" x14ac:dyDescent="0.25" outlineLevel="2" collapsed="1">
      <c r="A1235" s="7" t="s">
        <v>15</v>
      </c>
      <c r="B1235" s="7" t="s">
        <v>25</v>
      </c>
      <c r="C1235" s="7" t="s">
        <v>2</v>
      </c>
      <c r="D1235" s="7"/>
      <c r="E1235" s="7" t="s">
        <v>1056</v>
      </c>
      <c r="F1235" s="7" t="s">
        <v>19</v>
      </c>
      <c r="G1235" s="7" t="s">
        <v>27</v>
      </c>
      <c r="H1235" s="7" t="s">
        <v>2</v>
      </c>
      <c r="I1235" s="7" t="s">
        <v>2</v>
      </c>
      <c r="J1235" s="7" t="s">
        <v>803</v>
      </c>
    </row>
    <row r="1236" spans="1:10" x14ac:dyDescent="0.25" outlineLevel="2" collapsed="1">
      <c r="A1236" s="7" t="s">
        <v>15</v>
      </c>
      <c r="B1236" s="7" t="s">
        <v>25</v>
      </c>
      <c r="C1236" s="7" t="s">
        <v>2</v>
      </c>
      <c r="D1236" s="7"/>
      <c r="E1236" s="7" t="s">
        <v>851</v>
      </c>
      <c r="F1236" s="7" t="s">
        <v>19</v>
      </c>
      <c r="G1236" s="7" t="s">
        <v>27</v>
      </c>
      <c r="H1236" s="7" t="s">
        <v>2</v>
      </c>
      <c r="I1236" s="7" t="s">
        <v>2</v>
      </c>
      <c r="J1236" s="7" t="s">
        <v>46</v>
      </c>
    </row>
    <row r="1237" spans="1:10" x14ac:dyDescent="0.25" outlineLevel="2" collapsed="1">
      <c r="A1237" s="7" t="s">
        <v>15</v>
      </c>
      <c r="B1237" s="7" t="s">
        <v>25</v>
      </c>
      <c r="C1237" s="7" t="s">
        <v>2</v>
      </c>
      <c r="D1237" s="7"/>
      <c r="E1237" s="7" t="s">
        <v>1122</v>
      </c>
      <c r="F1237" s="7" t="s">
        <v>19</v>
      </c>
      <c r="G1237" s="7" t="s">
        <v>27</v>
      </c>
      <c r="H1237" s="7" t="s">
        <v>2</v>
      </c>
      <c r="I1237" s="7" t="s">
        <v>2</v>
      </c>
      <c r="J1237" s="7" t="s">
        <v>48</v>
      </c>
    </row>
    <row r="1238" spans="1:10" x14ac:dyDescent="0.25" outlineLevel="2" collapsed="1">
      <c r="A1238" s="7" t="s">
        <v>15</v>
      </c>
      <c r="B1238" s="7" t="s">
        <v>25</v>
      </c>
      <c r="C1238" s="7" t="s">
        <v>2</v>
      </c>
      <c r="D1238" s="7"/>
      <c r="E1238" s="7" t="s">
        <v>852</v>
      </c>
      <c r="F1238" s="7" t="s">
        <v>19</v>
      </c>
      <c r="G1238" s="7" t="s">
        <v>27</v>
      </c>
      <c r="H1238" s="7" t="s">
        <v>2</v>
      </c>
      <c r="I1238" s="7" t="s">
        <v>2</v>
      </c>
      <c r="J1238" s="7" t="s">
        <v>50</v>
      </c>
    </row>
    <row r="1239" spans="1:10" x14ac:dyDescent="0.25" outlineLevel="1" collapsed="1">
      <c r="A1239" s="8" t="s">
        <v>19</v>
      </c>
      <c r="B1239" s="9" t="s">
        <v>1686</v>
      </c>
      <c r="C1239" s="8" t="s">
        <v>2</v>
      </c>
      <c r="D1239" s="8"/>
      <c r="E1239" s="8" t="s">
        <v>1190</v>
      </c>
      <c r="F1239" s="8" t="s">
        <v>19</v>
      </c>
      <c r="G1239" s="8" t="s">
        <v>2</v>
      </c>
      <c r="H1239" s="8" t="s">
        <v>2</v>
      </c>
      <c r="I1239" s="8" t="s">
        <v>2</v>
      </c>
      <c r="J1239" s="8" t="s">
        <v>332</v>
      </c>
    </row>
    <row r="1240" spans="1:10" x14ac:dyDescent="0.25" outlineLevel="2" collapsed="1">
      <c r="A1240" s="7" t="s">
        <v>15</v>
      </c>
      <c r="B1240" s="7" t="s">
        <v>25</v>
      </c>
      <c r="C1240" s="7" t="s">
        <v>2</v>
      </c>
      <c r="D1240" s="7"/>
      <c r="E1240" s="7" t="s">
        <v>842</v>
      </c>
      <c r="F1240" s="7" t="s">
        <v>19</v>
      </c>
      <c r="G1240" s="7" t="s">
        <v>27</v>
      </c>
      <c r="H1240" s="7" t="s">
        <v>2</v>
      </c>
      <c r="I1240" s="7" t="s">
        <v>2</v>
      </c>
      <c r="J1240" s="7" t="s">
        <v>28</v>
      </c>
    </row>
    <row r="1241" spans="1:10" x14ac:dyDescent="0.25" outlineLevel="2" collapsed="1">
      <c r="A1241" s="7" t="s">
        <v>15</v>
      </c>
      <c r="B1241" s="7" t="s">
        <v>25</v>
      </c>
      <c r="C1241" s="7" t="s">
        <v>2</v>
      </c>
      <c r="D1241" s="7"/>
      <c r="E1241" s="7" t="s">
        <v>843</v>
      </c>
      <c r="F1241" s="7" t="s">
        <v>19</v>
      </c>
      <c r="G1241" s="7" t="s">
        <v>27</v>
      </c>
      <c r="H1241" s="7" t="s">
        <v>2</v>
      </c>
      <c r="I1241" s="7" t="s">
        <v>2</v>
      </c>
      <c r="J1241" s="7" t="s">
        <v>30</v>
      </c>
    </row>
    <row r="1242" spans="1:10" x14ac:dyDescent="0.25" outlineLevel="2" collapsed="1">
      <c r="A1242" s="7" t="s">
        <v>15</v>
      </c>
      <c r="B1242" s="7" t="s">
        <v>25</v>
      </c>
      <c r="C1242" s="7" t="s">
        <v>2</v>
      </c>
      <c r="D1242" s="7"/>
      <c r="E1242" s="7" t="s">
        <v>844</v>
      </c>
      <c r="F1242" s="7" t="s">
        <v>19</v>
      </c>
      <c r="G1242" s="7" t="s">
        <v>27</v>
      </c>
      <c r="H1242" s="7" t="s">
        <v>2</v>
      </c>
      <c r="I1242" s="7" t="s">
        <v>2</v>
      </c>
      <c r="J1242" s="7" t="s">
        <v>34</v>
      </c>
    </row>
    <row r="1243" spans="1:10" x14ac:dyDescent="0.25" outlineLevel="2" collapsed="1">
      <c r="A1243" s="7" t="s">
        <v>15</v>
      </c>
      <c r="B1243" s="7" t="s">
        <v>25</v>
      </c>
      <c r="C1243" s="7" t="s">
        <v>2</v>
      </c>
      <c r="D1243" s="7"/>
      <c r="E1243" s="7" t="s">
        <v>845</v>
      </c>
      <c r="F1243" s="7" t="s">
        <v>19</v>
      </c>
      <c r="G1243" s="7" t="s">
        <v>27</v>
      </c>
      <c r="H1243" s="7" t="s">
        <v>2</v>
      </c>
      <c r="I1243" s="7" t="s">
        <v>2</v>
      </c>
      <c r="J1243" s="7" t="s">
        <v>37</v>
      </c>
    </row>
    <row r="1244" spans="1:10" x14ac:dyDescent="0.25" outlineLevel="2" collapsed="1">
      <c r="A1244" s="7" t="s">
        <v>15</v>
      </c>
      <c r="B1244" s="7" t="s">
        <v>25</v>
      </c>
      <c r="C1244" s="7" t="s">
        <v>2</v>
      </c>
      <c r="D1244" s="7"/>
      <c r="E1244" s="7" t="s">
        <v>1049</v>
      </c>
      <c r="F1244" s="7" t="s">
        <v>19</v>
      </c>
      <c r="G1244" s="7" t="s">
        <v>27</v>
      </c>
      <c r="H1244" s="7" t="s">
        <v>2</v>
      </c>
      <c r="I1244" s="7" t="s">
        <v>2</v>
      </c>
      <c r="J1244" s="7" t="s">
        <v>63</v>
      </c>
    </row>
    <row r="1245" spans="1:10" x14ac:dyDescent="0.25" outlineLevel="2" collapsed="1">
      <c r="A1245" s="7" t="s">
        <v>15</v>
      </c>
      <c r="B1245" s="7" t="s">
        <v>25</v>
      </c>
      <c r="C1245" s="7" t="s">
        <v>2</v>
      </c>
      <c r="D1245" s="7"/>
      <c r="E1245" s="7" t="s">
        <v>1050</v>
      </c>
      <c r="F1245" s="7" t="s">
        <v>19</v>
      </c>
      <c r="G1245" s="7" t="s">
        <v>27</v>
      </c>
      <c r="H1245" s="7" t="s">
        <v>2</v>
      </c>
      <c r="I1245" s="7" t="s">
        <v>2</v>
      </c>
      <c r="J1245" s="7" t="s">
        <v>87</v>
      </c>
    </row>
    <row r="1246" spans="1:10" x14ac:dyDescent="0.25" outlineLevel="2" collapsed="1">
      <c r="A1246" s="8" t="s">
        <v>15</v>
      </c>
      <c r="B1246" s="9" t="s">
        <v>1687</v>
      </c>
      <c r="C1246" s="8" t="s">
        <v>2</v>
      </c>
      <c r="D1246" s="8"/>
      <c r="E1246" s="8" t="s">
        <v>1192</v>
      </c>
      <c r="F1246" s="8" t="s">
        <v>15</v>
      </c>
      <c r="G1246" s="8" t="s">
        <v>2</v>
      </c>
      <c r="H1246" s="8" t="s">
        <v>2</v>
      </c>
      <c r="I1246" s="8" t="s">
        <v>2</v>
      </c>
      <c r="J1246" s="8" t="s">
        <v>44</v>
      </c>
    </row>
    <row r="1247" spans="1:10" x14ac:dyDescent="0.25" outlineLevel="3" collapsed="1">
      <c r="A1247" s="7" t="s">
        <v>15</v>
      </c>
      <c r="B1247" s="7" t="s">
        <v>64</v>
      </c>
      <c r="C1247" s="7" t="s">
        <v>2</v>
      </c>
      <c r="D1247" s="7"/>
      <c r="E1247" s="7" t="s">
        <v>895</v>
      </c>
      <c r="F1247" s="7" t="s">
        <v>19</v>
      </c>
      <c r="G1247" s="7">
        <v>1</v>
      </c>
      <c r="H1247" s="7" t="s">
        <v>2</v>
      </c>
      <c r="I1247" s="7" t="s">
        <v>2</v>
      </c>
      <c r="J1247" s="7" t="s">
        <v>28</v>
      </c>
    </row>
    <row r="1248" spans="1:10" x14ac:dyDescent="0.25" outlineLevel="3" collapsed="1">
      <c r="A1248" s="7" t="s">
        <v>15</v>
      </c>
      <c r="B1248" s="7" t="s">
        <v>25</v>
      </c>
      <c r="C1248" s="7" t="s">
        <v>2</v>
      </c>
      <c r="D1248" s="7"/>
      <c r="E1248" s="7" t="s">
        <v>848</v>
      </c>
      <c r="F1248" s="7" t="s">
        <v>19</v>
      </c>
      <c r="G1248" s="7" t="s">
        <v>27</v>
      </c>
      <c r="H1248" s="7" t="s">
        <v>2</v>
      </c>
      <c r="I1248" s="7" t="s">
        <v>2</v>
      </c>
      <c r="J1248" s="7" t="s">
        <v>30</v>
      </c>
    </row>
    <row r="1249" spans="1:10" x14ac:dyDescent="0.25" outlineLevel="3" collapsed="1">
      <c r="A1249" s="7" t="s">
        <v>15</v>
      </c>
      <c r="B1249" s="7" t="s">
        <v>64</v>
      </c>
      <c r="C1249" s="7" t="s">
        <v>2</v>
      </c>
      <c r="D1249" s="7"/>
      <c r="E1249" s="7" t="s">
        <v>1193</v>
      </c>
      <c r="F1249" s="7" t="s">
        <v>19</v>
      </c>
      <c r="G1249" s="7">
        <v>1</v>
      </c>
      <c r="H1249" s="7" t="s">
        <v>2</v>
      </c>
      <c r="I1249" s="7" t="s">
        <v>2</v>
      </c>
      <c r="J1249" s="7" t="s">
        <v>34</v>
      </c>
    </row>
    <row r="1250" spans="1:10" x14ac:dyDescent="0.25" outlineLevel="3" collapsed="1">
      <c r="A1250" s="7" t="s">
        <v>15</v>
      </c>
      <c r="B1250" s="7" t="s">
        <v>64</v>
      </c>
      <c r="C1250" s="7" t="s">
        <v>2</v>
      </c>
      <c r="D1250" s="7"/>
      <c r="E1250" s="7" t="s">
        <v>1194</v>
      </c>
      <c r="F1250" s="7" t="s">
        <v>19</v>
      </c>
      <c r="G1250" s="7">
        <v>1</v>
      </c>
      <c r="H1250" s="7" t="s">
        <v>2</v>
      </c>
      <c r="I1250" s="7" t="s">
        <v>2</v>
      </c>
      <c r="J1250" s="7" t="s">
        <v>37</v>
      </c>
    </row>
    <row r="1251" spans="1:10" x14ac:dyDescent="0.25" outlineLevel="3" collapsed="1">
      <c r="A1251" s="7" t="s">
        <v>15</v>
      </c>
      <c r="B1251" s="7" t="s">
        <v>64</v>
      </c>
      <c r="C1251" s="7" t="s">
        <v>2</v>
      </c>
      <c r="D1251" s="7"/>
      <c r="E1251" s="7" t="s">
        <v>1195</v>
      </c>
      <c r="F1251" s="7" t="s">
        <v>19</v>
      </c>
      <c r="G1251" s="7">
        <v>1</v>
      </c>
      <c r="H1251" s="7" t="s">
        <v>2</v>
      </c>
      <c r="I1251" s="7" t="s">
        <v>2</v>
      </c>
      <c r="J1251" s="7" t="s">
        <v>63</v>
      </c>
    </row>
    <row r="1252" spans="1:10" x14ac:dyDescent="0.25" outlineLevel="2" collapsed="1">
      <c r="A1252" s="7" t="s">
        <v>15</v>
      </c>
      <c r="B1252" s="7" t="s">
        <v>25</v>
      </c>
      <c r="C1252" s="7" t="s">
        <v>2</v>
      </c>
      <c r="D1252" s="7"/>
      <c r="E1252" s="7" t="s">
        <v>1055</v>
      </c>
      <c r="F1252" s="7" t="s">
        <v>19</v>
      </c>
      <c r="G1252" s="7" t="s">
        <v>27</v>
      </c>
      <c r="H1252" s="7" t="s">
        <v>2</v>
      </c>
      <c r="I1252" s="7" t="s">
        <v>2</v>
      </c>
      <c r="J1252" s="7" t="s">
        <v>308</v>
      </c>
    </row>
    <row r="1253" spans="1:10" x14ac:dyDescent="0.25" outlineLevel="2" collapsed="1">
      <c r="A1253" s="7" t="s">
        <v>15</v>
      </c>
      <c r="B1253" s="7" t="s">
        <v>25</v>
      </c>
      <c r="C1253" s="7" t="s">
        <v>2</v>
      </c>
      <c r="D1253" s="7"/>
      <c r="E1253" s="7" t="s">
        <v>1056</v>
      </c>
      <c r="F1253" s="7" t="s">
        <v>19</v>
      </c>
      <c r="G1253" s="7" t="s">
        <v>27</v>
      </c>
      <c r="H1253" s="7" t="s">
        <v>2</v>
      </c>
      <c r="I1253" s="7" t="s">
        <v>2</v>
      </c>
      <c r="J1253" s="7" t="s">
        <v>803</v>
      </c>
    </row>
    <row r="1254" spans="1:10" x14ac:dyDescent="0.25" outlineLevel="2" collapsed="1">
      <c r="A1254" s="7" t="s">
        <v>15</v>
      </c>
      <c r="B1254" s="7" t="s">
        <v>25</v>
      </c>
      <c r="C1254" s="7" t="s">
        <v>2</v>
      </c>
      <c r="D1254" s="7"/>
      <c r="E1254" s="7" t="s">
        <v>851</v>
      </c>
      <c r="F1254" s="7" t="s">
        <v>19</v>
      </c>
      <c r="G1254" s="7" t="s">
        <v>27</v>
      </c>
      <c r="H1254" s="7" t="s">
        <v>2</v>
      </c>
      <c r="I1254" s="7" t="s">
        <v>2</v>
      </c>
      <c r="J1254" s="7" t="s">
        <v>46</v>
      </c>
    </row>
    <row r="1255" spans="1:10" x14ac:dyDescent="0.25" outlineLevel="2" collapsed="1">
      <c r="A1255" s="7" t="s">
        <v>15</v>
      </c>
      <c r="B1255" s="7" t="s">
        <v>25</v>
      </c>
      <c r="C1255" s="7" t="s">
        <v>2</v>
      </c>
      <c r="D1255" s="7"/>
      <c r="E1255" s="7" t="s">
        <v>1122</v>
      </c>
      <c r="F1255" s="7" t="s">
        <v>19</v>
      </c>
      <c r="G1255" s="7" t="s">
        <v>27</v>
      </c>
      <c r="H1255" s="7" t="s">
        <v>2</v>
      </c>
      <c r="I1255" s="7" t="s">
        <v>2</v>
      </c>
      <c r="J1255" s="7" t="s">
        <v>48</v>
      </c>
    </row>
    <row r="1256" spans="1:10" x14ac:dyDescent="0.25" outlineLevel="2" collapsed="1">
      <c r="A1256" s="7" t="s">
        <v>15</v>
      </c>
      <c r="B1256" s="7" t="s">
        <v>25</v>
      </c>
      <c r="C1256" s="7" t="s">
        <v>2</v>
      </c>
      <c r="D1256" s="7"/>
      <c r="E1256" s="7" t="s">
        <v>852</v>
      </c>
      <c r="F1256" s="7" t="s">
        <v>19</v>
      </c>
      <c r="G1256" s="7" t="s">
        <v>27</v>
      </c>
      <c r="H1256" s="7" t="s">
        <v>2</v>
      </c>
      <c r="I1256" s="7" t="s">
        <v>2</v>
      </c>
      <c r="J1256" s="7" t="s">
        <v>50</v>
      </c>
    </row>
    <row r="1257" spans="1:10" x14ac:dyDescent="0.25" outlineLevel="1" collapsed="1">
      <c r="A1257" s="8" t="s">
        <v>19</v>
      </c>
      <c r="B1257" s="9" t="s">
        <v>1688</v>
      </c>
      <c r="C1257" s="8" t="s">
        <v>2</v>
      </c>
      <c r="D1257" s="8"/>
      <c r="E1257" s="8" t="s">
        <v>1197</v>
      </c>
      <c r="F1257" s="8" t="s">
        <v>19</v>
      </c>
      <c r="G1257" s="8" t="s">
        <v>2</v>
      </c>
      <c r="H1257" s="8" t="s">
        <v>2</v>
      </c>
      <c r="I1257" s="8" t="s">
        <v>2</v>
      </c>
      <c r="J1257" s="8" t="s">
        <v>329</v>
      </c>
    </row>
    <row r="1258" spans="1:10" x14ac:dyDescent="0.25" outlineLevel="2" collapsed="1">
      <c r="A1258" s="7" t="s">
        <v>15</v>
      </c>
      <c r="B1258" s="7" t="s">
        <v>25</v>
      </c>
      <c r="C1258" s="7" t="s">
        <v>2</v>
      </c>
      <c r="D1258" s="7"/>
      <c r="E1258" s="7" t="s">
        <v>842</v>
      </c>
      <c r="F1258" s="7" t="s">
        <v>19</v>
      </c>
      <c r="G1258" s="7" t="s">
        <v>27</v>
      </c>
      <c r="H1258" s="7" t="s">
        <v>2</v>
      </c>
      <c r="I1258" s="7" t="s">
        <v>2</v>
      </c>
      <c r="J1258" s="7" t="s">
        <v>28</v>
      </c>
    </row>
    <row r="1259" spans="1:10" x14ac:dyDescent="0.25" outlineLevel="2" collapsed="1">
      <c r="A1259" s="7" t="s">
        <v>15</v>
      </c>
      <c r="B1259" s="7" t="s">
        <v>25</v>
      </c>
      <c r="C1259" s="7" t="s">
        <v>2</v>
      </c>
      <c r="D1259" s="7"/>
      <c r="E1259" s="7" t="s">
        <v>843</v>
      </c>
      <c r="F1259" s="7" t="s">
        <v>19</v>
      </c>
      <c r="G1259" s="7" t="s">
        <v>27</v>
      </c>
      <c r="H1259" s="7" t="s">
        <v>2</v>
      </c>
      <c r="I1259" s="7" t="s">
        <v>2</v>
      </c>
      <c r="J1259" s="7" t="s">
        <v>30</v>
      </c>
    </row>
    <row r="1260" spans="1:10" x14ac:dyDescent="0.25" outlineLevel="2" collapsed="1">
      <c r="A1260" s="7" t="s">
        <v>15</v>
      </c>
      <c r="B1260" s="7" t="s">
        <v>25</v>
      </c>
      <c r="C1260" s="7" t="s">
        <v>2</v>
      </c>
      <c r="D1260" s="7"/>
      <c r="E1260" s="7" t="s">
        <v>844</v>
      </c>
      <c r="F1260" s="7" t="s">
        <v>19</v>
      </c>
      <c r="G1260" s="7" t="s">
        <v>27</v>
      </c>
      <c r="H1260" s="7" t="s">
        <v>2</v>
      </c>
      <c r="I1260" s="7" t="s">
        <v>2</v>
      </c>
      <c r="J1260" s="7" t="s">
        <v>34</v>
      </c>
    </row>
    <row r="1261" spans="1:10" x14ac:dyDescent="0.25" outlineLevel="2" collapsed="1">
      <c r="A1261" s="7" t="s">
        <v>15</v>
      </c>
      <c r="B1261" s="7" t="s">
        <v>25</v>
      </c>
      <c r="C1261" s="7" t="s">
        <v>2</v>
      </c>
      <c r="D1261" s="7"/>
      <c r="E1261" s="7" t="s">
        <v>845</v>
      </c>
      <c r="F1261" s="7" t="s">
        <v>19</v>
      </c>
      <c r="G1261" s="7" t="s">
        <v>27</v>
      </c>
      <c r="H1261" s="7" t="s">
        <v>2</v>
      </c>
      <c r="I1261" s="7" t="s">
        <v>2</v>
      </c>
      <c r="J1261" s="7" t="s">
        <v>37</v>
      </c>
    </row>
    <row r="1262" spans="1:10" x14ac:dyDescent="0.25" outlineLevel="2" collapsed="1">
      <c r="A1262" s="7" t="s">
        <v>15</v>
      </c>
      <c r="B1262" s="7" t="s">
        <v>25</v>
      </c>
      <c r="C1262" s="7" t="s">
        <v>2</v>
      </c>
      <c r="D1262" s="7"/>
      <c r="E1262" s="7" t="s">
        <v>1049</v>
      </c>
      <c r="F1262" s="7" t="s">
        <v>19</v>
      </c>
      <c r="G1262" s="7" t="s">
        <v>27</v>
      </c>
      <c r="H1262" s="7" t="s">
        <v>2</v>
      </c>
      <c r="I1262" s="7" t="s">
        <v>2</v>
      </c>
      <c r="J1262" s="7" t="s">
        <v>63</v>
      </c>
    </row>
    <row r="1263" spans="1:10" x14ac:dyDescent="0.25" outlineLevel="2" collapsed="1">
      <c r="A1263" s="7" t="s">
        <v>15</v>
      </c>
      <c r="B1263" s="7" t="s">
        <v>25</v>
      </c>
      <c r="C1263" s="7" t="s">
        <v>2</v>
      </c>
      <c r="D1263" s="7"/>
      <c r="E1263" s="7" t="s">
        <v>1050</v>
      </c>
      <c r="F1263" s="7" t="s">
        <v>19</v>
      </c>
      <c r="G1263" s="7" t="s">
        <v>27</v>
      </c>
      <c r="H1263" s="7" t="s">
        <v>2</v>
      </c>
      <c r="I1263" s="7" t="s">
        <v>2</v>
      </c>
      <c r="J1263" s="7" t="s">
        <v>87</v>
      </c>
    </row>
    <row r="1264" spans="1:10" x14ac:dyDescent="0.25" outlineLevel="2" collapsed="1">
      <c r="A1264" s="8" t="s">
        <v>15</v>
      </c>
      <c r="B1264" s="9" t="s">
        <v>1689</v>
      </c>
      <c r="C1264" s="8" t="s">
        <v>2</v>
      </c>
      <c r="D1264" s="8"/>
      <c r="E1264" s="8" t="s">
        <v>1199</v>
      </c>
      <c r="F1264" s="8" t="s">
        <v>15</v>
      </c>
      <c r="G1264" s="8" t="s">
        <v>2</v>
      </c>
      <c r="H1264" s="8" t="s">
        <v>2</v>
      </c>
      <c r="I1264" s="8" t="s">
        <v>2</v>
      </c>
      <c r="J1264" s="8" t="s">
        <v>44</v>
      </c>
    </row>
    <row r="1265" spans="1:10" x14ac:dyDescent="0.25" outlineLevel="3" collapsed="1">
      <c r="A1265" s="7" t="s">
        <v>15</v>
      </c>
      <c r="B1265" s="7" t="s">
        <v>64</v>
      </c>
      <c r="C1265" s="7" t="s">
        <v>2</v>
      </c>
      <c r="D1265" s="7"/>
      <c r="E1265" s="7" t="s">
        <v>895</v>
      </c>
      <c r="F1265" s="7" t="s">
        <v>19</v>
      </c>
      <c r="G1265" s="7">
        <v>1</v>
      </c>
      <c r="H1265" s="7" t="s">
        <v>2</v>
      </c>
      <c r="I1265" s="7" t="s">
        <v>2</v>
      </c>
      <c r="J1265" s="7" t="s">
        <v>28</v>
      </c>
    </row>
    <row r="1266" spans="1:10" x14ac:dyDescent="0.25" outlineLevel="3" collapsed="1">
      <c r="A1266" s="7" t="s">
        <v>15</v>
      </c>
      <c r="B1266" s="7" t="s">
        <v>25</v>
      </c>
      <c r="C1266" s="7" t="s">
        <v>2</v>
      </c>
      <c r="D1266" s="7"/>
      <c r="E1266" s="7" t="s">
        <v>848</v>
      </c>
      <c r="F1266" s="7" t="s">
        <v>19</v>
      </c>
      <c r="G1266" s="7" t="s">
        <v>27</v>
      </c>
      <c r="H1266" s="7" t="s">
        <v>2</v>
      </c>
      <c r="I1266" s="7" t="s">
        <v>2</v>
      </c>
      <c r="J1266" s="7" t="s">
        <v>30</v>
      </c>
    </row>
    <row r="1267" spans="1:10" x14ac:dyDescent="0.25" outlineLevel="3" collapsed="1">
      <c r="A1267" s="7" t="s">
        <v>15</v>
      </c>
      <c r="B1267" s="7" t="s">
        <v>64</v>
      </c>
      <c r="C1267" s="7" t="s">
        <v>2</v>
      </c>
      <c r="D1267" s="7"/>
      <c r="E1267" s="7" t="s">
        <v>1200</v>
      </c>
      <c r="F1267" s="7" t="s">
        <v>19</v>
      </c>
      <c r="G1267" s="7">
        <v>1</v>
      </c>
      <c r="H1267" s="7" t="s">
        <v>2</v>
      </c>
      <c r="I1267" s="7" t="s">
        <v>2</v>
      </c>
      <c r="J1267" s="7" t="s">
        <v>34</v>
      </c>
    </row>
    <row r="1268" spans="1:10" x14ac:dyDescent="0.25" outlineLevel="2" collapsed="1">
      <c r="A1268" s="7" t="s">
        <v>15</v>
      </c>
      <c r="B1268" s="7" t="s">
        <v>25</v>
      </c>
      <c r="C1268" s="7" t="s">
        <v>2</v>
      </c>
      <c r="D1268" s="7"/>
      <c r="E1268" s="7" t="s">
        <v>1055</v>
      </c>
      <c r="F1268" s="7" t="s">
        <v>19</v>
      </c>
      <c r="G1268" s="7" t="s">
        <v>27</v>
      </c>
      <c r="H1268" s="7" t="s">
        <v>2</v>
      </c>
      <c r="I1268" s="7" t="s">
        <v>2</v>
      </c>
      <c r="J1268" s="7" t="s">
        <v>308</v>
      </c>
    </row>
    <row r="1269" spans="1:10" x14ac:dyDescent="0.25" outlineLevel="2" collapsed="1">
      <c r="A1269" s="7" t="s">
        <v>15</v>
      </c>
      <c r="B1269" s="7" t="s">
        <v>25</v>
      </c>
      <c r="C1269" s="7" t="s">
        <v>2</v>
      </c>
      <c r="D1269" s="7"/>
      <c r="E1269" s="7" t="s">
        <v>1056</v>
      </c>
      <c r="F1269" s="7" t="s">
        <v>19</v>
      </c>
      <c r="G1269" s="7" t="s">
        <v>27</v>
      </c>
      <c r="H1269" s="7" t="s">
        <v>2</v>
      </c>
      <c r="I1269" s="7" t="s">
        <v>2</v>
      </c>
      <c r="J1269" s="7" t="s">
        <v>803</v>
      </c>
    </row>
    <row r="1270" spans="1:10" x14ac:dyDescent="0.25" outlineLevel="2" collapsed="1">
      <c r="A1270" s="7" t="s">
        <v>15</v>
      </c>
      <c r="B1270" s="7" t="s">
        <v>25</v>
      </c>
      <c r="C1270" s="7" t="s">
        <v>2</v>
      </c>
      <c r="D1270" s="7"/>
      <c r="E1270" s="7" t="s">
        <v>851</v>
      </c>
      <c r="F1270" s="7" t="s">
        <v>19</v>
      </c>
      <c r="G1270" s="7" t="s">
        <v>27</v>
      </c>
      <c r="H1270" s="7" t="s">
        <v>2</v>
      </c>
      <c r="I1270" s="7" t="s">
        <v>2</v>
      </c>
      <c r="J1270" s="7" t="s">
        <v>46</v>
      </c>
    </row>
    <row r="1271" spans="1:10" x14ac:dyDescent="0.25" outlineLevel="2" collapsed="1">
      <c r="A1271" s="7" t="s">
        <v>15</v>
      </c>
      <c r="B1271" s="7" t="s">
        <v>25</v>
      </c>
      <c r="C1271" s="7" t="s">
        <v>2</v>
      </c>
      <c r="D1271" s="7"/>
      <c r="E1271" s="7" t="s">
        <v>1122</v>
      </c>
      <c r="F1271" s="7" t="s">
        <v>19</v>
      </c>
      <c r="G1271" s="7" t="s">
        <v>27</v>
      </c>
      <c r="H1271" s="7" t="s">
        <v>2</v>
      </c>
      <c r="I1271" s="7" t="s">
        <v>2</v>
      </c>
      <c r="J1271" s="7" t="s">
        <v>48</v>
      </c>
    </row>
    <row r="1272" spans="1:10" x14ac:dyDescent="0.25" outlineLevel="2" collapsed="1">
      <c r="A1272" s="7" t="s">
        <v>15</v>
      </c>
      <c r="B1272" s="7" t="s">
        <v>25</v>
      </c>
      <c r="C1272" s="7" t="s">
        <v>2</v>
      </c>
      <c r="D1272" s="7"/>
      <c r="E1272" s="7" t="s">
        <v>852</v>
      </c>
      <c r="F1272" s="7" t="s">
        <v>19</v>
      </c>
      <c r="G1272" s="7" t="s">
        <v>27</v>
      </c>
      <c r="H1272" s="7" t="s">
        <v>2</v>
      </c>
      <c r="I1272" s="7" t="s">
        <v>2</v>
      </c>
      <c r="J1272" s="7" t="s">
        <v>50</v>
      </c>
    </row>
    <row r="1273" spans="1:10" x14ac:dyDescent="0.25" outlineLevel="1" collapsed="1">
      <c r="A1273" s="8" t="s">
        <v>19</v>
      </c>
      <c r="B1273" s="9" t="s">
        <v>1690</v>
      </c>
      <c r="C1273" s="8" t="s">
        <v>2</v>
      </c>
      <c r="D1273" s="8"/>
      <c r="E1273" s="8" t="s">
        <v>1202</v>
      </c>
      <c r="F1273" s="8" t="s">
        <v>19</v>
      </c>
      <c r="G1273" s="8" t="s">
        <v>2</v>
      </c>
      <c r="H1273" s="8" t="s">
        <v>2</v>
      </c>
      <c r="I1273" s="8" t="s">
        <v>2</v>
      </c>
      <c r="J1273" s="8" t="s">
        <v>334</v>
      </c>
    </row>
    <row r="1274" spans="1:10" x14ac:dyDescent="0.25" outlineLevel="2" collapsed="1">
      <c r="A1274" s="7" t="s">
        <v>15</v>
      </c>
      <c r="B1274" s="7" t="s">
        <v>25</v>
      </c>
      <c r="C1274" s="7" t="s">
        <v>2</v>
      </c>
      <c r="D1274" s="7"/>
      <c r="E1274" s="7" t="s">
        <v>842</v>
      </c>
      <c r="F1274" s="7" t="s">
        <v>19</v>
      </c>
      <c r="G1274" s="7" t="s">
        <v>27</v>
      </c>
      <c r="H1274" s="7" t="s">
        <v>2</v>
      </c>
      <c r="I1274" s="7" t="s">
        <v>2</v>
      </c>
      <c r="J1274" s="7" t="s">
        <v>28</v>
      </c>
    </row>
    <row r="1275" spans="1:10" x14ac:dyDescent="0.25" outlineLevel="2" collapsed="1">
      <c r="A1275" s="7" t="s">
        <v>15</v>
      </c>
      <c r="B1275" s="7" t="s">
        <v>25</v>
      </c>
      <c r="C1275" s="7" t="s">
        <v>2</v>
      </c>
      <c r="D1275" s="7"/>
      <c r="E1275" s="7" t="s">
        <v>843</v>
      </c>
      <c r="F1275" s="7" t="s">
        <v>19</v>
      </c>
      <c r="G1275" s="7" t="s">
        <v>27</v>
      </c>
      <c r="H1275" s="7" t="s">
        <v>2</v>
      </c>
      <c r="I1275" s="7" t="s">
        <v>2</v>
      </c>
      <c r="J1275" s="7" t="s">
        <v>30</v>
      </c>
    </row>
    <row r="1276" spans="1:10" x14ac:dyDescent="0.25" outlineLevel="2" collapsed="1">
      <c r="A1276" s="7" t="s">
        <v>15</v>
      </c>
      <c r="B1276" s="7" t="s">
        <v>25</v>
      </c>
      <c r="C1276" s="7" t="s">
        <v>2</v>
      </c>
      <c r="D1276" s="7"/>
      <c r="E1276" s="7" t="s">
        <v>844</v>
      </c>
      <c r="F1276" s="7" t="s">
        <v>19</v>
      </c>
      <c r="G1276" s="7" t="s">
        <v>27</v>
      </c>
      <c r="H1276" s="7" t="s">
        <v>2</v>
      </c>
      <c r="I1276" s="7" t="s">
        <v>2</v>
      </c>
      <c r="J1276" s="7" t="s">
        <v>34</v>
      </c>
    </row>
    <row r="1277" spans="1:10" x14ac:dyDescent="0.25" outlineLevel="2" collapsed="1">
      <c r="A1277" s="7" t="s">
        <v>15</v>
      </c>
      <c r="B1277" s="7" t="s">
        <v>25</v>
      </c>
      <c r="C1277" s="7" t="s">
        <v>2</v>
      </c>
      <c r="D1277" s="7"/>
      <c r="E1277" s="7" t="s">
        <v>845</v>
      </c>
      <c r="F1277" s="7" t="s">
        <v>19</v>
      </c>
      <c r="G1277" s="7" t="s">
        <v>27</v>
      </c>
      <c r="H1277" s="7" t="s">
        <v>2</v>
      </c>
      <c r="I1277" s="7" t="s">
        <v>2</v>
      </c>
      <c r="J1277" s="7" t="s">
        <v>37</v>
      </c>
    </row>
    <row r="1278" spans="1:10" x14ac:dyDescent="0.25" outlineLevel="2" collapsed="1">
      <c r="A1278" s="7" t="s">
        <v>15</v>
      </c>
      <c r="B1278" s="7" t="s">
        <v>25</v>
      </c>
      <c r="C1278" s="7" t="s">
        <v>2</v>
      </c>
      <c r="D1278" s="7"/>
      <c r="E1278" s="7" t="s">
        <v>1049</v>
      </c>
      <c r="F1278" s="7" t="s">
        <v>19</v>
      </c>
      <c r="G1278" s="7" t="s">
        <v>27</v>
      </c>
      <c r="H1278" s="7" t="s">
        <v>2</v>
      </c>
      <c r="I1278" s="7" t="s">
        <v>2</v>
      </c>
      <c r="J1278" s="7" t="s">
        <v>63</v>
      </c>
    </row>
    <row r="1279" spans="1:10" x14ac:dyDescent="0.25" outlineLevel="2" collapsed="1">
      <c r="A1279" s="7" t="s">
        <v>15</v>
      </c>
      <c r="B1279" s="7" t="s">
        <v>25</v>
      </c>
      <c r="C1279" s="7" t="s">
        <v>2</v>
      </c>
      <c r="D1279" s="7"/>
      <c r="E1279" s="7" t="s">
        <v>1050</v>
      </c>
      <c r="F1279" s="7" t="s">
        <v>19</v>
      </c>
      <c r="G1279" s="7" t="s">
        <v>27</v>
      </c>
      <c r="H1279" s="7" t="s">
        <v>2</v>
      </c>
      <c r="I1279" s="7" t="s">
        <v>2</v>
      </c>
      <c r="J1279" s="7" t="s">
        <v>87</v>
      </c>
    </row>
    <row r="1280" spans="1:10" x14ac:dyDescent="0.25" outlineLevel="2" collapsed="1">
      <c r="A1280" s="8" t="s">
        <v>15</v>
      </c>
      <c r="B1280" s="9" t="s">
        <v>1691</v>
      </c>
      <c r="C1280" s="8" t="s">
        <v>2</v>
      </c>
      <c r="D1280" s="8"/>
      <c r="E1280" s="8" t="s">
        <v>1204</v>
      </c>
      <c r="F1280" s="8" t="s">
        <v>15</v>
      </c>
      <c r="G1280" s="8" t="s">
        <v>2</v>
      </c>
      <c r="H1280" s="8" t="s">
        <v>2</v>
      </c>
      <c r="I1280" s="8" t="s">
        <v>2</v>
      </c>
      <c r="J1280" s="8" t="s">
        <v>44</v>
      </c>
    </row>
    <row r="1281" spans="1:10" x14ac:dyDescent="0.25" outlineLevel="3" collapsed="1">
      <c r="A1281" s="7" t="s">
        <v>15</v>
      </c>
      <c r="B1281" s="7" t="s">
        <v>64</v>
      </c>
      <c r="C1281" s="7" t="s">
        <v>2</v>
      </c>
      <c r="D1281" s="7"/>
      <c r="E1281" s="7" t="s">
        <v>895</v>
      </c>
      <c r="F1281" s="7" t="s">
        <v>19</v>
      </c>
      <c r="G1281" s="7">
        <v>1</v>
      </c>
      <c r="H1281" s="7" t="s">
        <v>2</v>
      </c>
      <c r="I1281" s="7" t="s">
        <v>2</v>
      </c>
      <c r="J1281" s="7" t="s">
        <v>28</v>
      </c>
    </row>
    <row r="1282" spans="1:10" x14ac:dyDescent="0.25" outlineLevel="3" collapsed="1">
      <c r="A1282" s="7" t="s">
        <v>15</v>
      </c>
      <c r="B1282" s="7" t="s">
        <v>25</v>
      </c>
      <c r="C1282" s="7" t="s">
        <v>2</v>
      </c>
      <c r="D1282" s="7"/>
      <c r="E1282" s="7" t="s">
        <v>848</v>
      </c>
      <c r="F1282" s="7" t="s">
        <v>19</v>
      </c>
      <c r="G1282" s="7" t="s">
        <v>27</v>
      </c>
      <c r="H1282" s="7" t="s">
        <v>2</v>
      </c>
      <c r="I1282" s="7" t="s">
        <v>2</v>
      </c>
      <c r="J1282" s="7" t="s">
        <v>30</v>
      </c>
    </row>
    <row r="1283" spans="1:10" x14ac:dyDescent="0.25" outlineLevel="3" collapsed="1">
      <c r="A1283" s="7" t="s">
        <v>15</v>
      </c>
      <c r="B1283" s="7" t="s">
        <v>64</v>
      </c>
      <c r="C1283" s="7" t="s">
        <v>2</v>
      </c>
      <c r="D1283" s="7"/>
      <c r="E1283" s="7" t="s">
        <v>1205</v>
      </c>
      <c r="F1283" s="7" t="s">
        <v>19</v>
      </c>
      <c r="G1283" s="7">
        <v>1</v>
      </c>
      <c r="H1283" s="7" t="s">
        <v>2</v>
      </c>
      <c r="I1283" s="7" t="s">
        <v>2</v>
      </c>
      <c r="J1283" s="7" t="s">
        <v>34</v>
      </c>
    </row>
    <row r="1284" spans="1:10" x14ac:dyDescent="0.25" outlineLevel="2" collapsed="1">
      <c r="A1284" s="7" t="s">
        <v>15</v>
      </c>
      <c r="B1284" s="7" t="s">
        <v>25</v>
      </c>
      <c r="C1284" s="7" t="s">
        <v>2</v>
      </c>
      <c r="D1284" s="7"/>
      <c r="E1284" s="7" t="s">
        <v>1055</v>
      </c>
      <c r="F1284" s="7" t="s">
        <v>19</v>
      </c>
      <c r="G1284" s="7" t="s">
        <v>27</v>
      </c>
      <c r="H1284" s="7" t="s">
        <v>2</v>
      </c>
      <c r="I1284" s="7" t="s">
        <v>2</v>
      </c>
      <c r="J1284" s="7" t="s">
        <v>308</v>
      </c>
    </row>
    <row r="1285" spans="1:10" x14ac:dyDescent="0.25" outlineLevel="2" collapsed="1">
      <c r="A1285" s="7" t="s">
        <v>15</v>
      </c>
      <c r="B1285" s="7" t="s">
        <v>25</v>
      </c>
      <c r="C1285" s="7" t="s">
        <v>2</v>
      </c>
      <c r="D1285" s="7"/>
      <c r="E1285" s="7" t="s">
        <v>1056</v>
      </c>
      <c r="F1285" s="7" t="s">
        <v>19</v>
      </c>
      <c r="G1285" s="7" t="s">
        <v>27</v>
      </c>
      <c r="H1285" s="7" t="s">
        <v>2</v>
      </c>
      <c r="I1285" s="7" t="s">
        <v>2</v>
      </c>
      <c r="J1285" s="7" t="s">
        <v>803</v>
      </c>
    </row>
    <row r="1286" spans="1:10" x14ac:dyDescent="0.25" outlineLevel="2" collapsed="1">
      <c r="A1286" s="7" t="s">
        <v>15</v>
      </c>
      <c r="B1286" s="7" t="s">
        <v>25</v>
      </c>
      <c r="C1286" s="7" t="s">
        <v>2</v>
      </c>
      <c r="D1286" s="7"/>
      <c r="E1286" s="7" t="s">
        <v>851</v>
      </c>
      <c r="F1286" s="7" t="s">
        <v>19</v>
      </c>
      <c r="G1286" s="7" t="s">
        <v>27</v>
      </c>
      <c r="H1286" s="7" t="s">
        <v>2</v>
      </c>
      <c r="I1286" s="7" t="s">
        <v>2</v>
      </c>
      <c r="J1286" s="7" t="s">
        <v>46</v>
      </c>
    </row>
    <row r="1287" spans="1:10" x14ac:dyDescent="0.25" outlineLevel="2" collapsed="1">
      <c r="A1287" s="7" t="s">
        <v>15</v>
      </c>
      <c r="B1287" s="7" t="s">
        <v>25</v>
      </c>
      <c r="C1287" s="7" t="s">
        <v>2</v>
      </c>
      <c r="D1287" s="7"/>
      <c r="E1287" s="7" t="s">
        <v>1122</v>
      </c>
      <c r="F1287" s="7" t="s">
        <v>19</v>
      </c>
      <c r="G1287" s="7" t="s">
        <v>27</v>
      </c>
      <c r="H1287" s="7" t="s">
        <v>2</v>
      </c>
      <c r="I1287" s="7" t="s">
        <v>2</v>
      </c>
      <c r="J1287" s="7" t="s">
        <v>48</v>
      </c>
    </row>
    <row r="1288" spans="1:10" x14ac:dyDescent="0.25" outlineLevel="2" collapsed="1">
      <c r="A1288" s="7" t="s">
        <v>15</v>
      </c>
      <c r="B1288" s="7" t="s">
        <v>25</v>
      </c>
      <c r="C1288" s="7" t="s">
        <v>2</v>
      </c>
      <c r="D1288" s="7"/>
      <c r="E1288" s="7" t="s">
        <v>852</v>
      </c>
      <c r="F1288" s="7" t="s">
        <v>19</v>
      </c>
      <c r="G1288" s="7" t="s">
        <v>27</v>
      </c>
      <c r="H1288" s="7" t="s">
        <v>2</v>
      </c>
      <c r="I1288" s="7" t="s">
        <v>2</v>
      </c>
      <c r="J1288" s="7" t="s">
        <v>50</v>
      </c>
    </row>
    <row r="1289" spans="1:10" x14ac:dyDescent="0.25" outlineLevel="1" collapsed="1">
      <c r="A1289" s="8" t="s">
        <v>19</v>
      </c>
      <c r="B1289" s="9" t="s">
        <v>1692</v>
      </c>
      <c r="C1289" s="8" t="s">
        <v>2</v>
      </c>
      <c r="D1289" s="8"/>
      <c r="E1289" s="8" t="s">
        <v>1207</v>
      </c>
      <c r="F1289" s="8" t="s">
        <v>19</v>
      </c>
      <c r="G1289" s="8" t="s">
        <v>2</v>
      </c>
      <c r="H1289" s="8" t="s">
        <v>2</v>
      </c>
      <c r="I1289" s="8" t="s">
        <v>2</v>
      </c>
      <c r="J1289" s="8" t="s">
        <v>336</v>
      </c>
    </row>
    <row r="1290" spans="1:10" x14ac:dyDescent="0.25" outlineLevel="2" collapsed="1">
      <c r="A1290" s="7" t="s">
        <v>15</v>
      </c>
      <c r="B1290" s="7" t="s">
        <v>25</v>
      </c>
      <c r="C1290" s="7" t="s">
        <v>2</v>
      </c>
      <c r="D1290" s="7"/>
      <c r="E1290" s="7" t="s">
        <v>842</v>
      </c>
      <c r="F1290" s="7" t="s">
        <v>19</v>
      </c>
      <c r="G1290" s="7" t="s">
        <v>27</v>
      </c>
      <c r="H1290" s="7" t="s">
        <v>2</v>
      </c>
      <c r="I1290" s="7" t="s">
        <v>2</v>
      </c>
      <c r="J1290" s="7" t="s">
        <v>28</v>
      </c>
    </row>
    <row r="1291" spans="1:10" x14ac:dyDescent="0.25" outlineLevel="2" collapsed="1">
      <c r="A1291" s="7" t="s">
        <v>15</v>
      </c>
      <c r="B1291" s="7" t="s">
        <v>25</v>
      </c>
      <c r="C1291" s="7" t="s">
        <v>2</v>
      </c>
      <c r="D1291" s="7"/>
      <c r="E1291" s="7" t="s">
        <v>843</v>
      </c>
      <c r="F1291" s="7" t="s">
        <v>19</v>
      </c>
      <c r="G1291" s="7" t="s">
        <v>27</v>
      </c>
      <c r="H1291" s="7" t="s">
        <v>2</v>
      </c>
      <c r="I1291" s="7" t="s">
        <v>2</v>
      </c>
      <c r="J1291" s="7" t="s">
        <v>30</v>
      </c>
    </row>
    <row r="1292" spans="1:10" x14ac:dyDescent="0.25" outlineLevel="2" collapsed="1">
      <c r="A1292" s="7" t="s">
        <v>15</v>
      </c>
      <c r="B1292" s="7" t="s">
        <v>25</v>
      </c>
      <c r="C1292" s="7" t="s">
        <v>2</v>
      </c>
      <c r="D1292" s="7"/>
      <c r="E1292" s="7" t="s">
        <v>844</v>
      </c>
      <c r="F1292" s="7" t="s">
        <v>19</v>
      </c>
      <c r="G1292" s="7" t="s">
        <v>27</v>
      </c>
      <c r="H1292" s="7" t="s">
        <v>2</v>
      </c>
      <c r="I1292" s="7" t="s">
        <v>2</v>
      </c>
      <c r="J1292" s="7" t="s">
        <v>34</v>
      </c>
    </row>
    <row r="1293" spans="1:10" x14ac:dyDescent="0.25" outlineLevel="2" collapsed="1">
      <c r="A1293" s="7" t="s">
        <v>15</v>
      </c>
      <c r="B1293" s="7" t="s">
        <v>25</v>
      </c>
      <c r="C1293" s="7" t="s">
        <v>2</v>
      </c>
      <c r="D1293" s="7"/>
      <c r="E1293" s="7" t="s">
        <v>845</v>
      </c>
      <c r="F1293" s="7" t="s">
        <v>19</v>
      </c>
      <c r="G1293" s="7" t="s">
        <v>27</v>
      </c>
      <c r="H1293" s="7" t="s">
        <v>2</v>
      </c>
      <c r="I1293" s="7" t="s">
        <v>2</v>
      </c>
      <c r="J1293" s="7" t="s">
        <v>37</v>
      </c>
    </row>
    <row r="1294" spans="1:10" x14ac:dyDescent="0.25" outlineLevel="2" collapsed="1">
      <c r="A1294" s="7" t="s">
        <v>15</v>
      </c>
      <c r="B1294" s="7" t="s">
        <v>25</v>
      </c>
      <c r="C1294" s="7" t="s">
        <v>2</v>
      </c>
      <c r="D1294" s="7"/>
      <c r="E1294" s="7" t="s">
        <v>1049</v>
      </c>
      <c r="F1294" s="7" t="s">
        <v>19</v>
      </c>
      <c r="G1294" s="7" t="s">
        <v>27</v>
      </c>
      <c r="H1294" s="7" t="s">
        <v>2</v>
      </c>
      <c r="I1294" s="7" t="s">
        <v>2</v>
      </c>
      <c r="J1294" s="7" t="s">
        <v>63</v>
      </c>
    </row>
    <row r="1295" spans="1:10" x14ac:dyDescent="0.25" outlineLevel="2" collapsed="1">
      <c r="A1295" s="7" t="s">
        <v>15</v>
      </c>
      <c r="B1295" s="7" t="s">
        <v>25</v>
      </c>
      <c r="C1295" s="7" t="s">
        <v>2</v>
      </c>
      <c r="D1295" s="7"/>
      <c r="E1295" s="7" t="s">
        <v>1050</v>
      </c>
      <c r="F1295" s="7" t="s">
        <v>19</v>
      </c>
      <c r="G1295" s="7" t="s">
        <v>27</v>
      </c>
      <c r="H1295" s="7" t="s">
        <v>2</v>
      </c>
      <c r="I1295" s="7" t="s">
        <v>2</v>
      </c>
      <c r="J1295" s="7" t="s">
        <v>87</v>
      </c>
    </row>
    <row r="1296" spans="1:10" x14ac:dyDescent="0.25" outlineLevel="2" collapsed="1">
      <c r="A1296" s="8" t="s">
        <v>15</v>
      </c>
      <c r="B1296" s="9" t="s">
        <v>1693</v>
      </c>
      <c r="C1296" s="8" t="s">
        <v>2</v>
      </c>
      <c r="D1296" s="8"/>
      <c r="E1296" s="8" t="s">
        <v>1209</v>
      </c>
      <c r="F1296" s="8" t="s">
        <v>15</v>
      </c>
      <c r="G1296" s="8" t="s">
        <v>2</v>
      </c>
      <c r="H1296" s="8" t="s">
        <v>2</v>
      </c>
      <c r="I1296" s="8" t="s">
        <v>2</v>
      </c>
      <c r="J1296" s="8" t="s">
        <v>44</v>
      </c>
    </row>
    <row r="1297" spans="1:10" x14ac:dyDescent="0.25" outlineLevel="3" collapsed="1">
      <c r="A1297" s="7" t="s">
        <v>15</v>
      </c>
      <c r="B1297" s="7" t="s">
        <v>64</v>
      </c>
      <c r="C1297" s="7" t="s">
        <v>2</v>
      </c>
      <c r="D1297" s="7"/>
      <c r="E1297" s="7" t="s">
        <v>895</v>
      </c>
      <c r="F1297" s="7" t="s">
        <v>19</v>
      </c>
      <c r="G1297" s="7">
        <v>1</v>
      </c>
      <c r="H1297" s="7" t="s">
        <v>2</v>
      </c>
      <c r="I1297" s="7" t="s">
        <v>2</v>
      </c>
      <c r="J1297" s="7" t="s">
        <v>28</v>
      </c>
    </row>
    <row r="1298" spans="1:10" x14ac:dyDescent="0.25" outlineLevel="3" collapsed="1">
      <c r="A1298" s="7" t="s">
        <v>15</v>
      </c>
      <c r="B1298" s="7" t="s">
        <v>25</v>
      </c>
      <c r="C1298" s="7" t="s">
        <v>2</v>
      </c>
      <c r="D1298" s="7"/>
      <c r="E1298" s="7" t="s">
        <v>848</v>
      </c>
      <c r="F1298" s="7" t="s">
        <v>19</v>
      </c>
      <c r="G1298" s="7" t="s">
        <v>27</v>
      </c>
      <c r="H1298" s="7" t="s">
        <v>2</v>
      </c>
      <c r="I1298" s="7" t="s">
        <v>2</v>
      </c>
      <c r="J1298" s="7" t="s">
        <v>30</v>
      </c>
    </row>
    <row r="1299" spans="1:10" x14ac:dyDescent="0.25" outlineLevel="3" collapsed="1">
      <c r="A1299" s="7" t="s">
        <v>15</v>
      </c>
      <c r="B1299" s="7" t="s">
        <v>64</v>
      </c>
      <c r="C1299" s="7" t="s">
        <v>2</v>
      </c>
      <c r="D1299" s="7"/>
      <c r="E1299" s="7" t="s">
        <v>1210</v>
      </c>
      <c r="F1299" s="7" t="s">
        <v>19</v>
      </c>
      <c r="G1299" s="7">
        <v>1</v>
      </c>
      <c r="H1299" s="7" t="s">
        <v>2</v>
      </c>
      <c r="I1299" s="7" t="s">
        <v>2</v>
      </c>
      <c r="J1299" s="7" t="s">
        <v>34</v>
      </c>
    </row>
    <row r="1300" spans="1:10" x14ac:dyDescent="0.25" outlineLevel="2" collapsed="1">
      <c r="A1300" s="7" t="s">
        <v>15</v>
      </c>
      <c r="B1300" s="7" t="s">
        <v>25</v>
      </c>
      <c r="C1300" s="7" t="s">
        <v>2</v>
      </c>
      <c r="D1300" s="7"/>
      <c r="E1300" s="7" t="s">
        <v>1055</v>
      </c>
      <c r="F1300" s="7" t="s">
        <v>19</v>
      </c>
      <c r="G1300" s="7" t="s">
        <v>27</v>
      </c>
      <c r="H1300" s="7" t="s">
        <v>2</v>
      </c>
      <c r="I1300" s="7" t="s">
        <v>2</v>
      </c>
      <c r="J1300" s="7" t="s">
        <v>308</v>
      </c>
    </row>
    <row r="1301" spans="1:10" x14ac:dyDescent="0.25" outlineLevel="2" collapsed="1">
      <c r="A1301" s="7" t="s">
        <v>15</v>
      </c>
      <c r="B1301" s="7" t="s">
        <v>25</v>
      </c>
      <c r="C1301" s="7" t="s">
        <v>2</v>
      </c>
      <c r="D1301" s="7"/>
      <c r="E1301" s="7" t="s">
        <v>1056</v>
      </c>
      <c r="F1301" s="7" t="s">
        <v>19</v>
      </c>
      <c r="G1301" s="7" t="s">
        <v>27</v>
      </c>
      <c r="H1301" s="7" t="s">
        <v>2</v>
      </c>
      <c r="I1301" s="7" t="s">
        <v>2</v>
      </c>
      <c r="J1301" s="7" t="s">
        <v>803</v>
      </c>
    </row>
    <row r="1302" spans="1:10" x14ac:dyDescent="0.25" outlineLevel="2" collapsed="1">
      <c r="A1302" s="7" t="s">
        <v>15</v>
      </c>
      <c r="B1302" s="7" t="s">
        <v>25</v>
      </c>
      <c r="C1302" s="7" t="s">
        <v>2</v>
      </c>
      <c r="D1302" s="7"/>
      <c r="E1302" s="7" t="s">
        <v>851</v>
      </c>
      <c r="F1302" s="7" t="s">
        <v>19</v>
      </c>
      <c r="G1302" s="7" t="s">
        <v>27</v>
      </c>
      <c r="H1302" s="7" t="s">
        <v>2</v>
      </c>
      <c r="I1302" s="7" t="s">
        <v>2</v>
      </c>
      <c r="J1302" s="7" t="s">
        <v>46</v>
      </c>
    </row>
    <row r="1303" spans="1:10" x14ac:dyDescent="0.25" outlineLevel="2" collapsed="1">
      <c r="A1303" s="7" t="s">
        <v>15</v>
      </c>
      <c r="B1303" s="7" t="s">
        <v>25</v>
      </c>
      <c r="C1303" s="7" t="s">
        <v>2</v>
      </c>
      <c r="D1303" s="7"/>
      <c r="E1303" s="7" t="s">
        <v>1122</v>
      </c>
      <c r="F1303" s="7" t="s">
        <v>19</v>
      </c>
      <c r="G1303" s="7" t="s">
        <v>27</v>
      </c>
      <c r="H1303" s="7" t="s">
        <v>2</v>
      </c>
      <c r="I1303" s="7" t="s">
        <v>2</v>
      </c>
      <c r="J1303" s="7" t="s">
        <v>48</v>
      </c>
    </row>
    <row r="1304" spans="1:10" x14ac:dyDescent="0.25" outlineLevel="2" collapsed="1">
      <c r="A1304" s="7" t="s">
        <v>15</v>
      </c>
      <c r="B1304" s="7" t="s">
        <v>25</v>
      </c>
      <c r="C1304" s="7" t="s">
        <v>2</v>
      </c>
      <c r="D1304" s="7"/>
      <c r="E1304" s="7" t="s">
        <v>852</v>
      </c>
      <c r="F1304" s="7" t="s">
        <v>19</v>
      </c>
      <c r="G1304" s="7" t="s">
        <v>27</v>
      </c>
      <c r="H1304" s="7" t="s">
        <v>2</v>
      </c>
      <c r="I1304" s="7" t="s">
        <v>2</v>
      </c>
      <c r="J1304" s="7" t="s">
        <v>50</v>
      </c>
    </row>
    <row r="1305" spans="1:10" x14ac:dyDescent="0.25" outlineLevel="1" collapsed="1">
      <c r="A1305" s="8" t="s">
        <v>19</v>
      </c>
      <c r="B1305" s="9" t="s">
        <v>1694</v>
      </c>
      <c r="C1305" s="8" t="s">
        <v>2</v>
      </c>
      <c r="D1305" s="8"/>
      <c r="E1305" s="8" t="s">
        <v>1212</v>
      </c>
      <c r="F1305" s="8" t="s">
        <v>19</v>
      </c>
      <c r="G1305" s="8" t="s">
        <v>2</v>
      </c>
      <c r="H1305" s="8" t="s">
        <v>2</v>
      </c>
      <c r="I1305" s="8" t="s">
        <v>2</v>
      </c>
      <c r="J1305" s="8" t="s">
        <v>340</v>
      </c>
    </row>
    <row r="1306" spans="1:10" x14ac:dyDescent="0.25" outlineLevel="2" collapsed="1">
      <c r="A1306" s="7" t="s">
        <v>15</v>
      </c>
      <c r="B1306" s="7" t="s">
        <v>25</v>
      </c>
      <c r="C1306" s="7" t="s">
        <v>2</v>
      </c>
      <c r="D1306" s="7"/>
      <c r="E1306" s="7" t="s">
        <v>842</v>
      </c>
      <c r="F1306" s="7" t="s">
        <v>19</v>
      </c>
      <c r="G1306" s="7" t="s">
        <v>27</v>
      </c>
      <c r="H1306" s="7" t="s">
        <v>2</v>
      </c>
      <c r="I1306" s="7" t="s">
        <v>2</v>
      </c>
      <c r="J1306" s="7" t="s">
        <v>28</v>
      </c>
    </row>
    <row r="1307" spans="1:10" x14ac:dyDescent="0.25" outlineLevel="2" collapsed="1">
      <c r="A1307" s="7" t="s">
        <v>15</v>
      </c>
      <c r="B1307" s="7" t="s">
        <v>25</v>
      </c>
      <c r="C1307" s="7" t="s">
        <v>2</v>
      </c>
      <c r="D1307" s="7"/>
      <c r="E1307" s="7" t="s">
        <v>843</v>
      </c>
      <c r="F1307" s="7" t="s">
        <v>19</v>
      </c>
      <c r="G1307" s="7" t="s">
        <v>27</v>
      </c>
      <c r="H1307" s="7" t="s">
        <v>2</v>
      </c>
      <c r="I1307" s="7" t="s">
        <v>2</v>
      </c>
      <c r="J1307" s="7" t="s">
        <v>30</v>
      </c>
    </row>
    <row r="1308" spans="1:10" x14ac:dyDescent="0.25" outlineLevel="2" collapsed="1">
      <c r="A1308" s="7" t="s">
        <v>15</v>
      </c>
      <c r="B1308" s="7" t="s">
        <v>25</v>
      </c>
      <c r="C1308" s="7" t="s">
        <v>2</v>
      </c>
      <c r="D1308" s="7"/>
      <c r="E1308" s="7" t="s">
        <v>844</v>
      </c>
      <c r="F1308" s="7" t="s">
        <v>19</v>
      </c>
      <c r="G1308" s="7" t="s">
        <v>27</v>
      </c>
      <c r="H1308" s="7" t="s">
        <v>2</v>
      </c>
      <c r="I1308" s="7" t="s">
        <v>2</v>
      </c>
      <c r="J1308" s="7" t="s">
        <v>34</v>
      </c>
    </row>
    <row r="1309" spans="1:10" x14ac:dyDescent="0.25" outlineLevel="2" collapsed="1">
      <c r="A1309" s="7" t="s">
        <v>15</v>
      </c>
      <c r="B1309" s="7" t="s">
        <v>25</v>
      </c>
      <c r="C1309" s="7" t="s">
        <v>2</v>
      </c>
      <c r="D1309" s="7"/>
      <c r="E1309" s="7" t="s">
        <v>845</v>
      </c>
      <c r="F1309" s="7" t="s">
        <v>19</v>
      </c>
      <c r="G1309" s="7" t="s">
        <v>27</v>
      </c>
      <c r="H1309" s="7" t="s">
        <v>2</v>
      </c>
      <c r="I1309" s="7" t="s">
        <v>2</v>
      </c>
      <c r="J1309" s="7" t="s">
        <v>37</v>
      </c>
    </row>
    <row r="1310" spans="1:10" x14ac:dyDescent="0.25" outlineLevel="2" collapsed="1">
      <c r="A1310" s="7" t="s">
        <v>15</v>
      </c>
      <c r="B1310" s="7" t="s">
        <v>25</v>
      </c>
      <c r="C1310" s="7" t="s">
        <v>2</v>
      </c>
      <c r="D1310" s="7"/>
      <c r="E1310" s="7" t="s">
        <v>1049</v>
      </c>
      <c r="F1310" s="7" t="s">
        <v>19</v>
      </c>
      <c r="G1310" s="7" t="s">
        <v>27</v>
      </c>
      <c r="H1310" s="7" t="s">
        <v>2</v>
      </c>
      <c r="I1310" s="7" t="s">
        <v>2</v>
      </c>
      <c r="J1310" s="7" t="s">
        <v>63</v>
      </c>
    </row>
    <row r="1311" spans="1:10" x14ac:dyDescent="0.25" outlineLevel="2" collapsed="1">
      <c r="A1311" s="7" t="s">
        <v>15</v>
      </c>
      <c r="B1311" s="7" t="s">
        <v>25</v>
      </c>
      <c r="C1311" s="7" t="s">
        <v>2</v>
      </c>
      <c r="D1311" s="7"/>
      <c r="E1311" s="7" t="s">
        <v>1050</v>
      </c>
      <c r="F1311" s="7" t="s">
        <v>19</v>
      </c>
      <c r="G1311" s="7" t="s">
        <v>27</v>
      </c>
      <c r="H1311" s="7" t="s">
        <v>2</v>
      </c>
      <c r="I1311" s="7" t="s">
        <v>2</v>
      </c>
      <c r="J1311" s="7" t="s">
        <v>87</v>
      </c>
    </row>
    <row r="1312" spans="1:10" x14ac:dyDescent="0.25" outlineLevel="2" collapsed="1">
      <c r="A1312" s="8" t="s">
        <v>19</v>
      </c>
      <c r="B1312" s="9" t="s">
        <v>1695</v>
      </c>
      <c r="C1312" s="8" t="s">
        <v>2</v>
      </c>
      <c r="D1312" s="8"/>
      <c r="E1312" s="8" t="s">
        <v>1214</v>
      </c>
      <c r="F1312" s="8" t="s">
        <v>15</v>
      </c>
      <c r="G1312" s="8" t="s">
        <v>2</v>
      </c>
      <c r="H1312" s="8" t="s">
        <v>2</v>
      </c>
      <c r="I1312" s="8" t="s">
        <v>2</v>
      </c>
      <c r="J1312" s="8" t="s">
        <v>44</v>
      </c>
    </row>
    <row r="1313" spans="1:10" x14ac:dyDescent="0.25" outlineLevel="3" collapsed="1">
      <c r="A1313" s="7" t="s">
        <v>15</v>
      </c>
      <c r="B1313" s="7" t="s">
        <v>64</v>
      </c>
      <c r="C1313" s="7" t="s">
        <v>2</v>
      </c>
      <c r="D1313" s="7"/>
      <c r="E1313" s="7" t="s">
        <v>895</v>
      </c>
      <c r="F1313" s="7" t="s">
        <v>19</v>
      </c>
      <c r="G1313" s="7">
        <v>1</v>
      </c>
      <c r="H1313" s="7" t="s">
        <v>2</v>
      </c>
      <c r="I1313" s="7" t="s">
        <v>2</v>
      </c>
      <c r="J1313" s="7" t="s">
        <v>28</v>
      </c>
    </row>
    <row r="1314" spans="1:10" x14ac:dyDescent="0.25" outlineLevel="3" collapsed="1">
      <c r="A1314" s="7" t="s">
        <v>15</v>
      </c>
      <c r="B1314" s="7" t="s">
        <v>25</v>
      </c>
      <c r="C1314" s="7" t="s">
        <v>2</v>
      </c>
      <c r="D1314" s="7"/>
      <c r="E1314" s="7" t="s">
        <v>848</v>
      </c>
      <c r="F1314" s="7" t="s">
        <v>19</v>
      </c>
      <c r="G1314" s="7" t="s">
        <v>27</v>
      </c>
      <c r="H1314" s="7" t="s">
        <v>2</v>
      </c>
      <c r="I1314" s="7" t="s">
        <v>2</v>
      </c>
      <c r="J1314" s="7" t="s">
        <v>30</v>
      </c>
    </row>
    <row r="1315" spans="1:10" x14ac:dyDescent="0.25" outlineLevel="3" collapsed="1">
      <c r="A1315" s="7" t="s">
        <v>15</v>
      </c>
      <c r="B1315" s="7" t="s">
        <v>64</v>
      </c>
      <c r="C1315" s="7" t="s">
        <v>2</v>
      </c>
      <c r="D1315" s="7"/>
      <c r="E1315" s="7" t="s">
        <v>1215</v>
      </c>
      <c r="F1315" s="7" t="s">
        <v>19</v>
      </c>
      <c r="G1315" s="7">
        <v>1</v>
      </c>
      <c r="H1315" s="7" t="s">
        <v>2</v>
      </c>
      <c r="I1315" s="7" t="s">
        <v>2</v>
      </c>
      <c r="J1315" s="7" t="s">
        <v>34</v>
      </c>
    </row>
    <row r="1316" spans="1:10" x14ac:dyDescent="0.25" outlineLevel="3" collapsed="1">
      <c r="A1316" s="7" t="s">
        <v>15</v>
      </c>
      <c r="B1316" s="7" t="s">
        <v>64</v>
      </c>
      <c r="C1316" s="7" t="s">
        <v>2</v>
      </c>
      <c r="D1316" s="7"/>
      <c r="E1316" s="7" t="s">
        <v>1216</v>
      </c>
      <c r="F1316" s="7" t="s">
        <v>19</v>
      </c>
      <c r="G1316" s="7">
        <v>1</v>
      </c>
      <c r="H1316" s="7" t="s">
        <v>2</v>
      </c>
      <c r="I1316" s="7" t="s">
        <v>2</v>
      </c>
      <c r="J1316" s="7" t="s">
        <v>37</v>
      </c>
    </row>
    <row r="1317" spans="1:10" x14ac:dyDescent="0.25" outlineLevel="3" collapsed="1">
      <c r="A1317" s="7" t="s">
        <v>15</v>
      </c>
      <c r="B1317" s="7" t="s">
        <v>64</v>
      </c>
      <c r="C1317" s="7" t="s">
        <v>2</v>
      </c>
      <c r="D1317" s="7"/>
      <c r="E1317" s="7" t="s">
        <v>1217</v>
      </c>
      <c r="F1317" s="7" t="s">
        <v>19</v>
      </c>
      <c r="G1317" s="7">
        <v>1</v>
      </c>
      <c r="H1317" s="7" t="s">
        <v>2</v>
      </c>
      <c r="I1317" s="7" t="s">
        <v>2</v>
      </c>
      <c r="J1317" s="7" t="s">
        <v>63</v>
      </c>
    </row>
    <row r="1318" spans="1:10" x14ac:dyDescent="0.25" outlineLevel="3" collapsed="1">
      <c r="A1318" s="7" t="s">
        <v>15</v>
      </c>
      <c r="B1318" s="7" t="s">
        <v>64</v>
      </c>
      <c r="C1318" s="7" t="s">
        <v>2</v>
      </c>
      <c r="D1318" s="7"/>
      <c r="E1318" s="7" t="s">
        <v>1218</v>
      </c>
      <c r="F1318" s="7" t="s">
        <v>19</v>
      </c>
      <c r="G1318" s="7">
        <v>1</v>
      </c>
      <c r="H1318" s="7" t="s">
        <v>2</v>
      </c>
      <c r="I1318" s="7" t="s">
        <v>2</v>
      </c>
      <c r="J1318" s="7" t="s">
        <v>87</v>
      </c>
    </row>
    <row r="1319" spans="1:10" x14ac:dyDescent="0.25" outlineLevel="2" collapsed="1">
      <c r="A1319" s="7" t="s">
        <v>15</v>
      </c>
      <c r="B1319" s="7" t="s">
        <v>25</v>
      </c>
      <c r="C1319" s="7" t="s">
        <v>2</v>
      </c>
      <c r="D1319" s="7"/>
      <c r="E1319" s="7" t="s">
        <v>1055</v>
      </c>
      <c r="F1319" s="7" t="s">
        <v>19</v>
      </c>
      <c r="G1319" s="7" t="s">
        <v>27</v>
      </c>
      <c r="H1319" s="7" t="s">
        <v>2</v>
      </c>
      <c r="I1319" s="7" t="s">
        <v>2</v>
      </c>
      <c r="J1319" s="7" t="s">
        <v>308</v>
      </c>
    </row>
    <row r="1320" spans="1:10" x14ac:dyDescent="0.25" outlineLevel="2" collapsed="1">
      <c r="A1320" s="7" t="s">
        <v>15</v>
      </c>
      <c r="B1320" s="7" t="s">
        <v>25</v>
      </c>
      <c r="C1320" s="7" t="s">
        <v>2</v>
      </c>
      <c r="D1320" s="7"/>
      <c r="E1320" s="7" t="s">
        <v>1056</v>
      </c>
      <c r="F1320" s="7" t="s">
        <v>19</v>
      </c>
      <c r="G1320" s="7" t="s">
        <v>27</v>
      </c>
      <c r="H1320" s="7" t="s">
        <v>2</v>
      </c>
      <c r="I1320" s="7" t="s">
        <v>2</v>
      </c>
      <c r="J1320" s="7" t="s">
        <v>803</v>
      </c>
    </row>
    <row r="1321" spans="1:10" x14ac:dyDescent="0.25" outlineLevel="2" collapsed="1">
      <c r="A1321" s="7" t="s">
        <v>15</v>
      </c>
      <c r="B1321" s="7" t="s">
        <v>25</v>
      </c>
      <c r="C1321" s="7" t="s">
        <v>2</v>
      </c>
      <c r="D1321" s="7"/>
      <c r="E1321" s="7" t="s">
        <v>851</v>
      </c>
      <c r="F1321" s="7" t="s">
        <v>19</v>
      </c>
      <c r="G1321" s="7" t="s">
        <v>27</v>
      </c>
      <c r="H1321" s="7" t="s">
        <v>2</v>
      </c>
      <c r="I1321" s="7" t="s">
        <v>2</v>
      </c>
      <c r="J1321" s="7" t="s">
        <v>46</v>
      </c>
    </row>
    <row r="1322" spans="1:10" x14ac:dyDescent="0.25" outlineLevel="2" collapsed="1">
      <c r="A1322" s="7" t="s">
        <v>15</v>
      </c>
      <c r="B1322" s="7" t="s">
        <v>25</v>
      </c>
      <c r="C1322" s="7" t="s">
        <v>2</v>
      </c>
      <c r="D1322" s="7"/>
      <c r="E1322" s="7" t="s">
        <v>1122</v>
      </c>
      <c r="F1322" s="7" t="s">
        <v>19</v>
      </c>
      <c r="G1322" s="7" t="s">
        <v>27</v>
      </c>
      <c r="H1322" s="7" t="s">
        <v>2</v>
      </c>
      <c r="I1322" s="7" t="s">
        <v>2</v>
      </c>
      <c r="J1322" s="7" t="s">
        <v>48</v>
      </c>
    </row>
    <row r="1323" spans="1:10" x14ac:dyDescent="0.25" outlineLevel="2" collapsed="1">
      <c r="A1323" s="7" t="s">
        <v>15</v>
      </c>
      <c r="B1323" s="7" t="s">
        <v>25</v>
      </c>
      <c r="C1323" s="7" t="s">
        <v>2</v>
      </c>
      <c r="D1323" s="7"/>
      <c r="E1323" s="7" t="s">
        <v>852</v>
      </c>
      <c r="F1323" s="7" t="s">
        <v>19</v>
      </c>
      <c r="G1323" s="7" t="s">
        <v>27</v>
      </c>
      <c r="H1323" s="7" t="s">
        <v>2</v>
      </c>
      <c r="I1323" s="7" t="s">
        <v>2</v>
      </c>
      <c r="J1323" s="7" t="s">
        <v>50</v>
      </c>
    </row>
    <row r="1324" spans="1:10" x14ac:dyDescent="0.25" outlineLevel="1" collapsed="1">
      <c r="A1324" s="8" t="s">
        <v>19</v>
      </c>
      <c r="B1324" s="9" t="s">
        <v>1696</v>
      </c>
      <c r="C1324" s="8" t="s">
        <v>2</v>
      </c>
      <c r="D1324" s="8"/>
      <c r="E1324" s="8" t="s">
        <v>1220</v>
      </c>
      <c r="F1324" s="8" t="s">
        <v>19</v>
      </c>
      <c r="G1324" s="8" t="s">
        <v>2</v>
      </c>
      <c r="H1324" s="8" t="s">
        <v>2</v>
      </c>
      <c r="I1324" s="8" t="s">
        <v>2</v>
      </c>
      <c r="J1324" s="8" t="s">
        <v>342</v>
      </c>
    </row>
    <row r="1325" spans="1:10" x14ac:dyDescent="0.25" outlineLevel="2" collapsed="1">
      <c r="A1325" s="7" t="s">
        <v>15</v>
      </c>
      <c r="B1325" s="7" t="s">
        <v>25</v>
      </c>
      <c r="C1325" s="7" t="s">
        <v>2</v>
      </c>
      <c r="D1325" s="7"/>
      <c r="E1325" s="7" t="s">
        <v>842</v>
      </c>
      <c r="F1325" s="7" t="s">
        <v>19</v>
      </c>
      <c r="G1325" s="7" t="s">
        <v>27</v>
      </c>
      <c r="H1325" s="7" t="s">
        <v>2</v>
      </c>
      <c r="I1325" s="7" t="s">
        <v>2</v>
      </c>
      <c r="J1325" s="7" t="s">
        <v>28</v>
      </c>
    </row>
    <row r="1326" spans="1:10" x14ac:dyDescent="0.25" outlineLevel="2" collapsed="1">
      <c r="A1326" s="7" t="s">
        <v>15</v>
      </c>
      <c r="B1326" s="7" t="s">
        <v>25</v>
      </c>
      <c r="C1326" s="7" t="s">
        <v>2</v>
      </c>
      <c r="D1326" s="7"/>
      <c r="E1326" s="7" t="s">
        <v>843</v>
      </c>
      <c r="F1326" s="7" t="s">
        <v>19</v>
      </c>
      <c r="G1326" s="7" t="s">
        <v>27</v>
      </c>
      <c r="H1326" s="7" t="s">
        <v>2</v>
      </c>
      <c r="I1326" s="7" t="s">
        <v>2</v>
      </c>
      <c r="J1326" s="7" t="s">
        <v>30</v>
      </c>
    </row>
    <row r="1327" spans="1:10" x14ac:dyDescent="0.25" outlineLevel="2" collapsed="1">
      <c r="A1327" s="7" t="s">
        <v>15</v>
      </c>
      <c r="B1327" s="7" t="s">
        <v>25</v>
      </c>
      <c r="C1327" s="7" t="s">
        <v>2</v>
      </c>
      <c r="D1327" s="7"/>
      <c r="E1327" s="7" t="s">
        <v>844</v>
      </c>
      <c r="F1327" s="7" t="s">
        <v>19</v>
      </c>
      <c r="G1327" s="7" t="s">
        <v>27</v>
      </c>
      <c r="H1327" s="7" t="s">
        <v>2</v>
      </c>
      <c r="I1327" s="7" t="s">
        <v>2</v>
      </c>
      <c r="J1327" s="7" t="s">
        <v>34</v>
      </c>
    </row>
    <row r="1328" spans="1:10" x14ac:dyDescent="0.25" outlineLevel="2" collapsed="1">
      <c r="A1328" s="7" t="s">
        <v>15</v>
      </c>
      <c r="B1328" s="7" t="s">
        <v>25</v>
      </c>
      <c r="C1328" s="7" t="s">
        <v>2</v>
      </c>
      <c r="D1328" s="7"/>
      <c r="E1328" s="7" t="s">
        <v>845</v>
      </c>
      <c r="F1328" s="7" t="s">
        <v>19</v>
      </c>
      <c r="G1328" s="7" t="s">
        <v>27</v>
      </c>
      <c r="H1328" s="7" t="s">
        <v>2</v>
      </c>
      <c r="I1328" s="7" t="s">
        <v>2</v>
      </c>
      <c r="J1328" s="7" t="s">
        <v>37</v>
      </c>
    </row>
    <row r="1329" spans="1:10" x14ac:dyDescent="0.25" outlineLevel="2" collapsed="1">
      <c r="A1329" s="7" t="s">
        <v>15</v>
      </c>
      <c r="B1329" s="7" t="s">
        <v>25</v>
      </c>
      <c r="C1329" s="7" t="s">
        <v>2</v>
      </c>
      <c r="D1329" s="7"/>
      <c r="E1329" s="7" t="s">
        <v>1049</v>
      </c>
      <c r="F1329" s="7" t="s">
        <v>19</v>
      </c>
      <c r="G1329" s="7" t="s">
        <v>27</v>
      </c>
      <c r="H1329" s="7" t="s">
        <v>2</v>
      </c>
      <c r="I1329" s="7" t="s">
        <v>2</v>
      </c>
      <c r="J1329" s="7" t="s">
        <v>63</v>
      </c>
    </row>
    <row r="1330" spans="1:10" x14ac:dyDescent="0.25" outlineLevel="2" collapsed="1">
      <c r="A1330" s="7" t="s">
        <v>15</v>
      </c>
      <c r="B1330" s="7" t="s">
        <v>25</v>
      </c>
      <c r="C1330" s="7" t="s">
        <v>2</v>
      </c>
      <c r="D1330" s="7"/>
      <c r="E1330" s="7" t="s">
        <v>1050</v>
      </c>
      <c r="F1330" s="7" t="s">
        <v>19</v>
      </c>
      <c r="G1330" s="7" t="s">
        <v>27</v>
      </c>
      <c r="H1330" s="7" t="s">
        <v>2</v>
      </c>
      <c r="I1330" s="7" t="s">
        <v>2</v>
      </c>
      <c r="J1330" s="7" t="s">
        <v>87</v>
      </c>
    </row>
    <row r="1331" spans="1:10" x14ac:dyDescent="0.25" outlineLevel="2" collapsed="1">
      <c r="A1331" s="8" t="s">
        <v>19</v>
      </c>
      <c r="B1331" s="9" t="s">
        <v>1697</v>
      </c>
      <c r="C1331" s="8" t="s">
        <v>2</v>
      </c>
      <c r="D1331" s="8"/>
      <c r="E1331" s="8" t="s">
        <v>1222</v>
      </c>
      <c r="F1331" s="8" t="s">
        <v>15</v>
      </c>
      <c r="G1331" s="8" t="s">
        <v>2</v>
      </c>
      <c r="H1331" s="8" t="s">
        <v>2</v>
      </c>
      <c r="I1331" s="8" t="s">
        <v>2</v>
      </c>
      <c r="J1331" s="8" t="s">
        <v>44</v>
      </c>
    </row>
    <row r="1332" spans="1:10" x14ac:dyDescent="0.25" outlineLevel="3" collapsed="1">
      <c r="A1332" s="7" t="s">
        <v>15</v>
      </c>
      <c r="B1332" s="7" t="s">
        <v>64</v>
      </c>
      <c r="C1332" s="7" t="s">
        <v>2</v>
      </c>
      <c r="D1332" s="7"/>
      <c r="E1332" s="7" t="s">
        <v>895</v>
      </c>
      <c r="F1332" s="7" t="s">
        <v>19</v>
      </c>
      <c r="G1332" s="7">
        <v>1</v>
      </c>
      <c r="H1332" s="7" t="s">
        <v>2</v>
      </c>
      <c r="I1332" s="7" t="s">
        <v>2</v>
      </c>
      <c r="J1332" s="7" t="s">
        <v>28</v>
      </c>
    </row>
    <row r="1333" spans="1:10" x14ac:dyDescent="0.25" outlineLevel="3" collapsed="1">
      <c r="A1333" s="7" t="s">
        <v>15</v>
      </c>
      <c r="B1333" s="7" t="s">
        <v>25</v>
      </c>
      <c r="C1333" s="7" t="s">
        <v>2</v>
      </c>
      <c r="D1333" s="7"/>
      <c r="E1333" s="7" t="s">
        <v>848</v>
      </c>
      <c r="F1333" s="7" t="s">
        <v>19</v>
      </c>
      <c r="G1333" s="7" t="s">
        <v>27</v>
      </c>
      <c r="H1333" s="7" t="s">
        <v>2</v>
      </c>
      <c r="I1333" s="7" t="s">
        <v>2</v>
      </c>
      <c r="J1333" s="7" t="s">
        <v>30</v>
      </c>
    </row>
    <row r="1334" spans="1:10" x14ac:dyDescent="0.25" outlineLevel="3" collapsed="1">
      <c r="A1334" s="7" t="s">
        <v>15</v>
      </c>
      <c r="B1334" s="7" t="s">
        <v>64</v>
      </c>
      <c r="C1334" s="7" t="s">
        <v>2</v>
      </c>
      <c r="D1334" s="7"/>
      <c r="E1334" s="7" t="s">
        <v>1223</v>
      </c>
      <c r="F1334" s="7" t="s">
        <v>19</v>
      </c>
      <c r="G1334" s="7">
        <v>1</v>
      </c>
      <c r="H1334" s="7" t="s">
        <v>2</v>
      </c>
      <c r="I1334" s="7" t="s">
        <v>2</v>
      </c>
      <c r="J1334" s="7" t="s">
        <v>34</v>
      </c>
    </row>
    <row r="1335" spans="1:10" x14ac:dyDescent="0.25" outlineLevel="3" collapsed="1">
      <c r="A1335" s="7" t="s">
        <v>15</v>
      </c>
      <c r="B1335" s="7" t="s">
        <v>64</v>
      </c>
      <c r="C1335" s="7" t="s">
        <v>2</v>
      </c>
      <c r="D1335" s="7"/>
      <c r="E1335" s="7" t="s">
        <v>1224</v>
      </c>
      <c r="F1335" s="7" t="s">
        <v>19</v>
      </c>
      <c r="G1335" s="7">
        <v>1</v>
      </c>
      <c r="H1335" s="7" t="s">
        <v>2</v>
      </c>
      <c r="I1335" s="7" t="s">
        <v>2</v>
      </c>
      <c r="J1335" s="7" t="s">
        <v>37</v>
      </c>
    </row>
    <row r="1336" spans="1:10" x14ac:dyDescent="0.25" outlineLevel="3" collapsed="1">
      <c r="A1336" s="7" t="s">
        <v>15</v>
      </c>
      <c r="B1336" s="7" t="s">
        <v>64</v>
      </c>
      <c r="C1336" s="7" t="s">
        <v>2</v>
      </c>
      <c r="D1336" s="7"/>
      <c r="E1336" s="7" t="s">
        <v>1225</v>
      </c>
      <c r="F1336" s="7" t="s">
        <v>19</v>
      </c>
      <c r="G1336" s="7">
        <v>1</v>
      </c>
      <c r="H1336" s="7" t="s">
        <v>2</v>
      </c>
      <c r="I1336" s="7" t="s">
        <v>2</v>
      </c>
      <c r="J1336" s="7" t="s">
        <v>63</v>
      </c>
    </row>
    <row r="1337" spans="1:10" x14ac:dyDescent="0.25" outlineLevel="3" collapsed="1">
      <c r="A1337" s="7" t="s">
        <v>15</v>
      </c>
      <c r="B1337" s="7" t="s">
        <v>64</v>
      </c>
      <c r="C1337" s="7" t="s">
        <v>2</v>
      </c>
      <c r="D1337" s="7"/>
      <c r="E1337" s="7" t="s">
        <v>1226</v>
      </c>
      <c r="F1337" s="7" t="s">
        <v>19</v>
      </c>
      <c r="G1337" s="7">
        <v>1</v>
      </c>
      <c r="H1337" s="7" t="s">
        <v>2</v>
      </c>
      <c r="I1337" s="7" t="s">
        <v>2</v>
      </c>
      <c r="J1337" s="7" t="s">
        <v>87</v>
      </c>
    </row>
    <row r="1338" spans="1:10" x14ac:dyDescent="0.25" outlineLevel="2" collapsed="1">
      <c r="A1338" s="7" t="s">
        <v>15</v>
      </c>
      <c r="B1338" s="7" t="s">
        <v>25</v>
      </c>
      <c r="C1338" s="7" t="s">
        <v>2</v>
      </c>
      <c r="D1338" s="7"/>
      <c r="E1338" s="7" t="s">
        <v>1055</v>
      </c>
      <c r="F1338" s="7" t="s">
        <v>19</v>
      </c>
      <c r="G1338" s="7" t="s">
        <v>27</v>
      </c>
      <c r="H1338" s="7" t="s">
        <v>2</v>
      </c>
      <c r="I1338" s="7" t="s">
        <v>2</v>
      </c>
      <c r="J1338" s="7" t="s">
        <v>308</v>
      </c>
    </row>
    <row r="1339" spans="1:10" x14ac:dyDescent="0.25" outlineLevel="2" collapsed="1">
      <c r="A1339" s="7" t="s">
        <v>15</v>
      </c>
      <c r="B1339" s="7" t="s">
        <v>25</v>
      </c>
      <c r="C1339" s="7" t="s">
        <v>2</v>
      </c>
      <c r="D1339" s="7"/>
      <c r="E1339" s="7" t="s">
        <v>1056</v>
      </c>
      <c r="F1339" s="7" t="s">
        <v>19</v>
      </c>
      <c r="G1339" s="7" t="s">
        <v>27</v>
      </c>
      <c r="H1339" s="7" t="s">
        <v>2</v>
      </c>
      <c r="I1339" s="7" t="s">
        <v>2</v>
      </c>
      <c r="J1339" s="7" t="s">
        <v>803</v>
      </c>
    </row>
    <row r="1340" spans="1:10" x14ac:dyDescent="0.25" outlineLevel="2" collapsed="1">
      <c r="A1340" s="7" t="s">
        <v>15</v>
      </c>
      <c r="B1340" s="7" t="s">
        <v>25</v>
      </c>
      <c r="C1340" s="7" t="s">
        <v>2</v>
      </c>
      <c r="D1340" s="7"/>
      <c r="E1340" s="7" t="s">
        <v>851</v>
      </c>
      <c r="F1340" s="7" t="s">
        <v>19</v>
      </c>
      <c r="G1340" s="7" t="s">
        <v>27</v>
      </c>
      <c r="H1340" s="7" t="s">
        <v>2</v>
      </c>
      <c r="I1340" s="7" t="s">
        <v>2</v>
      </c>
      <c r="J1340" s="7" t="s">
        <v>46</v>
      </c>
    </row>
    <row r="1341" spans="1:10" x14ac:dyDescent="0.25" outlineLevel="2" collapsed="1">
      <c r="A1341" s="7" t="s">
        <v>15</v>
      </c>
      <c r="B1341" s="7" t="s">
        <v>25</v>
      </c>
      <c r="C1341" s="7" t="s">
        <v>2</v>
      </c>
      <c r="D1341" s="7"/>
      <c r="E1341" s="7" t="s">
        <v>1122</v>
      </c>
      <c r="F1341" s="7" t="s">
        <v>19</v>
      </c>
      <c r="G1341" s="7" t="s">
        <v>27</v>
      </c>
      <c r="H1341" s="7" t="s">
        <v>2</v>
      </c>
      <c r="I1341" s="7" t="s">
        <v>2</v>
      </c>
      <c r="J1341" s="7" t="s">
        <v>48</v>
      </c>
    </row>
    <row r="1342" spans="1:10" x14ac:dyDescent="0.25" outlineLevel="2" collapsed="1">
      <c r="A1342" s="7" t="s">
        <v>15</v>
      </c>
      <c r="B1342" s="7" t="s">
        <v>25</v>
      </c>
      <c r="C1342" s="7" t="s">
        <v>2</v>
      </c>
      <c r="D1342" s="7"/>
      <c r="E1342" s="7" t="s">
        <v>852</v>
      </c>
      <c r="F1342" s="7" t="s">
        <v>19</v>
      </c>
      <c r="G1342" s="7" t="s">
        <v>27</v>
      </c>
      <c r="H1342" s="7" t="s">
        <v>2</v>
      </c>
      <c r="I1342" s="7" t="s">
        <v>2</v>
      </c>
      <c r="J1342" s="7" t="s">
        <v>50</v>
      </c>
    </row>
    <row r="1343" spans="1:10" x14ac:dyDescent="0.25" outlineLevel="1" collapsed="1">
      <c r="A1343" s="8" t="s">
        <v>19</v>
      </c>
      <c r="B1343" s="9" t="s">
        <v>1698</v>
      </c>
      <c r="C1343" s="8" t="s">
        <v>2</v>
      </c>
      <c r="D1343" s="8"/>
      <c r="E1343" s="8" t="s">
        <v>1228</v>
      </c>
      <c r="F1343" s="8" t="s">
        <v>19</v>
      </c>
      <c r="G1343" s="8" t="s">
        <v>2</v>
      </c>
      <c r="H1343" s="8" t="s">
        <v>2</v>
      </c>
      <c r="I1343" s="8" t="s">
        <v>2</v>
      </c>
      <c r="J1343" s="8" t="s">
        <v>344</v>
      </c>
    </row>
    <row r="1344" spans="1:10" x14ac:dyDescent="0.25" outlineLevel="2" collapsed="1">
      <c r="A1344" s="7" t="s">
        <v>15</v>
      </c>
      <c r="B1344" s="7" t="s">
        <v>25</v>
      </c>
      <c r="C1344" s="7" t="s">
        <v>2</v>
      </c>
      <c r="D1344" s="7"/>
      <c r="E1344" s="7" t="s">
        <v>842</v>
      </c>
      <c r="F1344" s="7" t="s">
        <v>19</v>
      </c>
      <c r="G1344" s="7" t="s">
        <v>27</v>
      </c>
      <c r="H1344" s="7" t="s">
        <v>2</v>
      </c>
      <c r="I1344" s="7" t="s">
        <v>2</v>
      </c>
      <c r="J1344" s="7" t="s">
        <v>28</v>
      </c>
    </row>
    <row r="1345" spans="1:10" x14ac:dyDescent="0.25" outlineLevel="2" collapsed="1">
      <c r="A1345" s="7" t="s">
        <v>15</v>
      </c>
      <c r="B1345" s="7" t="s">
        <v>25</v>
      </c>
      <c r="C1345" s="7" t="s">
        <v>2</v>
      </c>
      <c r="D1345" s="7"/>
      <c r="E1345" s="7" t="s">
        <v>843</v>
      </c>
      <c r="F1345" s="7" t="s">
        <v>19</v>
      </c>
      <c r="G1345" s="7" t="s">
        <v>27</v>
      </c>
      <c r="H1345" s="7" t="s">
        <v>2</v>
      </c>
      <c r="I1345" s="7" t="s">
        <v>2</v>
      </c>
      <c r="J1345" s="7" t="s">
        <v>30</v>
      </c>
    </row>
    <row r="1346" spans="1:10" x14ac:dyDescent="0.25" outlineLevel="2" collapsed="1">
      <c r="A1346" s="7" t="s">
        <v>15</v>
      </c>
      <c r="B1346" s="7" t="s">
        <v>25</v>
      </c>
      <c r="C1346" s="7" t="s">
        <v>2</v>
      </c>
      <c r="D1346" s="7"/>
      <c r="E1346" s="7" t="s">
        <v>844</v>
      </c>
      <c r="F1346" s="7" t="s">
        <v>19</v>
      </c>
      <c r="G1346" s="7" t="s">
        <v>27</v>
      </c>
      <c r="H1346" s="7" t="s">
        <v>2</v>
      </c>
      <c r="I1346" s="7" t="s">
        <v>2</v>
      </c>
      <c r="J1346" s="7" t="s">
        <v>34</v>
      </c>
    </row>
    <row r="1347" spans="1:10" x14ac:dyDescent="0.25" outlineLevel="2" collapsed="1">
      <c r="A1347" s="7" t="s">
        <v>15</v>
      </c>
      <c r="B1347" s="7" t="s">
        <v>25</v>
      </c>
      <c r="C1347" s="7" t="s">
        <v>2</v>
      </c>
      <c r="D1347" s="7"/>
      <c r="E1347" s="7" t="s">
        <v>845</v>
      </c>
      <c r="F1347" s="7" t="s">
        <v>19</v>
      </c>
      <c r="G1347" s="7" t="s">
        <v>27</v>
      </c>
      <c r="H1347" s="7" t="s">
        <v>2</v>
      </c>
      <c r="I1347" s="7" t="s">
        <v>2</v>
      </c>
      <c r="J1347" s="7" t="s">
        <v>37</v>
      </c>
    </row>
    <row r="1348" spans="1:10" x14ac:dyDescent="0.25" outlineLevel="2" collapsed="1">
      <c r="A1348" s="7" t="s">
        <v>15</v>
      </c>
      <c r="B1348" s="7" t="s">
        <v>25</v>
      </c>
      <c r="C1348" s="7" t="s">
        <v>2</v>
      </c>
      <c r="D1348" s="7"/>
      <c r="E1348" s="7" t="s">
        <v>1049</v>
      </c>
      <c r="F1348" s="7" t="s">
        <v>19</v>
      </c>
      <c r="G1348" s="7" t="s">
        <v>27</v>
      </c>
      <c r="H1348" s="7" t="s">
        <v>2</v>
      </c>
      <c r="I1348" s="7" t="s">
        <v>2</v>
      </c>
      <c r="J1348" s="7" t="s">
        <v>63</v>
      </c>
    </row>
    <row r="1349" spans="1:10" x14ac:dyDescent="0.25" outlineLevel="2" collapsed="1">
      <c r="A1349" s="7" t="s">
        <v>15</v>
      </c>
      <c r="B1349" s="7" t="s">
        <v>25</v>
      </c>
      <c r="C1349" s="7" t="s">
        <v>2</v>
      </c>
      <c r="D1349" s="7"/>
      <c r="E1349" s="7" t="s">
        <v>1050</v>
      </c>
      <c r="F1349" s="7" t="s">
        <v>19</v>
      </c>
      <c r="G1349" s="7" t="s">
        <v>27</v>
      </c>
      <c r="H1349" s="7" t="s">
        <v>2</v>
      </c>
      <c r="I1349" s="7" t="s">
        <v>2</v>
      </c>
      <c r="J1349" s="7" t="s">
        <v>87</v>
      </c>
    </row>
    <row r="1350" spans="1:10" x14ac:dyDescent="0.25" outlineLevel="2" collapsed="1">
      <c r="A1350" s="8" t="s">
        <v>15</v>
      </c>
      <c r="B1350" s="9" t="s">
        <v>1699</v>
      </c>
      <c r="C1350" s="8" t="s">
        <v>2</v>
      </c>
      <c r="D1350" s="8"/>
      <c r="E1350" s="8" t="s">
        <v>1230</v>
      </c>
      <c r="F1350" s="8" t="s">
        <v>15</v>
      </c>
      <c r="G1350" s="8" t="s">
        <v>2</v>
      </c>
      <c r="H1350" s="8" t="s">
        <v>2</v>
      </c>
      <c r="I1350" s="8" t="s">
        <v>2</v>
      </c>
      <c r="J1350" s="8" t="s">
        <v>44</v>
      </c>
    </row>
    <row r="1351" spans="1:10" x14ac:dyDescent="0.25" outlineLevel="3" collapsed="1">
      <c r="A1351" s="7" t="s">
        <v>15</v>
      </c>
      <c r="B1351" s="7" t="s">
        <v>64</v>
      </c>
      <c r="C1351" s="7" t="s">
        <v>2</v>
      </c>
      <c r="D1351" s="7"/>
      <c r="E1351" s="7" t="s">
        <v>895</v>
      </c>
      <c r="F1351" s="7" t="s">
        <v>19</v>
      </c>
      <c r="G1351" s="7">
        <v>1</v>
      </c>
      <c r="H1351" s="7" t="s">
        <v>2</v>
      </c>
      <c r="I1351" s="7" t="s">
        <v>2</v>
      </c>
      <c r="J1351" s="7" t="s">
        <v>28</v>
      </c>
    </row>
    <row r="1352" spans="1:10" x14ac:dyDescent="0.25" outlineLevel="3" collapsed="1">
      <c r="A1352" s="7" t="s">
        <v>15</v>
      </c>
      <c r="B1352" s="7" t="s">
        <v>25</v>
      </c>
      <c r="C1352" s="7" t="s">
        <v>2</v>
      </c>
      <c r="D1352" s="7"/>
      <c r="E1352" s="7" t="s">
        <v>848</v>
      </c>
      <c r="F1352" s="7" t="s">
        <v>19</v>
      </c>
      <c r="G1352" s="7" t="s">
        <v>27</v>
      </c>
      <c r="H1352" s="7" t="s">
        <v>2</v>
      </c>
      <c r="I1352" s="7" t="s">
        <v>2</v>
      </c>
      <c r="J1352" s="7" t="s">
        <v>30</v>
      </c>
    </row>
    <row r="1353" spans="1:10" x14ac:dyDescent="0.25" outlineLevel="3" collapsed="1">
      <c r="A1353" s="7" t="s">
        <v>15</v>
      </c>
      <c r="B1353" s="7" t="s">
        <v>64</v>
      </c>
      <c r="C1353" s="7" t="s">
        <v>2</v>
      </c>
      <c r="D1353" s="7"/>
      <c r="E1353" s="7" t="s">
        <v>1231</v>
      </c>
      <c r="F1353" s="7" t="s">
        <v>19</v>
      </c>
      <c r="G1353" s="7">
        <v>1</v>
      </c>
      <c r="H1353" s="7" t="s">
        <v>2</v>
      </c>
      <c r="I1353" s="7" t="s">
        <v>2</v>
      </c>
      <c r="J1353" s="7" t="s">
        <v>34</v>
      </c>
    </row>
    <row r="1354" spans="1:10" x14ac:dyDescent="0.25" outlineLevel="3" collapsed="1">
      <c r="A1354" s="7" t="s">
        <v>15</v>
      </c>
      <c r="B1354" s="7" t="s">
        <v>64</v>
      </c>
      <c r="C1354" s="7" t="s">
        <v>2</v>
      </c>
      <c r="D1354" s="7"/>
      <c r="E1354" s="7" t="s">
        <v>1232</v>
      </c>
      <c r="F1354" s="7" t="s">
        <v>19</v>
      </c>
      <c r="G1354" s="7">
        <v>1</v>
      </c>
      <c r="H1354" s="7" t="s">
        <v>2</v>
      </c>
      <c r="I1354" s="7" t="s">
        <v>2</v>
      </c>
      <c r="J1354" s="7" t="s">
        <v>37</v>
      </c>
    </row>
    <row r="1355" spans="1:10" x14ac:dyDescent="0.25" outlineLevel="3" collapsed="1">
      <c r="A1355" s="7" t="s">
        <v>15</v>
      </c>
      <c r="B1355" s="7" t="s">
        <v>64</v>
      </c>
      <c r="C1355" s="7" t="s">
        <v>2</v>
      </c>
      <c r="D1355" s="7"/>
      <c r="E1355" s="7" t="s">
        <v>1233</v>
      </c>
      <c r="F1355" s="7" t="s">
        <v>19</v>
      </c>
      <c r="G1355" s="7">
        <v>1</v>
      </c>
      <c r="H1355" s="7" t="s">
        <v>2</v>
      </c>
      <c r="I1355" s="7" t="s">
        <v>2</v>
      </c>
      <c r="J1355" s="7" t="s">
        <v>63</v>
      </c>
    </row>
    <row r="1356" spans="1:10" x14ac:dyDescent="0.25" outlineLevel="3" collapsed="1">
      <c r="A1356" s="7" t="s">
        <v>15</v>
      </c>
      <c r="B1356" s="7" t="s">
        <v>64</v>
      </c>
      <c r="C1356" s="7" t="s">
        <v>2</v>
      </c>
      <c r="D1356" s="7"/>
      <c r="E1356" s="7" t="s">
        <v>1234</v>
      </c>
      <c r="F1356" s="7" t="s">
        <v>19</v>
      </c>
      <c r="G1356" s="7">
        <v>1</v>
      </c>
      <c r="H1356" s="7" t="s">
        <v>2</v>
      </c>
      <c r="I1356" s="7" t="s">
        <v>2</v>
      </c>
      <c r="J1356" s="7" t="s">
        <v>87</v>
      </c>
    </row>
    <row r="1357" spans="1:10" x14ac:dyDescent="0.25" outlineLevel="3" collapsed="1">
      <c r="A1357" s="7" t="s">
        <v>15</v>
      </c>
      <c r="B1357" s="7" t="s">
        <v>64</v>
      </c>
      <c r="C1357" s="7" t="s">
        <v>2</v>
      </c>
      <c r="D1357" s="7"/>
      <c r="E1357" s="7" t="s">
        <v>1235</v>
      </c>
      <c r="F1357" s="7" t="s">
        <v>19</v>
      </c>
      <c r="G1357" s="7">
        <v>1</v>
      </c>
      <c r="H1357" s="7" t="s">
        <v>2</v>
      </c>
      <c r="I1357" s="7" t="s">
        <v>2</v>
      </c>
      <c r="J1357" s="7" t="s">
        <v>44</v>
      </c>
    </row>
    <row r="1358" spans="1:10" x14ac:dyDescent="0.25" outlineLevel="2" collapsed="1">
      <c r="A1358" s="7" t="s">
        <v>15</v>
      </c>
      <c r="B1358" s="7" t="s">
        <v>25</v>
      </c>
      <c r="C1358" s="7" t="s">
        <v>2</v>
      </c>
      <c r="D1358" s="7"/>
      <c r="E1358" s="7" t="s">
        <v>1055</v>
      </c>
      <c r="F1358" s="7" t="s">
        <v>19</v>
      </c>
      <c r="G1358" s="7" t="s">
        <v>27</v>
      </c>
      <c r="H1358" s="7" t="s">
        <v>2</v>
      </c>
      <c r="I1358" s="7" t="s">
        <v>2</v>
      </c>
      <c r="J1358" s="7" t="s">
        <v>308</v>
      </c>
    </row>
    <row r="1359" spans="1:10" x14ac:dyDescent="0.25" outlineLevel="2" collapsed="1">
      <c r="A1359" s="7" t="s">
        <v>15</v>
      </c>
      <c r="B1359" s="7" t="s">
        <v>25</v>
      </c>
      <c r="C1359" s="7" t="s">
        <v>2</v>
      </c>
      <c r="D1359" s="7"/>
      <c r="E1359" s="7" t="s">
        <v>1056</v>
      </c>
      <c r="F1359" s="7" t="s">
        <v>19</v>
      </c>
      <c r="G1359" s="7" t="s">
        <v>27</v>
      </c>
      <c r="H1359" s="7" t="s">
        <v>2</v>
      </c>
      <c r="I1359" s="7" t="s">
        <v>2</v>
      </c>
      <c r="J1359" s="7" t="s">
        <v>803</v>
      </c>
    </row>
    <row r="1360" spans="1:10" x14ac:dyDescent="0.25" outlineLevel="2" collapsed="1">
      <c r="A1360" s="7" t="s">
        <v>15</v>
      </c>
      <c r="B1360" s="7" t="s">
        <v>25</v>
      </c>
      <c r="C1360" s="7" t="s">
        <v>2</v>
      </c>
      <c r="D1360" s="7"/>
      <c r="E1360" s="7" t="s">
        <v>851</v>
      </c>
      <c r="F1360" s="7" t="s">
        <v>19</v>
      </c>
      <c r="G1360" s="7" t="s">
        <v>27</v>
      </c>
      <c r="H1360" s="7" t="s">
        <v>2</v>
      </c>
      <c r="I1360" s="7" t="s">
        <v>2</v>
      </c>
      <c r="J1360" s="7" t="s">
        <v>46</v>
      </c>
    </row>
    <row r="1361" spans="1:10" x14ac:dyDescent="0.25" outlineLevel="2" collapsed="1">
      <c r="A1361" s="7" t="s">
        <v>15</v>
      </c>
      <c r="B1361" s="7" t="s">
        <v>25</v>
      </c>
      <c r="C1361" s="7" t="s">
        <v>2</v>
      </c>
      <c r="D1361" s="7"/>
      <c r="E1361" s="7" t="s">
        <v>1122</v>
      </c>
      <c r="F1361" s="7" t="s">
        <v>19</v>
      </c>
      <c r="G1361" s="7" t="s">
        <v>27</v>
      </c>
      <c r="H1361" s="7" t="s">
        <v>2</v>
      </c>
      <c r="I1361" s="7" t="s">
        <v>2</v>
      </c>
      <c r="J1361" s="7" t="s">
        <v>48</v>
      </c>
    </row>
    <row r="1362" spans="1:10" x14ac:dyDescent="0.25" outlineLevel="2" collapsed="1">
      <c r="A1362" s="7" t="s">
        <v>15</v>
      </c>
      <c r="B1362" s="7" t="s">
        <v>25</v>
      </c>
      <c r="C1362" s="7" t="s">
        <v>2</v>
      </c>
      <c r="D1362" s="7"/>
      <c r="E1362" s="7" t="s">
        <v>852</v>
      </c>
      <c r="F1362" s="7" t="s">
        <v>19</v>
      </c>
      <c r="G1362" s="7" t="s">
        <v>27</v>
      </c>
      <c r="H1362" s="7" t="s">
        <v>2</v>
      </c>
      <c r="I1362" s="7" t="s">
        <v>2</v>
      </c>
      <c r="J1362" s="7" t="s">
        <v>50</v>
      </c>
    </row>
    <row r="1363" spans="1:10" x14ac:dyDescent="0.25" outlineLevel="1" collapsed="1">
      <c r="A1363" s="8" t="s">
        <v>19</v>
      </c>
      <c r="B1363" s="9" t="s">
        <v>1700</v>
      </c>
      <c r="C1363" s="8" t="s">
        <v>2</v>
      </c>
      <c r="D1363" s="8"/>
      <c r="E1363" s="8" t="s">
        <v>1237</v>
      </c>
      <c r="F1363" s="8" t="s">
        <v>19</v>
      </c>
      <c r="G1363" s="8" t="s">
        <v>2</v>
      </c>
      <c r="H1363" s="8" t="s">
        <v>2</v>
      </c>
      <c r="I1363" s="8" t="s">
        <v>2</v>
      </c>
      <c r="J1363" s="8" t="s">
        <v>346</v>
      </c>
    </row>
    <row r="1364" spans="1:10" x14ac:dyDescent="0.25" outlineLevel="2" collapsed="1">
      <c r="A1364" s="7" t="s">
        <v>15</v>
      </c>
      <c r="B1364" s="7" t="s">
        <v>25</v>
      </c>
      <c r="C1364" s="7" t="s">
        <v>2</v>
      </c>
      <c r="D1364" s="7"/>
      <c r="E1364" s="7" t="s">
        <v>842</v>
      </c>
      <c r="F1364" s="7" t="s">
        <v>19</v>
      </c>
      <c r="G1364" s="7" t="s">
        <v>27</v>
      </c>
      <c r="H1364" s="7" t="s">
        <v>2</v>
      </c>
      <c r="I1364" s="7" t="s">
        <v>2</v>
      </c>
      <c r="J1364" s="7" t="s">
        <v>28</v>
      </c>
    </row>
    <row r="1365" spans="1:10" x14ac:dyDescent="0.25" outlineLevel="2" collapsed="1">
      <c r="A1365" s="7" t="s">
        <v>15</v>
      </c>
      <c r="B1365" s="7" t="s">
        <v>25</v>
      </c>
      <c r="C1365" s="7" t="s">
        <v>2</v>
      </c>
      <c r="D1365" s="7"/>
      <c r="E1365" s="7" t="s">
        <v>843</v>
      </c>
      <c r="F1365" s="7" t="s">
        <v>19</v>
      </c>
      <c r="G1365" s="7" t="s">
        <v>27</v>
      </c>
      <c r="H1365" s="7" t="s">
        <v>2</v>
      </c>
      <c r="I1365" s="7" t="s">
        <v>2</v>
      </c>
      <c r="J1365" s="7" t="s">
        <v>30</v>
      </c>
    </row>
    <row r="1366" spans="1:10" x14ac:dyDescent="0.25" outlineLevel="2" collapsed="1">
      <c r="A1366" s="7" t="s">
        <v>15</v>
      </c>
      <c r="B1366" s="7" t="s">
        <v>25</v>
      </c>
      <c r="C1366" s="7" t="s">
        <v>2</v>
      </c>
      <c r="D1366" s="7"/>
      <c r="E1366" s="7" t="s">
        <v>844</v>
      </c>
      <c r="F1366" s="7" t="s">
        <v>19</v>
      </c>
      <c r="G1366" s="7" t="s">
        <v>27</v>
      </c>
      <c r="H1366" s="7" t="s">
        <v>2</v>
      </c>
      <c r="I1366" s="7" t="s">
        <v>2</v>
      </c>
      <c r="J1366" s="7" t="s">
        <v>34</v>
      </c>
    </row>
    <row r="1367" spans="1:10" x14ac:dyDescent="0.25" outlineLevel="2" collapsed="1">
      <c r="A1367" s="7" t="s">
        <v>15</v>
      </c>
      <c r="B1367" s="7" t="s">
        <v>25</v>
      </c>
      <c r="C1367" s="7" t="s">
        <v>2</v>
      </c>
      <c r="D1367" s="7"/>
      <c r="E1367" s="7" t="s">
        <v>845</v>
      </c>
      <c r="F1367" s="7" t="s">
        <v>19</v>
      </c>
      <c r="G1367" s="7" t="s">
        <v>27</v>
      </c>
      <c r="H1367" s="7" t="s">
        <v>2</v>
      </c>
      <c r="I1367" s="7" t="s">
        <v>2</v>
      </c>
      <c r="J1367" s="7" t="s">
        <v>37</v>
      </c>
    </row>
    <row r="1368" spans="1:10" x14ac:dyDescent="0.25" outlineLevel="2" collapsed="1">
      <c r="A1368" s="7" t="s">
        <v>15</v>
      </c>
      <c r="B1368" s="7" t="s">
        <v>25</v>
      </c>
      <c r="C1368" s="7" t="s">
        <v>2</v>
      </c>
      <c r="D1368" s="7"/>
      <c r="E1368" s="7" t="s">
        <v>1049</v>
      </c>
      <c r="F1368" s="7" t="s">
        <v>19</v>
      </c>
      <c r="G1368" s="7" t="s">
        <v>27</v>
      </c>
      <c r="H1368" s="7" t="s">
        <v>2</v>
      </c>
      <c r="I1368" s="7" t="s">
        <v>2</v>
      </c>
      <c r="J1368" s="7" t="s">
        <v>63</v>
      </c>
    </row>
    <row r="1369" spans="1:10" x14ac:dyDescent="0.25" outlineLevel="2" collapsed="1">
      <c r="A1369" s="7" t="s">
        <v>15</v>
      </c>
      <c r="B1369" s="7" t="s">
        <v>25</v>
      </c>
      <c r="C1369" s="7" t="s">
        <v>2</v>
      </c>
      <c r="D1369" s="7"/>
      <c r="E1369" s="7" t="s">
        <v>1050</v>
      </c>
      <c r="F1369" s="7" t="s">
        <v>19</v>
      </c>
      <c r="G1369" s="7" t="s">
        <v>27</v>
      </c>
      <c r="H1369" s="7" t="s">
        <v>2</v>
      </c>
      <c r="I1369" s="7" t="s">
        <v>2</v>
      </c>
      <c r="J1369" s="7" t="s">
        <v>87</v>
      </c>
    </row>
    <row r="1370" spans="1:10" x14ac:dyDescent="0.25" outlineLevel="2" collapsed="1">
      <c r="A1370" s="8" t="s">
        <v>15</v>
      </c>
      <c r="B1370" s="9" t="s">
        <v>1701</v>
      </c>
      <c r="C1370" s="8" t="s">
        <v>2</v>
      </c>
      <c r="D1370" s="8"/>
      <c r="E1370" s="8" t="s">
        <v>1239</v>
      </c>
      <c r="F1370" s="8" t="s">
        <v>15</v>
      </c>
      <c r="G1370" s="8" t="s">
        <v>2</v>
      </c>
      <c r="H1370" s="8" t="s">
        <v>2</v>
      </c>
      <c r="I1370" s="8" t="s">
        <v>2</v>
      </c>
      <c r="J1370" s="8" t="s">
        <v>44</v>
      </c>
    </row>
    <row r="1371" spans="1:10" x14ac:dyDescent="0.25" outlineLevel="3" collapsed="1">
      <c r="A1371" s="7" t="s">
        <v>15</v>
      </c>
      <c r="B1371" s="7" t="s">
        <v>25</v>
      </c>
      <c r="C1371" s="7" t="s">
        <v>2</v>
      </c>
      <c r="D1371" s="7"/>
      <c r="E1371" s="7" t="s">
        <v>848</v>
      </c>
      <c r="F1371" s="7" t="s">
        <v>19</v>
      </c>
      <c r="G1371" s="7" t="s">
        <v>27</v>
      </c>
      <c r="H1371" s="7" t="s">
        <v>2</v>
      </c>
      <c r="I1371" s="7" t="s">
        <v>2</v>
      </c>
      <c r="J1371" s="7" t="s">
        <v>28</v>
      </c>
    </row>
    <row r="1372" spans="1:10" x14ac:dyDescent="0.25" outlineLevel="3" collapsed="1">
      <c r="A1372" s="7" t="s">
        <v>15</v>
      </c>
      <c r="B1372" s="7" t="s">
        <v>64</v>
      </c>
      <c r="C1372" s="7" t="s">
        <v>2</v>
      </c>
      <c r="D1372" s="7"/>
      <c r="E1372" s="7" t="s">
        <v>1062</v>
      </c>
      <c r="F1372" s="7" t="s">
        <v>19</v>
      </c>
      <c r="G1372" s="7">
        <v>1</v>
      </c>
      <c r="H1372" s="7" t="s">
        <v>2</v>
      </c>
      <c r="I1372" s="7" t="s">
        <v>2</v>
      </c>
      <c r="J1372" s="7" t="s">
        <v>30</v>
      </c>
    </row>
    <row r="1373" spans="1:10" x14ac:dyDescent="0.25" outlineLevel="3" collapsed="1">
      <c r="A1373" s="7" t="s">
        <v>15</v>
      </c>
      <c r="B1373" s="7" t="s">
        <v>64</v>
      </c>
      <c r="C1373" s="7" t="s">
        <v>2</v>
      </c>
      <c r="D1373" s="7"/>
      <c r="E1373" s="7" t="s">
        <v>1063</v>
      </c>
      <c r="F1373" s="7" t="s">
        <v>19</v>
      </c>
      <c r="G1373" s="7">
        <v>1</v>
      </c>
      <c r="H1373" s="7" t="s">
        <v>2</v>
      </c>
      <c r="I1373" s="7" t="s">
        <v>2</v>
      </c>
      <c r="J1373" s="7" t="s">
        <v>34</v>
      </c>
    </row>
    <row r="1374" spans="1:10" x14ac:dyDescent="0.25" outlineLevel="2" collapsed="1">
      <c r="A1374" s="7" t="s">
        <v>15</v>
      </c>
      <c r="B1374" s="7" t="s">
        <v>25</v>
      </c>
      <c r="C1374" s="7" t="s">
        <v>2</v>
      </c>
      <c r="D1374" s="7"/>
      <c r="E1374" s="7" t="s">
        <v>1055</v>
      </c>
      <c r="F1374" s="7" t="s">
        <v>19</v>
      </c>
      <c r="G1374" s="7" t="s">
        <v>27</v>
      </c>
      <c r="H1374" s="7" t="s">
        <v>2</v>
      </c>
      <c r="I1374" s="7" t="s">
        <v>2</v>
      </c>
      <c r="J1374" s="7" t="s">
        <v>308</v>
      </c>
    </row>
    <row r="1375" spans="1:10" x14ac:dyDescent="0.25" outlineLevel="2" collapsed="1">
      <c r="A1375" s="7" t="s">
        <v>15</v>
      </c>
      <c r="B1375" s="7" t="s">
        <v>25</v>
      </c>
      <c r="C1375" s="7" t="s">
        <v>2</v>
      </c>
      <c r="D1375" s="7"/>
      <c r="E1375" s="7" t="s">
        <v>1056</v>
      </c>
      <c r="F1375" s="7" t="s">
        <v>19</v>
      </c>
      <c r="G1375" s="7" t="s">
        <v>27</v>
      </c>
      <c r="H1375" s="7" t="s">
        <v>2</v>
      </c>
      <c r="I1375" s="7" t="s">
        <v>2</v>
      </c>
      <c r="J1375" s="7" t="s">
        <v>803</v>
      </c>
    </row>
    <row r="1376" spans="1:10" x14ac:dyDescent="0.25" outlineLevel="2" collapsed="1">
      <c r="A1376" s="7" t="s">
        <v>15</v>
      </c>
      <c r="B1376" s="7" t="s">
        <v>25</v>
      </c>
      <c r="C1376" s="7" t="s">
        <v>2</v>
      </c>
      <c r="D1376" s="7"/>
      <c r="E1376" s="7" t="s">
        <v>851</v>
      </c>
      <c r="F1376" s="7" t="s">
        <v>19</v>
      </c>
      <c r="G1376" s="7" t="s">
        <v>27</v>
      </c>
      <c r="H1376" s="7" t="s">
        <v>2</v>
      </c>
      <c r="I1376" s="7" t="s">
        <v>2</v>
      </c>
      <c r="J1376" s="7" t="s">
        <v>46</v>
      </c>
    </row>
    <row r="1377" spans="1:10" x14ac:dyDescent="0.25" outlineLevel="2" collapsed="1">
      <c r="A1377" s="7" t="s">
        <v>15</v>
      </c>
      <c r="B1377" s="7" t="s">
        <v>25</v>
      </c>
      <c r="C1377" s="7" t="s">
        <v>2</v>
      </c>
      <c r="D1377" s="7"/>
      <c r="E1377" s="7" t="s">
        <v>1122</v>
      </c>
      <c r="F1377" s="7" t="s">
        <v>19</v>
      </c>
      <c r="G1377" s="7" t="s">
        <v>27</v>
      </c>
      <c r="H1377" s="7" t="s">
        <v>2</v>
      </c>
      <c r="I1377" s="7" t="s">
        <v>2</v>
      </c>
      <c r="J1377" s="7" t="s">
        <v>48</v>
      </c>
    </row>
    <row r="1378" spans="1:10" x14ac:dyDescent="0.25" outlineLevel="2" collapsed="1">
      <c r="A1378" s="7" t="s">
        <v>15</v>
      </c>
      <c r="B1378" s="7" t="s">
        <v>25</v>
      </c>
      <c r="C1378" s="7" t="s">
        <v>2</v>
      </c>
      <c r="D1378" s="7"/>
      <c r="E1378" s="7" t="s">
        <v>852</v>
      </c>
      <c r="F1378" s="7" t="s">
        <v>19</v>
      </c>
      <c r="G1378" s="7" t="s">
        <v>27</v>
      </c>
      <c r="H1378" s="7" t="s">
        <v>2</v>
      </c>
      <c r="I1378" s="7" t="s">
        <v>2</v>
      </c>
      <c r="J1378" s="7" t="s">
        <v>50</v>
      </c>
    </row>
    <row r="1379" spans="1:10" x14ac:dyDescent="0.25" outlineLevel="1" collapsed="1">
      <c r="A1379" s="8" t="s">
        <v>19</v>
      </c>
      <c r="B1379" s="9" t="s">
        <v>1702</v>
      </c>
      <c r="C1379" s="8" t="s">
        <v>2</v>
      </c>
      <c r="D1379" s="8"/>
      <c r="E1379" s="8" t="s">
        <v>1241</v>
      </c>
      <c r="F1379" s="8" t="s">
        <v>19</v>
      </c>
      <c r="G1379" s="8" t="s">
        <v>2</v>
      </c>
      <c r="H1379" s="8" t="s">
        <v>2</v>
      </c>
      <c r="I1379" s="8" t="s">
        <v>2</v>
      </c>
      <c r="J1379" s="8" t="s">
        <v>349</v>
      </c>
    </row>
    <row r="1380" spans="1:10" x14ac:dyDescent="0.25" outlineLevel="2" collapsed="1">
      <c r="A1380" s="7" t="s">
        <v>15</v>
      </c>
      <c r="B1380" s="7" t="s">
        <v>25</v>
      </c>
      <c r="C1380" s="7" t="s">
        <v>2</v>
      </c>
      <c r="D1380" s="7"/>
      <c r="E1380" s="7" t="s">
        <v>842</v>
      </c>
      <c r="F1380" s="7" t="s">
        <v>19</v>
      </c>
      <c r="G1380" s="7" t="s">
        <v>27</v>
      </c>
      <c r="H1380" s="7" t="s">
        <v>2</v>
      </c>
      <c r="I1380" s="7" t="s">
        <v>2</v>
      </c>
      <c r="J1380" s="7" t="s">
        <v>28</v>
      </c>
    </row>
    <row r="1381" spans="1:10" x14ac:dyDescent="0.25" outlineLevel="2" collapsed="1">
      <c r="A1381" s="7" t="s">
        <v>15</v>
      </c>
      <c r="B1381" s="7" t="s">
        <v>25</v>
      </c>
      <c r="C1381" s="7" t="s">
        <v>2</v>
      </c>
      <c r="D1381" s="7"/>
      <c r="E1381" s="7" t="s">
        <v>843</v>
      </c>
      <c r="F1381" s="7" t="s">
        <v>19</v>
      </c>
      <c r="G1381" s="7" t="s">
        <v>27</v>
      </c>
      <c r="H1381" s="7" t="s">
        <v>2</v>
      </c>
      <c r="I1381" s="7" t="s">
        <v>2</v>
      </c>
      <c r="J1381" s="7" t="s">
        <v>30</v>
      </c>
    </row>
    <row r="1382" spans="1:10" x14ac:dyDescent="0.25" outlineLevel="2" collapsed="1">
      <c r="A1382" s="7" t="s">
        <v>15</v>
      </c>
      <c r="B1382" s="7" t="s">
        <v>25</v>
      </c>
      <c r="C1382" s="7" t="s">
        <v>2</v>
      </c>
      <c r="D1382" s="7"/>
      <c r="E1382" s="7" t="s">
        <v>844</v>
      </c>
      <c r="F1382" s="7" t="s">
        <v>19</v>
      </c>
      <c r="G1382" s="7" t="s">
        <v>27</v>
      </c>
      <c r="H1382" s="7" t="s">
        <v>2</v>
      </c>
      <c r="I1382" s="7" t="s">
        <v>2</v>
      </c>
      <c r="J1382" s="7" t="s">
        <v>34</v>
      </c>
    </row>
    <row r="1383" spans="1:10" x14ac:dyDescent="0.25" outlineLevel="2" collapsed="1">
      <c r="A1383" s="7" t="s">
        <v>15</v>
      </c>
      <c r="B1383" s="7" t="s">
        <v>25</v>
      </c>
      <c r="C1383" s="7" t="s">
        <v>2</v>
      </c>
      <c r="D1383" s="7"/>
      <c r="E1383" s="7" t="s">
        <v>845</v>
      </c>
      <c r="F1383" s="7" t="s">
        <v>19</v>
      </c>
      <c r="G1383" s="7" t="s">
        <v>27</v>
      </c>
      <c r="H1383" s="7" t="s">
        <v>2</v>
      </c>
      <c r="I1383" s="7" t="s">
        <v>2</v>
      </c>
      <c r="J1383" s="7" t="s">
        <v>37</v>
      </c>
    </row>
    <row r="1384" spans="1:10" x14ac:dyDescent="0.25" outlineLevel="2" collapsed="1">
      <c r="A1384" s="7" t="s">
        <v>15</v>
      </c>
      <c r="B1384" s="7" t="s">
        <v>25</v>
      </c>
      <c r="C1384" s="7" t="s">
        <v>2</v>
      </c>
      <c r="D1384" s="7"/>
      <c r="E1384" s="7" t="s">
        <v>1049</v>
      </c>
      <c r="F1384" s="7" t="s">
        <v>19</v>
      </c>
      <c r="G1384" s="7" t="s">
        <v>27</v>
      </c>
      <c r="H1384" s="7" t="s">
        <v>2</v>
      </c>
      <c r="I1384" s="7" t="s">
        <v>2</v>
      </c>
      <c r="J1384" s="7" t="s">
        <v>63</v>
      </c>
    </row>
    <row r="1385" spans="1:10" x14ac:dyDescent="0.25" outlineLevel="2" collapsed="1">
      <c r="A1385" s="7" t="s">
        <v>15</v>
      </c>
      <c r="B1385" s="7" t="s">
        <v>25</v>
      </c>
      <c r="C1385" s="7" t="s">
        <v>2</v>
      </c>
      <c r="D1385" s="7"/>
      <c r="E1385" s="7" t="s">
        <v>1050</v>
      </c>
      <c r="F1385" s="7" t="s">
        <v>19</v>
      </c>
      <c r="G1385" s="7" t="s">
        <v>27</v>
      </c>
      <c r="H1385" s="7" t="s">
        <v>2</v>
      </c>
      <c r="I1385" s="7" t="s">
        <v>2</v>
      </c>
      <c r="J1385" s="7" t="s">
        <v>87</v>
      </c>
    </row>
    <row r="1386" spans="1:10" x14ac:dyDescent="0.25" outlineLevel="2" collapsed="1">
      <c r="A1386" s="8" t="s">
        <v>15</v>
      </c>
      <c r="B1386" s="9" t="s">
        <v>1703</v>
      </c>
      <c r="C1386" s="8" t="s">
        <v>2</v>
      </c>
      <c r="D1386" s="8"/>
      <c r="E1386" s="8" t="s">
        <v>1243</v>
      </c>
      <c r="F1386" s="8" t="s">
        <v>15</v>
      </c>
      <c r="G1386" s="8" t="s">
        <v>2</v>
      </c>
      <c r="H1386" s="8" t="s">
        <v>2</v>
      </c>
      <c r="I1386" s="8" t="s">
        <v>2</v>
      </c>
      <c r="J1386" s="8" t="s">
        <v>44</v>
      </c>
    </row>
    <row r="1387" spans="1:10" x14ac:dyDescent="0.25" outlineLevel="3" collapsed="1">
      <c r="A1387" s="7" t="s">
        <v>15</v>
      </c>
      <c r="B1387" s="7" t="s">
        <v>64</v>
      </c>
      <c r="C1387" s="7" t="s">
        <v>2</v>
      </c>
      <c r="D1387" s="7"/>
      <c r="E1387" s="7" t="s">
        <v>895</v>
      </c>
      <c r="F1387" s="7" t="s">
        <v>19</v>
      </c>
      <c r="G1387" s="7">
        <v>1</v>
      </c>
      <c r="H1387" s="7" t="s">
        <v>2</v>
      </c>
      <c r="I1387" s="7" t="s">
        <v>2</v>
      </c>
      <c r="J1387" s="7" t="s">
        <v>28</v>
      </c>
    </row>
    <row r="1388" spans="1:10" x14ac:dyDescent="0.25" outlineLevel="3" collapsed="1">
      <c r="A1388" s="7" t="s">
        <v>15</v>
      </c>
      <c r="B1388" s="7" t="s">
        <v>25</v>
      </c>
      <c r="C1388" s="7" t="s">
        <v>2</v>
      </c>
      <c r="D1388" s="7"/>
      <c r="E1388" s="7" t="s">
        <v>848</v>
      </c>
      <c r="F1388" s="7" t="s">
        <v>19</v>
      </c>
      <c r="G1388" s="7" t="s">
        <v>27</v>
      </c>
      <c r="H1388" s="7" t="s">
        <v>2</v>
      </c>
      <c r="I1388" s="7" t="s">
        <v>2</v>
      </c>
      <c r="J1388" s="7" t="s">
        <v>30</v>
      </c>
    </row>
    <row r="1389" spans="1:10" x14ac:dyDescent="0.25" outlineLevel="3" collapsed="1">
      <c r="A1389" s="7" t="s">
        <v>15</v>
      </c>
      <c r="B1389" s="7" t="s">
        <v>64</v>
      </c>
      <c r="C1389" s="7" t="s">
        <v>2</v>
      </c>
      <c r="D1389" s="7"/>
      <c r="E1389" s="7" t="s">
        <v>1231</v>
      </c>
      <c r="F1389" s="7" t="s">
        <v>19</v>
      </c>
      <c r="G1389" s="7">
        <v>1</v>
      </c>
      <c r="H1389" s="7" t="s">
        <v>2</v>
      </c>
      <c r="I1389" s="7" t="s">
        <v>2</v>
      </c>
      <c r="J1389" s="7" t="s">
        <v>34</v>
      </c>
    </row>
    <row r="1390" spans="1:10" x14ac:dyDescent="0.25" outlineLevel="3" collapsed="1">
      <c r="A1390" s="7" t="s">
        <v>15</v>
      </c>
      <c r="B1390" s="7" t="s">
        <v>64</v>
      </c>
      <c r="C1390" s="7" t="s">
        <v>2</v>
      </c>
      <c r="D1390" s="7"/>
      <c r="E1390" s="7" t="s">
        <v>1232</v>
      </c>
      <c r="F1390" s="7" t="s">
        <v>19</v>
      </c>
      <c r="G1390" s="7">
        <v>1</v>
      </c>
      <c r="H1390" s="7" t="s">
        <v>2</v>
      </c>
      <c r="I1390" s="7" t="s">
        <v>2</v>
      </c>
      <c r="J1390" s="7" t="s">
        <v>37</v>
      </c>
    </row>
    <row r="1391" spans="1:10" x14ac:dyDescent="0.25" outlineLevel="3" collapsed="1">
      <c r="A1391" s="7" t="s">
        <v>15</v>
      </c>
      <c r="B1391" s="7" t="s">
        <v>64</v>
      </c>
      <c r="C1391" s="7" t="s">
        <v>2</v>
      </c>
      <c r="D1391" s="7"/>
      <c r="E1391" s="7" t="s">
        <v>1006</v>
      </c>
      <c r="F1391" s="7" t="s">
        <v>19</v>
      </c>
      <c r="G1391" s="7">
        <v>1</v>
      </c>
      <c r="H1391" s="7" t="s">
        <v>2</v>
      </c>
      <c r="I1391" s="7" t="s">
        <v>2</v>
      </c>
      <c r="J1391" s="7" t="s">
        <v>63</v>
      </c>
    </row>
    <row r="1392" spans="1:10" x14ac:dyDescent="0.25" outlineLevel="3" collapsed="1">
      <c r="A1392" s="7" t="s">
        <v>15</v>
      </c>
      <c r="B1392" s="7" t="s">
        <v>64</v>
      </c>
      <c r="C1392" s="7" t="s">
        <v>2</v>
      </c>
      <c r="D1392" s="7"/>
      <c r="E1392" s="7" t="s">
        <v>1244</v>
      </c>
      <c r="F1392" s="7" t="s">
        <v>19</v>
      </c>
      <c r="G1392" s="7">
        <v>1</v>
      </c>
      <c r="H1392" s="7" t="s">
        <v>2</v>
      </c>
      <c r="I1392" s="7" t="s">
        <v>2</v>
      </c>
      <c r="J1392" s="7" t="s">
        <v>87</v>
      </c>
    </row>
    <row r="1393" spans="1:10" x14ac:dyDescent="0.25" outlineLevel="2" collapsed="1">
      <c r="A1393" s="7" t="s">
        <v>15</v>
      </c>
      <c r="B1393" s="7" t="s">
        <v>25</v>
      </c>
      <c r="C1393" s="7" t="s">
        <v>2</v>
      </c>
      <c r="D1393" s="7"/>
      <c r="E1393" s="7" t="s">
        <v>1055</v>
      </c>
      <c r="F1393" s="7" t="s">
        <v>19</v>
      </c>
      <c r="G1393" s="7" t="s">
        <v>27</v>
      </c>
      <c r="H1393" s="7" t="s">
        <v>2</v>
      </c>
      <c r="I1393" s="7" t="s">
        <v>2</v>
      </c>
      <c r="J1393" s="7" t="s">
        <v>308</v>
      </c>
    </row>
    <row r="1394" spans="1:10" x14ac:dyDescent="0.25" outlineLevel="2" collapsed="1">
      <c r="A1394" s="7" t="s">
        <v>15</v>
      </c>
      <c r="B1394" s="7" t="s">
        <v>25</v>
      </c>
      <c r="C1394" s="7" t="s">
        <v>2</v>
      </c>
      <c r="D1394" s="7"/>
      <c r="E1394" s="7" t="s">
        <v>1056</v>
      </c>
      <c r="F1394" s="7" t="s">
        <v>19</v>
      </c>
      <c r="G1394" s="7" t="s">
        <v>27</v>
      </c>
      <c r="H1394" s="7" t="s">
        <v>2</v>
      </c>
      <c r="I1394" s="7" t="s">
        <v>2</v>
      </c>
      <c r="J1394" s="7" t="s">
        <v>803</v>
      </c>
    </row>
    <row r="1395" spans="1:10" x14ac:dyDescent="0.25" outlineLevel="2" collapsed="1">
      <c r="A1395" s="7" t="s">
        <v>15</v>
      </c>
      <c r="B1395" s="7" t="s">
        <v>25</v>
      </c>
      <c r="C1395" s="7" t="s">
        <v>2</v>
      </c>
      <c r="D1395" s="7"/>
      <c r="E1395" s="7" t="s">
        <v>851</v>
      </c>
      <c r="F1395" s="7" t="s">
        <v>19</v>
      </c>
      <c r="G1395" s="7" t="s">
        <v>27</v>
      </c>
      <c r="H1395" s="7" t="s">
        <v>2</v>
      </c>
      <c r="I1395" s="7" t="s">
        <v>2</v>
      </c>
      <c r="J1395" s="7" t="s">
        <v>46</v>
      </c>
    </row>
    <row r="1396" spans="1:10" x14ac:dyDescent="0.25" outlineLevel="2" collapsed="1">
      <c r="A1396" s="7" t="s">
        <v>15</v>
      </c>
      <c r="B1396" s="7" t="s">
        <v>25</v>
      </c>
      <c r="C1396" s="7" t="s">
        <v>2</v>
      </c>
      <c r="D1396" s="7"/>
      <c r="E1396" s="7" t="s">
        <v>1122</v>
      </c>
      <c r="F1396" s="7" t="s">
        <v>19</v>
      </c>
      <c r="G1396" s="7" t="s">
        <v>27</v>
      </c>
      <c r="H1396" s="7" t="s">
        <v>2</v>
      </c>
      <c r="I1396" s="7" t="s">
        <v>2</v>
      </c>
      <c r="J1396" s="7" t="s">
        <v>48</v>
      </c>
    </row>
    <row r="1397" spans="1:10" x14ac:dyDescent="0.25" outlineLevel="2" collapsed="1">
      <c r="A1397" s="7" t="s">
        <v>15</v>
      </c>
      <c r="B1397" s="7" t="s">
        <v>25</v>
      </c>
      <c r="C1397" s="7" t="s">
        <v>2</v>
      </c>
      <c r="D1397" s="7"/>
      <c r="E1397" s="7" t="s">
        <v>852</v>
      </c>
      <c r="F1397" s="7" t="s">
        <v>19</v>
      </c>
      <c r="G1397" s="7" t="s">
        <v>27</v>
      </c>
      <c r="H1397" s="7" t="s">
        <v>2</v>
      </c>
      <c r="I1397" s="7" t="s">
        <v>2</v>
      </c>
      <c r="J1397" s="7" t="s">
        <v>50</v>
      </c>
    </row>
    <row r="1398" spans="1:10" x14ac:dyDescent="0.25" outlineLevel="1" collapsed="1">
      <c r="A1398" s="8" t="s">
        <v>19</v>
      </c>
      <c r="B1398" s="9" t="s">
        <v>1704</v>
      </c>
      <c r="C1398" s="8" t="s">
        <v>2</v>
      </c>
      <c r="D1398" s="8"/>
      <c r="E1398" s="8" t="s">
        <v>1190</v>
      </c>
      <c r="F1398" s="8" t="s">
        <v>19</v>
      </c>
      <c r="G1398" s="8" t="s">
        <v>2</v>
      </c>
      <c r="H1398" s="8" t="s">
        <v>2</v>
      </c>
      <c r="I1398" s="8" t="s">
        <v>2</v>
      </c>
      <c r="J1398" s="8" t="s">
        <v>352</v>
      </c>
    </row>
    <row r="1399" spans="1:10" x14ac:dyDescent="0.25" outlineLevel="2" collapsed="1">
      <c r="A1399" s="7" t="s">
        <v>15</v>
      </c>
      <c r="B1399" s="7" t="s">
        <v>25</v>
      </c>
      <c r="C1399" s="7" t="s">
        <v>2</v>
      </c>
      <c r="D1399" s="7"/>
      <c r="E1399" s="7" t="s">
        <v>842</v>
      </c>
      <c r="F1399" s="7" t="s">
        <v>19</v>
      </c>
      <c r="G1399" s="7" t="s">
        <v>27</v>
      </c>
      <c r="H1399" s="7" t="s">
        <v>2</v>
      </c>
      <c r="I1399" s="7" t="s">
        <v>2</v>
      </c>
      <c r="J1399" s="7" t="s">
        <v>28</v>
      </c>
    </row>
    <row r="1400" spans="1:10" x14ac:dyDescent="0.25" outlineLevel="2" collapsed="1">
      <c r="A1400" s="7" t="s">
        <v>15</v>
      </c>
      <c r="B1400" s="7" t="s">
        <v>25</v>
      </c>
      <c r="C1400" s="7" t="s">
        <v>2</v>
      </c>
      <c r="D1400" s="7"/>
      <c r="E1400" s="7" t="s">
        <v>843</v>
      </c>
      <c r="F1400" s="7" t="s">
        <v>19</v>
      </c>
      <c r="G1400" s="7" t="s">
        <v>27</v>
      </c>
      <c r="H1400" s="7" t="s">
        <v>2</v>
      </c>
      <c r="I1400" s="7" t="s">
        <v>2</v>
      </c>
      <c r="J1400" s="7" t="s">
        <v>30</v>
      </c>
    </row>
    <row r="1401" spans="1:10" x14ac:dyDescent="0.25" outlineLevel="2" collapsed="1">
      <c r="A1401" s="7" t="s">
        <v>15</v>
      </c>
      <c r="B1401" s="7" t="s">
        <v>25</v>
      </c>
      <c r="C1401" s="7" t="s">
        <v>2</v>
      </c>
      <c r="D1401" s="7"/>
      <c r="E1401" s="7" t="s">
        <v>844</v>
      </c>
      <c r="F1401" s="7" t="s">
        <v>19</v>
      </c>
      <c r="G1401" s="7" t="s">
        <v>27</v>
      </c>
      <c r="H1401" s="7" t="s">
        <v>2</v>
      </c>
      <c r="I1401" s="7" t="s">
        <v>2</v>
      </c>
      <c r="J1401" s="7" t="s">
        <v>34</v>
      </c>
    </row>
    <row r="1402" spans="1:10" x14ac:dyDescent="0.25" outlineLevel="2" collapsed="1">
      <c r="A1402" s="7" t="s">
        <v>15</v>
      </c>
      <c r="B1402" s="7" t="s">
        <v>25</v>
      </c>
      <c r="C1402" s="7" t="s">
        <v>2</v>
      </c>
      <c r="D1402" s="7"/>
      <c r="E1402" s="7" t="s">
        <v>845</v>
      </c>
      <c r="F1402" s="7" t="s">
        <v>19</v>
      </c>
      <c r="G1402" s="7" t="s">
        <v>27</v>
      </c>
      <c r="H1402" s="7" t="s">
        <v>2</v>
      </c>
      <c r="I1402" s="7" t="s">
        <v>2</v>
      </c>
      <c r="J1402" s="7" t="s">
        <v>37</v>
      </c>
    </row>
    <row r="1403" spans="1:10" x14ac:dyDescent="0.25" outlineLevel="2" collapsed="1">
      <c r="A1403" s="7" t="s">
        <v>15</v>
      </c>
      <c r="B1403" s="7" t="s">
        <v>25</v>
      </c>
      <c r="C1403" s="7" t="s">
        <v>2</v>
      </c>
      <c r="D1403" s="7"/>
      <c r="E1403" s="7" t="s">
        <v>1049</v>
      </c>
      <c r="F1403" s="7" t="s">
        <v>19</v>
      </c>
      <c r="G1403" s="7" t="s">
        <v>27</v>
      </c>
      <c r="H1403" s="7" t="s">
        <v>2</v>
      </c>
      <c r="I1403" s="7" t="s">
        <v>2</v>
      </c>
      <c r="J1403" s="7" t="s">
        <v>63</v>
      </c>
    </row>
    <row r="1404" spans="1:10" x14ac:dyDescent="0.25" outlineLevel="2" collapsed="1">
      <c r="A1404" s="7" t="s">
        <v>15</v>
      </c>
      <c r="B1404" s="7" t="s">
        <v>25</v>
      </c>
      <c r="C1404" s="7" t="s">
        <v>2</v>
      </c>
      <c r="D1404" s="7"/>
      <c r="E1404" s="7" t="s">
        <v>1050</v>
      </c>
      <c r="F1404" s="7" t="s">
        <v>19</v>
      </c>
      <c r="G1404" s="7" t="s">
        <v>27</v>
      </c>
      <c r="H1404" s="7" t="s">
        <v>2</v>
      </c>
      <c r="I1404" s="7" t="s">
        <v>2</v>
      </c>
      <c r="J1404" s="7" t="s">
        <v>87</v>
      </c>
    </row>
    <row r="1405" spans="1:10" x14ac:dyDescent="0.25" outlineLevel="2" collapsed="1">
      <c r="A1405" s="8" t="s">
        <v>15</v>
      </c>
      <c r="B1405" s="9" t="s">
        <v>1705</v>
      </c>
      <c r="C1405" s="8" t="s">
        <v>2</v>
      </c>
      <c r="D1405" s="8"/>
      <c r="E1405" s="8" t="s">
        <v>1192</v>
      </c>
      <c r="F1405" s="8" t="s">
        <v>15</v>
      </c>
      <c r="G1405" s="8" t="s">
        <v>2</v>
      </c>
      <c r="H1405" s="8" t="s">
        <v>2</v>
      </c>
      <c r="I1405" s="8" t="s">
        <v>2</v>
      </c>
      <c r="J1405" s="8" t="s">
        <v>44</v>
      </c>
    </row>
    <row r="1406" spans="1:10" x14ac:dyDescent="0.25" outlineLevel="3" collapsed="1">
      <c r="A1406" s="7" t="s">
        <v>15</v>
      </c>
      <c r="B1406" s="7" t="s">
        <v>64</v>
      </c>
      <c r="C1406" s="7" t="s">
        <v>2</v>
      </c>
      <c r="D1406" s="7"/>
      <c r="E1406" s="7" t="s">
        <v>895</v>
      </c>
      <c r="F1406" s="7" t="s">
        <v>19</v>
      </c>
      <c r="G1406" s="7">
        <v>1</v>
      </c>
      <c r="H1406" s="7" t="s">
        <v>2</v>
      </c>
      <c r="I1406" s="7" t="s">
        <v>2</v>
      </c>
      <c r="J1406" s="7" t="s">
        <v>28</v>
      </c>
    </row>
    <row r="1407" spans="1:10" x14ac:dyDescent="0.25" outlineLevel="3" collapsed="1">
      <c r="A1407" s="7" t="s">
        <v>15</v>
      </c>
      <c r="B1407" s="7" t="s">
        <v>25</v>
      </c>
      <c r="C1407" s="7" t="s">
        <v>2</v>
      </c>
      <c r="D1407" s="7"/>
      <c r="E1407" s="7" t="s">
        <v>848</v>
      </c>
      <c r="F1407" s="7" t="s">
        <v>19</v>
      </c>
      <c r="G1407" s="7" t="s">
        <v>27</v>
      </c>
      <c r="H1407" s="7" t="s">
        <v>2</v>
      </c>
      <c r="I1407" s="7" t="s">
        <v>2</v>
      </c>
      <c r="J1407" s="7" t="s">
        <v>30</v>
      </c>
    </row>
    <row r="1408" spans="1:10" x14ac:dyDescent="0.25" outlineLevel="3" collapsed="1">
      <c r="A1408" s="7" t="s">
        <v>15</v>
      </c>
      <c r="B1408" s="7" t="s">
        <v>64</v>
      </c>
      <c r="C1408" s="7" t="s">
        <v>2</v>
      </c>
      <c r="D1408" s="7"/>
      <c r="E1408" s="7" t="s">
        <v>1193</v>
      </c>
      <c r="F1408" s="7" t="s">
        <v>19</v>
      </c>
      <c r="G1408" s="7">
        <v>1</v>
      </c>
      <c r="H1408" s="7" t="s">
        <v>2</v>
      </c>
      <c r="I1408" s="7" t="s">
        <v>2</v>
      </c>
      <c r="J1408" s="7" t="s">
        <v>34</v>
      </c>
    </row>
    <row r="1409" spans="1:10" x14ac:dyDescent="0.25" outlineLevel="3" collapsed="1">
      <c r="A1409" s="7" t="s">
        <v>15</v>
      </c>
      <c r="B1409" s="7" t="s">
        <v>64</v>
      </c>
      <c r="C1409" s="7" t="s">
        <v>2</v>
      </c>
      <c r="D1409" s="7"/>
      <c r="E1409" s="7" t="s">
        <v>1194</v>
      </c>
      <c r="F1409" s="7" t="s">
        <v>19</v>
      </c>
      <c r="G1409" s="7">
        <v>1</v>
      </c>
      <c r="H1409" s="7" t="s">
        <v>2</v>
      </c>
      <c r="I1409" s="7" t="s">
        <v>2</v>
      </c>
      <c r="J1409" s="7" t="s">
        <v>37</v>
      </c>
    </row>
    <row r="1410" spans="1:10" x14ac:dyDescent="0.25" outlineLevel="3" collapsed="1">
      <c r="A1410" s="7" t="s">
        <v>15</v>
      </c>
      <c r="B1410" s="7" t="s">
        <v>64</v>
      </c>
      <c r="C1410" s="7" t="s">
        <v>2</v>
      </c>
      <c r="D1410" s="7"/>
      <c r="E1410" s="7" t="s">
        <v>1195</v>
      </c>
      <c r="F1410" s="7" t="s">
        <v>19</v>
      </c>
      <c r="G1410" s="7">
        <v>1</v>
      </c>
      <c r="H1410" s="7" t="s">
        <v>2</v>
      </c>
      <c r="I1410" s="7" t="s">
        <v>2</v>
      </c>
      <c r="J1410" s="7" t="s">
        <v>63</v>
      </c>
    </row>
    <row r="1411" spans="1:10" x14ac:dyDescent="0.25" outlineLevel="2" collapsed="1">
      <c r="A1411" s="7" t="s">
        <v>15</v>
      </c>
      <c r="B1411" s="7" t="s">
        <v>25</v>
      </c>
      <c r="C1411" s="7" t="s">
        <v>2</v>
      </c>
      <c r="D1411" s="7"/>
      <c r="E1411" s="7" t="s">
        <v>1055</v>
      </c>
      <c r="F1411" s="7" t="s">
        <v>19</v>
      </c>
      <c r="G1411" s="7" t="s">
        <v>27</v>
      </c>
      <c r="H1411" s="7" t="s">
        <v>2</v>
      </c>
      <c r="I1411" s="7" t="s">
        <v>2</v>
      </c>
      <c r="J1411" s="7" t="s">
        <v>308</v>
      </c>
    </row>
    <row r="1412" spans="1:10" x14ac:dyDescent="0.25" outlineLevel="2" collapsed="1">
      <c r="A1412" s="7" t="s">
        <v>15</v>
      </c>
      <c r="B1412" s="7" t="s">
        <v>25</v>
      </c>
      <c r="C1412" s="7" t="s">
        <v>2</v>
      </c>
      <c r="D1412" s="7"/>
      <c r="E1412" s="7" t="s">
        <v>1056</v>
      </c>
      <c r="F1412" s="7" t="s">
        <v>19</v>
      </c>
      <c r="G1412" s="7" t="s">
        <v>27</v>
      </c>
      <c r="H1412" s="7" t="s">
        <v>2</v>
      </c>
      <c r="I1412" s="7" t="s">
        <v>2</v>
      </c>
      <c r="J1412" s="7" t="s">
        <v>803</v>
      </c>
    </row>
    <row r="1413" spans="1:10" x14ac:dyDescent="0.25" outlineLevel="2" collapsed="1">
      <c r="A1413" s="7" t="s">
        <v>15</v>
      </c>
      <c r="B1413" s="7" t="s">
        <v>25</v>
      </c>
      <c r="C1413" s="7" t="s">
        <v>2</v>
      </c>
      <c r="D1413" s="7"/>
      <c r="E1413" s="7" t="s">
        <v>851</v>
      </c>
      <c r="F1413" s="7" t="s">
        <v>19</v>
      </c>
      <c r="G1413" s="7" t="s">
        <v>27</v>
      </c>
      <c r="H1413" s="7" t="s">
        <v>2</v>
      </c>
      <c r="I1413" s="7" t="s">
        <v>2</v>
      </c>
      <c r="J1413" s="7" t="s">
        <v>46</v>
      </c>
    </row>
    <row r="1414" spans="1:10" x14ac:dyDescent="0.25" outlineLevel="2" collapsed="1">
      <c r="A1414" s="7" t="s">
        <v>15</v>
      </c>
      <c r="B1414" s="7" t="s">
        <v>25</v>
      </c>
      <c r="C1414" s="7" t="s">
        <v>2</v>
      </c>
      <c r="D1414" s="7"/>
      <c r="E1414" s="7" t="s">
        <v>1122</v>
      </c>
      <c r="F1414" s="7" t="s">
        <v>19</v>
      </c>
      <c r="G1414" s="7" t="s">
        <v>27</v>
      </c>
      <c r="H1414" s="7" t="s">
        <v>2</v>
      </c>
      <c r="I1414" s="7" t="s">
        <v>2</v>
      </c>
      <c r="J1414" s="7" t="s">
        <v>48</v>
      </c>
    </row>
    <row r="1415" spans="1:10" x14ac:dyDescent="0.25" outlineLevel="2" collapsed="1">
      <c r="A1415" s="7" t="s">
        <v>15</v>
      </c>
      <c r="B1415" s="7" t="s">
        <v>25</v>
      </c>
      <c r="C1415" s="7" t="s">
        <v>2</v>
      </c>
      <c r="D1415" s="7"/>
      <c r="E1415" s="7" t="s">
        <v>852</v>
      </c>
      <c r="F1415" s="7" t="s">
        <v>19</v>
      </c>
      <c r="G1415" s="7" t="s">
        <v>27</v>
      </c>
      <c r="H1415" s="7" t="s">
        <v>2</v>
      </c>
      <c r="I1415" s="7" t="s">
        <v>2</v>
      </c>
      <c r="J1415" s="7" t="s">
        <v>50</v>
      </c>
    </row>
    <row r="1416" spans="1:10" x14ac:dyDescent="0.25">
      <c r="A1416" s="5" t="s">
        <v>15</v>
      </c>
      <c r="B1416" s="5" t="s">
        <v>25</v>
      </c>
      <c r="C1416" s="5" t="s">
        <v>2</v>
      </c>
      <c r="D1416" s="5"/>
      <c r="E1416" s="5" t="s">
        <v>1245</v>
      </c>
      <c r="F1416" s="5" t="s">
        <v>19</v>
      </c>
      <c r="G1416" s="5" t="s">
        <v>27</v>
      </c>
      <c r="H1416" s="5" t="s">
        <v>2</v>
      </c>
      <c r="I1416" s="5" t="s">
        <v>2</v>
      </c>
      <c r="J1416" s="5" t="s">
        <v>1246</v>
      </c>
    </row>
    <row r="1417" spans="1:10" x14ac:dyDescent="0.25">
      <c r="A1417" s="5" t="s">
        <v>19</v>
      </c>
      <c r="B1417" s="5" t="s">
        <v>313</v>
      </c>
      <c r="C1417" s="5" t="s">
        <v>2</v>
      </c>
      <c r="D1417" s="5"/>
      <c r="E1417" s="5" t="s">
        <v>1247</v>
      </c>
      <c r="F1417" s="5" t="s">
        <v>15</v>
      </c>
      <c r="G1417" s="5" t="s">
        <v>3010</v>
      </c>
      <c r="H1417" s="5" t="s">
        <v>2</v>
      </c>
      <c r="I1417" s="5" t="s">
        <v>2</v>
      </c>
      <c r="J1417" s="5" t="s">
        <v>1249</v>
      </c>
    </row>
    <row r="1418" spans="1:10" x14ac:dyDescent="0.25">
      <c r="A1418" s="5" t="s">
        <v>15</v>
      </c>
      <c r="B1418" s="5" t="s">
        <v>25</v>
      </c>
      <c r="C1418" s="5" t="s">
        <v>2</v>
      </c>
      <c r="D1418" s="5"/>
      <c r="E1418" s="5" t="s">
        <v>1250</v>
      </c>
      <c r="F1418" s="5" t="s">
        <v>19</v>
      </c>
      <c r="G1418" s="5" t="s">
        <v>27</v>
      </c>
      <c r="H1418" s="5" t="s">
        <v>2</v>
      </c>
      <c r="I1418" s="5" t="s">
        <v>2</v>
      </c>
      <c r="J1418" s="5" t="s">
        <v>1251</v>
      </c>
    </row>
    <row r="1419" spans="1:10" x14ac:dyDescent="0.25">
      <c r="A1419" s="5" t="s">
        <v>19</v>
      </c>
      <c r="B1419" s="5" t="s">
        <v>104</v>
      </c>
      <c r="C1419" s="13" t="s">
        <v>105</v>
      </c>
      <c r="D1419" s="5"/>
      <c r="E1419" s="14" t="s">
        <v>1252</v>
      </c>
      <c r="F1419" s="5" t="s">
        <v>19</v>
      </c>
      <c r="G1419" s="5" t="s">
        <v>2</v>
      </c>
      <c r="H1419" s="5" t="s">
        <v>2</v>
      </c>
      <c r="I1419" s="5" t="s">
        <v>2</v>
      </c>
      <c r="J1419" s="5" t="s">
        <v>1253</v>
      </c>
    </row>
    <row r="1420" spans="1:10" x14ac:dyDescent="0.25">
      <c r="A1420" s="5" t="s">
        <v>15</v>
      </c>
      <c r="B1420" s="5" t="s">
        <v>16</v>
      </c>
      <c r="C1420" s="6" t="s">
        <v>1707</v>
      </c>
      <c r="D1420" s="5"/>
      <c r="E1420" s="5" t="s">
        <v>1255</v>
      </c>
      <c r="F1420" s="5" t="s">
        <v>19</v>
      </c>
      <c r="G1420" s="5" t="s">
        <v>659</v>
      </c>
      <c r="H1420" s="5" t="s">
        <v>2</v>
      </c>
      <c r="I1420" s="5" t="s">
        <v>2</v>
      </c>
      <c r="J1420" s="5" t="s">
        <v>1256</v>
      </c>
    </row>
    <row r="1421" spans="1:10" x14ac:dyDescent="0.25">
      <c r="A1421" s="5" t="s">
        <v>19</v>
      </c>
      <c r="B1421" s="5" t="s">
        <v>104</v>
      </c>
      <c r="C1421" s="13" t="s">
        <v>105</v>
      </c>
      <c r="D1421" s="5"/>
      <c r="E1421" s="14" t="s">
        <v>1257</v>
      </c>
      <c r="F1421" s="5" t="s">
        <v>19</v>
      </c>
      <c r="G1421" s="5" t="s">
        <v>2</v>
      </c>
      <c r="H1421" s="5" t="s">
        <v>2</v>
      </c>
      <c r="I1421" s="5" t="s">
        <v>2</v>
      </c>
      <c r="J1421" s="5" t="s">
        <v>1258</v>
      </c>
    </row>
    <row r="1422" spans="1:10" x14ac:dyDescent="0.25">
      <c r="A1422" s="5" t="s">
        <v>19</v>
      </c>
      <c r="B1422" s="5" t="s">
        <v>104</v>
      </c>
      <c r="C1422" s="13" t="s">
        <v>105</v>
      </c>
      <c r="D1422" s="5"/>
      <c r="E1422" s="14" t="s">
        <v>1259</v>
      </c>
      <c r="F1422" s="5" t="s">
        <v>19</v>
      </c>
      <c r="G1422" s="5" t="s">
        <v>2</v>
      </c>
      <c r="H1422" s="5" t="s">
        <v>2</v>
      </c>
      <c r="I1422" s="5" t="s">
        <v>2</v>
      </c>
      <c r="J1422" s="5" t="s">
        <v>1260</v>
      </c>
    </row>
    <row r="1423" spans="1:10" x14ac:dyDescent="0.25">
      <c r="A1423" s="5" t="s">
        <v>19</v>
      </c>
      <c r="B1423" s="5" t="s">
        <v>25</v>
      </c>
      <c r="C1423" s="5" t="s">
        <v>2</v>
      </c>
      <c r="D1423" s="5"/>
      <c r="E1423" s="5" t="s">
        <v>1261</v>
      </c>
      <c r="F1423" s="5" t="s">
        <v>19</v>
      </c>
      <c r="G1423" s="5" t="s">
        <v>27</v>
      </c>
      <c r="H1423" s="5" t="s">
        <v>2</v>
      </c>
      <c r="I1423" s="5" t="s">
        <v>2</v>
      </c>
      <c r="J1423" s="5" t="s">
        <v>1262</v>
      </c>
    </row>
    <row r="1424" spans="1:10" x14ac:dyDescent="0.25">
      <c r="A1424" s="5" t="s">
        <v>19</v>
      </c>
      <c r="B1424" s="5" t="s">
        <v>25</v>
      </c>
      <c r="C1424" s="5" t="s">
        <v>2</v>
      </c>
      <c r="D1424" s="5"/>
      <c r="E1424" s="5" t="s">
        <v>1263</v>
      </c>
      <c r="F1424" s="5" t="s">
        <v>19</v>
      </c>
      <c r="G1424" s="5" t="s">
        <v>27</v>
      </c>
      <c r="H1424" s="5" t="s">
        <v>2</v>
      </c>
      <c r="I1424" s="5" t="s">
        <v>2</v>
      </c>
      <c r="J1424" s="5" t="s">
        <v>1264</v>
      </c>
    </row>
    <row r="1425" spans="1:10" x14ac:dyDescent="0.25">
      <c r="A1425" s="5" t="s">
        <v>19</v>
      </c>
      <c r="B1425" s="5" t="s">
        <v>25</v>
      </c>
      <c r="C1425" s="5" t="s">
        <v>2</v>
      </c>
      <c r="D1425" s="5"/>
      <c r="E1425" s="5" t="s">
        <v>1265</v>
      </c>
      <c r="F1425" s="5" t="s">
        <v>19</v>
      </c>
      <c r="G1425" s="5" t="s">
        <v>27</v>
      </c>
      <c r="H1425" s="5" t="s">
        <v>2</v>
      </c>
      <c r="I1425" s="5" t="s">
        <v>2</v>
      </c>
      <c r="J1425" s="5" t="s">
        <v>1266</v>
      </c>
    </row>
    <row r="1426" spans="1:10" x14ac:dyDescent="0.25">
      <c r="A1426" s="5" t="s">
        <v>19</v>
      </c>
      <c r="B1426" s="5" t="s">
        <v>104</v>
      </c>
      <c r="C1426" s="13" t="s">
        <v>105</v>
      </c>
      <c r="D1426" s="5"/>
      <c r="E1426" s="14" t="s">
        <v>1267</v>
      </c>
      <c r="F1426" s="5" t="s">
        <v>19</v>
      </c>
      <c r="G1426" s="5" t="s">
        <v>2</v>
      </c>
      <c r="H1426" s="5" t="s">
        <v>2</v>
      </c>
      <c r="I1426" s="5" t="s">
        <v>2</v>
      </c>
      <c r="J1426" s="5" t="s">
        <v>1268</v>
      </c>
    </row>
    <row r="1427" spans="1:10" x14ac:dyDescent="0.25">
      <c r="A1427" s="5" t="s">
        <v>19</v>
      </c>
      <c r="B1427" s="5" t="s">
        <v>104</v>
      </c>
      <c r="C1427" s="13" t="s">
        <v>105</v>
      </c>
      <c r="D1427" s="5"/>
      <c r="E1427" s="14" t="s">
        <v>1269</v>
      </c>
      <c r="F1427" s="5" t="s">
        <v>19</v>
      </c>
      <c r="G1427" s="5" t="s">
        <v>2</v>
      </c>
      <c r="H1427" s="5" t="s">
        <v>2</v>
      </c>
      <c r="I1427" s="5" t="s">
        <v>2</v>
      </c>
      <c r="J1427" s="5" t="s">
        <v>1270</v>
      </c>
    </row>
    <row r="1428" spans="1:10" x14ac:dyDescent="0.25">
      <c r="A1428" s="5" t="s">
        <v>15</v>
      </c>
      <c r="B1428" s="5" t="s">
        <v>25</v>
      </c>
      <c r="C1428" s="5" t="s">
        <v>2</v>
      </c>
      <c r="D1428" s="5"/>
      <c r="E1428" s="5" t="s">
        <v>1271</v>
      </c>
      <c r="F1428" s="5" t="s">
        <v>19</v>
      </c>
      <c r="G1428" s="5" t="s">
        <v>27</v>
      </c>
      <c r="H1428" s="5" t="s">
        <v>2</v>
      </c>
      <c r="I1428" s="5" t="s">
        <v>2</v>
      </c>
      <c r="J1428" s="5" t="s">
        <v>1272</v>
      </c>
    </row>
    <row r="1429" spans="1:10" x14ac:dyDescent="0.25">
      <c r="A1429" s="5" t="s">
        <v>15</v>
      </c>
      <c r="B1429" s="5" t="s">
        <v>25</v>
      </c>
      <c r="C1429" s="5" t="s">
        <v>2</v>
      </c>
      <c r="D1429" s="5"/>
      <c r="E1429" s="5" t="s">
        <v>1273</v>
      </c>
      <c r="F1429" s="5" t="s">
        <v>19</v>
      </c>
      <c r="G1429" s="5" t="s">
        <v>27</v>
      </c>
      <c r="H1429" s="5" t="s">
        <v>2</v>
      </c>
      <c r="I1429" s="5" t="s">
        <v>2</v>
      </c>
      <c r="J1429" s="5" t="s">
        <v>1274</v>
      </c>
    </row>
    <row r="1430" spans="1:10" x14ac:dyDescent="0.25">
      <c r="A1430" s="5" t="s">
        <v>19</v>
      </c>
      <c r="B1430" s="5" t="s">
        <v>104</v>
      </c>
      <c r="C1430" s="13" t="s">
        <v>105</v>
      </c>
      <c r="D1430" s="5"/>
      <c r="E1430" s="14" t="s">
        <v>1275</v>
      </c>
      <c r="F1430" s="5" t="s">
        <v>19</v>
      </c>
      <c r="G1430" s="5" t="s">
        <v>2</v>
      </c>
      <c r="H1430" s="5" t="s">
        <v>2</v>
      </c>
      <c r="I1430" s="5" t="s">
        <v>2</v>
      </c>
      <c r="J1430" s="5" t="s">
        <v>1276</v>
      </c>
    </row>
    <row r="1431" spans="1:10" x14ac:dyDescent="0.25">
      <c r="A1431" s="5" t="s">
        <v>15</v>
      </c>
      <c r="B1431" s="6" t="s">
        <v>1278</v>
      </c>
      <c r="C1431" s="5" t="s">
        <v>2</v>
      </c>
      <c r="D1431" s="5"/>
      <c r="E1431" s="5" t="s">
        <v>1278</v>
      </c>
      <c r="F1431" s="5" t="s">
        <v>15</v>
      </c>
      <c r="G1431" s="5" t="s">
        <v>2</v>
      </c>
      <c r="H1431" s="5" t="s">
        <v>2</v>
      </c>
      <c r="I1431" s="5" t="s">
        <v>2</v>
      </c>
      <c r="J1431" s="5" t="s">
        <v>1279</v>
      </c>
    </row>
    <row r="1432" spans="1:10" x14ac:dyDescent="0.25" outlineLevel="1" collapsed="1">
      <c r="A1432" s="7" t="s">
        <v>15</v>
      </c>
      <c r="B1432" s="7" t="s">
        <v>25</v>
      </c>
      <c r="C1432" s="7" t="s">
        <v>2</v>
      </c>
      <c r="D1432" s="7"/>
      <c r="E1432" s="7" t="s">
        <v>1280</v>
      </c>
      <c r="F1432" s="7" t="s">
        <v>19</v>
      </c>
      <c r="G1432" s="7" t="s">
        <v>27</v>
      </c>
      <c r="H1432" s="7" t="s">
        <v>2</v>
      </c>
      <c r="I1432" s="7" t="s">
        <v>2</v>
      </c>
      <c r="J1432" s="7" t="s">
        <v>28</v>
      </c>
    </row>
    <row r="1433" spans="1:10" x14ac:dyDescent="0.25" outlineLevel="1" collapsed="1">
      <c r="A1433" s="7" t="s">
        <v>15</v>
      </c>
      <c r="B1433" s="7" t="s">
        <v>25</v>
      </c>
      <c r="C1433" s="7" t="s">
        <v>2</v>
      </c>
      <c r="D1433" s="7"/>
      <c r="E1433" s="7" t="s">
        <v>1281</v>
      </c>
      <c r="F1433" s="7" t="s">
        <v>19</v>
      </c>
      <c r="G1433" s="7" t="s">
        <v>27</v>
      </c>
      <c r="H1433" s="7" t="s">
        <v>2</v>
      </c>
      <c r="I1433" s="7" t="s">
        <v>2</v>
      </c>
      <c r="J1433" s="7" t="s">
        <v>30</v>
      </c>
    </row>
    <row r="1434" spans="1:10" x14ac:dyDescent="0.25" outlineLevel="1" collapsed="1">
      <c r="A1434" s="7" t="s">
        <v>15</v>
      </c>
      <c r="B1434" s="7" t="s">
        <v>25</v>
      </c>
      <c r="C1434" s="7" t="s">
        <v>2</v>
      </c>
      <c r="D1434" s="7"/>
      <c r="E1434" s="7" t="s">
        <v>1282</v>
      </c>
      <c r="F1434" s="7" t="s">
        <v>19</v>
      </c>
      <c r="G1434" s="7" t="s">
        <v>27</v>
      </c>
      <c r="H1434" s="7" t="s">
        <v>2</v>
      </c>
      <c r="I1434" s="7" t="s">
        <v>2</v>
      </c>
      <c r="J1434" s="7" t="s">
        <v>34</v>
      </c>
    </row>
    <row r="1435" spans="1:10" x14ac:dyDescent="0.25">
      <c r="A1435" s="5" t="s">
        <v>15</v>
      </c>
      <c r="B1435" s="5" t="s">
        <v>25</v>
      </c>
      <c r="C1435" s="5" t="s">
        <v>2</v>
      </c>
      <c r="D1435" s="5"/>
      <c r="E1435" s="5" t="s">
        <v>1283</v>
      </c>
      <c r="F1435" s="5" t="s">
        <v>19</v>
      </c>
      <c r="G1435" s="5" t="s">
        <v>27</v>
      </c>
      <c r="H1435" s="5" t="s">
        <v>2</v>
      </c>
      <c r="I1435" s="5" t="s">
        <v>2</v>
      </c>
      <c r="J1435" s="5" t="s">
        <v>1284</v>
      </c>
    </row>
    <row r="1436" spans="1:10" x14ac:dyDescent="0.25">
      <c r="A1436" s="5" t="s">
        <v>19</v>
      </c>
      <c r="B1436" s="5" t="s">
        <v>104</v>
      </c>
      <c r="C1436" s="13" t="s">
        <v>105</v>
      </c>
      <c r="D1436" s="5"/>
      <c r="E1436" s="14" t="s">
        <v>1285</v>
      </c>
      <c r="F1436" s="5" t="s">
        <v>19</v>
      </c>
      <c r="G1436" s="5" t="s">
        <v>2</v>
      </c>
      <c r="H1436" s="5" t="s">
        <v>2</v>
      </c>
      <c r="I1436" s="5" t="s">
        <v>2</v>
      </c>
      <c r="J1436" s="5" t="s">
        <v>1286</v>
      </c>
    </row>
    <row r="1437" spans="1:10" x14ac:dyDescent="0.25">
      <c r="A1437" s="5" t="s">
        <v>15</v>
      </c>
      <c r="B1437" s="6" t="s">
        <v>1708</v>
      </c>
      <c r="C1437" s="5" t="s">
        <v>2</v>
      </c>
      <c r="D1437" s="5"/>
      <c r="E1437" s="5" t="s">
        <v>1288</v>
      </c>
      <c r="F1437" s="5" t="s">
        <v>15</v>
      </c>
      <c r="G1437" s="5" t="s">
        <v>2</v>
      </c>
      <c r="H1437" s="5" t="s">
        <v>2</v>
      </c>
      <c r="I1437" s="5" t="s">
        <v>2</v>
      </c>
      <c r="J1437" s="5" t="s">
        <v>1289</v>
      </c>
    </row>
    <row r="1438" spans="1:10" x14ac:dyDescent="0.25" outlineLevel="1" collapsed="1">
      <c r="A1438" s="7" t="s">
        <v>15</v>
      </c>
      <c r="B1438" s="7" t="s">
        <v>25</v>
      </c>
      <c r="C1438" s="7" t="s">
        <v>2</v>
      </c>
      <c r="D1438" s="7"/>
      <c r="E1438" s="7" t="s">
        <v>1290</v>
      </c>
      <c r="F1438" s="7" t="s">
        <v>15</v>
      </c>
      <c r="G1438" s="7" t="s">
        <v>27</v>
      </c>
      <c r="H1438" s="7" t="s">
        <v>2</v>
      </c>
      <c r="I1438" s="7" t="s">
        <v>2</v>
      </c>
      <c r="J1438" s="7" t="s">
        <v>28</v>
      </c>
    </row>
    <row r="1439" spans="1:10" x14ac:dyDescent="0.25" outlineLevel="1" collapsed="1">
      <c r="A1439" s="7" t="s">
        <v>15</v>
      </c>
      <c r="B1439" s="7" t="s">
        <v>25</v>
      </c>
      <c r="C1439" s="7" t="s">
        <v>2</v>
      </c>
      <c r="D1439" s="7"/>
      <c r="E1439" s="7" t="s">
        <v>1291</v>
      </c>
      <c r="F1439" s="7" t="s">
        <v>15</v>
      </c>
      <c r="G1439" s="7" t="s">
        <v>27</v>
      </c>
      <c r="H1439" s="7" t="s">
        <v>2</v>
      </c>
      <c r="I1439" s="7" t="s">
        <v>2</v>
      </c>
      <c r="J1439" s="7" t="s">
        <v>30</v>
      </c>
    </row>
    <row r="1440" spans="1:10" x14ac:dyDescent="0.25" outlineLevel="1" collapsed="1">
      <c r="A1440" s="7" t="s">
        <v>15</v>
      </c>
      <c r="B1440" s="7" t="s">
        <v>25</v>
      </c>
      <c r="C1440" s="7" t="s">
        <v>2</v>
      </c>
      <c r="D1440" s="7"/>
      <c r="E1440" s="7" t="s">
        <v>1292</v>
      </c>
      <c r="F1440" s="7" t="s">
        <v>15</v>
      </c>
      <c r="G1440" s="7" t="s">
        <v>27</v>
      </c>
      <c r="H1440" s="7" t="s">
        <v>2</v>
      </c>
      <c r="I1440" s="7" t="s">
        <v>2</v>
      </c>
      <c r="J1440" s="7" t="s">
        <v>34</v>
      </c>
    </row>
    <row r="1441" spans="1:10" x14ac:dyDescent="0.25" outlineLevel="1" collapsed="1">
      <c r="A1441" s="7" t="s">
        <v>15</v>
      </c>
      <c r="B1441" s="7" t="s">
        <v>25</v>
      </c>
      <c r="C1441" s="7" t="s">
        <v>2</v>
      </c>
      <c r="D1441" s="7"/>
      <c r="E1441" s="7" t="s">
        <v>1293</v>
      </c>
      <c r="F1441" s="7" t="s">
        <v>15</v>
      </c>
      <c r="G1441" s="7" t="s">
        <v>27</v>
      </c>
      <c r="H1441" s="7" t="s">
        <v>2</v>
      </c>
      <c r="I1441" s="7" t="s">
        <v>2</v>
      </c>
      <c r="J1441" s="7" t="s">
        <v>37</v>
      </c>
    </row>
    <row r="1442" spans="1:10" x14ac:dyDescent="0.25">
      <c r="A1442" s="5" t="s">
        <v>19</v>
      </c>
      <c r="B1442" s="5" t="s">
        <v>104</v>
      </c>
      <c r="C1442" s="13" t="s">
        <v>105</v>
      </c>
      <c r="D1442" s="5"/>
      <c r="E1442" s="14" t="s">
        <v>1294</v>
      </c>
      <c r="F1442" s="5" t="s">
        <v>19</v>
      </c>
      <c r="G1442" s="5" t="s">
        <v>2</v>
      </c>
      <c r="H1442" s="5" t="s">
        <v>2</v>
      </c>
      <c r="I1442" s="5" t="s">
        <v>2</v>
      </c>
      <c r="J1442" s="5" t="s">
        <v>1295</v>
      </c>
    </row>
    <row r="1443" spans="1:10" x14ac:dyDescent="0.25">
      <c r="A1443" s="5" t="s">
        <v>15</v>
      </c>
      <c r="B1443" s="5" t="s">
        <v>25</v>
      </c>
      <c r="C1443" s="5" t="s">
        <v>2</v>
      </c>
      <c r="D1443" s="5"/>
      <c r="E1443" s="5" t="s">
        <v>1296</v>
      </c>
      <c r="F1443" s="5" t="s">
        <v>19</v>
      </c>
      <c r="G1443" s="5" t="s">
        <v>27</v>
      </c>
      <c r="H1443" s="5" t="s">
        <v>2</v>
      </c>
      <c r="I1443" s="5" t="s">
        <v>2</v>
      </c>
      <c r="J1443" s="5" t="s">
        <v>1297</v>
      </c>
    </row>
    <row r="1444" spans="1:10" x14ac:dyDescent="0.25">
      <c r="A1444" s="5" t="s">
        <v>15</v>
      </c>
      <c r="B1444" s="5" t="s">
        <v>25</v>
      </c>
      <c r="C1444" s="5" t="s">
        <v>2</v>
      </c>
      <c r="D1444" s="5"/>
      <c r="E1444" s="5" t="s">
        <v>1298</v>
      </c>
      <c r="F1444" s="5" t="s">
        <v>19</v>
      </c>
      <c r="G1444" s="5" t="s">
        <v>27</v>
      </c>
      <c r="H1444" s="5" t="s">
        <v>2</v>
      </c>
      <c r="I1444" s="5" t="s">
        <v>2</v>
      </c>
      <c r="J1444" s="5" t="s">
        <v>1299</v>
      </c>
    </row>
    <row r="1445" spans="1:10" x14ac:dyDescent="0.25">
      <c r="A1445" s="5" t="s">
        <v>15</v>
      </c>
      <c r="B1445" s="5" t="s">
        <v>25</v>
      </c>
      <c r="C1445" s="5" t="s">
        <v>2</v>
      </c>
      <c r="D1445" s="5"/>
      <c r="E1445" s="5" t="s">
        <v>1300</v>
      </c>
      <c r="F1445" s="5" t="s">
        <v>19</v>
      </c>
      <c r="G1445" s="5" t="s">
        <v>27</v>
      </c>
      <c r="H1445" s="5" t="s">
        <v>2</v>
      </c>
      <c r="I1445" s="5" t="s">
        <v>2</v>
      </c>
      <c r="J1445" s="5" t="s">
        <v>1301</v>
      </c>
    </row>
    <row r="1446" spans="1:10" x14ac:dyDescent="0.25">
      <c r="A1446" s="5" t="s">
        <v>15</v>
      </c>
      <c r="B1446" s="5" t="s">
        <v>25</v>
      </c>
      <c r="C1446" s="5" t="s">
        <v>2</v>
      </c>
      <c r="D1446" s="5"/>
      <c r="E1446" s="5" t="s">
        <v>1302</v>
      </c>
      <c r="F1446" s="5" t="s">
        <v>19</v>
      </c>
      <c r="G1446" s="5" t="s">
        <v>27</v>
      </c>
      <c r="H1446" s="5" t="s">
        <v>2</v>
      </c>
      <c r="I1446" s="5" t="s">
        <v>2</v>
      </c>
      <c r="J1446" s="5" t="s">
        <v>1303</v>
      </c>
    </row>
    <row r="1447" spans="1:10" x14ac:dyDescent="0.25">
      <c r="A1447" s="5" t="s">
        <v>19</v>
      </c>
      <c r="B1447" s="5" t="s">
        <v>104</v>
      </c>
      <c r="C1447" s="13" t="s">
        <v>105</v>
      </c>
      <c r="D1447" s="5"/>
      <c r="E1447" s="14" t="s">
        <v>1304</v>
      </c>
      <c r="F1447" s="5" t="s">
        <v>19</v>
      </c>
      <c r="G1447" s="5" t="s">
        <v>2</v>
      </c>
      <c r="H1447" s="5" t="s">
        <v>2</v>
      </c>
      <c r="I1447" s="5" t="s">
        <v>2</v>
      </c>
      <c r="J1447" s="5" t="s">
        <v>1305</v>
      </c>
    </row>
    <row r="1448" spans="1:10" x14ac:dyDescent="0.25">
      <c r="A1448" s="5" t="s">
        <v>15</v>
      </c>
      <c r="B1448" s="5" t="s">
        <v>25</v>
      </c>
      <c r="C1448" s="5" t="s">
        <v>2</v>
      </c>
      <c r="D1448" s="5"/>
      <c r="E1448" s="5" t="s">
        <v>1306</v>
      </c>
      <c r="F1448" s="5" t="s">
        <v>19</v>
      </c>
      <c r="G1448" s="5" t="s">
        <v>27</v>
      </c>
      <c r="H1448" s="5" t="s">
        <v>2</v>
      </c>
      <c r="I1448" s="5" t="s">
        <v>2</v>
      </c>
      <c r="J1448" s="5" t="s">
        <v>1307</v>
      </c>
    </row>
    <row r="1449" spans="1:10" x14ac:dyDescent="0.25">
      <c r="A1449" s="5" t="s">
        <v>15</v>
      </c>
      <c r="B1449" s="5" t="s">
        <v>25</v>
      </c>
      <c r="C1449" s="5" t="s">
        <v>2</v>
      </c>
      <c r="D1449" s="5"/>
      <c r="E1449" s="5" t="s">
        <v>1308</v>
      </c>
      <c r="F1449" s="5" t="s">
        <v>19</v>
      </c>
      <c r="G1449" s="5" t="s">
        <v>27</v>
      </c>
      <c r="H1449" s="5" t="s">
        <v>2</v>
      </c>
      <c r="I1449" s="5" t="s">
        <v>2</v>
      </c>
      <c r="J1449" s="5" t="s">
        <v>1309</v>
      </c>
    </row>
    <row r="1450" spans="1:10" x14ac:dyDescent="0.25">
      <c r="A1450" s="5" t="s">
        <v>19</v>
      </c>
      <c r="B1450" s="5" t="s">
        <v>104</v>
      </c>
      <c r="C1450" s="13" t="s">
        <v>105</v>
      </c>
      <c r="D1450" s="5"/>
      <c r="E1450" s="14" t="s">
        <v>1310</v>
      </c>
      <c r="F1450" s="5" t="s">
        <v>19</v>
      </c>
      <c r="G1450" s="5" t="s">
        <v>2</v>
      </c>
      <c r="H1450" s="5" t="s">
        <v>2</v>
      </c>
      <c r="I1450" s="5" t="s">
        <v>2</v>
      </c>
      <c r="J1450" s="5" t="s">
        <v>1311</v>
      </c>
    </row>
    <row r="1451" spans="1:10" x14ac:dyDescent="0.25">
      <c r="A1451" s="5" t="s">
        <v>15</v>
      </c>
      <c r="B1451" s="5" t="s">
        <v>25</v>
      </c>
      <c r="C1451" s="5" t="s">
        <v>2</v>
      </c>
      <c r="D1451" s="5"/>
      <c r="E1451" s="5" t="s">
        <v>1312</v>
      </c>
      <c r="F1451" s="5" t="s">
        <v>19</v>
      </c>
      <c r="G1451" s="5" t="s">
        <v>27</v>
      </c>
      <c r="H1451" s="5" t="s">
        <v>2</v>
      </c>
      <c r="I1451" s="5" t="s">
        <v>2</v>
      </c>
      <c r="J1451" s="5" t="s">
        <v>1313</v>
      </c>
    </row>
    <row r="1452" spans="1:10" x14ac:dyDescent="0.25">
      <c r="A1452" s="5" t="s">
        <v>15</v>
      </c>
      <c r="B1452" s="5" t="s">
        <v>25</v>
      </c>
      <c r="C1452" s="5" t="s">
        <v>2</v>
      </c>
      <c r="D1452" s="5"/>
      <c r="E1452" s="5" t="s">
        <v>1314</v>
      </c>
      <c r="F1452" s="5" t="s">
        <v>19</v>
      </c>
      <c r="G1452" s="5" t="s">
        <v>27</v>
      </c>
      <c r="H1452" s="5" t="s">
        <v>2</v>
      </c>
      <c r="I1452" s="5" t="s">
        <v>2</v>
      </c>
      <c r="J1452" s="5" t="s">
        <v>1315</v>
      </c>
    </row>
    <row r="1453" spans="1:10" x14ac:dyDescent="0.25">
      <c r="A1453" s="5" t="s">
        <v>19</v>
      </c>
      <c r="B1453" s="5" t="s">
        <v>104</v>
      </c>
      <c r="C1453" s="13" t="s">
        <v>105</v>
      </c>
      <c r="D1453" s="5"/>
      <c r="E1453" s="14" t="s">
        <v>1316</v>
      </c>
      <c r="F1453" s="5" t="s">
        <v>19</v>
      </c>
      <c r="G1453" s="5" t="s">
        <v>2</v>
      </c>
      <c r="H1453" s="5" t="s">
        <v>2</v>
      </c>
      <c r="I1453" s="5" t="s">
        <v>2</v>
      </c>
      <c r="J1453" s="5" t="s">
        <v>1317</v>
      </c>
    </row>
    <row r="1454" spans="1:10" x14ac:dyDescent="0.25">
      <c r="A1454" s="5" t="s">
        <v>15</v>
      </c>
      <c r="B1454" s="5" t="s">
        <v>16</v>
      </c>
      <c r="C1454" s="6" t="s">
        <v>1709</v>
      </c>
      <c r="D1454" s="5"/>
      <c r="E1454" s="5" t="s">
        <v>1319</v>
      </c>
      <c r="F1454" s="5" t="s">
        <v>19</v>
      </c>
      <c r="G1454" s="5" t="s">
        <v>659</v>
      </c>
      <c r="H1454" s="5" t="s">
        <v>2</v>
      </c>
      <c r="I1454" s="5" t="s">
        <v>2</v>
      </c>
      <c r="J1454" s="5" t="s">
        <v>1320</v>
      </c>
    </row>
    <row r="1455" spans="1:10" x14ac:dyDescent="0.25">
      <c r="A1455" s="5" t="s">
        <v>19</v>
      </c>
      <c r="B1455" s="5" t="s">
        <v>25</v>
      </c>
      <c r="C1455" s="5" t="s">
        <v>2</v>
      </c>
      <c r="D1455" s="5">
        <f>EXACT(G1454,"Yes")</f>
      </c>
      <c r="E1455" s="5" t="s">
        <v>1321</v>
      </c>
      <c r="F1455" s="5" t="s">
        <v>19</v>
      </c>
      <c r="G1455" s="5" t="s">
        <v>27</v>
      </c>
      <c r="H1455" s="5" t="s">
        <v>2</v>
      </c>
      <c r="I1455" s="5" t="s">
        <v>2</v>
      </c>
      <c r="J1455" s="5" t="s">
        <v>1322</v>
      </c>
    </row>
    <row r="1456" spans="1:10" x14ac:dyDescent="0.25">
      <c r="A1456" s="5" t="s">
        <v>19</v>
      </c>
      <c r="B1456" s="5" t="s">
        <v>25</v>
      </c>
      <c r="C1456" s="5" t="s">
        <v>2</v>
      </c>
      <c r="D1456" s="5">
        <f>EXACT(G1454,"Yes")</f>
      </c>
      <c r="E1456" s="5" t="s">
        <v>1323</v>
      </c>
      <c r="F1456" s="5" t="s">
        <v>19</v>
      </c>
      <c r="G1456" s="5" t="s">
        <v>27</v>
      </c>
      <c r="H1456" s="5" t="s">
        <v>2</v>
      </c>
      <c r="I1456" s="5" t="s">
        <v>2</v>
      </c>
      <c r="J1456" s="5" t="s">
        <v>1324</v>
      </c>
    </row>
    <row r="1457" spans="1:10" x14ac:dyDescent="0.25">
      <c r="A1457" s="5" t="s">
        <v>19</v>
      </c>
      <c r="B1457" s="5" t="s">
        <v>25</v>
      </c>
      <c r="C1457" s="5" t="s">
        <v>2</v>
      </c>
      <c r="D1457" s="5">
        <f>EXACT(G1454,"Yes")</f>
      </c>
      <c r="E1457" s="5" t="s">
        <v>1325</v>
      </c>
      <c r="F1457" s="5" t="s">
        <v>19</v>
      </c>
      <c r="G1457" s="5" t="s">
        <v>27</v>
      </c>
      <c r="H1457" s="5" t="s">
        <v>2</v>
      </c>
      <c r="I1457" s="5" t="s">
        <v>2</v>
      </c>
      <c r="J1457" s="5" t="s">
        <v>1326</v>
      </c>
    </row>
    <row r="1458" spans="1:10" x14ac:dyDescent="0.25">
      <c r="A1458" s="5" t="s">
        <v>19</v>
      </c>
      <c r="B1458" s="5" t="s">
        <v>104</v>
      </c>
      <c r="C1458" s="13" t="s">
        <v>105</v>
      </c>
      <c r="D1458" s="5">
        <f>EXACT(G1454,"Yes")</f>
      </c>
      <c r="E1458" s="14" t="s">
        <v>1327</v>
      </c>
      <c r="F1458" s="5" t="s">
        <v>19</v>
      </c>
      <c r="G1458" s="5" t="s">
        <v>2</v>
      </c>
      <c r="H1458" s="5" t="s">
        <v>2</v>
      </c>
      <c r="I1458" s="5" t="s">
        <v>2</v>
      </c>
      <c r="J1458" s="5" t="s">
        <v>1328</v>
      </c>
    </row>
    <row r="1459" spans="1:10" x14ac:dyDescent="0.25">
      <c r="A1459" s="5" t="s">
        <v>19</v>
      </c>
      <c r="B1459" s="6" t="s">
        <v>1710</v>
      </c>
      <c r="C1459" s="5" t="s">
        <v>2</v>
      </c>
      <c r="D1459" s="5">
        <f>EXACT(G1454,"Yes")</f>
      </c>
      <c r="E1459" s="5" t="s">
        <v>1330</v>
      </c>
      <c r="F1459" s="5" t="s">
        <v>15</v>
      </c>
      <c r="G1459" s="5" t="s">
        <v>2</v>
      </c>
      <c r="H1459" s="5" t="s">
        <v>2</v>
      </c>
      <c r="I1459" s="5" t="s">
        <v>2</v>
      </c>
      <c r="J1459" s="5" t="s">
        <v>1331</v>
      </c>
    </row>
    <row r="1460" spans="1:10" x14ac:dyDescent="0.25" outlineLevel="1" collapsed="1">
      <c r="A1460" s="7" t="s">
        <v>19</v>
      </c>
      <c r="B1460" s="7" t="s">
        <v>25</v>
      </c>
      <c r="C1460" s="7" t="s">
        <v>2</v>
      </c>
      <c r="D1460" s="7"/>
      <c r="E1460" s="7" t="s">
        <v>1332</v>
      </c>
      <c r="F1460" s="7" t="s">
        <v>19</v>
      </c>
      <c r="G1460" s="7" t="s">
        <v>27</v>
      </c>
      <c r="H1460" s="7" t="s">
        <v>2</v>
      </c>
      <c r="I1460" s="7" t="s">
        <v>2</v>
      </c>
      <c r="J1460" s="7" t="s">
        <v>28</v>
      </c>
    </row>
    <row r="1461" spans="1:10" x14ac:dyDescent="0.25" outlineLevel="1" collapsed="1">
      <c r="A1461" s="7" t="s">
        <v>19</v>
      </c>
      <c r="B1461" s="7" t="s">
        <v>25</v>
      </c>
      <c r="C1461" s="7" t="s">
        <v>2</v>
      </c>
      <c r="D1461" s="7"/>
      <c r="E1461" s="7" t="s">
        <v>1333</v>
      </c>
      <c r="F1461" s="7" t="s">
        <v>19</v>
      </c>
      <c r="G1461" s="7" t="s">
        <v>27</v>
      </c>
      <c r="H1461" s="7" t="s">
        <v>2</v>
      </c>
      <c r="I1461" s="7" t="s">
        <v>2</v>
      </c>
      <c r="J1461" s="7" t="s">
        <v>30</v>
      </c>
    </row>
    <row r="1462" spans="1:10" x14ac:dyDescent="0.25" outlineLevel="1" collapsed="1">
      <c r="A1462" s="7" t="s">
        <v>19</v>
      </c>
      <c r="B1462" s="7" t="s">
        <v>25</v>
      </c>
      <c r="C1462" s="7" t="s">
        <v>2</v>
      </c>
      <c r="D1462" s="7"/>
      <c r="E1462" s="7" t="s">
        <v>1334</v>
      </c>
      <c r="F1462" s="7" t="s">
        <v>19</v>
      </c>
      <c r="G1462" s="7" t="s">
        <v>27</v>
      </c>
      <c r="H1462" s="7" t="s">
        <v>2</v>
      </c>
      <c r="I1462" s="7" t="s">
        <v>2</v>
      </c>
      <c r="J1462" s="7" t="s">
        <v>34</v>
      </c>
    </row>
    <row r="1463" spans="1:10" x14ac:dyDescent="0.25" outlineLevel="1" collapsed="1">
      <c r="A1463" s="7" t="s">
        <v>19</v>
      </c>
      <c r="B1463" s="7" t="s">
        <v>25</v>
      </c>
      <c r="C1463" s="7" t="s">
        <v>2</v>
      </c>
      <c r="D1463" s="7"/>
      <c r="E1463" s="7" t="s">
        <v>1335</v>
      </c>
      <c r="F1463" s="7" t="s">
        <v>19</v>
      </c>
      <c r="G1463" s="7" t="s">
        <v>27</v>
      </c>
      <c r="H1463" s="7" t="s">
        <v>2</v>
      </c>
      <c r="I1463" s="7" t="s">
        <v>2</v>
      </c>
      <c r="J1463" s="7" t="s">
        <v>37</v>
      </c>
    </row>
    <row r="1464" spans="1:10" x14ac:dyDescent="0.25">
      <c r="A1464" s="5" t="s">
        <v>19</v>
      </c>
      <c r="B1464" s="5" t="s">
        <v>25</v>
      </c>
      <c r="C1464" s="5" t="s">
        <v>2</v>
      </c>
      <c r="D1464" s="5">
        <f>EXACT(G1454,"Yes")</f>
      </c>
      <c r="E1464" s="5" t="s">
        <v>1336</v>
      </c>
      <c r="F1464" s="5" t="s">
        <v>19</v>
      </c>
      <c r="G1464" s="5" t="s">
        <v>27</v>
      </c>
      <c r="H1464" s="5" t="s">
        <v>2</v>
      </c>
      <c r="I1464" s="5" t="s">
        <v>2</v>
      </c>
      <c r="J1464" s="5" t="s">
        <v>1337</v>
      </c>
    </row>
    <row r="1465" spans="1:10" x14ac:dyDescent="0.25">
      <c r="A1465" s="5" t="s">
        <v>19</v>
      </c>
      <c r="B1465" s="5" t="s">
        <v>25</v>
      </c>
      <c r="C1465" s="5" t="s">
        <v>2</v>
      </c>
      <c r="D1465" s="5">
        <f>EXACT(G1454,"Yes")</f>
      </c>
      <c r="E1465" s="5" t="s">
        <v>1338</v>
      </c>
      <c r="F1465" s="5" t="s">
        <v>19</v>
      </c>
      <c r="G1465" s="5" t="s">
        <v>27</v>
      </c>
      <c r="H1465" s="5" t="s">
        <v>2</v>
      </c>
      <c r="I1465" s="5" t="s">
        <v>2</v>
      </c>
      <c r="J1465" s="5" t="s">
        <v>1339</v>
      </c>
    </row>
    <row r="1466" spans="1:10" x14ac:dyDescent="0.25">
      <c r="A1466" s="5" t="s">
        <v>19</v>
      </c>
      <c r="B1466" s="6" t="s">
        <v>1711</v>
      </c>
      <c r="C1466" s="5" t="s">
        <v>2</v>
      </c>
      <c r="D1466" s="5">
        <f>EXACT(G1454,"Yes")</f>
      </c>
      <c r="E1466" s="5" t="s">
        <v>1341</v>
      </c>
      <c r="F1466" s="5" t="s">
        <v>15</v>
      </c>
      <c r="G1466" s="5" t="s">
        <v>2</v>
      </c>
      <c r="H1466" s="5" t="s">
        <v>2</v>
      </c>
      <c r="I1466" s="5" t="s">
        <v>2</v>
      </c>
      <c r="J1466" s="5" t="s">
        <v>1342</v>
      </c>
    </row>
    <row r="1467" spans="1:10" x14ac:dyDescent="0.25" outlineLevel="1" collapsed="1">
      <c r="A1467" s="7" t="s">
        <v>19</v>
      </c>
      <c r="B1467" s="7" t="s">
        <v>25</v>
      </c>
      <c r="C1467" s="7" t="s">
        <v>2</v>
      </c>
      <c r="D1467" s="7"/>
      <c r="E1467" s="7" t="s">
        <v>1343</v>
      </c>
      <c r="F1467" s="7" t="s">
        <v>19</v>
      </c>
      <c r="G1467" s="7" t="s">
        <v>27</v>
      </c>
      <c r="H1467" s="7" t="s">
        <v>2</v>
      </c>
      <c r="I1467" s="7" t="s">
        <v>2</v>
      </c>
      <c r="J1467" s="7" t="s">
        <v>28</v>
      </c>
    </row>
    <row r="1468" spans="1:10" x14ac:dyDescent="0.25" outlineLevel="1" collapsed="1">
      <c r="A1468" s="7" t="s">
        <v>19</v>
      </c>
      <c r="B1468" s="7" t="s">
        <v>25</v>
      </c>
      <c r="C1468" s="7" t="s">
        <v>2</v>
      </c>
      <c r="D1468" s="7"/>
      <c r="E1468" s="7" t="s">
        <v>1</v>
      </c>
      <c r="F1468" s="7" t="s">
        <v>19</v>
      </c>
      <c r="G1468" s="7" t="s">
        <v>27</v>
      </c>
      <c r="H1468" s="7" t="s">
        <v>2</v>
      </c>
      <c r="I1468" s="7" t="s">
        <v>2</v>
      </c>
      <c r="J1468" s="7" t="s">
        <v>30</v>
      </c>
    </row>
    <row r="1469" spans="1:10" x14ac:dyDescent="0.25">
      <c r="A1469" s="5" t="s">
        <v>19</v>
      </c>
      <c r="B1469" s="5" t="s">
        <v>25</v>
      </c>
      <c r="C1469" s="5" t="s">
        <v>2</v>
      </c>
      <c r="D1469" s="5">
        <f>EXACT(G1454,"Yes")</f>
      </c>
      <c r="E1469" s="5" t="s">
        <v>1344</v>
      </c>
      <c r="F1469" s="5" t="s">
        <v>19</v>
      </c>
      <c r="G1469" s="5" t="s">
        <v>27</v>
      </c>
      <c r="H1469" s="5" t="s">
        <v>2</v>
      </c>
      <c r="I1469" s="5" t="s">
        <v>2</v>
      </c>
      <c r="J1469" s="5" t="s">
        <v>1345</v>
      </c>
    </row>
    <row r="1470" spans="1:10" x14ac:dyDescent="0.25">
      <c r="A1470" s="5" t="s">
        <v>19</v>
      </c>
      <c r="B1470" s="5" t="s">
        <v>25</v>
      </c>
      <c r="C1470" s="5" t="s">
        <v>2</v>
      </c>
      <c r="D1470" s="5">
        <f>EXACT(G1454,"Yes")</f>
      </c>
      <c r="E1470" s="5" t="s">
        <v>1346</v>
      </c>
      <c r="F1470" s="5" t="s">
        <v>19</v>
      </c>
      <c r="G1470" s="5" t="s">
        <v>27</v>
      </c>
      <c r="H1470" s="5" t="s">
        <v>2</v>
      </c>
      <c r="I1470" s="5" t="s">
        <v>2</v>
      </c>
      <c r="J1470" s="5" t="s">
        <v>1347</v>
      </c>
    </row>
    <row r="1471" spans="1:10" x14ac:dyDescent="0.25">
      <c r="A1471" s="5" t="s">
        <v>19</v>
      </c>
      <c r="B1471" s="5" t="s">
        <v>25</v>
      </c>
      <c r="C1471" s="5" t="s">
        <v>2</v>
      </c>
      <c r="D1471" s="5">
        <f>EXACT(G1454,"Yes")</f>
      </c>
      <c r="E1471" s="5" t="s">
        <v>1348</v>
      </c>
      <c r="F1471" s="5" t="s">
        <v>19</v>
      </c>
      <c r="G1471" s="5" t="s">
        <v>27</v>
      </c>
      <c r="H1471" s="5" t="s">
        <v>2</v>
      </c>
      <c r="I1471" s="5" t="s">
        <v>2</v>
      </c>
      <c r="J1471" s="5" t="s">
        <v>1349</v>
      </c>
    </row>
    <row r="1472" spans="1:10" x14ac:dyDescent="0.25">
      <c r="A1472" s="5" t="s">
        <v>19</v>
      </c>
      <c r="B1472" s="5" t="s">
        <v>104</v>
      </c>
      <c r="C1472" s="13" t="s">
        <v>105</v>
      </c>
      <c r="D1472" s="5"/>
      <c r="E1472" s="14" t="s">
        <v>1350</v>
      </c>
      <c r="F1472" s="5" t="s">
        <v>19</v>
      </c>
      <c r="G1472" s="5" t="s">
        <v>2</v>
      </c>
      <c r="H1472" s="5" t="s">
        <v>2</v>
      </c>
      <c r="I1472" s="5" t="s">
        <v>2</v>
      </c>
      <c r="J1472" s="5" t="s">
        <v>1351</v>
      </c>
    </row>
    <row r="1473" spans="1:10" x14ac:dyDescent="0.25">
      <c r="A1473" s="5" t="s">
        <v>19</v>
      </c>
      <c r="B1473" s="5" t="s">
        <v>104</v>
      </c>
      <c r="C1473" s="13" t="s">
        <v>105</v>
      </c>
      <c r="D1473" s="5"/>
      <c r="E1473" s="14" t="s">
        <v>1352</v>
      </c>
      <c r="F1473" s="5" t="s">
        <v>19</v>
      </c>
      <c r="G1473" s="5" t="s">
        <v>2</v>
      </c>
      <c r="H1473" s="5" t="s">
        <v>2</v>
      </c>
      <c r="I1473" s="5" t="s">
        <v>2</v>
      </c>
      <c r="J1473" s="5" t="s">
        <v>1353</v>
      </c>
    </row>
    <row r="1474" spans="1:10" x14ac:dyDescent="0.25">
      <c r="A1474" s="5" t="s">
        <v>15</v>
      </c>
      <c r="B1474" s="5" t="s">
        <v>25</v>
      </c>
      <c r="C1474" s="5" t="s">
        <v>2</v>
      </c>
      <c r="D1474" s="5"/>
      <c r="E1474" s="5" t="s">
        <v>1354</v>
      </c>
      <c r="F1474" s="5" t="s">
        <v>19</v>
      </c>
      <c r="G1474" s="5" t="s">
        <v>27</v>
      </c>
      <c r="H1474" s="5" t="s">
        <v>2</v>
      </c>
      <c r="I1474" s="5" t="s">
        <v>2</v>
      </c>
      <c r="J1474" s="5" t="s">
        <v>1355</v>
      </c>
    </row>
    <row r="1475" spans="1:10" x14ac:dyDescent="0.25">
      <c r="A1475" s="5" t="s">
        <v>15</v>
      </c>
      <c r="B1475" s="6" t="s">
        <v>1357</v>
      </c>
      <c r="C1475" s="5" t="s">
        <v>2</v>
      </c>
      <c r="D1475" s="5"/>
      <c r="E1475" s="5" t="s">
        <v>1357</v>
      </c>
      <c r="F1475" s="5" t="s">
        <v>15</v>
      </c>
      <c r="G1475" s="5" t="s">
        <v>2</v>
      </c>
      <c r="H1475" s="5" t="s">
        <v>2</v>
      </c>
      <c r="I1475" s="5" t="s">
        <v>2</v>
      </c>
      <c r="J1475" s="5" t="s">
        <v>1358</v>
      </c>
    </row>
    <row r="1476" spans="1:10" x14ac:dyDescent="0.25" outlineLevel="1" collapsed="1">
      <c r="A1476" s="7" t="s">
        <v>15</v>
      </c>
      <c r="B1476" s="7" t="s">
        <v>25</v>
      </c>
      <c r="C1476" s="7" t="s">
        <v>2</v>
      </c>
      <c r="D1476" s="7"/>
      <c r="E1476" s="7" t="s">
        <v>1359</v>
      </c>
      <c r="F1476" s="7" t="s">
        <v>19</v>
      </c>
      <c r="G1476" s="7" t="s">
        <v>27</v>
      </c>
      <c r="H1476" s="7" t="s">
        <v>2</v>
      </c>
      <c r="I1476" s="7" t="s">
        <v>2</v>
      </c>
      <c r="J1476" s="7" t="s">
        <v>28</v>
      </c>
    </row>
    <row r="1477" spans="1:10" x14ac:dyDescent="0.25" outlineLevel="1" collapsed="1">
      <c r="A1477" s="7" t="s">
        <v>15</v>
      </c>
      <c r="B1477" s="7" t="s">
        <v>25</v>
      </c>
      <c r="C1477" s="7" t="s">
        <v>2</v>
      </c>
      <c r="D1477" s="7"/>
      <c r="E1477" s="7" t="s">
        <v>1360</v>
      </c>
      <c r="F1477" s="7" t="s">
        <v>19</v>
      </c>
      <c r="G1477" s="7" t="s">
        <v>27</v>
      </c>
      <c r="H1477" s="7" t="s">
        <v>2</v>
      </c>
      <c r="I1477" s="7" t="s">
        <v>2</v>
      </c>
      <c r="J1477" s="7" t="s">
        <v>30</v>
      </c>
    </row>
    <row r="1478" spans="1:10" x14ac:dyDescent="0.25">
      <c r="A1478" s="5" t="s">
        <v>15</v>
      </c>
      <c r="B1478" s="5" t="s">
        <v>25</v>
      </c>
      <c r="C1478" s="5" t="s">
        <v>2</v>
      </c>
      <c r="D1478" s="5"/>
      <c r="E1478" s="5" t="s">
        <v>1361</v>
      </c>
      <c r="F1478" s="5" t="s">
        <v>19</v>
      </c>
      <c r="G1478" s="5" t="s">
        <v>27</v>
      </c>
      <c r="H1478" s="5" t="s">
        <v>2</v>
      </c>
      <c r="I1478" s="5" t="s">
        <v>2</v>
      </c>
      <c r="J1478" s="5" t="s">
        <v>1362</v>
      </c>
    </row>
    <row r="1479" spans="1:10" x14ac:dyDescent="0.25">
      <c r="A1479" s="5" t="s">
        <v>15</v>
      </c>
      <c r="B1479" s="6" t="s">
        <v>1364</v>
      </c>
      <c r="C1479" s="5" t="s">
        <v>2</v>
      </c>
      <c r="D1479" s="5"/>
      <c r="E1479" s="5" t="s">
        <v>1364</v>
      </c>
      <c r="F1479" s="5" t="s">
        <v>15</v>
      </c>
      <c r="G1479" s="5" t="s">
        <v>2</v>
      </c>
      <c r="H1479" s="5" t="s">
        <v>2</v>
      </c>
      <c r="I1479" s="5" t="s">
        <v>2</v>
      </c>
      <c r="J1479" s="5" t="s">
        <v>1365</v>
      </c>
    </row>
    <row r="1480" spans="1:10" x14ac:dyDescent="0.25" outlineLevel="1" collapsed="1">
      <c r="A1480" s="7" t="s">
        <v>15</v>
      </c>
      <c r="B1480" s="7" t="s">
        <v>25</v>
      </c>
      <c r="C1480" s="7" t="s">
        <v>2</v>
      </c>
      <c r="D1480" s="7"/>
      <c r="E1480" s="7" t="s">
        <v>1366</v>
      </c>
      <c r="F1480" s="7" t="s">
        <v>19</v>
      </c>
      <c r="G1480" s="7" t="s">
        <v>27</v>
      </c>
      <c r="H1480" s="7" t="s">
        <v>2</v>
      </c>
      <c r="I1480" s="7" t="s">
        <v>2</v>
      </c>
      <c r="J1480" s="7" t="s">
        <v>28</v>
      </c>
    </row>
    <row r="1481" spans="1:10" x14ac:dyDescent="0.25" outlineLevel="1" collapsed="1">
      <c r="A1481" s="7" t="s">
        <v>15</v>
      </c>
      <c r="B1481" s="7" t="s">
        <v>25</v>
      </c>
      <c r="C1481" s="7" t="s">
        <v>2</v>
      </c>
      <c r="D1481" s="7"/>
      <c r="E1481" s="7" t="s">
        <v>1367</v>
      </c>
      <c r="F1481" s="7" t="s">
        <v>19</v>
      </c>
      <c r="G1481" s="7" t="s">
        <v>27</v>
      </c>
      <c r="H1481" s="7" t="s">
        <v>2</v>
      </c>
      <c r="I1481" s="7" t="s">
        <v>2</v>
      </c>
      <c r="J1481" s="7" t="s">
        <v>30</v>
      </c>
    </row>
    <row r="1482" spans="1:10" x14ac:dyDescent="0.25" outlineLevel="1" collapsed="1">
      <c r="A1482" s="7" t="s">
        <v>15</v>
      </c>
      <c r="B1482" s="7" t="s">
        <v>25</v>
      </c>
      <c r="C1482" s="7" t="s">
        <v>2</v>
      </c>
      <c r="D1482" s="7"/>
      <c r="E1482" s="7" t="s">
        <v>1368</v>
      </c>
      <c r="F1482" s="7" t="s">
        <v>19</v>
      </c>
      <c r="G1482" s="7" t="s">
        <v>27</v>
      </c>
      <c r="H1482" s="7" t="s">
        <v>2</v>
      </c>
      <c r="I1482" s="7" t="s">
        <v>2</v>
      </c>
      <c r="J1482" s="7" t="s">
        <v>34</v>
      </c>
    </row>
    <row r="1483" spans="1:10" x14ac:dyDescent="0.25">
      <c r="A1483" s="5" t="s">
        <v>15</v>
      </c>
      <c r="B1483" s="5" t="s">
        <v>25</v>
      </c>
      <c r="C1483" s="5" t="s">
        <v>2</v>
      </c>
      <c r="D1483" s="5"/>
      <c r="E1483" s="5" t="s">
        <v>1369</v>
      </c>
      <c r="F1483" s="5" t="s">
        <v>19</v>
      </c>
      <c r="G1483" s="5" t="s">
        <v>27</v>
      </c>
      <c r="H1483" s="5" t="s">
        <v>2</v>
      </c>
      <c r="I1483" s="5" t="s">
        <v>2</v>
      </c>
      <c r="J1483" s="5" t="s">
        <v>1370</v>
      </c>
    </row>
    <row r="1484" spans="1:10" x14ac:dyDescent="0.25">
      <c r="A1484" s="5" t="s">
        <v>19</v>
      </c>
      <c r="B1484" s="5" t="s">
        <v>104</v>
      </c>
      <c r="C1484" s="13" t="s">
        <v>105</v>
      </c>
      <c r="D1484" s="5"/>
      <c r="E1484" s="14" t="s">
        <v>1371</v>
      </c>
      <c r="F1484" s="5" t="s">
        <v>19</v>
      </c>
      <c r="G1484" s="5" t="s">
        <v>2</v>
      </c>
      <c r="H1484" s="5" t="s">
        <v>2</v>
      </c>
      <c r="I1484" s="5" t="s">
        <v>2</v>
      </c>
      <c r="J1484" s="5" t="s">
        <v>1372</v>
      </c>
    </row>
    <row r="1485" spans="1:10" x14ac:dyDescent="0.25">
      <c r="A1485" s="5" t="s">
        <v>15</v>
      </c>
      <c r="B1485" s="5" t="s">
        <v>25</v>
      </c>
      <c r="C1485" s="5" t="s">
        <v>2</v>
      </c>
      <c r="D1485" s="5"/>
      <c r="E1485" s="5" t="s">
        <v>1373</v>
      </c>
      <c r="F1485" s="5" t="s">
        <v>19</v>
      </c>
      <c r="G1485" s="5" t="s">
        <v>27</v>
      </c>
      <c r="H1485" s="5" t="s">
        <v>2</v>
      </c>
      <c r="I1485" s="5" t="s">
        <v>2</v>
      </c>
      <c r="J1485" s="5" t="s">
        <v>1374</v>
      </c>
    </row>
    <row r="1486" spans="1:10" x14ac:dyDescent="0.25">
      <c r="A1486" s="5" t="s">
        <v>15</v>
      </c>
      <c r="B1486" s="5" t="s">
        <v>25</v>
      </c>
      <c r="C1486" s="5" t="s">
        <v>2</v>
      </c>
      <c r="D1486" s="5"/>
      <c r="E1486" s="5" t="s">
        <v>1375</v>
      </c>
      <c r="F1486" s="5" t="s">
        <v>19</v>
      </c>
      <c r="G1486" s="5" t="s">
        <v>27</v>
      </c>
      <c r="H1486" s="5" t="s">
        <v>2</v>
      </c>
      <c r="I1486" s="5" t="s">
        <v>2</v>
      </c>
      <c r="J1486" s="5" t="s">
        <v>1376</v>
      </c>
    </row>
    <row r="1487" spans="1:10" x14ac:dyDescent="0.25">
      <c r="A1487" s="5" t="s">
        <v>15</v>
      </c>
      <c r="B1487" s="6" t="s">
        <v>1712</v>
      </c>
      <c r="C1487" s="5" t="s">
        <v>2</v>
      </c>
      <c r="D1487" s="5"/>
      <c r="E1487" s="5" t="s">
        <v>1378</v>
      </c>
      <c r="F1487" s="5" t="s">
        <v>15</v>
      </c>
      <c r="G1487" s="5" t="s">
        <v>2</v>
      </c>
      <c r="H1487" s="5" t="s">
        <v>2</v>
      </c>
      <c r="I1487" s="5" t="s">
        <v>2</v>
      </c>
      <c r="J1487" s="5" t="s">
        <v>1379</v>
      </c>
    </row>
    <row r="1488" spans="1:10" x14ac:dyDescent="0.25" outlineLevel="1" collapsed="1">
      <c r="A1488" s="7" t="s">
        <v>15</v>
      </c>
      <c r="B1488" s="7" t="s">
        <v>25</v>
      </c>
      <c r="C1488" s="7" t="s">
        <v>2</v>
      </c>
      <c r="D1488" s="7"/>
      <c r="E1488" s="7" t="s">
        <v>1380</v>
      </c>
      <c r="F1488" s="7" t="s">
        <v>19</v>
      </c>
      <c r="G1488" s="7" t="s">
        <v>27</v>
      </c>
      <c r="H1488" s="7" t="s">
        <v>2</v>
      </c>
      <c r="I1488" s="7" t="s">
        <v>2</v>
      </c>
      <c r="J1488" s="7" t="s">
        <v>28</v>
      </c>
    </row>
    <row r="1489" spans="1:10" x14ac:dyDescent="0.25" outlineLevel="1" collapsed="1">
      <c r="A1489" s="7" t="s">
        <v>15</v>
      </c>
      <c r="B1489" s="7" t="s">
        <v>25</v>
      </c>
      <c r="C1489" s="7" t="s">
        <v>2</v>
      </c>
      <c r="D1489" s="7"/>
      <c r="E1489" s="7" t="s">
        <v>1381</v>
      </c>
      <c r="F1489" s="7" t="s">
        <v>19</v>
      </c>
      <c r="G1489" s="7" t="s">
        <v>27</v>
      </c>
      <c r="H1489" s="7" t="s">
        <v>2</v>
      </c>
      <c r="I1489" s="7" t="s">
        <v>2</v>
      </c>
      <c r="J1489" s="7" t="s">
        <v>30</v>
      </c>
    </row>
    <row r="1490" spans="1:10" x14ac:dyDescent="0.25" outlineLevel="1" collapsed="1">
      <c r="A1490" s="7" t="s">
        <v>15</v>
      </c>
      <c r="B1490" s="7" t="s">
        <v>25</v>
      </c>
      <c r="C1490" s="7" t="s">
        <v>2</v>
      </c>
      <c r="D1490" s="7"/>
      <c r="E1490" s="7" t="s">
        <v>1382</v>
      </c>
      <c r="F1490" s="7" t="s">
        <v>19</v>
      </c>
      <c r="G1490" s="7" t="s">
        <v>27</v>
      </c>
      <c r="H1490" s="7" t="s">
        <v>2</v>
      </c>
      <c r="I1490" s="7" t="s">
        <v>2</v>
      </c>
      <c r="J1490" s="7" t="s">
        <v>34</v>
      </c>
    </row>
    <row r="1491" spans="1:10" x14ac:dyDescent="0.25">
      <c r="A1491" s="5" t="s">
        <v>15</v>
      </c>
      <c r="B1491" s="5" t="s">
        <v>25</v>
      </c>
      <c r="C1491" s="5" t="s">
        <v>2</v>
      </c>
      <c r="D1491" s="5"/>
      <c r="E1491" s="5" t="s">
        <v>1383</v>
      </c>
      <c r="F1491" s="5" t="s">
        <v>19</v>
      </c>
      <c r="G1491" s="5" t="s">
        <v>27</v>
      </c>
      <c r="H1491" s="5" t="s">
        <v>2</v>
      </c>
      <c r="I1491" s="5" t="s">
        <v>2</v>
      </c>
      <c r="J1491" s="5" t="s">
        <v>1384</v>
      </c>
    </row>
    <row r="1492" spans="1:10" x14ac:dyDescent="0.25">
      <c r="A1492" s="5" t="s">
        <v>15</v>
      </c>
      <c r="B1492" s="5" t="s">
        <v>25</v>
      </c>
      <c r="C1492" s="5" t="s">
        <v>2</v>
      </c>
      <c r="D1492" s="5"/>
      <c r="E1492" s="5" t="s">
        <v>1385</v>
      </c>
      <c r="F1492" s="5" t="s">
        <v>19</v>
      </c>
      <c r="G1492" s="5" t="s">
        <v>27</v>
      </c>
      <c r="H1492" s="5" t="s">
        <v>2</v>
      </c>
      <c r="I1492" s="5" t="s">
        <v>2</v>
      </c>
      <c r="J1492" s="5" t="s">
        <v>1386</v>
      </c>
    </row>
    <row r="1493" spans="1:10" x14ac:dyDescent="0.25">
      <c r="A1493" s="5" t="s">
        <v>15</v>
      </c>
      <c r="B1493" s="5" t="s">
        <v>25</v>
      </c>
      <c r="C1493" s="5" t="s">
        <v>2</v>
      </c>
      <c r="D1493" s="5"/>
      <c r="E1493" s="5" t="s">
        <v>1387</v>
      </c>
      <c r="F1493" s="5" t="s">
        <v>19</v>
      </c>
      <c r="G1493" s="5" t="s">
        <v>27</v>
      </c>
      <c r="H1493" s="5" t="s">
        <v>2</v>
      </c>
      <c r="I1493" s="5" t="s">
        <v>2</v>
      </c>
      <c r="J1493" s="5" t="s">
        <v>1388</v>
      </c>
    </row>
    <row r="1494" spans="1:10" x14ac:dyDescent="0.25">
      <c r="A1494" s="5" t="s">
        <v>19</v>
      </c>
      <c r="B1494" s="5" t="s">
        <v>104</v>
      </c>
      <c r="C1494" s="13" t="s">
        <v>105</v>
      </c>
      <c r="D1494" s="5"/>
      <c r="E1494" s="14" t="s">
        <v>1389</v>
      </c>
      <c r="F1494" s="5" t="s">
        <v>19</v>
      </c>
      <c r="G1494" s="5" t="s">
        <v>2</v>
      </c>
      <c r="H1494" s="5" t="s">
        <v>2</v>
      </c>
      <c r="I1494" s="5" t="s">
        <v>2</v>
      </c>
      <c r="J1494" s="5" t="s">
        <v>1390</v>
      </c>
    </row>
    <row r="1495" spans="1:10" x14ac:dyDescent="0.25">
      <c r="A1495" s="5" t="s">
        <v>15</v>
      </c>
      <c r="B1495" s="6" t="s">
        <v>1392</v>
      </c>
      <c r="C1495" s="5" t="s">
        <v>2</v>
      </c>
      <c r="D1495" s="5"/>
      <c r="E1495" s="5" t="s">
        <v>1392</v>
      </c>
      <c r="F1495" s="5" t="s">
        <v>15</v>
      </c>
      <c r="G1495" s="5" t="s">
        <v>2</v>
      </c>
      <c r="H1495" s="5" t="s">
        <v>2</v>
      </c>
      <c r="I1495" s="5" t="s">
        <v>2</v>
      </c>
      <c r="J1495" s="5" t="s">
        <v>1393</v>
      </c>
    </row>
    <row r="1496" spans="1:10" x14ac:dyDescent="0.25" outlineLevel="1" collapsed="1">
      <c r="A1496" s="7" t="s">
        <v>15</v>
      </c>
      <c r="B1496" s="7" t="s">
        <v>25</v>
      </c>
      <c r="C1496" s="7" t="s">
        <v>2</v>
      </c>
      <c r="D1496" s="7"/>
      <c r="E1496" s="7" t="s">
        <v>1394</v>
      </c>
      <c r="F1496" s="7" t="s">
        <v>19</v>
      </c>
      <c r="G1496" s="7" t="s">
        <v>27</v>
      </c>
      <c r="H1496" s="7" t="s">
        <v>2</v>
      </c>
      <c r="I1496" s="7" t="s">
        <v>2</v>
      </c>
      <c r="J1496" s="7" t="s">
        <v>28</v>
      </c>
    </row>
    <row r="1497" spans="1:10" x14ac:dyDescent="0.25" outlineLevel="1" collapsed="1">
      <c r="A1497" s="7" t="s">
        <v>15</v>
      </c>
      <c r="B1497" s="7" t="s">
        <v>25</v>
      </c>
      <c r="C1497" s="7" t="s">
        <v>2</v>
      </c>
      <c r="D1497" s="7"/>
      <c r="E1497" s="7" t="s">
        <v>1395</v>
      </c>
      <c r="F1497" s="7" t="s">
        <v>19</v>
      </c>
      <c r="G1497" s="7" t="s">
        <v>27</v>
      </c>
      <c r="H1497" s="7" t="s">
        <v>2</v>
      </c>
      <c r="I1497" s="7" t="s">
        <v>2</v>
      </c>
      <c r="J1497" s="7" t="s">
        <v>30</v>
      </c>
    </row>
    <row r="1498" spans="1:10" x14ac:dyDescent="0.25" outlineLevel="1" collapsed="1">
      <c r="A1498" s="7" t="s">
        <v>15</v>
      </c>
      <c r="B1498" s="7" t="s">
        <v>25</v>
      </c>
      <c r="C1498" s="7" t="s">
        <v>2</v>
      </c>
      <c r="D1498" s="7"/>
      <c r="E1498" s="7" t="s">
        <v>1396</v>
      </c>
      <c r="F1498" s="7" t="s">
        <v>19</v>
      </c>
      <c r="G1498" s="7" t="s">
        <v>27</v>
      </c>
      <c r="H1498" s="7" t="s">
        <v>2</v>
      </c>
      <c r="I1498" s="7" t="s">
        <v>2</v>
      </c>
      <c r="J1498" s="7" t="s">
        <v>34</v>
      </c>
    </row>
    <row r="1499" spans="1:10" x14ac:dyDescent="0.25" outlineLevel="1" collapsed="1">
      <c r="A1499" s="7" t="s">
        <v>15</v>
      </c>
      <c r="B1499" s="7" t="s">
        <v>25</v>
      </c>
      <c r="C1499" s="7" t="s">
        <v>2</v>
      </c>
      <c r="D1499" s="7"/>
      <c r="E1499" s="7" t="s">
        <v>1397</v>
      </c>
      <c r="F1499" s="7" t="s">
        <v>19</v>
      </c>
      <c r="G1499" s="7" t="s">
        <v>27</v>
      </c>
      <c r="H1499" s="7" t="s">
        <v>2</v>
      </c>
      <c r="I1499" s="7" t="s">
        <v>2</v>
      </c>
      <c r="J1499" s="7" t="s">
        <v>37</v>
      </c>
    </row>
    <row r="1500" spans="1:10" x14ac:dyDescent="0.25">
      <c r="A1500" s="5" t="s">
        <v>15</v>
      </c>
      <c r="B1500" s="5" t="s">
        <v>25</v>
      </c>
      <c r="C1500" s="5" t="s">
        <v>2</v>
      </c>
      <c r="D1500" s="5"/>
      <c r="E1500" s="5" t="s">
        <v>1398</v>
      </c>
      <c r="F1500" s="5" t="s">
        <v>19</v>
      </c>
      <c r="G1500" s="5" t="s">
        <v>27</v>
      </c>
      <c r="H1500" s="5" t="s">
        <v>2</v>
      </c>
      <c r="I1500" s="5" t="s">
        <v>2</v>
      </c>
      <c r="J1500" s="5" t="s">
        <v>1399</v>
      </c>
    </row>
    <row r="1501" spans="1:10" x14ac:dyDescent="0.25">
      <c r="A1501" s="5" t="s">
        <v>15</v>
      </c>
      <c r="B1501" s="6" t="s">
        <v>1401</v>
      </c>
      <c r="C1501" s="5" t="s">
        <v>2</v>
      </c>
      <c r="D1501" s="5"/>
      <c r="E1501" s="5" t="s">
        <v>1401</v>
      </c>
      <c r="F1501" s="5" t="s">
        <v>15</v>
      </c>
      <c r="G1501" s="5" t="s">
        <v>2</v>
      </c>
      <c r="H1501" s="5" t="s">
        <v>2</v>
      </c>
      <c r="I1501" s="5" t="s">
        <v>2</v>
      </c>
      <c r="J1501" s="5" t="s">
        <v>1402</v>
      </c>
    </row>
    <row r="1502" spans="1:10" x14ac:dyDescent="0.25" outlineLevel="1" collapsed="1">
      <c r="A1502" s="7" t="s">
        <v>19</v>
      </c>
      <c r="B1502" s="7" t="s">
        <v>25</v>
      </c>
      <c r="C1502" s="7" t="s">
        <v>2</v>
      </c>
      <c r="D1502" s="7"/>
      <c r="E1502" s="7" t="s">
        <v>1403</v>
      </c>
      <c r="F1502" s="7" t="s">
        <v>19</v>
      </c>
      <c r="G1502" s="7" t="s">
        <v>27</v>
      </c>
      <c r="H1502" s="7" t="s">
        <v>2</v>
      </c>
      <c r="I1502" s="7" t="s">
        <v>2</v>
      </c>
      <c r="J1502" s="7" t="s">
        <v>28</v>
      </c>
    </row>
    <row r="1503" spans="1:10" x14ac:dyDescent="0.25" outlineLevel="1" collapsed="1">
      <c r="A1503" s="7" t="s">
        <v>19</v>
      </c>
      <c r="B1503" s="7" t="s">
        <v>25</v>
      </c>
      <c r="C1503" s="7" t="s">
        <v>2</v>
      </c>
      <c r="D1503" s="7"/>
      <c r="E1503" s="7" t="s">
        <v>1404</v>
      </c>
      <c r="F1503" s="7" t="s">
        <v>19</v>
      </c>
      <c r="G1503" s="7" t="s">
        <v>27</v>
      </c>
      <c r="H1503" s="7" t="s">
        <v>2</v>
      </c>
      <c r="I1503" s="7" t="s">
        <v>2</v>
      </c>
      <c r="J1503" s="7" t="s">
        <v>30</v>
      </c>
    </row>
    <row r="1504" spans="1:10" x14ac:dyDescent="0.25">
      <c r="A1504" s="5" t="s">
        <v>19</v>
      </c>
      <c r="B1504" s="5" t="s">
        <v>104</v>
      </c>
      <c r="C1504" s="13" t="s">
        <v>105</v>
      </c>
      <c r="D1504" s="5"/>
      <c r="E1504" s="14" t="s">
        <v>1405</v>
      </c>
      <c r="F1504" s="5" t="s">
        <v>19</v>
      </c>
      <c r="G1504" s="5" t="s">
        <v>2</v>
      </c>
      <c r="H1504" s="5" t="s">
        <v>2</v>
      </c>
      <c r="I1504" s="5" t="s">
        <v>2</v>
      </c>
      <c r="J1504" s="5" t="s">
        <v>1406</v>
      </c>
    </row>
    <row r="1505" spans="1:10" x14ac:dyDescent="0.25">
      <c r="A1505" s="5" t="s">
        <v>19</v>
      </c>
      <c r="B1505" s="6" t="s">
        <v>1408</v>
      </c>
      <c r="C1505" s="5" t="s">
        <v>2</v>
      </c>
      <c r="D1505" s="5"/>
      <c r="E1505" s="5" t="s">
        <v>1408</v>
      </c>
      <c r="F1505" s="5" t="s">
        <v>15</v>
      </c>
      <c r="G1505" s="5" t="s">
        <v>2</v>
      </c>
      <c r="H1505" s="5" t="s">
        <v>2</v>
      </c>
      <c r="I1505" s="5" t="s">
        <v>2</v>
      </c>
      <c r="J1505" s="5" t="s">
        <v>1409</v>
      </c>
    </row>
    <row r="1506" spans="1:10" x14ac:dyDescent="0.25" outlineLevel="1" collapsed="1">
      <c r="A1506" s="7" t="s">
        <v>19</v>
      </c>
      <c r="B1506" s="7" t="s">
        <v>25</v>
      </c>
      <c r="C1506" s="7" t="s">
        <v>2</v>
      </c>
      <c r="D1506" s="7"/>
      <c r="E1506" s="7" t="s">
        <v>1410</v>
      </c>
      <c r="F1506" s="7" t="s">
        <v>19</v>
      </c>
      <c r="G1506" s="7" t="s">
        <v>27</v>
      </c>
      <c r="H1506" s="7" t="s">
        <v>2</v>
      </c>
      <c r="I1506" s="7" t="s">
        <v>2</v>
      </c>
      <c r="J1506" s="7" t="s">
        <v>28</v>
      </c>
    </row>
    <row r="1507" spans="1:10" x14ac:dyDescent="0.25" outlineLevel="1" collapsed="1">
      <c r="A1507" s="7" t="s">
        <v>19</v>
      </c>
      <c r="B1507" s="7" t="s">
        <v>25</v>
      </c>
      <c r="C1507" s="7" t="s">
        <v>2</v>
      </c>
      <c r="D1507" s="7"/>
      <c r="E1507" s="7" t="s">
        <v>1411</v>
      </c>
      <c r="F1507" s="7" t="s">
        <v>19</v>
      </c>
      <c r="G1507" s="7" t="s">
        <v>27</v>
      </c>
      <c r="H1507" s="7" t="s">
        <v>2</v>
      </c>
      <c r="I1507" s="7" t="s">
        <v>2</v>
      </c>
      <c r="J1507" s="7" t="s">
        <v>30</v>
      </c>
    </row>
    <row r="1508" spans="1:10" x14ac:dyDescent="0.25" outlineLevel="1" collapsed="1">
      <c r="A1508" s="7" t="s">
        <v>19</v>
      </c>
      <c r="B1508" s="7" t="s">
        <v>25</v>
      </c>
      <c r="C1508" s="7" t="s">
        <v>2</v>
      </c>
      <c r="D1508" s="7"/>
      <c r="E1508" s="7" t="s">
        <v>1412</v>
      </c>
      <c r="F1508" s="7" t="s">
        <v>19</v>
      </c>
      <c r="G1508" s="7" t="s">
        <v>27</v>
      </c>
      <c r="H1508" s="7" t="s">
        <v>2</v>
      </c>
      <c r="I1508" s="7" t="s">
        <v>2</v>
      </c>
      <c r="J1508" s="7" t="s">
        <v>37</v>
      </c>
    </row>
    <row r="1509" spans="1:10" x14ac:dyDescent="0.25" outlineLevel="1" collapsed="1">
      <c r="A1509" s="7" t="s">
        <v>19</v>
      </c>
      <c r="B1509" s="7" t="s">
        <v>25</v>
      </c>
      <c r="C1509" s="7" t="s">
        <v>2</v>
      </c>
      <c r="D1509" s="7"/>
      <c r="E1509" s="7" t="s">
        <v>1413</v>
      </c>
      <c r="F1509" s="7" t="s">
        <v>19</v>
      </c>
      <c r="G1509" s="7" t="s">
        <v>27</v>
      </c>
      <c r="H1509" s="7" t="s">
        <v>2</v>
      </c>
      <c r="I1509" s="7" t="s">
        <v>2</v>
      </c>
      <c r="J1509" s="7" t="s">
        <v>63</v>
      </c>
    </row>
    <row r="1510" spans="1:10" x14ac:dyDescent="0.25">
      <c r="A1510" s="5" t="s">
        <v>15</v>
      </c>
      <c r="B1510" s="5" t="s">
        <v>25</v>
      </c>
      <c r="C1510" s="5" t="s">
        <v>2</v>
      </c>
      <c r="D1510" s="5"/>
      <c r="E1510" s="5" t="s">
        <v>1414</v>
      </c>
      <c r="F1510" s="5" t="s">
        <v>19</v>
      </c>
      <c r="G1510" s="5" t="s">
        <v>27</v>
      </c>
      <c r="H1510" s="5" t="s">
        <v>2</v>
      </c>
      <c r="I1510" s="5" t="s">
        <v>2</v>
      </c>
      <c r="J1510" s="5" t="s">
        <v>1415</v>
      </c>
    </row>
    <row r="1511" spans="1:10" x14ac:dyDescent="0.25">
      <c r="A1511" s="5" t="s">
        <v>15</v>
      </c>
      <c r="B1511" s="5" t="s">
        <v>25</v>
      </c>
      <c r="C1511" s="5" t="s">
        <v>2</v>
      </c>
      <c r="D1511" s="5"/>
      <c r="E1511" s="5" t="s">
        <v>1416</v>
      </c>
      <c r="F1511" s="5" t="s">
        <v>19</v>
      </c>
      <c r="G1511" s="5" t="s">
        <v>27</v>
      </c>
      <c r="H1511" s="5" t="s">
        <v>2</v>
      </c>
      <c r="I1511" s="5" t="s">
        <v>2</v>
      </c>
      <c r="J1511" s="5" t="s">
        <v>1417</v>
      </c>
    </row>
    <row r="1512" spans="1:10" x14ac:dyDescent="0.25">
      <c r="A1512" s="5" t="s">
        <v>15</v>
      </c>
      <c r="B1512" s="6" t="s">
        <v>1419</v>
      </c>
      <c r="C1512" s="5" t="s">
        <v>2</v>
      </c>
      <c r="D1512" s="5"/>
      <c r="E1512" s="5" t="s">
        <v>1419</v>
      </c>
      <c r="F1512" s="5" t="s">
        <v>15</v>
      </c>
      <c r="G1512" s="5" t="s">
        <v>2</v>
      </c>
      <c r="H1512" s="5" t="s">
        <v>2</v>
      </c>
      <c r="I1512" s="5" t="s">
        <v>2</v>
      </c>
      <c r="J1512" s="5" t="s">
        <v>1420</v>
      </c>
    </row>
    <row r="1513" spans="1:10" x14ac:dyDescent="0.25" outlineLevel="1" collapsed="1">
      <c r="A1513" s="7" t="s">
        <v>15</v>
      </c>
      <c r="B1513" s="7" t="s">
        <v>25</v>
      </c>
      <c r="C1513" s="7" t="s">
        <v>2</v>
      </c>
      <c r="D1513" s="7"/>
      <c r="E1513" s="7" t="s">
        <v>1421</v>
      </c>
      <c r="F1513" s="7" t="s">
        <v>19</v>
      </c>
      <c r="G1513" s="7" t="s">
        <v>27</v>
      </c>
      <c r="H1513" s="7" t="s">
        <v>2</v>
      </c>
      <c r="I1513" s="7" t="s">
        <v>2</v>
      </c>
      <c r="J1513" s="7" t="s">
        <v>28</v>
      </c>
    </row>
    <row r="1514" spans="1:10" x14ac:dyDescent="0.25" outlineLevel="1" collapsed="1">
      <c r="A1514" s="7" t="s">
        <v>15</v>
      </c>
      <c r="B1514" s="7" t="s">
        <v>25</v>
      </c>
      <c r="C1514" s="7" t="s">
        <v>2</v>
      </c>
      <c r="D1514" s="7"/>
      <c r="E1514" s="7" t="s">
        <v>1422</v>
      </c>
      <c r="F1514" s="7" t="s">
        <v>19</v>
      </c>
      <c r="G1514" s="7" t="s">
        <v>27</v>
      </c>
      <c r="H1514" s="7" t="s">
        <v>2</v>
      </c>
      <c r="I1514" s="7" t="s">
        <v>2</v>
      </c>
      <c r="J1514" s="7" t="s">
        <v>30</v>
      </c>
    </row>
    <row r="1515" spans="1:10" x14ac:dyDescent="0.25" outlineLevel="1" collapsed="1">
      <c r="A1515" s="7" t="s">
        <v>15</v>
      </c>
      <c r="B1515" s="7" t="s">
        <v>25</v>
      </c>
      <c r="C1515" s="7" t="s">
        <v>2</v>
      </c>
      <c r="D1515" s="7"/>
      <c r="E1515" s="7" t="s">
        <v>1423</v>
      </c>
      <c r="F1515" s="7" t="s">
        <v>19</v>
      </c>
      <c r="G1515" s="7" t="s">
        <v>27</v>
      </c>
      <c r="H1515" s="7" t="s">
        <v>2</v>
      </c>
      <c r="I1515" s="7" t="s">
        <v>2</v>
      </c>
      <c r="J1515" s="7" t="s">
        <v>34</v>
      </c>
    </row>
    <row r="1516" spans="1:10" x14ac:dyDescent="0.25">
      <c r="A1516" s="5" t="s">
        <v>15</v>
      </c>
      <c r="B1516" s="5" t="s">
        <v>25</v>
      </c>
      <c r="C1516" s="5" t="s">
        <v>2</v>
      </c>
      <c r="D1516" s="5"/>
      <c r="E1516" s="5" t="s">
        <v>1424</v>
      </c>
      <c r="F1516" s="5" t="s">
        <v>19</v>
      </c>
      <c r="G1516" s="5" t="s">
        <v>27</v>
      </c>
      <c r="H1516" s="5" t="s">
        <v>2</v>
      </c>
      <c r="I1516" s="5" t="s">
        <v>2</v>
      </c>
      <c r="J1516" s="5" t="s">
        <v>1425</v>
      </c>
    </row>
    <row r="1517" spans="1:10" x14ac:dyDescent="0.25">
      <c r="A1517" s="5" t="s">
        <v>19</v>
      </c>
      <c r="B1517" s="5" t="s">
        <v>104</v>
      </c>
      <c r="C1517" s="13" t="s">
        <v>105</v>
      </c>
      <c r="D1517" s="5"/>
      <c r="E1517" s="14" t="s">
        <v>1426</v>
      </c>
      <c r="F1517" s="5" t="s">
        <v>19</v>
      </c>
      <c r="G1517" s="5" t="s">
        <v>2</v>
      </c>
      <c r="H1517" s="5" t="s">
        <v>2</v>
      </c>
      <c r="I1517" s="5" t="s">
        <v>2</v>
      </c>
      <c r="J1517" s="5" t="s">
        <v>1427</v>
      </c>
    </row>
    <row r="1518" spans="1:10" x14ac:dyDescent="0.25">
      <c r="A1518" s="5" t="s">
        <v>19</v>
      </c>
      <c r="B1518" s="5" t="s">
        <v>25</v>
      </c>
      <c r="C1518" s="5" t="s">
        <v>2</v>
      </c>
      <c r="D1518" s="5"/>
      <c r="E1518" s="5" t="s">
        <v>1428</v>
      </c>
      <c r="F1518" s="5" t="s">
        <v>19</v>
      </c>
      <c r="G1518" s="5" t="s">
        <v>27</v>
      </c>
      <c r="H1518" s="5" t="s">
        <v>2</v>
      </c>
      <c r="I1518" s="5" t="s">
        <v>2</v>
      </c>
      <c r="J1518" s="5" t="s">
        <v>1429</v>
      </c>
    </row>
    <row r="1519" spans="1:10" x14ac:dyDescent="0.25">
      <c r="A1519" s="5" t="s">
        <v>15</v>
      </c>
      <c r="B1519" s="6" t="s">
        <v>1713</v>
      </c>
      <c r="C1519" s="5" t="s">
        <v>2</v>
      </c>
      <c r="D1519" s="5"/>
      <c r="E1519" s="5" t="s">
        <v>1431</v>
      </c>
      <c r="F1519" s="5" t="s">
        <v>15</v>
      </c>
      <c r="G1519" s="5" t="s">
        <v>2</v>
      </c>
      <c r="H1519" s="5" t="s">
        <v>2</v>
      </c>
      <c r="I1519" s="5" t="s">
        <v>2</v>
      </c>
      <c r="J1519" s="5" t="s">
        <v>1432</v>
      </c>
    </row>
    <row r="1520" spans="1:10" x14ac:dyDescent="0.25" outlineLevel="1" collapsed="1">
      <c r="A1520" s="7" t="s">
        <v>15</v>
      </c>
      <c r="B1520" s="7" t="s">
        <v>25</v>
      </c>
      <c r="C1520" s="7" t="s">
        <v>2</v>
      </c>
      <c r="D1520" s="7"/>
      <c r="E1520" s="7" t="s">
        <v>1433</v>
      </c>
      <c r="F1520" s="7" t="s">
        <v>19</v>
      </c>
      <c r="G1520" s="7" t="s">
        <v>27</v>
      </c>
      <c r="H1520" s="7" t="s">
        <v>2</v>
      </c>
      <c r="I1520" s="7" t="s">
        <v>2</v>
      </c>
      <c r="J1520" s="7" t="s">
        <v>28</v>
      </c>
    </row>
    <row r="1521" spans="1:10" x14ac:dyDescent="0.25" outlineLevel="1" collapsed="1">
      <c r="A1521" s="7" t="s">
        <v>15</v>
      </c>
      <c r="B1521" s="7" t="s">
        <v>25</v>
      </c>
      <c r="C1521" s="7" t="s">
        <v>2</v>
      </c>
      <c r="D1521" s="7"/>
      <c r="E1521" s="7" t="s">
        <v>1434</v>
      </c>
      <c r="F1521" s="7" t="s">
        <v>19</v>
      </c>
      <c r="G1521" s="7" t="s">
        <v>27</v>
      </c>
      <c r="H1521" s="7" t="s">
        <v>2</v>
      </c>
      <c r="I1521" s="7" t="s">
        <v>2</v>
      </c>
      <c r="J1521" s="7" t="s">
        <v>30</v>
      </c>
    </row>
    <row r="1522" spans="1:10" x14ac:dyDescent="0.25">
      <c r="A1522" s="5" t="s">
        <v>15</v>
      </c>
      <c r="B1522" s="5" t="s">
        <v>25</v>
      </c>
      <c r="C1522" s="5" t="s">
        <v>2</v>
      </c>
      <c r="D1522" s="5"/>
      <c r="E1522" s="5" t="s">
        <v>1435</v>
      </c>
      <c r="F1522" s="5" t="s">
        <v>19</v>
      </c>
      <c r="G1522" s="5" t="s">
        <v>27</v>
      </c>
      <c r="H1522" s="5" t="s">
        <v>2</v>
      </c>
      <c r="I1522" s="5" t="s">
        <v>2</v>
      </c>
      <c r="J1522" s="5" t="s">
        <v>1436</v>
      </c>
    </row>
    <row r="1523" spans="1:10" x14ac:dyDescent="0.25">
      <c r="A1523" s="5" t="s">
        <v>19</v>
      </c>
      <c r="B1523" s="5" t="s">
        <v>104</v>
      </c>
      <c r="C1523" s="13" t="s">
        <v>105</v>
      </c>
      <c r="D1523" s="5"/>
      <c r="E1523" s="14" t="s">
        <v>1437</v>
      </c>
      <c r="F1523" s="5" t="s">
        <v>19</v>
      </c>
      <c r="G1523" s="5" t="s">
        <v>2</v>
      </c>
      <c r="H1523" s="5" t="s">
        <v>2</v>
      </c>
      <c r="I1523" s="5" t="s">
        <v>2</v>
      </c>
      <c r="J1523" s="5" t="s">
        <v>1438</v>
      </c>
    </row>
    <row r="1524" spans="1:10" x14ac:dyDescent="0.25">
      <c r="A1524" s="5" t="s">
        <v>15</v>
      </c>
      <c r="B1524" s="5" t="s">
        <v>25</v>
      </c>
      <c r="C1524" s="5" t="s">
        <v>2</v>
      </c>
      <c r="D1524" s="5"/>
      <c r="E1524" s="5" t="s">
        <v>1439</v>
      </c>
      <c r="F1524" s="5" t="s">
        <v>19</v>
      </c>
      <c r="G1524" s="5" t="s">
        <v>27</v>
      </c>
      <c r="H1524" s="5" t="s">
        <v>2</v>
      </c>
      <c r="I1524" s="5" t="s">
        <v>2</v>
      </c>
      <c r="J1524" s="5" t="s">
        <v>1440</v>
      </c>
    </row>
    <row r="1525" spans="1:10" x14ac:dyDescent="0.25">
      <c r="A1525" s="5" t="s">
        <v>15</v>
      </c>
      <c r="B1525" s="5" t="s">
        <v>25</v>
      </c>
      <c r="C1525" s="5" t="s">
        <v>2</v>
      </c>
      <c r="D1525" s="5"/>
      <c r="E1525" s="5" t="s">
        <v>1441</v>
      </c>
      <c r="F1525" s="5" t="s">
        <v>19</v>
      </c>
      <c r="G1525" s="5" t="s">
        <v>27</v>
      </c>
      <c r="H1525" s="5" t="s">
        <v>2</v>
      </c>
      <c r="I1525" s="5" t="s">
        <v>2</v>
      </c>
      <c r="J1525" s="5" t="s">
        <v>1442</v>
      </c>
    </row>
    <row r="1526" spans="1:10" x14ac:dyDescent="0.25">
      <c r="A1526" s="5" t="s">
        <v>15</v>
      </c>
      <c r="B1526" s="5" t="s">
        <v>16</v>
      </c>
      <c r="C1526" s="6" t="s">
        <v>1714</v>
      </c>
      <c r="D1526" s="5"/>
      <c r="E1526" s="5" t="s">
        <v>1444</v>
      </c>
      <c r="F1526" s="5" t="s">
        <v>19</v>
      </c>
      <c r="G1526" s="5" t="s">
        <v>659</v>
      </c>
      <c r="H1526" s="5" t="s">
        <v>2</v>
      </c>
      <c r="I1526" s="5" t="s">
        <v>2</v>
      </c>
      <c r="J1526" s="5" t="s">
        <v>1445</v>
      </c>
    </row>
    <row r="1527" spans="1:10" x14ac:dyDescent="0.25">
      <c r="A1527" s="5" t="s">
        <v>19</v>
      </c>
      <c r="B1527" s="5" t="s">
        <v>104</v>
      </c>
      <c r="C1527" s="13" t="s">
        <v>105</v>
      </c>
      <c r="D1527" s="5">
        <f>EXACT(G1526,"Yes")</f>
      </c>
      <c r="E1527" s="14" t="s">
        <v>1446</v>
      </c>
      <c r="F1527" s="5" t="s">
        <v>19</v>
      </c>
      <c r="G1527" s="5" t="s">
        <v>2</v>
      </c>
      <c r="H1527" s="5" t="s">
        <v>2</v>
      </c>
      <c r="I1527" s="5" t="s">
        <v>2</v>
      </c>
      <c r="J1527" s="5" t="s">
        <v>1447</v>
      </c>
    </row>
    <row r="1528" spans="1:10" x14ac:dyDescent="0.25">
      <c r="A1528" s="5" t="s">
        <v>19</v>
      </c>
      <c r="B1528" s="5" t="s">
        <v>25</v>
      </c>
      <c r="C1528" s="5" t="s">
        <v>2</v>
      </c>
      <c r="D1528" s="5">
        <f>EXACT(G1526,"Yes")</f>
      </c>
      <c r="E1528" s="5" t="s">
        <v>1448</v>
      </c>
      <c r="F1528" s="5" t="s">
        <v>19</v>
      </c>
      <c r="G1528" s="5" t="s">
        <v>27</v>
      </c>
      <c r="H1528" s="5" t="s">
        <v>2</v>
      </c>
      <c r="I1528" s="5" t="s">
        <v>2</v>
      </c>
      <c r="J1528" s="5" t="s">
        <v>1449</v>
      </c>
    </row>
    <row r="1529" spans="1:10" x14ac:dyDescent="0.25">
      <c r="A1529" s="5" t="s">
        <v>19</v>
      </c>
      <c r="B1529" s="5" t="s">
        <v>104</v>
      </c>
      <c r="C1529" s="13" t="s">
        <v>105</v>
      </c>
      <c r="D1529" s="5">
        <f>EXACT(G1526,"Yes")</f>
      </c>
      <c r="E1529" s="14" t="s">
        <v>1450</v>
      </c>
      <c r="F1529" s="5" t="s">
        <v>19</v>
      </c>
      <c r="G1529" s="5" t="s">
        <v>2</v>
      </c>
      <c r="H1529" s="5" t="s">
        <v>2</v>
      </c>
      <c r="I1529" s="5" t="s">
        <v>2</v>
      </c>
      <c r="J1529" s="5" t="s">
        <v>1451</v>
      </c>
    </row>
    <row r="1530" spans="1:10" x14ac:dyDescent="0.25">
      <c r="A1530" s="5" t="s">
        <v>19</v>
      </c>
      <c r="B1530" s="6" t="s">
        <v>1715</v>
      </c>
      <c r="C1530" s="5" t="s">
        <v>2</v>
      </c>
      <c r="D1530" s="5">
        <f>EXACT(G1526,"Yes")</f>
      </c>
      <c r="E1530" s="5" t="s">
        <v>1453</v>
      </c>
      <c r="F1530" s="5" t="s">
        <v>15</v>
      </c>
      <c r="G1530" s="5" t="s">
        <v>2</v>
      </c>
      <c r="H1530" s="5" t="s">
        <v>2</v>
      </c>
      <c r="I1530" s="5" t="s">
        <v>2</v>
      </c>
      <c r="J1530" s="5" t="s">
        <v>1454</v>
      </c>
    </row>
    <row r="1531" spans="1:10" x14ac:dyDescent="0.25" outlineLevel="1" collapsed="1">
      <c r="A1531" s="7" t="s">
        <v>19</v>
      </c>
      <c r="B1531" s="7" t="s">
        <v>25</v>
      </c>
      <c r="C1531" s="7" t="s">
        <v>2</v>
      </c>
      <c r="D1531" s="7"/>
      <c r="E1531" s="7" t="s">
        <v>1455</v>
      </c>
      <c r="F1531" s="7" t="s">
        <v>19</v>
      </c>
      <c r="G1531" s="7" t="s">
        <v>27</v>
      </c>
      <c r="H1531" s="7" t="s">
        <v>2</v>
      </c>
      <c r="I1531" s="7" t="s">
        <v>2</v>
      </c>
      <c r="J1531" s="7" t="s">
        <v>28</v>
      </c>
    </row>
    <row r="1532" spans="1:10" x14ac:dyDescent="0.25" outlineLevel="1" collapsed="1">
      <c r="A1532" s="7" t="s">
        <v>19</v>
      </c>
      <c r="B1532" s="7" t="s">
        <v>25</v>
      </c>
      <c r="C1532" s="7" t="s">
        <v>2</v>
      </c>
      <c r="D1532" s="7"/>
      <c r="E1532" s="7" t="s">
        <v>1456</v>
      </c>
      <c r="F1532" s="7" t="s">
        <v>19</v>
      </c>
      <c r="G1532" s="7" t="s">
        <v>27</v>
      </c>
      <c r="H1532" s="7" t="s">
        <v>2</v>
      </c>
      <c r="I1532" s="7" t="s">
        <v>2</v>
      </c>
      <c r="J1532" s="7" t="s">
        <v>30</v>
      </c>
    </row>
    <row r="1533" spans="1:10" x14ac:dyDescent="0.25" outlineLevel="1" collapsed="1">
      <c r="A1533" s="7" t="s">
        <v>19</v>
      </c>
      <c r="B1533" s="7" t="s">
        <v>25</v>
      </c>
      <c r="C1533" s="7" t="s">
        <v>2</v>
      </c>
      <c r="D1533" s="7"/>
      <c r="E1533" s="7" t="s">
        <v>1457</v>
      </c>
      <c r="F1533" s="7" t="s">
        <v>19</v>
      </c>
      <c r="G1533" s="7" t="s">
        <v>27</v>
      </c>
      <c r="H1533" s="7" t="s">
        <v>2</v>
      </c>
      <c r="I1533" s="7" t="s">
        <v>2</v>
      </c>
      <c r="J1533" s="7" t="s">
        <v>34</v>
      </c>
    </row>
    <row r="1534" spans="1:10" x14ac:dyDescent="0.25" outlineLevel="1" collapsed="1">
      <c r="A1534" s="7" t="s">
        <v>19</v>
      </c>
      <c r="B1534" s="7" t="s">
        <v>25</v>
      </c>
      <c r="C1534" s="7" t="s">
        <v>2</v>
      </c>
      <c r="D1534" s="7"/>
      <c r="E1534" s="7" t="s">
        <v>1458</v>
      </c>
      <c r="F1534" s="7" t="s">
        <v>19</v>
      </c>
      <c r="G1534" s="7" t="s">
        <v>27</v>
      </c>
      <c r="H1534" s="7" t="s">
        <v>2</v>
      </c>
      <c r="I1534" s="7" t="s">
        <v>2</v>
      </c>
      <c r="J1534" s="7" t="s">
        <v>37</v>
      </c>
    </row>
    <row r="1535" spans="1:10" x14ac:dyDescent="0.25">
      <c r="A1535" s="5" t="s">
        <v>19</v>
      </c>
      <c r="B1535" s="5" t="s">
        <v>104</v>
      </c>
      <c r="C1535" s="13" t="s">
        <v>105</v>
      </c>
      <c r="D1535" s="5"/>
      <c r="E1535" s="14" t="s">
        <v>1459</v>
      </c>
      <c r="F1535" s="5" t="s">
        <v>19</v>
      </c>
      <c r="G1535" s="5" t="s">
        <v>2</v>
      </c>
      <c r="H1535" s="5" t="s">
        <v>2</v>
      </c>
      <c r="I1535" s="5" t="s">
        <v>2</v>
      </c>
      <c r="J1535" s="5" t="s">
        <v>1460</v>
      </c>
    </row>
    <row r="1536" spans="1:10" x14ac:dyDescent="0.25">
      <c r="A1536" s="5" t="s">
        <v>19</v>
      </c>
      <c r="B1536" s="6" t="s">
        <v>1462</v>
      </c>
      <c r="C1536" s="5" t="s">
        <v>2</v>
      </c>
      <c r="D1536" s="5"/>
      <c r="E1536" s="5" t="s">
        <v>1462</v>
      </c>
      <c r="F1536" s="5" t="s">
        <v>15</v>
      </c>
      <c r="G1536" s="5" t="s">
        <v>2</v>
      </c>
      <c r="H1536" s="5" t="s">
        <v>2</v>
      </c>
      <c r="I1536" s="5" t="s">
        <v>2</v>
      </c>
      <c r="J1536" s="5" t="s">
        <v>1463</v>
      </c>
    </row>
    <row r="1537" spans="1:10" x14ac:dyDescent="0.25" outlineLevel="1" collapsed="1">
      <c r="A1537" s="7" t="s">
        <v>19</v>
      </c>
      <c r="B1537" s="7" t="s">
        <v>25</v>
      </c>
      <c r="C1537" s="7" t="s">
        <v>2</v>
      </c>
      <c r="D1537" s="7"/>
      <c r="E1537" s="7" t="s">
        <v>1464</v>
      </c>
      <c r="F1537" s="7" t="s">
        <v>19</v>
      </c>
      <c r="G1537" s="7" t="s">
        <v>27</v>
      </c>
      <c r="H1537" s="7" t="s">
        <v>2</v>
      </c>
      <c r="I1537" s="7" t="s">
        <v>2</v>
      </c>
      <c r="J1537" s="7" t="s">
        <v>28</v>
      </c>
    </row>
    <row r="1538" spans="1:10" x14ac:dyDescent="0.25" outlineLevel="1" collapsed="1">
      <c r="A1538" s="7" t="s">
        <v>19</v>
      </c>
      <c r="B1538" s="7" t="s">
        <v>25</v>
      </c>
      <c r="C1538" s="7" t="s">
        <v>2</v>
      </c>
      <c r="D1538" s="7"/>
      <c r="E1538" s="7" t="s">
        <v>1465</v>
      </c>
      <c r="F1538" s="7" t="s">
        <v>19</v>
      </c>
      <c r="G1538" s="7" t="s">
        <v>27</v>
      </c>
      <c r="H1538" s="7" t="s">
        <v>2</v>
      </c>
      <c r="I1538" s="7" t="s">
        <v>2</v>
      </c>
      <c r="J1538" s="7" t="s">
        <v>30</v>
      </c>
    </row>
    <row r="1539" spans="1:10" x14ac:dyDescent="0.25">
      <c r="A1539" s="5" t="s">
        <v>19</v>
      </c>
      <c r="B1539" s="5" t="s">
        <v>104</v>
      </c>
      <c r="C1539" s="13" t="s">
        <v>105</v>
      </c>
      <c r="D1539" s="5"/>
      <c r="E1539" s="14" t="s">
        <v>1466</v>
      </c>
      <c r="F1539" s="5" t="s">
        <v>19</v>
      </c>
      <c r="G1539" s="5" t="s">
        <v>2</v>
      </c>
      <c r="H1539" s="5" t="s">
        <v>2</v>
      </c>
      <c r="I1539" s="5" t="s">
        <v>2</v>
      </c>
      <c r="J1539" s="5" t="s">
        <v>1467</v>
      </c>
    </row>
    <row r="1540" spans="1:10" x14ac:dyDescent="0.25">
      <c r="A1540" s="5" t="s">
        <v>19</v>
      </c>
      <c r="B1540" s="6" t="s">
        <v>1716</v>
      </c>
      <c r="C1540" s="5" t="s">
        <v>2</v>
      </c>
      <c r="D1540" s="5"/>
      <c r="E1540" s="5" t="s">
        <v>1469</v>
      </c>
      <c r="F1540" s="5" t="s">
        <v>15</v>
      </c>
      <c r="G1540" s="5" t="s">
        <v>2</v>
      </c>
      <c r="H1540" s="5" t="s">
        <v>2</v>
      </c>
      <c r="I1540" s="5" t="s">
        <v>2</v>
      </c>
      <c r="J1540" s="5" t="s">
        <v>1470</v>
      </c>
    </row>
    <row r="1541" spans="1:10" x14ac:dyDescent="0.25" outlineLevel="1" collapsed="1">
      <c r="A1541" s="7" t="s">
        <v>19</v>
      </c>
      <c r="B1541" s="7" t="s">
        <v>25</v>
      </c>
      <c r="C1541" s="7" t="s">
        <v>2</v>
      </c>
      <c r="D1541" s="7"/>
      <c r="E1541" s="7" t="s">
        <v>1471</v>
      </c>
      <c r="F1541" s="7" t="s">
        <v>19</v>
      </c>
      <c r="G1541" s="7" t="s">
        <v>27</v>
      </c>
      <c r="H1541" s="7" t="s">
        <v>2</v>
      </c>
      <c r="I1541" s="7" t="s">
        <v>2</v>
      </c>
      <c r="J1541" s="7" t="s">
        <v>28</v>
      </c>
    </row>
    <row r="1542" spans="1:10" x14ac:dyDescent="0.25" outlineLevel="1" collapsed="1">
      <c r="A1542" s="7" t="s">
        <v>19</v>
      </c>
      <c r="B1542" s="7" t="s">
        <v>25</v>
      </c>
      <c r="C1542" s="7" t="s">
        <v>2</v>
      </c>
      <c r="D1542" s="7"/>
      <c r="E1542" s="7" t="s">
        <v>1472</v>
      </c>
      <c r="F1542" s="7" t="s">
        <v>19</v>
      </c>
      <c r="G1542" s="7" t="s">
        <v>27</v>
      </c>
      <c r="H1542" s="7" t="s">
        <v>2</v>
      </c>
      <c r="I1542" s="7" t="s">
        <v>2</v>
      </c>
      <c r="J1542" s="7" t="s">
        <v>30</v>
      </c>
    </row>
    <row r="1543" spans="1:10" x14ac:dyDescent="0.25" outlineLevel="1" collapsed="1">
      <c r="A1543" s="7" t="s">
        <v>19</v>
      </c>
      <c r="B1543" s="7" t="s">
        <v>25</v>
      </c>
      <c r="C1543" s="7" t="s">
        <v>2</v>
      </c>
      <c r="D1543" s="7"/>
      <c r="E1543" s="7" t="s">
        <v>1473</v>
      </c>
      <c r="F1543" s="7" t="s">
        <v>19</v>
      </c>
      <c r="G1543" s="7" t="s">
        <v>27</v>
      </c>
      <c r="H1543" s="7" t="s">
        <v>2</v>
      </c>
      <c r="I1543" s="7" t="s">
        <v>2</v>
      </c>
      <c r="J1543" s="7" t="s">
        <v>34</v>
      </c>
    </row>
    <row r="1544" spans="1:10" x14ac:dyDescent="0.25" outlineLevel="1" collapsed="1">
      <c r="A1544" s="7" t="s">
        <v>19</v>
      </c>
      <c r="B1544" s="7" t="s">
        <v>25</v>
      </c>
      <c r="C1544" s="7" t="s">
        <v>2</v>
      </c>
      <c r="D1544" s="7"/>
      <c r="E1544" s="7" t="s">
        <v>1474</v>
      </c>
      <c r="F1544" s="7" t="s">
        <v>19</v>
      </c>
      <c r="G1544" s="7" t="s">
        <v>27</v>
      </c>
      <c r="H1544" s="7" t="s">
        <v>2</v>
      </c>
      <c r="I1544" s="7" t="s">
        <v>2</v>
      </c>
      <c r="J1544" s="7" t="s">
        <v>37</v>
      </c>
    </row>
    <row r="1545" spans="1:10" x14ac:dyDescent="0.25" outlineLevel="1" collapsed="1">
      <c r="A1545" s="7" t="s">
        <v>19</v>
      </c>
      <c r="B1545" s="7" t="s">
        <v>25</v>
      </c>
      <c r="C1545" s="7" t="s">
        <v>2</v>
      </c>
      <c r="D1545" s="7"/>
      <c r="E1545" s="7" t="s">
        <v>1475</v>
      </c>
      <c r="F1545" s="7" t="s">
        <v>19</v>
      </c>
      <c r="G1545" s="7" t="s">
        <v>27</v>
      </c>
      <c r="H1545" s="7" t="s">
        <v>2</v>
      </c>
      <c r="I1545" s="7" t="s">
        <v>2</v>
      </c>
      <c r="J1545" s="7" t="s">
        <v>63</v>
      </c>
    </row>
    <row r="1546" spans="1:10" x14ac:dyDescent="0.25">
      <c r="A1546" s="5" t="s">
        <v>19</v>
      </c>
      <c r="B1546" s="5" t="s">
        <v>104</v>
      </c>
      <c r="C1546" s="13" t="s">
        <v>105</v>
      </c>
      <c r="D1546" s="5"/>
      <c r="E1546" s="14" t="s">
        <v>1476</v>
      </c>
      <c r="F1546" s="5" t="s">
        <v>19</v>
      </c>
      <c r="G1546" s="5" t="s">
        <v>2</v>
      </c>
      <c r="H1546" s="5" t="s">
        <v>2</v>
      </c>
      <c r="I1546" s="5" t="s">
        <v>2</v>
      </c>
      <c r="J1546" s="5" t="s">
        <v>1477</v>
      </c>
    </row>
    <row r="1547" spans="1:10" x14ac:dyDescent="0.25">
      <c r="A1547" s="5" t="s">
        <v>19</v>
      </c>
      <c r="B1547" s="6" t="s">
        <v>1479</v>
      </c>
      <c r="C1547" s="5" t="s">
        <v>2</v>
      </c>
      <c r="D1547" s="5"/>
      <c r="E1547" s="5" t="s">
        <v>1479</v>
      </c>
      <c r="F1547" s="5" t="s">
        <v>15</v>
      </c>
      <c r="G1547" s="5" t="s">
        <v>2</v>
      </c>
      <c r="H1547" s="5" t="s">
        <v>2</v>
      </c>
      <c r="I1547" s="5" t="s">
        <v>2</v>
      </c>
      <c r="J1547" s="5" t="s">
        <v>1480</v>
      </c>
    </row>
    <row r="1548" spans="1:10" x14ac:dyDescent="0.25" outlineLevel="1" collapsed="1">
      <c r="A1548" s="7" t="s">
        <v>19</v>
      </c>
      <c r="B1548" s="7" t="s">
        <v>25</v>
      </c>
      <c r="C1548" s="7" t="s">
        <v>2</v>
      </c>
      <c r="D1548" s="7"/>
      <c r="E1548" s="7" t="s">
        <v>1481</v>
      </c>
      <c r="F1548" s="7" t="s">
        <v>19</v>
      </c>
      <c r="G1548" s="7" t="s">
        <v>27</v>
      </c>
      <c r="H1548" s="7" t="s">
        <v>2</v>
      </c>
      <c r="I1548" s="7" t="s">
        <v>2</v>
      </c>
      <c r="J1548" s="7" t="s">
        <v>28</v>
      </c>
    </row>
    <row r="1549" spans="1:10" x14ac:dyDescent="0.25" outlineLevel="1" collapsed="1">
      <c r="A1549" s="7" t="s">
        <v>19</v>
      </c>
      <c r="B1549" s="7" t="s">
        <v>25</v>
      </c>
      <c r="C1549" s="7" t="s">
        <v>2</v>
      </c>
      <c r="D1549" s="7"/>
      <c r="E1549" s="7" t="s">
        <v>1482</v>
      </c>
      <c r="F1549" s="7" t="s">
        <v>19</v>
      </c>
      <c r="G1549" s="7" t="s">
        <v>27</v>
      </c>
      <c r="H1549" s="7" t="s">
        <v>2</v>
      </c>
      <c r="I1549" s="7" t="s">
        <v>2</v>
      </c>
      <c r="J1549" s="7" t="s">
        <v>30</v>
      </c>
    </row>
    <row r="1550" spans="1:10" x14ac:dyDescent="0.25" outlineLevel="1" collapsed="1">
      <c r="A1550" s="7" t="s">
        <v>19</v>
      </c>
      <c r="B1550" s="7" t="s">
        <v>25</v>
      </c>
      <c r="C1550" s="7" t="s">
        <v>2</v>
      </c>
      <c r="D1550" s="7"/>
      <c r="E1550" s="7" t="s">
        <v>1483</v>
      </c>
      <c r="F1550" s="7" t="s">
        <v>19</v>
      </c>
      <c r="G1550" s="7" t="s">
        <v>27</v>
      </c>
      <c r="H1550" s="7" t="s">
        <v>2</v>
      </c>
      <c r="I1550" s="7" t="s">
        <v>2</v>
      </c>
      <c r="J1550" s="7" t="s">
        <v>34</v>
      </c>
    </row>
    <row r="1551" spans="1:10" x14ac:dyDescent="0.25" outlineLevel="1" collapsed="1">
      <c r="A1551" s="7" t="s">
        <v>19</v>
      </c>
      <c r="B1551" s="7" t="s">
        <v>25</v>
      </c>
      <c r="C1551" s="7" t="s">
        <v>2</v>
      </c>
      <c r="D1551" s="7"/>
      <c r="E1551" s="7" t="s">
        <v>1484</v>
      </c>
      <c r="F1551" s="7" t="s">
        <v>19</v>
      </c>
      <c r="G1551" s="7" t="s">
        <v>27</v>
      </c>
      <c r="H1551" s="7" t="s">
        <v>2</v>
      </c>
      <c r="I1551" s="7" t="s">
        <v>2</v>
      </c>
      <c r="J1551" s="7" t="s">
        <v>37</v>
      </c>
    </row>
    <row r="1552" spans="1:10" x14ac:dyDescent="0.25">
      <c r="A1552" s="5" t="s">
        <v>19</v>
      </c>
      <c r="B1552" s="5" t="s">
        <v>104</v>
      </c>
      <c r="C1552" s="13" t="s">
        <v>105</v>
      </c>
      <c r="D1552" s="5"/>
      <c r="E1552" s="14" t="s">
        <v>1485</v>
      </c>
      <c r="F1552" s="5" t="s">
        <v>19</v>
      </c>
      <c r="G1552" s="5" t="s">
        <v>2</v>
      </c>
      <c r="H1552" s="5" t="s">
        <v>2</v>
      </c>
      <c r="I1552" s="5" t="s">
        <v>2</v>
      </c>
      <c r="J1552" s="5" t="s">
        <v>1486</v>
      </c>
    </row>
    <row r="1553" spans="1:10" x14ac:dyDescent="0.25">
      <c r="A1553" s="5" t="s">
        <v>19</v>
      </c>
      <c r="B1553" s="6" t="s">
        <v>1717</v>
      </c>
      <c r="C1553" s="5" t="s">
        <v>2</v>
      </c>
      <c r="D1553" s="5"/>
      <c r="E1553" s="5" t="s">
        <v>1488</v>
      </c>
      <c r="F1553" s="5" t="s">
        <v>15</v>
      </c>
      <c r="G1553" s="5" t="s">
        <v>2</v>
      </c>
      <c r="H1553" s="5" t="s">
        <v>2</v>
      </c>
      <c r="I1553" s="5" t="s">
        <v>2</v>
      </c>
      <c r="J1553" s="5" t="s">
        <v>1489</v>
      </c>
    </row>
    <row r="1554" spans="1:10" x14ac:dyDescent="0.25" outlineLevel="1" collapsed="1">
      <c r="A1554" s="7" t="s">
        <v>19</v>
      </c>
      <c r="B1554" s="7" t="s">
        <v>25</v>
      </c>
      <c r="C1554" s="7" t="s">
        <v>2</v>
      </c>
      <c r="D1554" s="7"/>
      <c r="E1554" s="7" t="s">
        <v>1490</v>
      </c>
      <c r="F1554" s="7" t="s">
        <v>19</v>
      </c>
      <c r="G1554" s="7" t="s">
        <v>27</v>
      </c>
      <c r="H1554" s="7" t="s">
        <v>2</v>
      </c>
      <c r="I1554" s="7" t="s">
        <v>2</v>
      </c>
      <c r="J1554" s="7" t="s">
        <v>28</v>
      </c>
    </row>
    <row r="1555" spans="1:10" x14ac:dyDescent="0.25" outlineLevel="1" collapsed="1">
      <c r="A1555" s="7" t="s">
        <v>19</v>
      </c>
      <c r="B1555" s="7" t="s">
        <v>25</v>
      </c>
      <c r="C1555" s="7" t="s">
        <v>2</v>
      </c>
      <c r="D1555" s="7"/>
      <c r="E1555" s="7" t="s">
        <v>1491</v>
      </c>
      <c r="F1555" s="7" t="s">
        <v>19</v>
      </c>
      <c r="G1555" s="7" t="s">
        <v>27</v>
      </c>
      <c r="H1555" s="7" t="s">
        <v>2</v>
      </c>
      <c r="I1555" s="7" t="s">
        <v>2</v>
      </c>
      <c r="J1555" s="7" t="s">
        <v>30</v>
      </c>
    </row>
    <row r="1556" spans="1:10" x14ac:dyDescent="0.25" outlineLevel="1" collapsed="1">
      <c r="A1556" s="7" t="s">
        <v>19</v>
      </c>
      <c r="B1556" s="7" t="s">
        <v>25</v>
      </c>
      <c r="C1556" s="7" t="s">
        <v>2</v>
      </c>
      <c r="D1556" s="7"/>
      <c r="E1556" s="7" t="s">
        <v>319</v>
      </c>
      <c r="F1556" s="7" t="s">
        <v>19</v>
      </c>
      <c r="G1556" s="7" t="s">
        <v>27</v>
      </c>
      <c r="H1556" s="7" t="s">
        <v>2</v>
      </c>
      <c r="I1556" s="7" t="s">
        <v>2</v>
      </c>
      <c r="J1556" s="7" t="s">
        <v>34</v>
      </c>
    </row>
    <row r="1557" spans="1:10" x14ac:dyDescent="0.25">
      <c r="A1557" s="5" t="s">
        <v>19</v>
      </c>
      <c r="B1557" s="6" t="s">
        <v>1493</v>
      </c>
      <c r="C1557" s="5" t="s">
        <v>2</v>
      </c>
      <c r="D1557" s="5"/>
      <c r="E1557" s="5" t="s">
        <v>1493</v>
      </c>
      <c r="F1557" s="5" t="s">
        <v>15</v>
      </c>
      <c r="G1557" s="5" t="s">
        <v>2</v>
      </c>
      <c r="H1557" s="5" t="s">
        <v>2</v>
      </c>
      <c r="I1557" s="5" t="s">
        <v>2</v>
      </c>
      <c r="J1557" s="5" t="s">
        <v>1494</v>
      </c>
    </row>
    <row r="1558" spans="1:10" x14ac:dyDescent="0.25" outlineLevel="1" collapsed="1">
      <c r="A1558" s="7" t="s">
        <v>19</v>
      </c>
      <c r="B1558" s="7" t="s">
        <v>25</v>
      </c>
      <c r="C1558" s="7" t="s">
        <v>2</v>
      </c>
      <c r="D1558" s="7"/>
      <c r="E1558" s="7" t="s">
        <v>288</v>
      </c>
      <c r="F1558" s="7" t="s">
        <v>19</v>
      </c>
      <c r="G1558" s="7" t="s">
        <v>27</v>
      </c>
      <c r="H1558" s="7" t="s">
        <v>2</v>
      </c>
      <c r="I1558" s="7" t="s">
        <v>2</v>
      </c>
      <c r="J1558" s="7" t="s">
        <v>28</v>
      </c>
    </row>
    <row r="1559" spans="1:10" x14ac:dyDescent="0.25" outlineLevel="1" collapsed="1">
      <c r="A1559" s="7" t="s">
        <v>19</v>
      </c>
      <c r="B1559" s="7" t="s">
        <v>25</v>
      </c>
      <c r="C1559" s="7" t="s">
        <v>2</v>
      </c>
      <c r="D1559" s="7"/>
      <c r="E1559" s="7" t="s">
        <v>1495</v>
      </c>
      <c r="F1559" s="7" t="s">
        <v>19</v>
      </c>
      <c r="G1559" s="7" t="s">
        <v>27</v>
      </c>
      <c r="H1559" s="7" t="s">
        <v>2</v>
      </c>
      <c r="I1559" s="7" t="s">
        <v>2</v>
      </c>
      <c r="J1559" s="7" t="s">
        <v>30</v>
      </c>
    </row>
    <row r="1560" spans="1:10" x14ac:dyDescent="0.25" outlineLevel="1" collapsed="1">
      <c r="A1560" s="7" t="s">
        <v>19</v>
      </c>
      <c r="B1560" s="7" t="s">
        <v>25</v>
      </c>
      <c r="C1560" s="7" t="s">
        <v>2</v>
      </c>
      <c r="D1560" s="7"/>
      <c r="E1560" s="7" t="s">
        <v>1496</v>
      </c>
      <c r="F1560" s="7" t="s">
        <v>19</v>
      </c>
      <c r="G1560" s="7" t="s">
        <v>27</v>
      </c>
      <c r="H1560" s="7" t="s">
        <v>2</v>
      </c>
      <c r="I1560" s="7" t="s">
        <v>2</v>
      </c>
      <c r="J1560" s="7" t="s">
        <v>34</v>
      </c>
    </row>
    <row r="1561" spans="1:10" x14ac:dyDescent="0.25">
      <c r="A1561" s="5" t="s">
        <v>19</v>
      </c>
      <c r="B1561" s="5" t="s">
        <v>25</v>
      </c>
      <c r="C1561" s="5" t="s">
        <v>2</v>
      </c>
      <c r="D1561" s="5"/>
      <c r="E1561" s="5" t="s">
        <v>1497</v>
      </c>
      <c r="F1561" s="5" t="s">
        <v>19</v>
      </c>
      <c r="G1561" s="5" t="s">
        <v>27</v>
      </c>
      <c r="H1561" s="5" t="s">
        <v>2</v>
      </c>
      <c r="I1561" s="5" t="s">
        <v>2</v>
      </c>
      <c r="J1561" s="5" t="s">
        <v>1498</v>
      </c>
    </row>
    <row r="1562" spans="1:10" x14ac:dyDescent="0.25">
      <c r="A1562" s="5" t="s">
        <v>15</v>
      </c>
      <c r="B1562" s="6" t="s">
        <v>252</v>
      </c>
      <c r="C1562" s="5" t="s">
        <v>2</v>
      </c>
      <c r="D1562" s="5"/>
      <c r="E1562" s="5" t="s">
        <v>252</v>
      </c>
      <c r="F1562" s="5" t="s">
        <v>19</v>
      </c>
      <c r="G1562" s="5" t="s">
        <v>2</v>
      </c>
      <c r="H1562" s="5" t="s">
        <v>2</v>
      </c>
      <c r="I1562" s="5" t="s">
        <v>2</v>
      </c>
      <c r="J1562" s="5" t="s">
        <v>1500</v>
      </c>
    </row>
    <row r="1563" spans="1:10" x14ac:dyDescent="0.25" outlineLevel="1" collapsed="1">
      <c r="A1563" s="7" t="s">
        <v>15</v>
      </c>
      <c r="B1563" s="7" t="s">
        <v>25</v>
      </c>
      <c r="C1563" s="7" t="s">
        <v>2</v>
      </c>
      <c r="D1563" s="7"/>
      <c r="E1563" s="7" t="s">
        <v>1501</v>
      </c>
      <c r="F1563" s="7" t="s">
        <v>15</v>
      </c>
      <c r="G1563" s="7" t="s">
        <v>27</v>
      </c>
      <c r="H1563" s="7" t="s">
        <v>2</v>
      </c>
      <c r="I1563" s="7" t="s">
        <v>2</v>
      </c>
      <c r="J1563" s="7" t="s">
        <v>1502</v>
      </c>
    </row>
    <row r="1564" spans="1:10" x14ac:dyDescent="0.25" outlineLevel="1" collapsed="1">
      <c r="A1564" s="7" t="s">
        <v>15</v>
      </c>
      <c r="B1564" s="7" t="s">
        <v>25</v>
      </c>
      <c r="C1564" s="7" t="s">
        <v>2</v>
      </c>
      <c r="D1564" s="7"/>
      <c r="E1564" s="7" t="s">
        <v>1503</v>
      </c>
      <c r="F1564" s="7" t="s">
        <v>19</v>
      </c>
      <c r="G1564" s="7" t="s">
        <v>27</v>
      </c>
      <c r="H1564" s="7" t="s">
        <v>2</v>
      </c>
      <c r="I1564" s="7" t="s">
        <v>2</v>
      </c>
      <c r="J1564" s="7" t="s">
        <v>1504</v>
      </c>
    </row>
    <row r="1565" spans="1:10" x14ac:dyDescent="0.25" outlineLevel="1" collapsed="1">
      <c r="A1565" s="7" t="s">
        <v>15</v>
      </c>
      <c r="B1565" s="7" t="s">
        <v>25</v>
      </c>
      <c r="C1565" s="7" t="s">
        <v>2</v>
      </c>
      <c r="D1565" s="7"/>
      <c r="E1565" s="7" t="s">
        <v>1505</v>
      </c>
      <c r="F1565" s="7" t="s">
        <v>19</v>
      </c>
      <c r="G1565" s="7" t="s">
        <v>27</v>
      </c>
      <c r="H1565" s="7" t="s">
        <v>2</v>
      </c>
      <c r="I1565" s="7" t="s">
        <v>2</v>
      </c>
      <c r="J1565" s="7" t="s">
        <v>1506</v>
      </c>
    </row>
    <row r="1566" spans="1:10" x14ac:dyDescent="0.25" outlineLevel="1" collapsed="1">
      <c r="A1566" s="7" t="s">
        <v>15</v>
      </c>
      <c r="B1566" s="7" t="s">
        <v>295</v>
      </c>
      <c r="C1566" s="7" t="s">
        <v>2</v>
      </c>
      <c r="D1566" s="7"/>
      <c r="E1566" s="7" t="s">
        <v>1507</v>
      </c>
      <c r="F1566" s="7" t="s">
        <v>19</v>
      </c>
      <c r="G1566" s="7" t="b">
        <v>1</v>
      </c>
      <c r="H1566" s="7" t="s">
        <v>2</v>
      </c>
      <c r="I1566" s="7" t="s">
        <v>2</v>
      </c>
      <c r="J1566" s="7" t="s">
        <v>1508</v>
      </c>
    </row>
    <row r="1567" spans="1:10" x14ac:dyDescent="0.25" outlineLevel="1" collapsed="1">
      <c r="A1567" s="7" t="s">
        <v>15</v>
      </c>
      <c r="B1567" s="7" t="s">
        <v>25</v>
      </c>
      <c r="C1567" s="7" t="s">
        <v>2</v>
      </c>
      <c r="D1567" s="7"/>
      <c r="E1567" s="7" t="s">
        <v>1509</v>
      </c>
      <c r="F1567" s="7" t="s">
        <v>15</v>
      </c>
      <c r="G1567" s="7" t="s">
        <v>27</v>
      </c>
      <c r="H1567" s="7" t="s">
        <v>2</v>
      </c>
      <c r="I1567" s="7" t="s">
        <v>2</v>
      </c>
      <c r="J1567" s="7" t="s">
        <v>1510</v>
      </c>
    </row>
    <row r="1568" spans="1:10" x14ac:dyDescent="0.25">
      <c r="A1568" s="5" t="s">
        <v>15</v>
      </c>
      <c r="B1568" s="6" t="s">
        <v>1512</v>
      </c>
      <c r="C1568" s="5" t="s">
        <v>2</v>
      </c>
      <c r="D1568" s="5"/>
      <c r="E1568" s="5" t="s">
        <v>1512</v>
      </c>
      <c r="F1568" s="5" t="s">
        <v>19</v>
      </c>
      <c r="G1568" s="5" t="s">
        <v>2</v>
      </c>
      <c r="H1568" s="5" t="s">
        <v>2</v>
      </c>
      <c r="I1568" s="5" t="s">
        <v>2</v>
      </c>
      <c r="J1568" s="5" t="s">
        <v>1513</v>
      </c>
    </row>
    <row r="1569" spans="1:10" x14ac:dyDescent="0.25" outlineLevel="1" collapsed="1">
      <c r="A1569" s="7" t="s">
        <v>15</v>
      </c>
      <c r="B1569" s="7" t="s">
        <v>25</v>
      </c>
      <c r="C1569" s="7" t="s">
        <v>2</v>
      </c>
      <c r="D1569" s="7"/>
      <c r="E1569" s="7" t="s">
        <v>1514</v>
      </c>
      <c r="F1569" s="7" t="s">
        <v>19</v>
      </c>
      <c r="G1569" s="7" t="s">
        <v>27</v>
      </c>
      <c r="H1569" s="7" t="s">
        <v>2</v>
      </c>
      <c r="I1569" s="7" t="s">
        <v>2</v>
      </c>
      <c r="J1569" s="7" t="s">
        <v>1515</v>
      </c>
    </row>
    <row r="1570" spans="1:10" x14ac:dyDescent="0.25" outlineLevel="1" collapsed="1">
      <c r="A1570" s="7" t="s">
        <v>15</v>
      </c>
      <c r="B1570" s="7" t="s">
        <v>25</v>
      </c>
      <c r="C1570" s="7" t="s">
        <v>2</v>
      </c>
      <c r="D1570" s="7"/>
      <c r="E1570" s="7" t="s">
        <v>1516</v>
      </c>
      <c r="F1570" s="7" t="s">
        <v>19</v>
      </c>
      <c r="G1570" s="7" t="s">
        <v>27</v>
      </c>
      <c r="H1570" s="7" t="s">
        <v>2</v>
      </c>
      <c r="I1570" s="7" t="s">
        <v>2</v>
      </c>
      <c r="J1570" s="7" t="s">
        <v>1517</v>
      </c>
    </row>
    <row r="1571" spans="1:10" x14ac:dyDescent="0.25" outlineLevel="1" collapsed="1">
      <c r="A1571" s="7" t="s">
        <v>15</v>
      </c>
      <c r="B1571" s="7" t="s">
        <v>25</v>
      </c>
      <c r="C1571" s="7" t="s">
        <v>2</v>
      </c>
      <c r="D1571" s="7"/>
      <c r="E1571" s="7" t="s">
        <v>1518</v>
      </c>
      <c r="F1571" s="7" t="s">
        <v>15</v>
      </c>
      <c r="G1571" s="7" t="s">
        <v>27</v>
      </c>
      <c r="H1571" s="7" t="s">
        <v>2</v>
      </c>
      <c r="I1571" s="7" t="s">
        <v>2</v>
      </c>
      <c r="J1571" s="7" t="s">
        <v>1519</v>
      </c>
    </row>
    <row r="1572" spans="1:10" x14ac:dyDescent="0.25" outlineLevel="1" collapsed="1">
      <c r="A1572" s="7" t="s">
        <v>15</v>
      </c>
      <c r="B1572" s="7" t="s">
        <v>25</v>
      </c>
      <c r="C1572" s="7" t="s">
        <v>2</v>
      </c>
      <c r="D1572" s="7"/>
      <c r="E1572" s="7" t="s">
        <v>1520</v>
      </c>
      <c r="F1572" s="7" t="s">
        <v>19</v>
      </c>
      <c r="G1572" s="7" t="s">
        <v>27</v>
      </c>
      <c r="H1572" s="7" t="s">
        <v>2</v>
      </c>
      <c r="I1572" s="7" t="s">
        <v>2</v>
      </c>
      <c r="J1572" s="7" t="s">
        <v>1521</v>
      </c>
    </row>
    <row r="1573" spans="1:10" x14ac:dyDescent="0.25" outlineLevel="1" collapsed="1">
      <c r="A1573" s="7" t="s">
        <v>15</v>
      </c>
      <c r="B1573" s="7" t="s">
        <v>25</v>
      </c>
      <c r="C1573" s="7" t="s">
        <v>2</v>
      </c>
      <c r="D1573" s="7"/>
      <c r="E1573" s="7" t="s">
        <v>1505</v>
      </c>
      <c r="F1573" s="7" t="s">
        <v>19</v>
      </c>
      <c r="G1573" s="7" t="s">
        <v>27</v>
      </c>
      <c r="H1573" s="7" t="s">
        <v>2</v>
      </c>
      <c r="I1573" s="7" t="s">
        <v>2</v>
      </c>
      <c r="J1573" s="7" t="s">
        <v>1522</v>
      </c>
    </row>
    <row r="1574" spans="1:10" x14ac:dyDescent="0.25" outlineLevel="1" collapsed="1">
      <c r="A1574" s="7" t="s">
        <v>15</v>
      </c>
      <c r="B1574" s="7" t="s">
        <v>38</v>
      </c>
      <c r="C1574" s="7" t="s">
        <v>2</v>
      </c>
      <c r="D1574" s="7"/>
      <c r="E1574" s="7" t="s">
        <v>1523</v>
      </c>
      <c r="F1574" s="7" t="s">
        <v>19</v>
      </c>
      <c r="G1574" s="7" t="s">
        <v>40</v>
      </c>
      <c r="H1574" s="7" t="s">
        <v>2</v>
      </c>
      <c r="I1574" s="7" t="s">
        <v>2</v>
      </c>
      <c r="J1574" s="7" t="s">
        <v>1524</v>
      </c>
    </row>
    <row r="1575" spans="1:10" x14ac:dyDescent="0.25" outlineLevel="1" collapsed="1">
      <c r="A1575" s="7" t="s">
        <v>19</v>
      </c>
      <c r="B1575" s="7" t="s">
        <v>38</v>
      </c>
      <c r="C1575" s="7" t="s">
        <v>2</v>
      </c>
      <c r="D1575" s="7"/>
      <c r="E1575" s="7" t="s">
        <v>1525</v>
      </c>
      <c r="F1575" s="7" t="s">
        <v>19</v>
      </c>
      <c r="G1575" s="7" t="s">
        <v>40</v>
      </c>
      <c r="H1575" s="7" t="s">
        <v>2</v>
      </c>
      <c r="I1575" s="7" t="s">
        <v>2</v>
      </c>
      <c r="J1575" s="7" t="s">
        <v>1526</v>
      </c>
    </row>
    <row r="1576" spans="1:10" x14ac:dyDescent="0.25" outlineLevel="1" collapsed="1">
      <c r="A1576" s="8" t="s">
        <v>19</v>
      </c>
      <c r="B1576" s="9" t="s">
        <v>1718</v>
      </c>
      <c r="C1576" s="8" t="s">
        <v>2</v>
      </c>
      <c r="D1576" s="8"/>
      <c r="E1576" s="8" t="s">
        <v>247</v>
      </c>
      <c r="F1576" s="8" t="s">
        <v>15</v>
      </c>
      <c r="G1576" s="8" t="s">
        <v>2</v>
      </c>
      <c r="H1576" s="8" t="s">
        <v>2</v>
      </c>
      <c r="I1576" s="8" t="s">
        <v>2</v>
      </c>
      <c r="J1576" s="8" t="s">
        <v>1528</v>
      </c>
    </row>
    <row r="1577" spans="1:10" x14ac:dyDescent="0.25" outlineLevel="2" collapsed="1">
      <c r="A1577" s="7" t="s">
        <v>15</v>
      </c>
      <c r="B1577" s="7" t="s">
        <v>25</v>
      </c>
      <c r="C1577" s="7" t="s">
        <v>2</v>
      </c>
      <c r="D1577" s="7"/>
      <c r="E1577" s="7" t="s">
        <v>1529</v>
      </c>
      <c r="F1577" s="7" t="s">
        <v>19</v>
      </c>
      <c r="G1577" s="7" t="s">
        <v>27</v>
      </c>
      <c r="H1577" s="7" t="s">
        <v>2</v>
      </c>
      <c r="I1577" s="7" t="s">
        <v>2</v>
      </c>
      <c r="J1577" s="7" t="s">
        <v>1530</v>
      </c>
    </row>
    <row r="1578" spans="1:10" x14ac:dyDescent="0.25" outlineLevel="2" collapsed="1">
      <c r="A1578" s="7" t="s">
        <v>15</v>
      </c>
      <c r="B1578" s="7" t="s">
        <v>38</v>
      </c>
      <c r="C1578" s="7" t="s">
        <v>2</v>
      </c>
      <c r="D1578" s="7"/>
      <c r="E1578" s="7" t="s">
        <v>1531</v>
      </c>
      <c r="F1578" s="7" t="s">
        <v>19</v>
      </c>
      <c r="G1578" s="7" t="s">
        <v>40</v>
      </c>
      <c r="H1578" s="7" t="s">
        <v>2</v>
      </c>
      <c r="I1578" s="7" t="s">
        <v>2</v>
      </c>
      <c r="J1578" s="7" t="s">
        <v>1532</v>
      </c>
    </row>
    <row r="1579" spans="1:10" x14ac:dyDescent="0.25" outlineLevel="2" collapsed="1">
      <c r="A1579" s="7" t="s">
        <v>15</v>
      </c>
      <c r="B1579" s="7" t="s">
        <v>38</v>
      </c>
      <c r="C1579" s="7" t="s">
        <v>2</v>
      </c>
      <c r="D1579" s="7"/>
      <c r="E1579" s="7" t="s">
        <v>1533</v>
      </c>
      <c r="F1579" s="7" t="s">
        <v>19</v>
      </c>
      <c r="G1579" s="7" t="s">
        <v>40</v>
      </c>
      <c r="H1579" s="7" t="s">
        <v>2</v>
      </c>
      <c r="I1579" s="7" t="s">
        <v>2</v>
      </c>
      <c r="J1579" s="7" t="s">
        <v>1534</v>
      </c>
    </row>
    <row r="1580" spans="1:10" x14ac:dyDescent="0.25" outlineLevel="2" collapsed="1">
      <c r="A1580" s="7" t="s">
        <v>15</v>
      </c>
      <c r="B1580" s="7" t="s">
        <v>64</v>
      </c>
      <c r="C1580" s="7" t="s">
        <v>2</v>
      </c>
      <c r="D1580" s="7"/>
      <c r="E1580" s="7" t="s">
        <v>1535</v>
      </c>
      <c r="F1580" s="7" t="s">
        <v>19</v>
      </c>
      <c r="G1580" s="7">
        <v>1</v>
      </c>
      <c r="H1580" s="7" t="s">
        <v>2</v>
      </c>
      <c r="I1580" s="7" t="s">
        <v>2</v>
      </c>
      <c r="J1580" s="7" t="s">
        <v>1536</v>
      </c>
    </row>
  </sheetData>
  <mergeCells count="3">
    <mergeCell ref="A1:J1"/>
    <mergeCell ref="B2:J2"/>
    <mergeCell ref="B3:J3"/>
  </mergeCells>
  <dataValidations count="37">
    <dataValidation type="list" allowBlank="1" sqref="G134:I134">
      <formula1>'Is this project undergo (enum)'!A4:A5</formula1>
    </dataValidation>
    <dataValidation type="list" allowBlank="1" sqref="G136:I136">
      <formula1>'Audit type (enum)'!A4:A5</formula1>
    </dataValidation>
    <dataValidation type="list" allowBlank="1" sqref="G139:I139">
      <formula1>'Program (enum)'!A4:A5</formula1>
    </dataValidation>
    <dataValidation type="list" allowBlank="1" sqref="G1420:I1420">
      <formula1>'Does the project seek t (enum)'!A4:A5</formula1>
    </dataValidation>
    <dataValidation type="list" allowBlank="1" sqref="G1454:I1454">
      <formula1>'Does the project see 1 (enum)'!A4:A5</formula1>
    </dataValidation>
    <dataValidation type="list" allowBlank="1" sqref="G149:I149">
      <formula1>'Is this a transfer proj (enum)'!A4:A5</formula1>
    </dataValidation>
    <dataValidation type="list" allowBlank="1" sqref="G152:I152">
      <formula1>'Indicate if the project (enum)'!A4:A6</formula1>
    </dataValidation>
    <dataValidation type="list" allowBlank="1" sqref="G1526:I1526">
      <formula1>'Does the project seeks  (enum)'!A4:A5</formula1>
    </dataValidation>
    <dataValidation type="list" allowBlank="1" sqref="G184:I184">
      <formula1>'Crediting period  (enum)'!A4:A6</formula1>
    </dataValidation>
    <dataValidation type="list" allowBlank="1" sqref="G191:I191">
      <formula1>'2.1.13 Project Scale an (enum)'!A4:A5</formula1>
    </dataValidation>
    <dataValidation type="list" allowBlank="1" sqref="G26:I26">
      <formula1>'AcresHectares (enum)'!A4:A5</formula1>
    </dataValidation>
    <dataValidation type="list" allowBlank="1" sqref="G27:I27">
      <formula1>'Project Location Format (enum)'!A4:A5</formula1>
    </dataValidation>
    <dataValidation type="list" allowBlank="1" sqref="G276:I276">
      <formula1>'Is the project receivin (enum)'!A4:A5</formula1>
    </dataValidation>
    <dataValidation type="list" allowBlank="1" sqref="G279:I279">
      <formula1>'Has the project registe (enum)'!A4:A5</formula1>
    </dataValidation>
    <dataValidation type="list" allowBlank="1" sqref="G281:I281">
      <formula1>'Is the project active u (enum)'!A4:A5</formula1>
    </dataValidation>
    <dataValidation type="list" allowBlank="1" sqref="G283:I283">
      <formula1>'Has the project been re (enum)'!A4:A5</formula1>
    </dataValidation>
    <dataValidation type="list" allowBlank="1" sqref="G287:I287">
      <formula1>'Are project reductions  (enum)'!A4:A5</formula1>
    </dataValidation>
    <dataValidation type="list" allowBlank="1" sqref="G290:I290">
      <formula1>'Has the project activit (enum)'!A4:A5</formula1>
    </dataValidation>
    <dataValidation type="list" allowBlank="1" sqref="G293:I293">
      <formula1>'Do the project activiti (enum)'!A4:A5</formula1>
    </dataValidation>
    <dataValidation type="list" allowBlank="1" sqref="G295:I295">
      <formula1>'Is the project proponen (enum)'!A4:A5</formula1>
    </dataValidation>
    <dataValidation type="list" allowBlank="1" sqref="G297:I297">
      <formula1>'Has the project propone (enum)'!A4:A5</formula1>
    </dataValidation>
    <dataValidation type="list" allowBlank="1" sqref="G340:I340">
      <formula1>'Is a temporal boundary  (enum)'!A4:A5</formula1>
    </dataValidation>
    <dataValidation type="list" allowBlank="1" sqref="G343:I343">
      <formula1>'Select either total sto (enum)'!A4:A5</formula1>
    </dataValidation>
    <dataValidation type="list" allowBlank="1" sqref="G357:I357">
      <formula1>'Is the project located  (enum)'!A4:A5</formula1>
    </dataValidation>
    <dataValidation type="list" allowBlank="1" sqref="G358:I358">
      <formula1>'Are such laws statutes  (enum)'!A4:A5</formula1>
    </dataValidation>
    <dataValidation type="list" allowBlank="1" sqref="G361:I361">
      <formula1>'Are the project activit (enum)'!A4:A5</formula1>
    </dataValidation>
    <dataValidation type="list" allowBlank="1" sqref="G365:I365">
      <formula1>'Does this project use a (enum)'!A4:A5</formula1>
    </dataValidation>
    <dataValidation type="list" allowBlank="1" sqref="G377:I377">
      <formula1>'Select the quantific 2 (enum)'!A4:A6</formula1>
    </dataValidation>
    <dataValidation type="list" allowBlank="1" sqref="G395:I395">
      <formula1>'Select the quantificati (enum)'!A4:A6</formula1>
    </dataValidation>
    <dataValidation type="list" allowBlank="1" sqref="G412:I412">
      <formula1>'Select the quantific 1 (enum)'!A4:A6</formula1>
    </dataValidation>
    <dataValidation type="list" allowBlank="1" sqref="G443:I443">
      <formula1>'Maximum claimable qu 1 (enum)'!A4:A5</formula1>
    </dataValidation>
    <dataValidation type="list" allowBlank="1" sqref="G447:I447">
      <formula1>'Fire Reduction Premi 1 (enum)'!A4:A5</formula1>
    </dataValidation>
    <dataValidation type="list" allowBlank="1" sqref="G453:I453">
      <formula1>'Maximum claimable quant (enum)'!A4:A5</formula1>
    </dataValidation>
    <dataValidation type="list" allowBlank="1" sqref="G454:I454">
      <formula1>'Fire Reduction Premium  (enum)'!A4:A5</formula1>
    </dataValidation>
    <dataValidation type="list" allowBlank="1" sqref="G457:I457">
      <formula1>'Has the non-permanence  (enum)'!A4:A5</formula1>
    </dataValidation>
    <dataValidation type="list" allowBlank="1" sqref="G460:I460">
      <formula1>'Has the LTA been update (enum)'!A4:A5</formula1>
    </dataValidation>
    <dataValidation type="list" allowBlank="1" sqref="G463:I463">
      <formula1>'Is the number of GHG cr (enum)'!A4:A5</formula1>
    </dataValidation>
  </dataValidations>
  <hyperlinks>
    <hyperlink ref="B8" r:id="rId1" location="#'Project lifetime'!A1"/>
    <hyperlink ref="B11" r:id="rId2" location="#'(CCB) GHG accounting period '!A1"/>
    <hyperlink ref="B19" r:id="rId3" location="#'Project location'!A1"/>
    <hyperlink ref="C26" r:id="rId4" location="#'AcresHectares (enum)'!A3"/>
    <hyperlink ref="C27" r:id="rId5" location="#'Project Location Format (enum)'!A3"/>
    <hyperlink ref="B28" r:id="rId6" location="#'Project Location (Geodetic  1'!A1"/>
    <hyperlink ref="B37" r:id="rId7" location="#'Project Location (Geodetic Poi'!A1"/>
    <hyperlink ref="B48" r:id="rId8" location="#'1.1 Unique Project Benefits'!A1"/>
    <hyperlink ref="C134" r:id="rId9" location="#'Is this project undergo (enum)'!A3"/>
    <hyperlink ref="B135" r:id="rId10" location="#'Audit History'!A1"/>
    <hyperlink ref="C136" r:id="rId11" location="#'Audit type (enum)'!A3"/>
    <hyperlink ref="C139" r:id="rId12" location="#'Program (enum)'!A3"/>
    <hyperlink ref="B144" r:id="rId13" location="#'Sectoral Scope and Project Typ'!A1"/>
    <hyperlink ref="C149" r:id="rId14" location="#'Is this a transfer proj (enum)'!A3"/>
    <hyperlink ref="C152" r:id="rId15" location="#'Indicate if the project (enum)'!A3"/>
    <hyperlink ref="B156" r:id="rId16" location="#'Project Proponent'!A1"/>
    <hyperlink ref="B168" r:id="rId17" location="#'Other Entities Involved in the'!A1"/>
    <hyperlink ref="C184" r:id="rId18" location="#'Crediting period  (enum)'!A3"/>
    <hyperlink ref="C191" r:id="rId19" location="#'2.1.13 Project Scale an (enum)'!A3"/>
    <hyperlink ref="B200" r:id="rId20" location="#'Implementation Schedule'!A1"/>
    <hyperlink ref="B204" r:id="rId21" location="#'Risks to the Project'!A1"/>
    <hyperlink ref="B226" r:id="rId22" location="#'Stakeholder Consultations '!A1"/>
    <hyperlink ref="B231" r:id="rId23" location="#'Summary of comments received '!A1"/>
    <hyperlink ref="B240" r:id="rId24" location="#'Feedback and Grievance Redress'!A1"/>
    <hyperlink ref="C276" r:id="rId25" location="#'Is the project receivin (enum)'!A3"/>
    <hyperlink ref="C279" r:id="rId26" location="#'Has the project registe (enum)'!A3"/>
    <hyperlink ref="C281" r:id="rId27" location="#'Is the project active u (enum)'!A3"/>
    <hyperlink ref="C283" r:id="rId28" location="#'Has the project been re (enum)'!A3"/>
    <hyperlink ref="C287" r:id="rId29" location="#'Are project reductions  (enum)'!A3"/>
    <hyperlink ref="C290" r:id="rId30" location="#'Has the project activit (enum)'!A3"/>
    <hyperlink ref="C293" r:id="rId31" location="#'Do the project activiti (enum)'!A3"/>
    <hyperlink ref="C295" r:id="rId32" location="#'Is the project proponen (enum)'!A3"/>
    <hyperlink ref="C297" r:id="rId33" location="#'Has the project propone (enum)'!A3"/>
    <hyperlink ref="B305" r:id="rId34" location="#'Title and Reference of Methodo'!A1"/>
    <hyperlink ref="B336" r:id="rId35" location="#'Temporal Boundaries PD'!A1"/>
    <hyperlink ref="C340" r:id="rId36" location="#'Is a temporal boundary  (enum)'!A3"/>
    <hyperlink ref="C343" r:id="rId37" location="#'Select either total sto (enum)'!A3"/>
    <hyperlink ref="B346" r:id="rId38" location="#'Buffer Zones'!A1"/>
    <hyperlink ref="C357" r:id="rId39" location="#'Is the project located  (enum)'!A3"/>
    <hyperlink ref="C358" r:id="rId40" location="#'Are such laws statutes  (enum)'!A3"/>
    <hyperlink ref="C361" r:id="rId41" location="#'Are the project activit (enum)'!A3"/>
    <hyperlink ref="C365" r:id="rId42" location="#'Does this project use a (enum)'!A3"/>
    <hyperlink ref="B375" r:id="rId43" location="#'Soil CO2 Approach'!A1"/>
    <hyperlink ref="C377" r:id="rId44" location="#'Select the quantific 2 (enum)'!A3"/>
    <hyperlink ref="B393" r:id="rId45" location="#'Soil CH4 Approach'!A1"/>
    <hyperlink ref="C395" r:id="rId46" location="#'Select the quantificati (enum)'!A3"/>
    <hyperlink ref="B410" r:id="rId47" location="#'Soil N2O Approach'!A1"/>
    <hyperlink ref="C412" r:id="rId48" location="#'Select the quantific 1 (enum)'!A3"/>
    <hyperlink ref="B438" r:id="rId49" location="#'Estimated GHG Emission Reducti'!A1"/>
    <hyperlink ref="C443" r:id="rId50" location="#'Maximum claimable qu 1 (enum)'!A3"/>
    <hyperlink ref="C447" r:id="rId51" location="#'Fire Reduction Premi 1 (enum)'!A3"/>
    <hyperlink ref="C453" r:id="rId52" location="#'Maximum claimable quant (enum)'!A3"/>
    <hyperlink ref="C454" r:id="rId53" location="#'Fire Reduction Premium  (enum)'!A3"/>
    <hyperlink ref="B455" r:id="rId54" location="#'AFOLU Non-Permanence Risk Tool'!A1"/>
    <hyperlink ref="C457" r:id="rId55" location="#'Has the non-permanence  (enum)'!A3"/>
    <hyperlink ref="C460" r:id="rId56" location="#'Has the LTA been update (enum)'!A3"/>
    <hyperlink ref="C463" r:id="rId57" location="#'Is the number of GHG cr (enum)'!A3"/>
    <hyperlink ref="B468" r:id="rId58" location="#'Parameters at Validation'!A1"/>
    <hyperlink ref="B471" r:id="rId59" location="#'Data  Parameter BD'!A1"/>
    <hyperlink ref="B476" r:id="rId60" location="#'Value applied for BD'!A1"/>
    <hyperlink ref="B482" r:id="rId61" location="#'Data  Parameter DjCFjBCEF'!A1"/>
    <hyperlink ref="B487" r:id="rId62" location="#'Value applied for DjCFjBCEF'!A1"/>
    <hyperlink ref="B495" r:id="rId63" location="#'Data  Parameter SLFty'!A1"/>
    <hyperlink ref="B500" r:id="rId64" location="#'Value applied for SLFty'!A1"/>
    <hyperlink ref="B506" r:id="rId65" location="#'Data  Parameter Ofty'!A1"/>
    <hyperlink ref="B511" r:id="rId66" location="#'Value applied for Ofty'!A1"/>
    <hyperlink ref="B518" r:id="rId67" location="#'Data  Parameter Ecosystem; Soi'!A1"/>
    <hyperlink ref="B523" r:id="rId68" location="#'Value applied for Ecosystem; S'!A1"/>
    <hyperlink ref="B532" r:id="rId69" location="#'Data  Parameter %OMsoil (BSL);'!A1"/>
    <hyperlink ref="B537" r:id="rId70" location="#'Value applied for %OMsoil (BSL'!A1"/>
    <hyperlink ref="B547" r:id="rId71" location="#'Data  Parameter ΔCTREE_BSLit'!A1"/>
    <hyperlink ref="B552" r:id="rId72" location="#'Value applied for ΔCTREE_BSLit'!A1"/>
    <hyperlink ref="B559" r:id="rId73" location="#'Data  Parameter ET(FCItBSL)'!A1"/>
    <hyperlink ref="B564" r:id="rId74" location="#'Value applied for ET(FCItBSL)'!A1"/>
    <hyperlink ref="B571" r:id="rId75" location="#'Data  Parameter %Calloch BSL'!A1"/>
    <hyperlink ref="B576" r:id="rId76" location="#'Value applied for %Calloch BSL'!A1"/>
    <hyperlink ref="B583" r:id="rId77" location="#'Data  Parameter EFN2Oburn'!A1"/>
    <hyperlink ref="B592" r:id="rId78" location="#'Data  Parameter allowable_unce'!A1"/>
    <hyperlink ref="B601" r:id="rId79" location="#'Data  Parameter GWPCH4'!A1"/>
    <hyperlink ref="B610" r:id="rId80" location="#'Data  Parameter GWPN2O'!A1"/>
    <hyperlink ref="B619" r:id="rId81" location="#'Data  Parameter EFCH4burn'!A1"/>
    <hyperlink ref="B628" r:id="rId82" location="#'Data  Parameter RateCloss-WPSi'!A1"/>
    <hyperlink ref="B633" r:id="rId83" location="#'Value applied for RateCloss-WP'!A1"/>
    <hyperlink ref="B640" r:id="rId84" location="#'Data  Parameter Ratepeatloss-W'!A1"/>
    <hyperlink ref="B645" r:id="rId85" location="#'Value applied for Ratepeatloss'!A1"/>
    <hyperlink ref="B652" r:id="rId86" location="#'Data  Parameter Ratepeatloss-B'!A1"/>
    <hyperlink ref="B657" r:id="rId87" location="#'Value applied for Ratepeatl 1'!A1"/>
    <hyperlink ref="B671" r:id="rId88" location="#'Data  Parameter ƒ (GHG emis 3'!A1"/>
    <hyperlink ref="B676" r:id="rId89" location="#'Value applied for ƒ (GHG em 3'!A1"/>
    <hyperlink ref="B683" r:id="rId90" location="#'Data  Parameter ƒ (N2O emissio'!A1"/>
    <hyperlink ref="B692" r:id="rId91" location="#'Data  Parameter ΔCSHRUB_BSLit'!A1"/>
    <hyperlink ref="B697" r:id="rId92" location="#'Value applied for ΔCSHRUB_BSLi'!A1"/>
    <hyperlink ref="B704" r:id="rId93" location="#'Data  Parameter IPCC Emissi 2'!A1"/>
    <hyperlink ref="B709" r:id="rId94" location="#'Value applied for IPCC Emis 2'!A1"/>
    <hyperlink ref="B716" r:id="rId95" location="#'Data  Parameter IPCC Emissi 3'!A1"/>
    <hyperlink ref="B721" r:id="rId96" location="#'Value applied for IPCC Emis 3'!A1"/>
    <hyperlink ref="B728" r:id="rId97" location="#'Data  Parameter GHGBSL-insitu-'!A1"/>
    <hyperlink ref="B733" r:id="rId98" location="#'Value applied for GHGBSL-insit'!A1"/>
    <hyperlink ref="B742" r:id="rId99" location="#'Data  Parameter Depth_exBSLit;'!A1"/>
    <hyperlink ref="B747" r:id="rId100" location="#'Value applied for Depth_exBSLi'!A1"/>
    <hyperlink ref="B757" r:id="rId101" location="#'Data  Parameter N2O (BSL-soilI'!A1"/>
    <hyperlink ref="B762" r:id="rId102" location="#'Value applied for N2O (BSL-soi'!A1"/>
    <hyperlink ref="B769" r:id="rId103" location="#'Data  Parameter CH4(BSL-soilIt'!A1"/>
    <hyperlink ref="B774" r:id="rId104" location="#'Value applied for CH4(BSL-soil'!A1"/>
    <hyperlink ref="B781" r:id="rId105" location="#'Data  Parameter C%BSL-emittedi'!A1"/>
    <hyperlink ref="B786" r:id="rId106" location="#'Value applied for C%BSL-emitte'!A1"/>
    <hyperlink ref="B796" r:id="rId107" location="#'Data  Parameter C%BSL-erodedit'!A1"/>
    <hyperlink ref="B801" r:id="rId108" location="#'Value applied for C%BSL-eroded'!A1"/>
    <hyperlink ref="B811" r:id="rId109" location="#'Data  Parameter ƒ (GHG emis 4'!A1"/>
    <hyperlink ref="B816" r:id="rId110" location="#'Value applied for ƒ (GHG em 4'!A1"/>
    <hyperlink ref="B823" r:id="rId111" location="#'Data  Parameter Ratesubs-BSLi'!A1"/>
    <hyperlink ref="B828" r:id="rId112" location="#'Value applied for Ratesubs-BSL'!A1"/>
    <hyperlink ref="B834" r:id="rId113" location="#'Data  Parameter Ratesubs-WPSi'!A1"/>
    <hyperlink ref="B839" r:id="rId114" location="#'Value applied for Ratesubs-WPS'!A1"/>
    <hyperlink ref="B845" r:id="rId115" location="#'Data  Parameter AWPSit100; ABS'!A1"/>
    <hyperlink ref="B850" r:id="rId116" location="#'Value applied for AWPSit100; A'!A1"/>
    <hyperlink ref="B858" r:id="rId117" location="#'Data and Parameters Monitored'!A1"/>
    <hyperlink ref="B861" r:id="rId118" location="#'Data  Parameter %Calloch WPS'!A1"/>
    <hyperlink ref="B868" r:id="rId119" location="#'Value applied for %Calloch WPS'!A1"/>
    <hyperlink ref="B877" r:id="rId120" location="#'Data  Parameter CAVG−TREEI BSL'!A1"/>
    <hyperlink ref="B884" r:id="rId121" location="#'Value applied for CAVG−TREEI B'!A1"/>
    <hyperlink ref="B892" r:id="rId122" location="#'Data  Parameter Vextyit; Pcomi'!A1"/>
    <hyperlink ref="B899" r:id="rId123" location="#'Value applied for Vextyit; Pco'!A1"/>
    <hyperlink ref="B910" r:id="rId124" location="#'Data  Parameter Biomassit'!A1"/>
    <hyperlink ref="B917" r:id="rId125" location="#'Value applied for Biomassit'!A1"/>
    <hyperlink ref="B926" r:id="rId126" location="#'Data  Parameter ΔCTREE_PROJit'!A1"/>
    <hyperlink ref="B933" r:id="rId127" location="#'Value applied for ΔCTREE_PROJi'!A1"/>
    <hyperlink ref="B942" r:id="rId128" location="#'Data  Parameter Ait'!A1"/>
    <hyperlink ref="B949" r:id="rId129" location="#'Value applied for Ait'!A1"/>
    <hyperlink ref="B958" r:id="rId130" location="#'Data  Parameter ET(FCitWPS)'!A1"/>
    <hyperlink ref="B965" r:id="rId131" location="#'Value applied for ET(FCitWPS)'!A1"/>
    <hyperlink ref="B974" r:id="rId132" location="#'Data  Parameter Area submerged'!A1"/>
    <hyperlink ref="B981" r:id="rId133" location="#'Value applied for Area submerg'!A1"/>
    <hyperlink ref="B994" r:id="rId134" location="#'Data  Parameter %OMsoil (WPS);'!A1"/>
    <hyperlink ref="B1001" r:id="rId135" location="#'Value applied for %OMsoil (WPS'!A1"/>
    <hyperlink ref="B1014" r:id="rId136" location="#'Data  Parameter Crown cover ve'!A1"/>
    <hyperlink ref="B1021" r:id="rId137" location="#'Value applied for Crown cover '!A1"/>
    <hyperlink ref="B1031" r:id="rId138" location="#'Data  Parameter NERERROR'!A1"/>
    <hyperlink ref="B1044" r:id="rId139" location="#'Data  Parameter CWPS-herbit; C'!A1"/>
    <hyperlink ref="B1051" r:id="rId140" location="#'Value applied for CWPS-herbit;'!A1"/>
    <hyperlink ref="B1062" r:id="rId141" location="#'Data  Parameter CBSL-herbit; C'!A1"/>
    <hyperlink ref="B1069" r:id="rId142" location="#'Value applied for CBSL-herbit;'!A1"/>
    <hyperlink ref="B1080" r:id="rId143" location="#'Data  Parameter ΔCBSL-herbit'!A1"/>
    <hyperlink ref="B1087" r:id="rId144" location="#'Value applied for ΔCBSL-herbit'!A1"/>
    <hyperlink ref="B1096" r:id="rId145" location="#'Data  Parameter ƒ (GHG emissio'!A1"/>
    <hyperlink ref="B1103" r:id="rId146" location="#'Value applied for ƒ (GHG emiss'!A1"/>
    <hyperlink ref="B1112" r:id="rId147" location="#'Data  Parameter ƒ (GHG emis 1'!A1"/>
    <hyperlink ref="B1119" r:id="rId148" location="#'Value applied for ƒ (GHG em 1'!A1"/>
    <hyperlink ref="B1128" r:id="rId149" location="#'Data  Parameter ΔCSHRUB_PROJit'!A1"/>
    <hyperlink ref="B1135" r:id="rId150" location="#'Value applied for ΔCSHRUB_PROJ'!A1"/>
    <hyperlink ref="B1144" r:id="rId151" location="#'Data  Parameter Fire Reduction'!A1"/>
    <hyperlink ref="B1151" r:id="rId152" location="#'Value applied for Fire Reducti'!A1"/>
    <hyperlink ref="B1159" r:id="rId153" location="#'Data  Parameter ƒ (GHG emis 2'!A1"/>
    <hyperlink ref="B1166" r:id="rId154" location="#'Value applied for ƒ (GHG em 2'!A1"/>
    <hyperlink ref="B1175" r:id="rId155" location="#'Data  Parameter ∆CWPS-soilit ('!A1"/>
    <hyperlink ref="B1182" r:id="rId156" location="#'Value applied for ∆CWPS-soilit'!A1"/>
    <hyperlink ref="B1191" r:id="rId157" location="#'Data  Parameter ∆CBSL-soilit ('!A1"/>
    <hyperlink ref="B1198" r:id="rId158" location="#'Value applied for ∆CBSL-soilit'!A1"/>
    <hyperlink ref="B1207" r:id="rId159" location="#'Data  Parameter CH4(WPS-soilIt'!A1"/>
    <hyperlink ref="B1214" r:id="rId160" location="#'Value applied for CH4(WPS-soil'!A1"/>
    <hyperlink ref="B1223" r:id="rId161" location="#'Data  Parameter N2O (WPS-soilI'!A1"/>
    <hyperlink ref="B1230" r:id="rId162" location="#'Value applied for N2O (WPS-soi'!A1"/>
    <hyperlink ref="B1239" r:id="rId163" location="#'Data  Parameter GHGWPS-insitu-'!A1"/>
    <hyperlink ref="B1246" r:id="rId164" location="#'Value applied for GHGWPS-insit'!A1"/>
    <hyperlink ref="B1257" r:id="rId165" location="#'Data  Parameter ΔCWPS-herbit'!A1"/>
    <hyperlink ref="B1264" r:id="rId166" location="#'Value applied for ΔCWPS-herbit'!A1"/>
    <hyperlink ref="B1273" r:id="rId167" location="#'Data  Parameter IPCC Emission '!A1"/>
    <hyperlink ref="B1280" r:id="rId168" location="#'Value applied for IPCC Emissio'!A1"/>
    <hyperlink ref="B1289" r:id="rId169" location="#'Data  Parameter IPCC Emissi 1'!A1"/>
    <hyperlink ref="B1296" r:id="rId170" location="#'Value applied for IPCC Emis 1'!A1"/>
    <hyperlink ref="B1305" r:id="rId171" location="#'Data  Parameter C%WPS-erodedit'!A1"/>
    <hyperlink ref="B1312" r:id="rId172" location="#'Value applied for C%WPS-eroded'!A1"/>
    <hyperlink ref="B1324" r:id="rId173" location="#'Data  Parameter Depth_exWPSit;'!A1"/>
    <hyperlink ref="B1331" r:id="rId174" location="#'Value applied for Depth_exWPSi'!A1"/>
    <hyperlink ref="B1343" r:id="rId175" location="#'Data  Parameter CWPS-soili(t-T'!A1"/>
    <hyperlink ref="B1350" r:id="rId176" location="#'Value applied for CWPS-soili(t'!A1"/>
    <hyperlink ref="B1363" r:id="rId177" location="#'Data  Parameter 𝐶𝐴𝑉𝐺−𝑇𝑅�'!A1"/>
    <hyperlink ref="B1370" r:id="rId178" location="#'Value applied for 𝐶𝐴𝑉𝐺−𝑇�'!A1"/>
    <hyperlink ref="B1379" r:id="rId179" location="#'Data  Parameter CBSL-soilit; C'!A1"/>
    <hyperlink ref="B1386" r:id="rId180" location="#'Value applied for CBSL-soilit;'!A1"/>
    <hyperlink ref="B1398" r:id="rId181" location="#'Data  Parameter GHGWPS-insi 1'!A1"/>
    <hyperlink ref="B1405" r:id="rId182" location="#'Value applied for GHGWPS-in 1'!A1"/>
    <hyperlink ref="C1420" r:id="rId183" location="#'Does the project seek t (enum)'!A3"/>
    <hyperlink ref="B1431" r:id="rId184" location="#'Community HCV'!A1"/>
    <hyperlink ref="B1437" r:id="rId185" location="#'Expected Community Impacts  '!A1"/>
    <hyperlink ref="C1454" r:id="rId186" location="#'Does the project see 1 (enum)'!A3"/>
    <hyperlink ref="B1459" r:id="rId187" location="#'Marginalized andor Vulnerable '!A1"/>
    <hyperlink ref="B1466" r:id="rId188" location="#'Exceptional Benefits Benefits '!A1"/>
    <hyperlink ref="B1475" r:id="rId189" location="#'Species and habitat impacts'!A1"/>
    <hyperlink ref="B1479" r:id="rId190" location="#'Biodiversity HCV'!A1"/>
    <hyperlink ref="B1487" r:id="rId191" location="#'Bio element changes'!A1"/>
    <hyperlink ref="B1495" r:id="rId192" location="#'Species Used '!A1"/>
    <hyperlink ref="B1501" r:id="rId193" location="#'Invasive Species '!A1"/>
    <hyperlink ref="B1505" r:id="rId194" location="#'Non-native Species'!A1"/>
    <hyperlink ref="B1512" r:id="rId195" location="#'Inputs Justification '!A1"/>
    <hyperlink ref="B1519" r:id="rId196" location="#'Offsite Biodiversity Impacts'!A1"/>
    <hyperlink ref="C1526" r:id="rId197" location="#'Does the project seeks  (enum)'!A3"/>
    <hyperlink ref="B1530" r:id="rId198" location="#'Trigger Species Population Tre'!A1"/>
    <hyperlink ref="B1536" r:id="rId199" location="#'STAKEHOLDER DESCRIPTION TABLE '!A1"/>
    <hyperlink ref="B1540" r:id="rId200" location="#'THEORY OF CHANGE TABLE'!A1"/>
    <hyperlink ref="B1547" r:id="rId201" location="#'PROJECT RISKS TABLE'!A1"/>
    <hyperlink ref="B1553" r:id="rId202" location="#'SENSITIVE INFORMATION'!A1"/>
    <hyperlink ref="B1557" r:id="rId203" location="#'Additional Appendix'!A1"/>
    <hyperlink ref="B1562" r:id="rId204" location="#'VCS'!A1"/>
    <hyperlink ref="B1568" r:id="rId205" location="#'CCB'!A1"/>
    <hyperlink ref="B1576" r:id="rId206" location="#'CCB Verification'!A1"/>
  </hyperlinks>
  <pageMargins left="0.7" right="0.7" top="0.75" bottom="0.75" header="0.3" footer="0.3"/>
  <pageSetup orientation="portrait" horizontalDpi="4294967295" verticalDpi="4294967295" scale="100" fitToWidth="1" fitToHeight="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25</v>
      </c>
      <c r="C6" s="5" t="s">
        <v>2</v>
      </c>
      <c r="D6" s="5"/>
      <c r="E6" s="5" t="s">
        <v>59</v>
      </c>
      <c r="F6" s="5" t="s">
        <v>19</v>
      </c>
      <c r="G6" s="5" t="s">
        <v>27</v>
      </c>
      <c r="H6" s="5" t="s">
        <v>2</v>
      </c>
      <c r="I6" s="5" t="s">
        <v>2</v>
      </c>
      <c r="J6" s="5" t="s">
        <v>30</v>
      </c>
    </row>
    <row r="7" spans="1:10" x14ac:dyDescent="0.25">
      <c r="A7" s="5" t="s">
        <v>15</v>
      </c>
      <c r="B7" s="5" t="s">
        <v>25</v>
      </c>
      <c r="C7" s="5" t="s">
        <v>2</v>
      </c>
      <c r="D7" s="5"/>
      <c r="E7" s="5" t="s">
        <v>60</v>
      </c>
      <c r="F7" s="5" t="s">
        <v>19</v>
      </c>
      <c r="G7" s="5" t="s">
        <v>27</v>
      </c>
      <c r="H7" s="5" t="s">
        <v>2</v>
      </c>
      <c r="I7" s="5" t="s">
        <v>2</v>
      </c>
      <c r="J7" s="5" t="s">
        <v>34</v>
      </c>
    </row>
    <row r="8" spans="1:10" x14ac:dyDescent="0.25">
      <c r="A8" s="5" t="s">
        <v>15</v>
      </c>
      <c r="B8" s="5" t="s">
        <v>25</v>
      </c>
      <c r="C8" s="5" t="s">
        <v>2</v>
      </c>
      <c r="D8" s="5"/>
      <c r="E8" s="5" t="s">
        <v>61</v>
      </c>
      <c r="F8" s="5" t="s">
        <v>19</v>
      </c>
      <c r="G8" s="5" t="s">
        <v>27</v>
      </c>
      <c r="H8" s="5" t="s">
        <v>2</v>
      </c>
      <c r="I8" s="5" t="s">
        <v>2</v>
      </c>
      <c r="J8" s="5" t="s">
        <v>37</v>
      </c>
    </row>
    <row r="9" spans="1:10" x14ac:dyDescent="0.25">
      <c r="A9" s="5" t="s">
        <v>15</v>
      </c>
      <c r="B9" s="5" t="s">
        <v>25</v>
      </c>
      <c r="C9" s="5" t="s">
        <v>2</v>
      </c>
      <c r="D9" s="5"/>
      <c r="E9" s="5" t="s">
        <v>62</v>
      </c>
      <c r="F9" s="5" t="s">
        <v>19</v>
      </c>
      <c r="G9" s="5" t="s">
        <v>27</v>
      </c>
      <c r="H9" s="5" t="s">
        <v>2</v>
      </c>
      <c r="I9" s="5" t="s">
        <v>2</v>
      </c>
      <c r="J9" s="5" t="s">
        <v>63</v>
      </c>
    </row>
    <row r="10" spans="1:10" x14ac:dyDescent="0.25">
      <c r="A10" s="5" t="s">
        <v>15</v>
      </c>
      <c r="B10" s="5" t="s">
        <v>64</v>
      </c>
      <c r="C10" s="5" t="s">
        <v>2</v>
      </c>
      <c r="D10" s="5"/>
      <c r="E10" s="5" t="s">
        <v>65</v>
      </c>
      <c r="F10" s="5" t="s">
        <v>19</v>
      </c>
      <c r="G10" s="5">
        <v>1</v>
      </c>
      <c r="H10" s="5" t="s">
        <v>2</v>
      </c>
      <c r="I10" s="5" t="s">
        <v>2</v>
      </c>
      <c r="J10" s="5" t="s">
        <v>66</v>
      </c>
    </row>
    <row r="11" spans="1:10" x14ac:dyDescent="0.25">
      <c r="A11" s="5" t="s">
        <v>15</v>
      </c>
      <c r="B11" s="5" t="s">
        <v>16</v>
      </c>
      <c r="C11" s="6" t="s">
        <v>1540</v>
      </c>
      <c r="D11" s="5"/>
      <c r="E11" s="5" t="s">
        <v>65</v>
      </c>
      <c r="F11" s="5" t="s">
        <v>19</v>
      </c>
      <c r="G11" s="5" t="s">
        <v>68</v>
      </c>
      <c r="H11" s="5" t="s">
        <v>2</v>
      </c>
      <c r="I11" s="5" t="s">
        <v>2</v>
      </c>
      <c r="J11" s="5" t="s">
        <v>69</v>
      </c>
    </row>
  </sheetData>
  <mergeCells count="3">
    <mergeCell ref="A1:J1"/>
    <mergeCell ref="B2:J2"/>
    <mergeCell ref="B3:J3"/>
  </mergeCells>
  <dataValidations count="1">
    <dataValidation type="list" allowBlank="1" sqref="G11:I11">
      <formula1>'AcresHectares (enum)'!A4:A5</formula1>
    </dataValidation>
  </dataValidations>
  <hyperlinks>
    <hyperlink ref="C11" r:id="rId1" location="#'AcresHectares (enum)'!A3"/>
  </hyperlinks>
  <pageMargins left="0.7" right="0.7" top="0.75" bottom="0.75" header="0.3" footer="0.3"/>
  <pageSetup orientation="portrait" horizontalDpi="4294967295" verticalDpi="4294967295" scale="100" fitToWidth="1" fitToHeight="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25</v>
      </c>
      <c r="C6" s="5" t="s">
        <v>2</v>
      </c>
      <c r="D6" s="5"/>
      <c r="E6" s="5" t="s">
        <v>433</v>
      </c>
      <c r="F6" s="5" t="s">
        <v>19</v>
      </c>
      <c r="G6" s="5" t="s">
        <v>27</v>
      </c>
      <c r="H6" s="5" t="s">
        <v>2</v>
      </c>
      <c r="I6" s="5" t="s">
        <v>2</v>
      </c>
      <c r="J6" s="5" t="s">
        <v>30</v>
      </c>
    </row>
    <row r="7" spans="1:10" x14ac:dyDescent="0.25">
      <c r="A7" s="5" t="s">
        <v>15</v>
      </c>
      <c r="B7" s="5" t="s">
        <v>25</v>
      </c>
      <c r="C7" s="5" t="s">
        <v>2</v>
      </c>
      <c r="D7" s="5"/>
      <c r="E7" s="5" t="s">
        <v>434</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64</v>
      </c>
      <c r="C6" s="5" t="s">
        <v>2</v>
      </c>
      <c r="D6" s="5"/>
      <c r="E6" s="5" t="s">
        <v>78</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82</v>
      </c>
      <c r="F5" s="5" t="s">
        <v>19</v>
      </c>
      <c r="G5" s="5">
        <v>1</v>
      </c>
      <c r="H5" s="5" t="s">
        <v>2</v>
      </c>
      <c r="I5" s="5" t="s">
        <v>2</v>
      </c>
      <c r="J5" s="5" t="s">
        <v>28</v>
      </c>
    </row>
    <row r="6" spans="1:10" x14ac:dyDescent="0.25">
      <c r="A6" s="5" t="s">
        <v>15</v>
      </c>
      <c r="B6" s="5" t="s">
        <v>64</v>
      </c>
      <c r="C6" s="5" t="s">
        <v>2</v>
      </c>
      <c r="D6" s="5"/>
      <c r="E6" s="5" t="s">
        <v>83</v>
      </c>
      <c r="F6" s="5" t="s">
        <v>19</v>
      </c>
      <c r="G6" s="5">
        <v>1</v>
      </c>
      <c r="H6" s="5" t="s">
        <v>2</v>
      </c>
      <c r="I6" s="5" t="s">
        <v>2</v>
      </c>
      <c r="J6" s="5" t="s">
        <v>30</v>
      </c>
    </row>
    <row r="7" spans="1:10" x14ac:dyDescent="0.25">
      <c r="A7" s="5" t="s">
        <v>15</v>
      </c>
      <c r="B7" s="5" t="s">
        <v>64</v>
      </c>
      <c r="C7" s="5" t="s">
        <v>2</v>
      </c>
      <c r="D7" s="5"/>
      <c r="E7" s="5" t="s">
        <v>84</v>
      </c>
      <c r="F7" s="5" t="s">
        <v>19</v>
      </c>
      <c r="G7" s="5">
        <v>1</v>
      </c>
      <c r="H7" s="5" t="s">
        <v>2</v>
      </c>
      <c r="I7" s="5" t="s">
        <v>2</v>
      </c>
      <c r="J7" s="5" t="s">
        <v>34</v>
      </c>
    </row>
    <row r="8" spans="1:10" x14ac:dyDescent="0.25">
      <c r="A8" s="5" t="s">
        <v>15</v>
      </c>
      <c r="B8" s="5" t="s">
        <v>64</v>
      </c>
      <c r="C8" s="5" t="s">
        <v>2</v>
      </c>
      <c r="D8" s="5"/>
      <c r="E8" s="5" t="s">
        <v>85</v>
      </c>
      <c r="F8" s="5" t="s">
        <v>19</v>
      </c>
      <c r="G8" s="5">
        <v>1</v>
      </c>
      <c r="H8" s="5" t="s">
        <v>2</v>
      </c>
      <c r="I8" s="5" t="s">
        <v>2</v>
      </c>
      <c r="J8" s="5" t="s">
        <v>37</v>
      </c>
    </row>
    <row r="9" spans="1:10" x14ac:dyDescent="0.25">
      <c r="A9" s="5" t="s">
        <v>15</v>
      </c>
      <c r="B9" s="5" t="s">
        <v>64</v>
      </c>
      <c r="C9" s="5" t="s">
        <v>2</v>
      </c>
      <c r="D9" s="5"/>
      <c r="E9" s="5" t="s">
        <v>86</v>
      </c>
      <c r="F9" s="5" t="s">
        <v>19</v>
      </c>
      <c r="G9" s="5">
        <v>1</v>
      </c>
      <c r="H9" s="5" t="s">
        <v>2</v>
      </c>
      <c r="I9" s="5" t="s">
        <v>2</v>
      </c>
      <c r="J9" s="5" t="s">
        <v>63</v>
      </c>
    </row>
    <row r="10" spans="1:10" x14ac:dyDescent="0.25">
      <c r="A10" s="5" t="s">
        <v>15</v>
      </c>
      <c r="B10" s="5" t="s">
        <v>64</v>
      </c>
      <c r="C10" s="5" t="s">
        <v>2</v>
      </c>
      <c r="D10" s="5"/>
      <c r="E10" s="5" t="s">
        <v>84</v>
      </c>
      <c r="F10" s="5" t="s">
        <v>19</v>
      </c>
      <c r="G10" s="5">
        <v>1</v>
      </c>
      <c r="H10" s="5" t="s">
        <v>2</v>
      </c>
      <c r="I10" s="5" t="s">
        <v>2</v>
      </c>
      <c r="J10" s="5" t="s">
        <v>87</v>
      </c>
    </row>
    <row r="11" spans="1:10" x14ac:dyDescent="0.25">
      <c r="A11" s="5" t="s">
        <v>15</v>
      </c>
      <c r="B11" s="5" t="s">
        <v>25</v>
      </c>
      <c r="C11" s="5" t="s">
        <v>2</v>
      </c>
      <c r="D11" s="5"/>
      <c r="E11" s="5" t="s">
        <v>88</v>
      </c>
      <c r="F11" s="5" t="s">
        <v>19</v>
      </c>
      <c r="G11" s="5" t="s">
        <v>27</v>
      </c>
      <c r="H11" s="5" t="s">
        <v>2</v>
      </c>
      <c r="I11" s="5" t="s">
        <v>2</v>
      </c>
      <c r="J11" s="5" t="s">
        <v>89</v>
      </c>
    </row>
    <row r="12" spans="1:10" x14ac:dyDescent="0.25">
      <c r="A12" s="5" t="s">
        <v>15</v>
      </c>
      <c r="B12" s="5" t="s">
        <v>25</v>
      </c>
      <c r="C12" s="5" t="s">
        <v>2</v>
      </c>
      <c r="D12" s="5"/>
      <c r="E12" s="5" t="s">
        <v>90</v>
      </c>
      <c r="F12" s="5" t="s">
        <v>19</v>
      </c>
      <c r="G12" s="5" t="s">
        <v>27</v>
      </c>
      <c r="H12" s="5" t="s">
        <v>2</v>
      </c>
      <c r="I12" s="5" t="s">
        <v>2</v>
      </c>
      <c r="J12" s="5" t="s">
        <v>91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288</v>
      </c>
      <c r="F5" s="5" t="s">
        <v>19</v>
      </c>
      <c r="G5" s="5" t="s">
        <v>27</v>
      </c>
      <c r="H5" s="5" t="s">
        <v>2</v>
      </c>
      <c r="I5" s="5" t="s">
        <v>2</v>
      </c>
      <c r="J5" s="5" t="s">
        <v>28</v>
      </c>
    </row>
    <row r="6" spans="1:10" x14ac:dyDescent="0.25">
      <c r="A6" s="5" t="s">
        <v>19</v>
      </c>
      <c r="B6" s="5" t="s">
        <v>25</v>
      </c>
      <c r="C6" s="5" t="s">
        <v>2</v>
      </c>
      <c r="D6" s="5"/>
      <c r="E6" s="5" t="s">
        <v>1495</v>
      </c>
      <c r="F6" s="5" t="s">
        <v>19</v>
      </c>
      <c r="G6" s="5" t="s">
        <v>27</v>
      </c>
      <c r="H6" s="5" t="s">
        <v>2</v>
      </c>
      <c r="I6" s="5" t="s">
        <v>2</v>
      </c>
      <c r="J6" s="5" t="s">
        <v>30</v>
      </c>
    </row>
    <row r="7" spans="1:10" x14ac:dyDescent="0.25">
      <c r="A7" s="5" t="s">
        <v>19</v>
      </c>
      <c r="B7" s="5" t="s">
        <v>25</v>
      </c>
      <c r="C7" s="5" t="s">
        <v>2</v>
      </c>
      <c r="D7" s="5"/>
      <c r="E7" s="5" t="s">
        <v>1496</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1479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1481</v>
      </c>
      <c r="F5" s="5" t="s">
        <v>19</v>
      </c>
      <c r="G5" s="5" t="s">
        <v>27</v>
      </c>
      <c r="H5" s="5" t="s">
        <v>2</v>
      </c>
      <c r="I5" s="5" t="s">
        <v>2</v>
      </c>
      <c r="J5" s="5" t="s">
        <v>28</v>
      </c>
    </row>
    <row r="6" spans="1:10" x14ac:dyDescent="0.25">
      <c r="A6" s="5" t="s">
        <v>19</v>
      </c>
      <c r="B6" s="5" t="s">
        <v>25</v>
      </c>
      <c r="C6" s="5" t="s">
        <v>2</v>
      </c>
      <c r="D6" s="5"/>
      <c r="E6" s="5" t="s">
        <v>1482</v>
      </c>
      <c r="F6" s="5" t="s">
        <v>19</v>
      </c>
      <c r="G6" s="5" t="s">
        <v>27</v>
      </c>
      <c r="H6" s="5" t="s">
        <v>2</v>
      </c>
      <c r="I6" s="5" t="s">
        <v>2</v>
      </c>
      <c r="J6" s="5" t="s">
        <v>30</v>
      </c>
    </row>
    <row r="7" spans="1:10" x14ac:dyDescent="0.25">
      <c r="A7" s="5" t="s">
        <v>19</v>
      </c>
      <c r="B7" s="5" t="s">
        <v>25</v>
      </c>
      <c r="C7" s="5" t="s">
        <v>2</v>
      </c>
      <c r="D7" s="5"/>
      <c r="E7" s="5" t="s">
        <v>1483</v>
      </c>
      <c r="F7" s="5" t="s">
        <v>19</v>
      </c>
      <c r="G7" s="5" t="s">
        <v>27</v>
      </c>
      <c r="H7" s="5" t="s">
        <v>2</v>
      </c>
      <c r="I7" s="5" t="s">
        <v>2</v>
      </c>
      <c r="J7" s="5" t="s">
        <v>34</v>
      </c>
    </row>
    <row r="8" spans="1:10" x14ac:dyDescent="0.25">
      <c r="A8" s="5" t="s">
        <v>19</v>
      </c>
      <c r="B8" s="5" t="s">
        <v>25</v>
      </c>
      <c r="C8" s="5" t="s">
        <v>2</v>
      </c>
      <c r="D8" s="5"/>
      <c r="E8" s="5" t="s">
        <v>1484</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1490</v>
      </c>
      <c r="F5" s="5" t="s">
        <v>19</v>
      </c>
      <c r="G5" s="5" t="s">
        <v>27</v>
      </c>
      <c r="H5" s="5" t="s">
        <v>2</v>
      </c>
      <c r="I5" s="5" t="s">
        <v>2</v>
      </c>
      <c r="J5" s="5" t="s">
        <v>28</v>
      </c>
    </row>
    <row r="6" spans="1:10" x14ac:dyDescent="0.25">
      <c r="A6" s="5" t="s">
        <v>19</v>
      </c>
      <c r="B6" s="5" t="s">
        <v>25</v>
      </c>
      <c r="C6" s="5" t="s">
        <v>2</v>
      </c>
      <c r="D6" s="5"/>
      <c r="E6" s="5" t="s">
        <v>1491</v>
      </c>
      <c r="F6" s="5" t="s">
        <v>19</v>
      </c>
      <c r="G6" s="5" t="s">
        <v>27</v>
      </c>
      <c r="H6" s="5" t="s">
        <v>2</v>
      </c>
      <c r="I6" s="5" t="s">
        <v>2</v>
      </c>
      <c r="J6" s="5" t="s">
        <v>30</v>
      </c>
    </row>
    <row r="7" spans="1:10" x14ac:dyDescent="0.25">
      <c r="A7" s="5" t="s">
        <v>19</v>
      </c>
      <c r="B7" s="5" t="s">
        <v>25</v>
      </c>
      <c r="C7" s="5" t="s">
        <v>2</v>
      </c>
      <c r="D7" s="5"/>
      <c r="E7" s="5" t="s">
        <v>319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1471</v>
      </c>
      <c r="F5" s="5" t="s">
        <v>19</v>
      </c>
      <c r="G5" s="5" t="s">
        <v>27</v>
      </c>
      <c r="H5" s="5" t="s">
        <v>2</v>
      </c>
      <c r="I5" s="5" t="s">
        <v>2</v>
      </c>
      <c r="J5" s="5" t="s">
        <v>28</v>
      </c>
    </row>
    <row r="6" spans="1:10" x14ac:dyDescent="0.25">
      <c r="A6" s="5" t="s">
        <v>19</v>
      </c>
      <c r="B6" s="5" t="s">
        <v>25</v>
      </c>
      <c r="C6" s="5" t="s">
        <v>2</v>
      </c>
      <c r="D6" s="5"/>
      <c r="E6" s="5" t="s">
        <v>1472</v>
      </c>
      <c r="F6" s="5" t="s">
        <v>19</v>
      </c>
      <c r="G6" s="5" t="s">
        <v>27</v>
      </c>
      <c r="H6" s="5" t="s">
        <v>2</v>
      </c>
      <c r="I6" s="5" t="s">
        <v>2</v>
      </c>
      <c r="J6" s="5" t="s">
        <v>30</v>
      </c>
    </row>
    <row r="7" spans="1:10" x14ac:dyDescent="0.25">
      <c r="A7" s="5" t="s">
        <v>19</v>
      </c>
      <c r="B7" s="5" t="s">
        <v>25</v>
      </c>
      <c r="C7" s="5" t="s">
        <v>2</v>
      </c>
      <c r="D7" s="5"/>
      <c r="E7" s="5" t="s">
        <v>1473</v>
      </c>
      <c r="F7" s="5" t="s">
        <v>19</v>
      </c>
      <c r="G7" s="5" t="s">
        <v>27</v>
      </c>
      <c r="H7" s="5" t="s">
        <v>2</v>
      </c>
      <c r="I7" s="5" t="s">
        <v>2</v>
      </c>
      <c r="J7" s="5" t="s">
        <v>34</v>
      </c>
    </row>
    <row r="8" spans="1:10" x14ac:dyDescent="0.25">
      <c r="A8" s="5" t="s">
        <v>19</v>
      </c>
      <c r="B8" s="5" t="s">
        <v>25</v>
      </c>
      <c r="C8" s="5" t="s">
        <v>2</v>
      </c>
      <c r="D8" s="5"/>
      <c r="E8" s="5" t="s">
        <v>1474</v>
      </c>
      <c r="F8" s="5" t="s">
        <v>19</v>
      </c>
      <c r="G8" s="5" t="s">
        <v>27</v>
      </c>
      <c r="H8" s="5" t="s">
        <v>2</v>
      </c>
      <c r="I8" s="5" t="s">
        <v>2</v>
      </c>
      <c r="J8" s="5" t="s">
        <v>37</v>
      </c>
    </row>
    <row r="9" spans="1:10" x14ac:dyDescent="0.25">
      <c r="A9" s="5" t="s">
        <v>19</v>
      </c>
      <c r="B9" s="5" t="s">
        <v>25</v>
      </c>
      <c r="C9" s="5" t="s">
        <v>2</v>
      </c>
      <c r="D9" s="5"/>
      <c r="E9" s="5" t="s">
        <v>1475</v>
      </c>
      <c r="F9" s="5" t="s">
        <v>19</v>
      </c>
      <c r="G9" s="5" t="s">
        <v>27</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1462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1464</v>
      </c>
      <c r="F5" s="5" t="s">
        <v>19</v>
      </c>
      <c r="G5" s="5" t="s">
        <v>27</v>
      </c>
      <c r="H5" s="5" t="s">
        <v>2</v>
      </c>
      <c r="I5" s="5" t="s">
        <v>2</v>
      </c>
      <c r="J5" s="5" t="s">
        <v>28</v>
      </c>
    </row>
    <row r="6" spans="1:10" x14ac:dyDescent="0.25">
      <c r="A6" s="5" t="s">
        <v>19</v>
      </c>
      <c r="B6" s="5" t="s">
        <v>25</v>
      </c>
      <c r="C6" s="5" t="s">
        <v>2</v>
      </c>
      <c r="D6" s="5"/>
      <c r="E6" s="5" t="s">
        <v>1465</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1433</v>
      </c>
      <c r="F5" s="5" t="s">
        <v>19</v>
      </c>
      <c r="G5" s="5" t="s">
        <v>27</v>
      </c>
      <c r="H5" s="5" t="s">
        <v>2</v>
      </c>
      <c r="I5" s="5" t="s">
        <v>2</v>
      </c>
      <c r="J5" s="5" t="s">
        <v>28</v>
      </c>
    </row>
    <row r="6" spans="1:10" x14ac:dyDescent="0.25">
      <c r="A6" s="5" t="s">
        <v>15</v>
      </c>
      <c r="B6" s="5" t="s">
        <v>25</v>
      </c>
      <c r="C6" s="5" t="s">
        <v>2</v>
      </c>
      <c r="D6" s="5"/>
      <c r="E6" s="5" t="s">
        <v>1434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1421</v>
      </c>
      <c r="F5" s="5" t="s">
        <v>19</v>
      </c>
      <c r="G5" s="5" t="s">
        <v>27</v>
      </c>
      <c r="H5" s="5" t="s">
        <v>2</v>
      </c>
      <c r="I5" s="5" t="s">
        <v>2</v>
      </c>
      <c r="J5" s="5" t="s">
        <v>28</v>
      </c>
    </row>
    <row r="6" spans="1:10" x14ac:dyDescent="0.25">
      <c r="A6" s="5" t="s">
        <v>15</v>
      </c>
      <c r="B6" s="5" t="s">
        <v>25</v>
      </c>
      <c r="C6" s="5" t="s">
        <v>2</v>
      </c>
      <c r="D6" s="5"/>
      <c r="E6" s="5" t="s">
        <v>1422</v>
      </c>
      <c r="F6" s="5" t="s">
        <v>19</v>
      </c>
      <c r="G6" s="5" t="s">
        <v>27</v>
      </c>
      <c r="H6" s="5" t="s">
        <v>2</v>
      </c>
      <c r="I6" s="5" t="s">
        <v>2</v>
      </c>
      <c r="J6" s="5" t="s">
        <v>30</v>
      </c>
    </row>
    <row r="7" spans="1:10" x14ac:dyDescent="0.25">
      <c r="A7" s="5" t="s">
        <v>15</v>
      </c>
      <c r="B7" s="5" t="s">
        <v>25</v>
      </c>
      <c r="C7" s="5" t="s">
        <v>2</v>
      </c>
      <c r="D7" s="5"/>
      <c r="E7" s="5" t="s">
        <v>1423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1403</v>
      </c>
      <c r="F5" s="5" t="s">
        <v>19</v>
      </c>
      <c r="G5" s="5" t="s">
        <v>27</v>
      </c>
      <c r="H5" s="5" t="s">
        <v>2</v>
      </c>
      <c r="I5" s="5" t="s">
        <v>2</v>
      </c>
      <c r="J5" s="5" t="s">
        <v>28</v>
      </c>
    </row>
    <row r="6" spans="1:10" x14ac:dyDescent="0.25">
      <c r="A6" s="5" t="s">
        <v>19</v>
      </c>
      <c r="B6" s="5" t="s">
        <v>25</v>
      </c>
      <c r="C6" s="5" t="s">
        <v>2</v>
      </c>
      <c r="D6" s="5"/>
      <c r="E6" s="5" t="s">
        <v>1404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1394</v>
      </c>
      <c r="F5" s="5" t="s">
        <v>19</v>
      </c>
      <c r="G5" s="5" t="s">
        <v>27</v>
      </c>
      <c r="H5" s="5" t="s">
        <v>2</v>
      </c>
      <c r="I5" s="5" t="s">
        <v>2</v>
      </c>
      <c r="J5" s="5" t="s">
        <v>28</v>
      </c>
    </row>
    <row r="6" spans="1:10" x14ac:dyDescent="0.25">
      <c r="A6" s="5" t="s">
        <v>15</v>
      </c>
      <c r="B6" s="5" t="s">
        <v>25</v>
      </c>
      <c r="C6" s="5" t="s">
        <v>2</v>
      </c>
      <c r="D6" s="5"/>
      <c r="E6" s="5" t="s">
        <v>1395</v>
      </c>
      <c r="F6" s="5" t="s">
        <v>19</v>
      </c>
      <c r="G6" s="5" t="s">
        <v>27</v>
      </c>
      <c r="H6" s="5" t="s">
        <v>2</v>
      </c>
      <c r="I6" s="5" t="s">
        <v>2</v>
      </c>
      <c r="J6" s="5" t="s">
        <v>30</v>
      </c>
    </row>
    <row r="7" spans="1:10" x14ac:dyDescent="0.25">
      <c r="A7" s="5" t="s">
        <v>15</v>
      </c>
      <c r="B7" s="5" t="s">
        <v>25</v>
      </c>
      <c r="C7" s="5" t="s">
        <v>2</v>
      </c>
      <c r="D7" s="5"/>
      <c r="E7" s="5" t="s">
        <v>1396</v>
      </c>
      <c r="F7" s="5" t="s">
        <v>19</v>
      </c>
      <c r="G7" s="5" t="s">
        <v>27</v>
      </c>
      <c r="H7" s="5" t="s">
        <v>2</v>
      </c>
      <c r="I7" s="5" t="s">
        <v>2</v>
      </c>
      <c r="J7" s="5" t="s">
        <v>34</v>
      </c>
    </row>
    <row r="8" spans="1:10" x14ac:dyDescent="0.25">
      <c r="A8" s="5" t="s">
        <v>15</v>
      </c>
      <c r="B8" s="5" t="s">
        <v>25</v>
      </c>
      <c r="C8" s="5" t="s">
        <v>2</v>
      </c>
      <c r="D8" s="5"/>
      <c r="E8" s="5" t="s">
        <v>1397</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1380</v>
      </c>
      <c r="F5" s="5" t="s">
        <v>19</v>
      </c>
      <c r="G5" s="5" t="s">
        <v>27</v>
      </c>
      <c r="H5" s="5" t="s">
        <v>2</v>
      </c>
      <c r="I5" s="5" t="s">
        <v>2</v>
      </c>
      <c r="J5" s="5" t="s">
        <v>28</v>
      </c>
    </row>
    <row r="6" spans="1:10" x14ac:dyDescent="0.25">
      <c r="A6" s="5" t="s">
        <v>15</v>
      </c>
      <c r="B6" s="5" t="s">
        <v>25</v>
      </c>
      <c r="C6" s="5" t="s">
        <v>2</v>
      </c>
      <c r="D6" s="5"/>
      <c r="E6" s="5" t="s">
        <v>1381</v>
      </c>
      <c r="F6" s="5" t="s">
        <v>19</v>
      </c>
      <c r="G6" s="5" t="s">
        <v>27</v>
      </c>
      <c r="H6" s="5" t="s">
        <v>2</v>
      </c>
      <c r="I6" s="5" t="s">
        <v>2</v>
      </c>
      <c r="J6" s="5" t="s">
        <v>30</v>
      </c>
    </row>
    <row r="7" spans="1:10" x14ac:dyDescent="0.25">
      <c r="A7" s="5" t="s">
        <v>15</v>
      </c>
      <c r="B7" s="5" t="s">
        <v>25</v>
      </c>
      <c r="C7" s="5" t="s">
        <v>2</v>
      </c>
      <c r="D7" s="5"/>
      <c r="E7" s="5" t="s">
        <v>1382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1364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1366</v>
      </c>
      <c r="F5" s="5" t="s">
        <v>19</v>
      </c>
      <c r="G5" s="5" t="s">
        <v>27</v>
      </c>
      <c r="H5" s="5" t="s">
        <v>2</v>
      </c>
      <c r="I5" s="5" t="s">
        <v>2</v>
      </c>
      <c r="J5" s="5" t="s">
        <v>28</v>
      </c>
    </row>
    <row r="6" spans="1:10" x14ac:dyDescent="0.25">
      <c r="A6" s="5" t="s">
        <v>15</v>
      </c>
      <c r="B6" s="5" t="s">
        <v>25</v>
      </c>
      <c r="C6" s="5" t="s">
        <v>2</v>
      </c>
      <c r="D6" s="5"/>
      <c r="E6" s="5" t="s">
        <v>1367</v>
      </c>
      <c r="F6" s="5" t="s">
        <v>19</v>
      </c>
      <c r="G6" s="5" t="s">
        <v>27</v>
      </c>
      <c r="H6" s="5" t="s">
        <v>2</v>
      </c>
      <c r="I6" s="5" t="s">
        <v>2</v>
      </c>
      <c r="J6" s="5" t="s">
        <v>30</v>
      </c>
    </row>
    <row r="7" spans="1:10" x14ac:dyDescent="0.25">
      <c r="A7" s="5" t="s">
        <v>15</v>
      </c>
      <c r="B7" s="5" t="s">
        <v>25</v>
      </c>
      <c r="C7" s="5" t="s">
        <v>2</v>
      </c>
      <c r="D7" s="5"/>
      <c r="E7" s="5" t="s">
        <v>1368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1359</v>
      </c>
      <c r="F5" s="5" t="s">
        <v>19</v>
      </c>
      <c r="G5" s="5" t="s">
        <v>27</v>
      </c>
      <c r="H5" s="5" t="s">
        <v>2</v>
      </c>
      <c r="I5" s="5" t="s">
        <v>2</v>
      </c>
      <c r="J5" s="5" t="s">
        <v>28</v>
      </c>
    </row>
    <row r="6" spans="1:10" x14ac:dyDescent="0.25">
      <c r="A6" s="5" t="s">
        <v>15</v>
      </c>
      <c r="B6" s="5" t="s">
        <v>25</v>
      </c>
      <c r="C6" s="5" t="s">
        <v>2</v>
      </c>
      <c r="D6" s="5"/>
      <c r="E6" s="5" t="s">
        <v>1360</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1290</v>
      </c>
      <c r="F5" s="5" t="s">
        <v>15</v>
      </c>
      <c r="G5" s="5" t="s">
        <v>27</v>
      </c>
      <c r="H5" s="5" t="s">
        <v>2</v>
      </c>
      <c r="I5" s="5" t="s">
        <v>2</v>
      </c>
      <c r="J5" s="5" t="s">
        <v>28</v>
      </c>
    </row>
    <row r="6" spans="1:10" x14ac:dyDescent="0.25">
      <c r="A6" s="5" t="s">
        <v>15</v>
      </c>
      <c r="B6" s="5" t="s">
        <v>25</v>
      </c>
      <c r="C6" s="5" t="s">
        <v>2</v>
      </c>
      <c r="D6" s="5"/>
      <c r="E6" s="5" t="s">
        <v>1291</v>
      </c>
      <c r="F6" s="5" t="s">
        <v>15</v>
      </c>
      <c r="G6" s="5" t="s">
        <v>27</v>
      </c>
      <c r="H6" s="5" t="s">
        <v>2</v>
      </c>
      <c r="I6" s="5" t="s">
        <v>2</v>
      </c>
      <c r="J6" s="5" t="s">
        <v>30</v>
      </c>
    </row>
    <row r="7" spans="1:10" x14ac:dyDescent="0.25">
      <c r="A7" s="5" t="s">
        <v>15</v>
      </c>
      <c r="B7" s="5" t="s">
        <v>25</v>
      </c>
      <c r="C7" s="5" t="s">
        <v>2</v>
      </c>
      <c r="D7" s="5"/>
      <c r="E7" s="5" t="s">
        <v>1292</v>
      </c>
      <c r="F7" s="5" t="s">
        <v>15</v>
      </c>
      <c r="G7" s="5" t="s">
        <v>27</v>
      </c>
      <c r="H7" s="5" t="s">
        <v>2</v>
      </c>
      <c r="I7" s="5" t="s">
        <v>2</v>
      </c>
      <c r="J7" s="5" t="s">
        <v>34</v>
      </c>
    </row>
    <row r="8" spans="1:10" x14ac:dyDescent="0.25">
      <c r="A8" s="5" t="s">
        <v>15</v>
      </c>
      <c r="B8" s="5" t="s">
        <v>25</v>
      </c>
      <c r="C8" s="5" t="s">
        <v>2</v>
      </c>
      <c r="D8" s="5"/>
      <c r="E8" s="5" t="s">
        <v>1293</v>
      </c>
      <c r="F8" s="5" t="s">
        <v>15</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1278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1280</v>
      </c>
      <c r="F5" s="5" t="s">
        <v>19</v>
      </c>
      <c r="G5" s="5" t="s">
        <v>27</v>
      </c>
      <c r="H5" s="5" t="s">
        <v>2</v>
      </c>
      <c r="I5" s="5" t="s">
        <v>2</v>
      </c>
      <c r="J5" s="5" t="s">
        <v>28</v>
      </c>
    </row>
    <row r="6" spans="1:10" x14ac:dyDescent="0.25">
      <c r="A6" s="5" t="s">
        <v>15</v>
      </c>
      <c r="B6" s="5" t="s">
        <v>25</v>
      </c>
      <c r="C6" s="5" t="s">
        <v>2</v>
      </c>
      <c r="D6" s="5"/>
      <c r="E6" s="5" t="s">
        <v>1281</v>
      </c>
      <c r="F6" s="5" t="s">
        <v>19</v>
      </c>
      <c r="G6" s="5" t="s">
        <v>27</v>
      </c>
      <c r="H6" s="5" t="s">
        <v>2</v>
      </c>
      <c r="I6" s="5" t="s">
        <v>2</v>
      </c>
      <c r="J6" s="5" t="s">
        <v>30</v>
      </c>
    </row>
    <row r="7" spans="1:10" x14ac:dyDescent="0.25">
      <c r="A7" s="5" t="s">
        <v>15</v>
      </c>
      <c r="B7" s="5" t="s">
        <v>25</v>
      </c>
      <c r="C7" s="5" t="s">
        <v>2</v>
      </c>
      <c r="D7" s="5"/>
      <c r="E7" s="5" t="s">
        <v>1282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568</v>
      </c>
      <c r="F5" s="5" t="s">
        <v>19</v>
      </c>
      <c r="G5" s="5" t="s">
        <v>27</v>
      </c>
      <c r="H5" s="5" t="s">
        <v>2</v>
      </c>
      <c r="I5" s="5" t="s">
        <v>2</v>
      </c>
      <c r="J5" s="5" t="s">
        <v>28</v>
      </c>
    </row>
    <row r="6" spans="1:10" x14ac:dyDescent="0.25">
      <c r="A6" s="5" t="s">
        <v>15</v>
      </c>
      <c r="B6" s="5" t="s">
        <v>25</v>
      </c>
      <c r="C6" s="5" t="s">
        <v>2</v>
      </c>
      <c r="D6" s="5"/>
      <c r="E6" s="5" t="s">
        <v>569</v>
      </c>
      <c r="F6" s="5" t="s">
        <v>19</v>
      </c>
      <c r="G6" s="5" t="s">
        <v>27</v>
      </c>
      <c r="H6" s="5" t="s">
        <v>2</v>
      </c>
      <c r="I6" s="5" t="s">
        <v>2</v>
      </c>
      <c r="J6" s="5" t="s">
        <v>30</v>
      </c>
    </row>
    <row r="7" spans="1:10" x14ac:dyDescent="0.25">
      <c r="A7" s="5" t="s">
        <v>15</v>
      </c>
      <c r="B7" s="5" t="s">
        <v>25</v>
      </c>
      <c r="C7" s="5" t="s">
        <v>2</v>
      </c>
      <c r="D7" s="5"/>
      <c r="E7" s="5" t="s">
        <v>288</v>
      </c>
      <c r="F7" s="5" t="s">
        <v>19</v>
      </c>
      <c r="G7" s="5" t="s">
        <v>27</v>
      </c>
      <c r="H7" s="5" t="s">
        <v>2</v>
      </c>
      <c r="I7" s="5" t="s">
        <v>2</v>
      </c>
      <c r="J7" s="5" t="s">
        <v>34</v>
      </c>
    </row>
    <row r="8" spans="1:10" x14ac:dyDescent="0.25">
      <c r="A8" s="5" t="s">
        <v>15</v>
      </c>
      <c r="B8" s="5" t="s">
        <v>25</v>
      </c>
      <c r="C8" s="5" t="s">
        <v>2</v>
      </c>
      <c r="D8" s="5"/>
      <c r="E8" s="5" t="s">
        <v>49</v>
      </c>
      <c r="F8" s="5" t="s">
        <v>19</v>
      </c>
      <c r="G8" s="5" t="s">
        <v>27</v>
      </c>
      <c r="H8" s="5" t="s">
        <v>2</v>
      </c>
      <c r="I8" s="5" t="s">
        <v>2</v>
      </c>
      <c r="J8" s="5" t="s">
        <v>37</v>
      </c>
    </row>
    <row r="9" spans="1:10" x14ac:dyDescent="0.25">
      <c r="A9" s="5" t="s">
        <v>19</v>
      </c>
      <c r="B9" s="5" t="s">
        <v>25</v>
      </c>
      <c r="C9" s="5" t="s">
        <v>2</v>
      </c>
      <c r="D9" s="5"/>
      <c r="E9" s="5" t="s">
        <v>570</v>
      </c>
      <c r="F9" s="5" t="s">
        <v>19</v>
      </c>
      <c r="G9" s="5" t="s">
        <v>27</v>
      </c>
      <c r="H9" s="5" t="s">
        <v>2</v>
      </c>
      <c r="I9" s="5" t="s">
        <v>2</v>
      </c>
      <c r="J9" s="5" t="s">
        <v>571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417</v>
      </c>
      <c r="F5" s="5" t="s">
        <v>19</v>
      </c>
      <c r="G5" s="5" t="s">
        <v>27</v>
      </c>
      <c r="H5" s="5" t="s">
        <v>2</v>
      </c>
      <c r="I5" s="5" t="s">
        <v>2</v>
      </c>
      <c r="J5" s="5" t="s">
        <v>28</v>
      </c>
    </row>
    <row r="6" spans="1:10" x14ac:dyDescent="0.25">
      <c r="A6" s="5" t="s">
        <v>15</v>
      </c>
      <c r="B6" s="5" t="s">
        <v>25</v>
      </c>
      <c r="C6" s="5" t="s">
        <v>2</v>
      </c>
      <c r="D6" s="5"/>
      <c r="E6" s="5" t="s">
        <v>418</v>
      </c>
      <c r="F6" s="5" t="s">
        <v>19</v>
      </c>
      <c r="G6" s="5" t="s">
        <v>27</v>
      </c>
      <c r="H6" s="5" t="s">
        <v>2</v>
      </c>
      <c r="I6" s="5" t="s">
        <v>2</v>
      </c>
      <c r="J6" s="5" t="s">
        <v>30</v>
      </c>
    </row>
    <row r="7" spans="1:10" x14ac:dyDescent="0.25">
      <c r="A7" s="5" t="s">
        <v>15</v>
      </c>
      <c r="B7" s="5" t="s">
        <v>25</v>
      </c>
      <c r="C7" s="5" t="s">
        <v>2</v>
      </c>
      <c r="D7" s="5"/>
      <c r="E7" s="5" t="s">
        <v>419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410</v>
      </c>
      <c r="F5" s="5" t="s">
        <v>19</v>
      </c>
      <c r="G5" s="5" t="s">
        <v>40</v>
      </c>
      <c r="H5" s="5" t="s">
        <v>2</v>
      </c>
      <c r="I5" s="5" t="s">
        <v>2</v>
      </c>
      <c r="J5" s="5" t="s">
        <v>28</v>
      </c>
    </row>
    <row r="6" spans="1:10" x14ac:dyDescent="0.25">
      <c r="A6" s="5" t="s">
        <v>15</v>
      </c>
      <c r="B6" s="5" t="s">
        <v>25</v>
      </c>
      <c r="C6" s="5" t="s">
        <v>2</v>
      </c>
      <c r="D6" s="5"/>
      <c r="E6" s="5" t="s">
        <v>411</v>
      </c>
      <c r="F6" s="5" t="s">
        <v>19</v>
      </c>
      <c r="G6" s="5" t="s">
        <v>27</v>
      </c>
      <c r="H6" s="5" t="s">
        <v>2</v>
      </c>
      <c r="I6" s="5" t="s">
        <v>2</v>
      </c>
      <c r="J6" s="5" t="s">
        <v>30</v>
      </c>
    </row>
    <row r="7" spans="1:10" x14ac:dyDescent="0.25">
      <c r="A7" s="5" t="s">
        <v>15</v>
      </c>
      <c r="B7" s="5" t="s">
        <v>25</v>
      </c>
      <c r="C7" s="5" t="s">
        <v>2</v>
      </c>
      <c r="D7" s="5"/>
      <c r="E7" s="5" t="s">
        <v>412</v>
      </c>
      <c r="F7" s="5" t="s">
        <v>19</v>
      </c>
      <c r="G7" s="5" t="s">
        <v>27</v>
      </c>
      <c r="H7" s="5" t="s">
        <v>2</v>
      </c>
      <c r="I7" s="5" t="s">
        <v>2</v>
      </c>
      <c r="J7" s="5" t="s">
        <v>34</v>
      </c>
    </row>
    <row r="8" spans="1:10" x14ac:dyDescent="0.25">
      <c r="A8" s="5" t="s">
        <v>15</v>
      </c>
      <c r="B8" s="5" t="s">
        <v>25</v>
      </c>
      <c r="C8" s="5" t="s">
        <v>2</v>
      </c>
      <c r="D8" s="5"/>
      <c r="E8" s="5" t="s">
        <v>413</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368</v>
      </c>
      <c r="F5" s="5" t="s">
        <v>19</v>
      </c>
      <c r="G5" s="5" t="s">
        <v>27</v>
      </c>
      <c r="H5" s="5" t="s">
        <v>2</v>
      </c>
      <c r="I5" s="5" t="s">
        <v>2</v>
      </c>
      <c r="J5" s="5" t="s">
        <v>28</v>
      </c>
    </row>
    <row r="6" spans="1:10" x14ac:dyDescent="0.25">
      <c r="A6" s="5" t="s">
        <v>15</v>
      </c>
      <c r="B6" s="5" t="s">
        <v>25</v>
      </c>
      <c r="C6" s="5" t="s">
        <v>2</v>
      </c>
      <c r="D6" s="5"/>
      <c r="E6" s="5" t="s">
        <v>369</v>
      </c>
      <c r="F6" s="5" t="s">
        <v>19</v>
      </c>
      <c r="G6" s="5" t="s">
        <v>27</v>
      </c>
      <c r="H6" s="5" t="s">
        <v>2</v>
      </c>
      <c r="I6" s="5" t="s">
        <v>2</v>
      </c>
      <c r="J6" s="5" t="s">
        <v>30</v>
      </c>
    </row>
    <row r="7" spans="1:10" x14ac:dyDescent="0.25">
      <c r="A7" s="5" t="s">
        <v>15</v>
      </c>
      <c r="B7" s="5" t="s">
        <v>25</v>
      </c>
      <c r="C7" s="5" t="s">
        <v>2</v>
      </c>
      <c r="D7" s="5"/>
      <c r="E7" s="5" t="s">
        <v>370</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38</v>
      </c>
      <c r="F5" s="5" t="s">
        <v>19</v>
      </c>
      <c r="G5" s="5" t="s">
        <v>27</v>
      </c>
      <c r="H5" s="5" t="s">
        <v>2</v>
      </c>
      <c r="I5" s="5" t="s">
        <v>2</v>
      </c>
      <c r="J5" s="5" t="s">
        <v>28</v>
      </c>
    </row>
    <row r="6" spans="1:10" x14ac:dyDescent="0.25">
      <c r="A6" s="5" t="s">
        <v>15</v>
      </c>
      <c r="B6" s="5" t="s">
        <v>25</v>
      </c>
      <c r="C6" s="5" t="s">
        <v>2</v>
      </c>
      <c r="D6" s="5"/>
      <c r="E6" s="5" t="s">
        <v>362</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305</v>
      </c>
      <c r="F6" s="5" t="s">
        <v>19</v>
      </c>
      <c r="G6" s="5" t="s">
        <v>27</v>
      </c>
      <c r="H6" s="5" t="s">
        <v>2</v>
      </c>
      <c r="I6" s="5" t="s">
        <v>2</v>
      </c>
      <c r="J6" s="5" t="s">
        <v>30</v>
      </c>
    </row>
    <row r="7" spans="1:10" x14ac:dyDescent="0.25">
      <c r="A7" s="5" t="s">
        <v>19</v>
      </c>
      <c r="B7" s="5" t="s">
        <v>25</v>
      </c>
      <c r="C7" s="5" t="s">
        <v>2</v>
      </c>
      <c r="D7" s="5"/>
      <c r="E7" s="5" t="s">
        <v>287</v>
      </c>
      <c r="F7" s="5" t="s">
        <v>19</v>
      </c>
      <c r="G7" s="5" t="s">
        <v>27</v>
      </c>
      <c r="H7" s="5" t="s">
        <v>2</v>
      </c>
      <c r="I7" s="5" t="s">
        <v>2</v>
      </c>
      <c r="J7" s="5" t="s">
        <v>34</v>
      </c>
    </row>
    <row r="8" spans="1:10" x14ac:dyDescent="0.25">
      <c r="A8" s="5" t="s">
        <v>19</v>
      </c>
      <c r="B8" s="5" t="s">
        <v>25</v>
      </c>
      <c r="C8" s="5" t="s">
        <v>2</v>
      </c>
      <c r="D8" s="5"/>
      <c r="E8" s="5" t="s">
        <v>288</v>
      </c>
      <c r="F8" s="5" t="s">
        <v>19</v>
      </c>
      <c r="G8" s="5" t="s">
        <v>27</v>
      </c>
      <c r="H8" s="5" t="s">
        <v>2</v>
      </c>
      <c r="I8" s="5" t="s">
        <v>2</v>
      </c>
      <c r="J8" s="5" t="s">
        <v>37</v>
      </c>
    </row>
    <row r="9" spans="1:10" x14ac:dyDescent="0.25">
      <c r="A9" s="5" t="s">
        <v>19</v>
      </c>
      <c r="B9" s="5" t="s">
        <v>25</v>
      </c>
      <c r="C9" s="5" t="s">
        <v>2</v>
      </c>
      <c r="D9" s="5"/>
      <c r="E9" s="5" t="s">
        <v>306</v>
      </c>
      <c r="F9" s="5" t="s">
        <v>19</v>
      </c>
      <c r="G9" s="5" t="s">
        <v>27</v>
      </c>
      <c r="H9" s="5" t="s">
        <v>2</v>
      </c>
      <c r="I9" s="5" t="s">
        <v>2</v>
      </c>
      <c r="J9" s="5" t="s">
        <v>63</v>
      </c>
    </row>
    <row r="10" spans="1:10" x14ac:dyDescent="0.25">
      <c r="A10" s="5" t="s">
        <v>19</v>
      </c>
      <c r="B10" s="5" t="s">
        <v>25</v>
      </c>
      <c r="C10" s="5" t="s">
        <v>2</v>
      </c>
      <c r="D10" s="5"/>
      <c r="E10" s="5" t="s">
        <v>290</v>
      </c>
      <c r="F10" s="5" t="s">
        <v>19</v>
      </c>
      <c r="G10" s="5" t="s">
        <v>27</v>
      </c>
      <c r="H10" s="5" t="s">
        <v>2</v>
      </c>
      <c r="I10" s="5" t="s">
        <v>2</v>
      </c>
      <c r="J10" s="5" t="s">
        <v>87</v>
      </c>
    </row>
    <row r="11" spans="1:10" x14ac:dyDescent="0.25">
      <c r="A11" s="5" t="s">
        <v>19</v>
      </c>
      <c r="B11" s="5" t="s">
        <v>25</v>
      </c>
      <c r="C11" s="5" t="s">
        <v>2</v>
      </c>
      <c r="D11" s="5"/>
      <c r="E11" s="5" t="s">
        <v>291</v>
      </c>
      <c r="F11" s="5" t="s">
        <v>19</v>
      </c>
      <c r="G11" s="5" t="s">
        <v>27</v>
      </c>
      <c r="H11" s="5" t="s">
        <v>2</v>
      </c>
      <c r="I11" s="5" t="s">
        <v>2</v>
      </c>
      <c r="J11" s="5" t="s">
        <v>44</v>
      </c>
    </row>
    <row r="12" spans="1:10" x14ac:dyDescent="0.25">
      <c r="A12" s="5" t="s">
        <v>19</v>
      </c>
      <c r="B12" s="5" t="s">
        <v>104</v>
      </c>
      <c r="C12" s="13" t="s">
        <v>105</v>
      </c>
      <c r="D12" s="5"/>
      <c r="E12" s="14" t="s">
        <v>307</v>
      </c>
      <c r="F12" s="5" t="s">
        <v>19</v>
      </c>
      <c r="G12" s="5" t="s">
        <v>2</v>
      </c>
      <c r="H12" s="5" t="s">
        <v>2</v>
      </c>
      <c r="I12" s="5" t="s">
        <v>2</v>
      </c>
      <c r="J12" s="5" t="s">
        <v>308</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309</v>
      </c>
      <c r="F14" s="5" t="s">
        <v>19</v>
      </c>
      <c r="G14" s="5" t="s">
        <v>27</v>
      </c>
      <c r="H14" s="5" t="s">
        <v>2</v>
      </c>
      <c r="I14" s="5" t="s">
        <v>2</v>
      </c>
      <c r="J14" s="5" t="s">
        <v>310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284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287</v>
      </c>
      <c r="F6" s="5" t="s">
        <v>19</v>
      </c>
      <c r="G6" s="5" t="s">
        <v>27</v>
      </c>
      <c r="H6" s="5" t="s">
        <v>2</v>
      </c>
      <c r="I6" s="5" t="s">
        <v>2</v>
      </c>
      <c r="J6" s="5" t="s">
        <v>30</v>
      </c>
    </row>
    <row r="7" spans="1:10" x14ac:dyDescent="0.25">
      <c r="A7" s="5" t="s">
        <v>19</v>
      </c>
      <c r="B7" s="5" t="s">
        <v>25</v>
      </c>
      <c r="C7" s="5" t="s">
        <v>2</v>
      </c>
      <c r="D7" s="5"/>
      <c r="E7" s="5" t="s">
        <v>288</v>
      </c>
      <c r="F7" s="5" t="s">
        <v>19</v>
      </c>
      <c r="G7" s="5" t="s">
        <v>27</v>
      </c>
      <c r="H7" s="5" t="s">
        <v>2</v>
      </c>
      <c r="I7" s="5" t="s">
        <v>2</v>
      </c>
      <c r="J7" s="5" t="s">
        <v>34</v>
      </c>
    </row>
    <row r="8" spans="1:10" x14ac:dyDescent="0.25">
      <c r="A8" s="5" t="s">
        <v>19</v>
      </c>
      <c r="B8" s="5" t="s">
        <v>25</v>
      </c>
      <c r="C8" s="5" t="s">
        <v>2</v>
      </c>
      <c r="D8" s="5"/>
      <c r="E8" s="5" t="s">
        <v>289</v>
      </c>
      <c r="F8" s="5" t="s">
        <v>19</v>
      </c>
      <c r="G8" s="5" t="s">
        <v>27</v>
      </c>
      <c r="H8" s="5" t="s">
        <v>2</v>
      </c>
      <c r="I8" s="5" t="s">
        <v>2</v>
      </c>
      <c r="J8" s="5" t="s">
        <v>37</v>
      </c>
    </row>
    <row r="9" spans="1:10" x14ac:dyDescent="0.25">
      <c r="A9" s="5" t="s">
        <v>19</v>
      </c>
      <c r="B9" s="5" t="s">
        <v>25</v>
      </c>
      <c r="C9" s="5" t="s">
        <v>2</v>
      </c>
      <c r="D9" s="5"/>
      <c r="E9" s="5" t="s">
        <v>290</v>
      </c>
      <c r="F9" s="5" t="s">
        <v>19</v>
      </c>
      <c r="G9" s="5" t="s">
        <v>27</v>
      </c>
      <c r="H9" s="5" t="s">
        <v>2</v>
      </c>
      <c r="I9" s="5" t="s">
        <v>2</v>
      </c>
      <c r="J9" s="5" t="s">
        <v>63</v>
      </c>
    </row>
    <row r="10" spans="1:10" x14ac:dyDescent="0.25">
      <c r="A10" s="5" t="s">
        <v>19</v>
      </c>
      <c r="B10" s="5" t="s">
        <v>25</v>
      </c>
      <c r="C10" s="5" t="s">
        <v>2</v>
      </c>
      <c r="D10" s="5"/>
      <c r="E10" s="5" t="s">
        <v>291</v>
      </c>
      <c r="F10" s="5" t="s">
        <v>19</v>
      </c>
      <c r="G10" s="5" t="s">
        <v>27</v>
      </c>
      <c r="H10" s="5" t="s">
        <v>2</v>
      </c>
      <c r="I10" s="5" t="s">
        <v>2</v>
      </c>
      <c r="J10" s="5" t="s">
        <v>87</v>
      </c>
    </row>
    <row r="11" spans="1:10" x14ac:dyDescent="0.25">
      <c r="A11" s="5" t="s">
        <v>19</v>
      </c>
      <c r="B11" s="5" t="s">
        <v>104</v>
      </c>
      <c r="C11" s="13" t="s">
        <v>105</v>
      </c>
      <c r="D11" s="5"/>
      <c r="E11" s="14" t="s">
        <v>292</v>
      </c>
      <c r="F11" s="5" t="s">
        <v>19</v>
      </c>
      <c r="G11" s="5" t="s">
        <v>2</v>
      </c>
      <c r="H11" s="5" t="s">
        <v>2</v>
      </c>
      <c r="I11" s="5" t="s">
        <v>2</v>
      </c>
      <c r="J11" s="5" t="s">
        <v>44</v>
      </c>
    </row>
    <row r="12" spans="1:10" x14ac:dyDescent="0.25">
      <c r="A12" s="5" t="s">
        <v>19</v>
      </c>
      <c r="B12" s="5" t="s">
        <v>25</v>
      </c>
      <c r="C12" s="5" t="s">
        <v>2</v>
      </c>
      <c r="D12" s="5"/>
      <c r="E12" s="5" t="s">
        <v>293</v>
      </c>
      <c r="F12" s="5" t="s">
        <v>19</v>
      </c>
      <c r="G12" s="5" t="s">
        <v>27</v>
      </c>
      <c r="H12" s="5" t="s">
        <v>2</v>
      </c>
      <c r="I12" s="5" t="s">
        <v>2</v>
      </c>
      <c r="J12" s="5" t="s">
        <v>294</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298</v>
      </c>
      <c r="F14" s="5" t="s">
        <v>19</v>
      </c>
      <c r="G14" s="5" t="s">
        <v>27</v>
      </c>
      <c r="H14" s="5" t="s">
        <v>2</v>
      </c>
      <c r="I14" s="5" t="s">
        <v>2</v>
      </c>
      <c r="J14" s="5" t="s">
        <v>299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261</v>
      </c>
      <c r="F5" s="5" t="s">
        <v>19</v>
      </c>
      <c r="G5" s="5" t="s">
        <v>27</v>
      </c>
      <c r="H5" s="5" t="s">
        <v>2</v>
      </c>
      <c r="I5" s="5" t="s">
        <v>2</v>
      </c>
      <c r="J5" s="5" t="s">
        <v>28</v>
      </c>
    </row>
    <row r="6" spans="1:10" x14ac:dyDescent="0.25">
      <c r="A6" s="5" t="s">
        <v>15</v>
      </c>
      <c r="B6" s="5" t="s">
        <v>25</v>
      </c>
      <c r="C6" s="5" t="s">
        <v>2</v>
      </c>
      <c r="D6" s="5"/>
      <c r="E6" s="5" t="s">
        <v>262</v>
      </c>
      <c r="F6" s="5" t="s">
        <v>19</v>
      </c>
      <c r="G6" s="5" t="s">
        <v>27</v>
      </c>
      <c r="H6" s="5" t="s">
        <v>2</v>
      </c>
      <c r="I6" s="5" t="s">
        <v>2</v>
      </c>
      <c r="J6" s="5" t="s">
        <v>30</v>
      </c>
    </row>
    <row r="7" spans="1:10" x14ac:dyDescent="0.25">
      <c r="A7" s="5" t="s">
        <v>15</v>
      </c>
      <c r="B7" s="5" t="s">
        <v>25</v>
      </c>
      <c r="C7" s="5" t="s">
        <v>2</v>
      </c>
      <c r="D7" s="5"/>
      <c r="E7" s="5" t="s">
        <v>263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v>
      </c>
      <c r="B1" s="1"/>
      <c r="C1" s="1"/>
      <c r="D1" s="1"/>
      <c r="E1" s="1"/>
      <c r="F1" s="1"/>
      <c r="G1" s="1"/>
      <c r="H1" s="1"/>
      <c r="I1" s="1"/>
      <c r="J1" s="1"/>
    </row>
    <row r="2" spans="1:10" x14ac:dyDescent="0.25">
      <c r="A2" s="2" t="s">
        <v>1</v>
      </c>
      <c r="B2" s="3" t="s">
        <v>3007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113</v>
      </c>
      <c r="F5" s="5" t="s">
        <v>19</v>
      </c>
      <c r="G5" s="5" t="s">
        <v>27</v>
      </c>
      <c r="H5" s="5" t="s">
        <v>2</v>
      </c>
      <c r="I5" s="5" t="s">
        <v>2</v>
      </c>
      <c r="J5" s="5" t="s">
        <v>28</v>
      </c>
    </row>
    <row r="6" spans="1:10" x14ac:dyDescent="0.25">
      <c r="A6" s="5" t="s">
        <v>15</v>
      </c>
      <c r="B6" s="5" t="s">
        <v>25</v>
      </c>
      <c r="C6" s="5" t="s">
        <v>2</v>
      </c>
      <c r="D6" s="5"/>
      <c r="E6" s="5" t="s">
        <v>114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1545</v>
      </c>
      <c r="D5" s="5"/>
      <c r="E5" s="5" t="s">
        <v>246</v>
      </c>
      <c r="F5" s="5" t="s">
        <v>19</v>
      </c>
      <c r="G5" s="5" t="s">
        <v>247</v>
      </c>
      <c r="H5" s="5" t="s">
        <v>2</v>
      </c>
      <c r="I5" s="5" t="s">
        <v>2</v>
      </c>
      <c r="J5" s="5" t="s">
        <v>28</v>
      </c>
    </row>
    <row r="6" spans="1:10" x14ac:dyDescent="0.25">
      <c r="A6" s="5" t="s">
        <v>15</v>
      </c>
      <c r="B6" s="5" t="s">
        <v>38</v>
      </c>
      <c r="C6" s="5" t="s">
        <v>2</v>
      </c>
      <c r="D6" s="5"/>
      <c r="E6" s="5" t="s">
        <v>248</v>
      </c>
      <c r="F6" s="5" t="s">
        <v>19</v>
      </c>
      <c r="G6" s="5" t="s">
        <v>40</v>
      </c>
      <c r="H6" s="5" t="s">
        <v>2</v>
      </c>
      <c r="I6" s="5" t="s">
        <v>2</v>
      </c>
      <c r="J6" s="5" t="s">
        <v>30</v>
      </c>
    </row>
    <row r="7" spans="1:10" x14ac:dyDescent="0.25">
      <c r="A7" s="5" t="s">
        <v>15</v>
      </c>
      <c r="B7" s="5" t="s">
        <v>38</v>
      </c>
      <c r="C7" s="5" t="s">
        <v>2</v>
      </c>
      <c r="D7" s="5"/>
      <c r="E7" s="5" t="s">
        <v>249</v>
      </c>
      <c r="F7" s="5" t="s">
        <v>19</v>
      </c>
      <c r="G7" s="5" t="s">
        <v>40</v>
      </c>
      <c r="H7" s="5" t="s">
        <v>2</v>
      </c>
      <c r="I7" s="5" t="s">
        <v>2</v>
      </c>
      <c r="J7" s="5" t="s">
        <v>34</v>
      </c>
    </row>
    <row r="8" spans="1:10" x14ac:dyDescent="0.25">
      <c r="A8" s="5" t="s">
        <v>15</v>
      </c>
      <c r="B8" s="5" t="s">
        <v>16</v>
      </c>
      <c r="C8" s="6" t="s">
        <v>1546</v>
      </c>
      <c r="D8" s="5"/>
      <c r="E8" s="5" t="s">
        <v>251</v>
      </c>
      <c r="F8" s="5" t="s">
        <v>19</v>
      </c>
      <c r="G8" s="5" t="s">
        <v>252</v>
      </c>
      <c r="H8" s="5" t="s">
        <v>2</v>
      </c>
      <c r="I8" s="5" t="s">
        <v>2</v>
      </c>
      <c r="J8" s="5" t="s">
        <v>37</v>
      </c>
    </row>
    <row r="9" spans="1:10" x14ac:dyDescent="0.25">
      <c r="A9" s="5" t="s">
        <v>15</v>
      </c>
      <c r="B9" s="5" t="s">
        <v>25</v>
      </c>
      <c r="C9" s="5" t="s">
        <v>2</v>
      </c>
      <c r="D9" s="5"/>
      <c r="E9" s="5" t="s">
        <v>253</v>
      </c>
      <c r="F9" s="5" t="s">
        <v>19</v>
      </c>
      <c r="G9" s="5" t="s">
        <v>27</v>
      </c>
      <c r="H9" s="5" t="s">
        <v>2</v>
      </c>
      <c r="I9" s="5" t="s">
        <v>2</v>
      </c>
      <c r="J9" s="5" t="s">
        <v>63</v>
      </c>
    </row>
    <row r="10" spans="1:10" x14ac:dyDescent="0.25">
      <c r="A10" s="5" t="s">
        <v>15</v>
      </c>
      <c r="B10" s="5" t="s">
        <v>25</v>
      </c>
      <c r="C10" s="5" t="s">
        <v>2</v>
      </c>
      <c r="D10" s="5"/>
      <c r="E10" s="5" t="s">
        <v>254</v>
      </c>
      <c r="F10" s="5" t="s">
        <v>19</v>
      </c>
      <c r="G10" s="5" t="s">
        <v>27</v>
      </c>
      <c r="H10" s="5" t="s">
        <v>2</v>
      </c>
      <c r="I10" s="5" t="s">
        <v>2</v>
      </c>
      <c r="J10" s="5" t="s">
        <v>44</v>
      </c>
    </row>
    <row r="11" spans="1:10" x14ac:dyDescent="0.25">
      <c r="A11" s="5" t="s">
        <v>15</v>
      </c>
      <c r="B11" s="5" t="s">
        <v>64</v>
      </c>
      <c r="C11" s="5" t="s">
        <v>2</v>
      </c>
      <c r="D11" s="5"/>
      <c r="E11" s="5" t="s">
        <v>255</v>
      </c>
      <c r="F11" s="5" t="s">
        <v>19</v>
      </c>
      <c r="G11" s="5">
        <v>1</v>
      </c>
      <c r="H11" s="5" t="s">
        <v>2</v>
      </c>
      <c r="I11" s="5" t="s">
        <v>2</v>
      </c>
      <c r="J11" s="5" t="s">
        <v>87</v>
      </c>
    </row>
  </sheetData>
  <mergeCells count="3">
    <mergeCell ref="A1:J1"/>
    <mergeCell ref="B2:J2"/>
    <mergeCell ref="B3:J3"/>
  </mergeCells>
  <dataValidations count="2">
    <dataValidation type="list" allowBlank="1" sqref="G5:I5">
      <formula1>'Audit type (enum)'!A4:A5</formula1>
    </dataValidation>
    <dataValidation type="list" allowBlank="1" sqref="G8:I8">
      <formula1>'Program (enum)'!A4:A5</formula1>
    </dataValidation>
  </dataValidations>
  <hyperlinks>
    <hyperlink ref="C5" r:id="rId1" location="#'Audit type (enum)'!A3"/>
    <hyperlink ref="C8" r:id="rId2" location="#'Program (enum)'!A3"/>
  </hyperlinks>
  <pageMargins left="0.7" right="0.7" top="0.75" bottom="0.75" header="0.3" footer="0.3"/>
  <pageSetup orientation="portrait" horizontalDpi="4294967295" verticalDpi="4294967295" scale="100" fitToWidth="1" fitToHeight="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5" t="s">
        <v>104</v>
      </c>
      <c r="C7" s="13" t="s">
        <v>105</v>
      </c>
      <c r="D7" s="5"/>
      <c r="E7" s="14" t="s">
        <v>626</v>
      </c>
      <c r="F7" s="5" t="s">
        <v>19</v>
      </c>
      <c r="G7" s="5" t="s">
        <v>2</v>
      </c>
      <c r="H7" s="5" t="s">
        <v>2</v>
      </c>
      <c r="I7" s="5" t="s">
        <v>2</v>
      </c>
      <c r="J7" s="5" t="s">
        <v>34</v>
      </c>
    </row>
    <row r="8" spans="1:10" x14ac:dyDescent="0.25">
      <c r="A8" s="5" t="s">
        <v>15</v>
      </c>
      <c r="B8" s="5" t="s">
        <v>16</v>
      </c>
      <c r="C8" s="6" t="s">
        <v>1570</v>
      </c>
      <c r="D8" s="5"/>
      <c r="E8" s="5" t="s">
        <v>628</v>
      </c>
      <c r="F8" s="5" t="s">
        <v>19</v>
      </c>
      <c r="G8" s="5" t="s">
        <v>629</v>
      </c>
      <c r="H8" s="5" t="s">
        <v>2</v>
      </c>
      <c r="I8" s="5" t="s">
        <v>2</v>
      </c>
      <c r="J8" s="5" t="s">
        <v>37</v>
      </c>
    </row>
    <row r="9" spans="1:10" x14ac:dyDescent="0.25">
      <c r="A9" s="5" t="s">
        <v>19</v>
      </c>
      <c r="B9" s="5" t="s">
        <v>25</v>
      </c>
      <c r="C9" s="5" t="s">
        <v>2</v>
      </c>
      <c r="D9" s="5">
        <f>EXACT(G8,"Applicable")</f>
      </c>
      <c r="E9" s="5" t="s">
        <v>623</v>
      </c>
      <c r="F9" s="5" t="s">
        <v>19</v>
      </c>
      <c r="G9" s="5" t="s">
        <v>27</v>
      </c>
      <c r="H9" s="5" t="s">
        <v>2</v>
      </c>
      <c r="I9" s="5" t="s">
        <v>2</v>
      </c>
      <c r="J9" s="5" t="s">
        <v>44</v>
      </c>
    </row>
    <row r="10" spans="1:10" x14ac:dyDescent="0.25">
      <c r="A10" s="5" t="s">
        <v>15</v>
      </c>
      <c r="B10" s="5" t="s">
        <v>25</v>
      </c>
      <c r="C10" s="5" t="s">
        <v>2</v>
      </c>
      <c r="D10" s="5"/>
      <c r="E10" s="5" t="s">
        <v>630</v>
      </c>
      <c r="F10" s="5" t="s">
        <v>19</v>
      </c>
      <c r="G10" s="5" t="s">
        <v>27</v>
      </c>
      <c r="H10" s="5" t="s">
        <v>2</v>
      </c>
      <c r="I10" s="5" t="s">
        <v>2</v>
      </c>
      <c r="J10" s="5" t="s">
        <v>308</v>
      </c>
    </row>
    <row r="11" spans="1:10" x14ac:dyDescent="0.25">
      <c r="A11" s="5" t="s">
        <v>15</v>
      </c>
      <c r="B11" s="5" t="s">
        <v>16</v>
      </c>
      <c r="C11" s="6" t="s">
        <v>1571</v>
      </c>
      <c r="D11" s="5"/>
      <c r="E11" s="5" t="s">
        <v>632</v>
      </c>
      <c r="F11" s="5" t="s">
        <v>19</v>
      </c>
      <c r="G11" s="5" t="s">
        <v>633</v>
      </c>
      <c r="H11" s="5" t="s">
        <v>2</v>
      </c>
      <c r="I11" s="5" t="s">
        <v>2</v>
      </c>
      <c r="J11" s="5" t="s">
        <v>63</v>
      </c>
    </row>
    <row r="12" spans="1:10" x14ac:dyDescent="0.25">
      <c r="A12" s="5" t="s">
        <v>15</v>
      </c>
      <c r="B12" s="5" t="s">
        <v>25</v>
      </c>
      <c r="C12" s="5" t="s">
        <v>2</v>
      </c>
      <c r="D12" s="5"/>
      <c r="E12" s="5" t="s">
        <v>634</v>
      </c>
      <c r="F12" s="5" t="s">
        <v>19</v>
      </c>
      <c r="G12" s="5" t="s">
        <v>27</v>
      </c>
      <c r="H12" s="5" t="s">
        <v>2</v>
      </c>
      <c r="I12" s="5" t="s">
        <v>2</v>
      </c>
      <c r="J12" s="5" t="s">
        <v>87</v>
      </c>
    </row>
  </sheetData>
  <mergeCells count="3">
    <mergeCell ref="A1:J1"/>
    <mergeCell ref="B2:J2"/>
    <mergeCell ref="B3:J3"/>
  </mergeCells>
  <dataValidations count="2">
    <dataValidation type="list" allowBlank="1" sqref="G11:I11">
      <formula1>'Select either total sto (enum)'!A4:A5</formula1>
    </dataValidation>
    <dataValidation type="list" allowBlank="1" sqref="G8:I8">
      <formula1>'Is a temporal boundary  (enum)'!A4:A5</formula1>
    </dataValidation>
  </dataValidations>
  <hyperlinks>
    <hyperlink ref="C8" r:id="rId1" location="#'Is a temporal boundary  (enum)'!A3"/>
    <hyperlink ref="C11" r:id="rId2" location="#'Select either total sto (enum)'!A3"/>
  </hyperlinks>
  <pageMargins left="0.7" right="0.7" top="0.75" bottom="0.75" header="0.3" footer="0.3"/>
  <pageSetup orientation="portrait" horizontalDpi="4294967295" verticalDpi="4294967295" scale="100" fitToWidth="1" fitToHeight="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30</v>
      </c>
    </row>
    <row r="7" spans="1:10" x14ac:dyDescent="0.25">
      <c r="A7" s="5" t="s">
        <v>19</v>
      </c>
      <c r="B7" s="5" t="s">
        <v>25</v>
      </c>
      <c r="C7" s="5" t="s">
        <v>2</v>
      </c>
      <c r="D7" s="5"/>
      <c r="E7" s="5" t="s">
        <v>640</v>
      </c>
      <c r="F7" s="5" t="s">
        <v>19</v>
      </c>
      <c r="G7" s="5" t="s">
        <v>27</v>
      </c>
      <c r="H7" s="5" t="s">
        <v>2</v>
      </c>
      <c r="I7" s="5" t="s">
        <v>2</v>
      </c>
      <c r="J7" s="5" t="s">
        <v>34</v>
      </c>
    </row>
    <row r="8" spans="1:10" x14ac:dyDescent="0.25">
      <c r="A8" s="5" t="s">
        <v>19</v>
      </c>
      <c r="B8" s="5" t="s">
        <v>25</v>
      </c>
      <c r="C8" s="5" t="s">
        <v>2</v>
      </c>
      <c r="D8" s="5"/>
      <c r="E8" s="5" t="s">
        <v>641</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725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1577</v>
      </c>
      <c r="D6" s="5"/>
      <c r="E6" s="5" t="s">
        <v>728</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quantificati (enum)'!A4:A6</formula1>
    </dataValidation>
  </dataValidations>
  <hyperlinks>
    <hyperlink ref="C6" r:id="rId1" location="#'Select the quantificati (enum)'!A3"/>
  </hyperlinks>
  <pageMargins left="0.7" right="0.7" top="0.75" bottom="0.75" header="0.3" footer="0.3"/>
  <pageSetup orientation="portrait" horizontalDpi="4294967295" verticalDpi="4294967295" scale="100" fitToWidth="1" fitToHeight="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1578</v>
      </c>
      <c r="D6" s="5"/>
      <c r="E6" s="5" t="s">
        <v>750</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1 (enum)'!A4:A6</formula1>
    </dataValidation>
  </dataValidations>
  <hyperlinks>
    <hyperlink ref="C6" r:id="rId1" location="#'Select the quantific 1 (enum)'!A3"/>
  </hyperlinks>
  <pageMargins left="0.7" right="0.7" top="0.75" bottom="0.75" header="0.3" footer="0.3"/>
  <pageSetup orientation="portrait" horizontalDpi="4294967295" verticalDpi="4294967295" scale="100" fitToWidth="1" fitToHeight="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19</v>
      </c>
      <c r="B6" s="5" t="s">
        <v>16</v>
      </c>
      <c r="C6" s="6" t="s">
        <v>1576</v>
      </c>
      <c r="D6" s="5"/>
      <c r="E6" s="5" t="s">
        <v>699</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2 (enum)'!A4:A6</formula1>
    </dataValidation>
  </dataValidations>
  <hyperlinks>
    <hyperlink ref="C6" r:id="rId1" location="#'Select the quantific 2 (enum)'!A3"/>
  </hyperlinks>
  <pageMargins left="0.7" right="0.7" top="0.75" bottom="0.75" header="0.3" footer="0.3"/>
  <pageSetup orientation="portrait" horizontalDpi="4294967295" verticalDpi="4294967295" scale="100" fitToWidth="1" fitToHeight="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50</v>
      </c>
    </row>
    <row r="7" spans="1:10" x14ac:dyDescent="0.25">
      <c r="A7" s="5" t="s">
        <v>15</v>
      </c>
      <c r="B7" s="5" t="s">
        <v>25</v>
      </c>
      <c r="C7" s="5" t="s">
        <v>2</v>
      </c>
      <c r="D7" s="5"/>
      <c r="E7" s="5" t="s">
        <v>787</v>
      </c>
      <c r="F7" s="5" t="s">
        <v>19</v>
      </c>
      <c r="G7" s="5" t="s">
        <v>27</v>
      </c>
      <c r="H7" s="5" t="s">
        <v>2</v>
      </c>
      <c r="I7" s="5" t="s">
        <v>2</v>
      </c>
      <c r="J7" s="5" t="s">
        <v>30</v>
      </c>
    </row>
    <row r="8" spans="1:10" x14ac:dyDescent="0.25">
      <c r="A8" s="5" t="s">
        <v>15</v>
      </c>
      <c r="B8" s="5" t="s">
        <v>64</v>
      </c>
      <c r="C8" s="5" t="s">
        <v>2</v>
      </c>
      <c r="D8" s="5"/>
      <c r="E8" s="5" t="s">
        <v>792</v>
      </c>
      <c r="F8" s="5" t="s">
        <v>19</v>
      </c>
      <c r="G8" s="5">
        <v>1</v>
      </c>
      <c r="H8" s="5" t="s">
        <v>2</v>
      </c>
      <c r="I8" s="5" t="s">
        <v>2</v>
      </c>
      <c r="J8" s="5" t="s">
        <v>34</v>
      </c>
    </row>
    <row r="9" spans="1:10" x14ac:dyDescent="0.25">
      <c r="A9" s="5" t="s">
        <v>15</v>
      </c>
      <c r="B9" s="5" t="s">
        <v>16</v>
      </c>
      <c r="C9" s="6" t="s">
        <v>1580</v>
      </c>
      <c r="D9" s="5"/>
      <c r="E9" s="5" t="s">
        <v>794</v>
      </c>
      <c r="F9" s="5" t="s">
        <v>19</v>
      </c>
      <c r="G9" s="5" t="s">
        <v>629</v>
      </c>
      <c r="H9" s="5" t="s">
        <v>2</v>
      </c>
      <c r="I9" s="5" t="s">
        <v>2</v>
      </c>
      <c r="J9" s="5" t="s">
        <v>37</v>
      </c>
    </row>
    <row r="10" spans="1:10" x14ac:dyDescent="0.25">
      <c r="A10" s="5" t="s">
        <v>19</v>
      </c>
      <c r="B10" s="5" t="s">
        <v>25</v>
      </c>
      <c r="C10" s="5" t="s">
        <v>2</v>
      </c>
      <c r="D10" s="5">
        <f>EXACT(G9,"Applicable")</f>
      </c>
      <c r="E10" s="5" t="s">
        <v>796</v>
      </c>
      <c r="F10" s="5" t="s">
        <v>19</v>
      </c>
      <c r="G10" s="5" t="s">
        <v>27</v>
      </c>
      <c r="H10" s="5" t="s">
        <v>2</v>
      </c>
      <c r="I10" s="5" t="s">
        <v>2</v>
      </c>
      <c r="J10" s="5" t="s">
        <v>797</v>
      </c>
    </row>
    <row r="11" spans="1:10" x14ac:dyDescent="0.25">
      <c r="A11" s="5" t="s">
        <v>19</v>
      </c>
      <c r="B11" s="5" t="s">
        <v>64</v>
      </c>
      <c r="C11" s="5" t="s">
        <v>2</v>
      </c>
      <c r="D11" s="5">
        <f>EXACT(G9,"Applicable")</f>
      </c>
      <c r="E11" s="5" t="s">
        <v>798</v>
      </c>
      <c r="F11" s="5" t="s">
        <v>19</v>
      </c>
      <c r="G11" s="5">
        <v>1</v>
      </c>
      <c r="H11" s="5" t="s">
        <v>2</v>
      </c>
      <c r="I11" s="5" t="s">
        <v>2</v>
      </c>
      <c r="J11" s="5" t="s">
        <v>87</v>
      </c>
    </row>
    <row r="12" spans="1:10" x14ac:dyDescent="0.25">
      <c r="A12" s="5" t="s">
        <v>19</v>
      </c>
      <c r="B12" s="5" t="s">
        <v>25</v>
      </c>
      <c r="C12" s="5" t="s">
        <v>2</v>
      </c>
      <c r="D12" s="5">
        <f>EXACT(G9,"Not Applicable")</f>
      </c>
      <c r="E12" s="5" t="s">
        <v>795</v>
      </c>
      <c r="F12" s="5" t="s">
        <v>19</v>
      </c>
      <c r="G12" s="5" t="s">
        <v>27</v>
      </c>
      <c r="H12" s="5" t="s">
        <v>2</v>
      </c>
      <c r="I12" s="5" t="s">
        <v>2</v>
      </c>
      <c r="J12" s="5" t="s">
        <v>63</v>
      </c>
    </row>
    <row r="13" spans="1:10" x14ac:dyDescent="0.25">
      <c r="A13" s="5" t="s">
        <v>15</v>
      </c>
      <c r="B13" s="5" t="s">
        <v>16</v>
      </c>
      <c r="C13" s="6" t="s">
        <v>1581</v>
      </c>
      <c r="D13" s="5"/>
      <c r="E13" s="5" t="s">
        <v>800</v>
      </c>
      <c r="F13" s="5" t="s">
        <v>19</v>
      </c>
      <c r="G13" s="5" t="s">
        <v>629</v>
      </c>
      <c r="H13" s="5" t="s">
        <v>2</v>
      </c>
      <c r="I13" s="5" t="s">
        <v>2</v>
      </c>
      <c r="J13" s="5" t="s">
        <v>44</v>
      </c>
    </row>
    <row r="14" spans="1:10" x14ac:dyDescent="0.25">
      <c r="A14" s="5" t="s">
        <v>19</v>
      </c>
      <c r="B14" s="5" t="s">
        <v>25</v>
      </c>
      <c r="C14" s="5" t="s">
        <v>2</v>
      </c>
      <c r="D14" s="5">
        <f>EXACT(G13,"Not Applicable")</f>
      </c>
      <c r="E14" s="5" t="s">
        <v>802</v>
      </c>
      <c r="F14" s="5" t="s">
        <v>19</v>
      </c>
      <c r="G14" s="5" t="s">
        <v>27</v>
      </c>
      <c r="H14" s="5" t="s">
        <v>2</v>
      </c>
      <c r="I14" s="5" t="s">
        <v>2</v>
      </c>
      <c r="J14" s="5" t="s">
        <v>803</v>
      </c>
    </row>
    <row r="15" spans="1:10" x14ac:dyDescent="0.25">
      <c r="A15" s="5" t="s">
        <v>19</v>
      </c>
      <c r="B15" s="5" t="s">
        <v>25</v>
      </c>
      <c r="C15" s="5" t="s">
        <v>2</v>
      </c>
      <c r="D15" s="5">
        <f>EXACT(G13,"Applicable")</f>
      </c>
      <c r="E15" s="5" t="s">
        <v>801</v>
      </c>
      <c r="F15" s="5" t="s">
        <v>19</v>
      </c>
      <c r="G15" s="5" t="s">
        <v>27</v>
      </c>
      <c r="H15" s="5" t="s">
        <v>2</v>
      </c>
      <c r="I15" s="5" t="s">
        <v>2</v>
      </c>
      <c r="J15" s="5" t="s">
        <v>308</v>
      </c>
    </row>
    <row r="16" spans="1:10" x14ac:dyDescent="0.25">
      <c r="A16" s="5" t="s">
        <v>19</v>
      </c>
      <c r="B16" s="5" t="s">
        <v>104</v>
      </c>
      <c r="C16" s="13" t="s">
        <v>105</v>
      </c>
      <c r="D16" s="5"/>
      <c r="E16" s="14" t="s">
        <v>804</v>
      </c>
      <c r="F16" s="5" t="s">
        <v>19</v>
      </c>
      <c r="G16" s="5" t="s">
        <v>2</v>
      </c>
      <c r="H16" s="5" t="s">
        <v>2</v>
      </c>
      <c r="I16" s="5" t="s">
        <v>2</v>
      </c>
      <c r="J16" s="5" t="s">
        <v>46</v>
      </c>
    </row>
    <row r="17" spans="1:10" x14ac:dyDescent="0.25">
      <c r="A17" s="5" t="s">
        <v>15</v>
      </c>
      <c r="B17" s="5" t="s">
        <v>64</v>
      </c>
      <c r="C17" s="5" t="s">
        <v>2</v>
      </c>
      <c r="D17" s="5"/>
      <c r="E17" s="5" t="s">
        <v>805</v>
      </c>
      <c r="F17" s="5" t="s">
        <v>19</v>
      </c>
      <c r="G17" s="5">
        <v>1</v>
      </c>
      <c r="H17" s="5" t="s">
        <v>2</v>
      </c>
      <c r="I17" s="5" t="s">
        <v>2</v>
      </c>
      <c r="J17" s="5" t="s">
        <v>48</v>
      </c>
    </row>
  </sheetData>
  <mergeCells count="3">
    <mergeCell ref="A1:J1"/>
    <mergeCell ref="B2:J2"/>
    <mergeCell ref="B3:J3"/>
  </mergeCells>
  <dataValidations count="2">
    <dataValidation type="list" allowBlank="1" sqref="G13:I13">
      <formula1>'Fire Reduction Premi 1 (enum)'!A4:A5</formula1>
    </dataValidation>
    <dataValidation type="list" allowBlank="1" sqref="G9:I9">
      <formula1>'Maximum claimable qu 1 (enum)'!A4:A5</formula1>
    </dataValidation>
  </dataValidations>
  <hyperlinks>
    <hyperlink ref="C9" r:id="rId1" location="#'Maximum claimable qu 1 (enum)'!A3"/>
    <hyperlink ref="C13" r:id="rId2" location="#'Fire Reduction Premi 1 (enum)'!A3"/>
  </hyperlinks>
  <pageMargins left="0.7" right="0.7" top="0.75" bottom="0.75" header="0.3" footer="0.3"/>
  <pageSetup orientation="portrait" horizontalDpi="4294967295" verticalDpi="4294967295" scale="100" fitToWidth="1" fitToHeight="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9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1588</v>
      </c>
      <c r="C7" s="5" t="s">
        <v>2</v>
      </c>
      <c r="D7" s="5"/>
      <c r="E7" s="5" t="s">
        <v>841</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8" t="s">
        <v>15</v>
      </c>
      <c r="B12" s="9" t="s">
        <v>847</v>
      </c>
      <c r="C12" s="8" t="s">
        <v>2</v>
      </c>
      <c r="D12" s="8"/>
      <c r="E12" s="8" t="s">
        <v>847</v>
      </c>
      <c r="F12" s="8" t="s">
        <v>15</v>
      </c>
      <c r="G12" s="8" t="s">
        <v>2</v>
      </c>
      <c r="H12" s="8" t="s">
        <v>2</v>
      </c>
      <c r="I12" s="8" t="s">
        <v>2</v>
      </c>
      <c r="J12" s="8" t="s">
        <v>63</v>
      </c>
    </row>
    <row r="13" spans="1:10" x14ac:dyDescent="0.25" outlineLevel="2" collapsed="1">
      <c r="A13" s="7" t="s">
        <v>15</v>
      </c>
      <c r="B13" s="7" t="s">
        <v>64</v>
      </c>
      <c r="C13" s="7" t="s">
        <v>2</v>
      </c>
      <c r="D13" s="7"/>
      <c r="E13" s="7" t="s">
        <v>848</v>
      </c>
      <c r="F13" s="7" t="s">
        <v>19</v>
      </c>
      <c r="G13" s="7">
        <v>1</v>
      </c>
      <c r="H13" s="7" t="s">
        <v>2</v>
      </c>
      <c r="I13" s="7" t="s">
        <v>2</v>
      </c>
      <c r="J13" s="7" t="s">
        <v>28</v>
      </c>
    </row>
    <row r="14" spans="1:10" x14ac:dyDescent="0.25" outlineLevel="2" collapsed="1">
      <c r="A14" s="7" t="s">
        <v>15</v>
      </c>
      <c r="B14" s="7" t="s">
        <v>64</v>
      </c>
      <c r="C14" s="7" t="s">
        <v>2</v>
      </c>
      <c r="D14" s="7"/>
      <c r="E14" s="7" t="s">
        <v>849</v>
      </c>
      <c r="F14" s="7" t="s">
        <v>19</v>
      </c>
      <c r="G14" s="7">
        <v>1</v>
      </c>
      <c r="H14" s="7" t="s">
        <v>2</v>
      </c>
      <c r="I14" s="7" t="s">
        <v>2</v>
      </c>
      <c r="J14" s="7" t="s">
        <v>30</v>
      </c>
    </row>
    <row r="15" spans="1:10" x14ac:dyDescent="0.25" outlineLevel="1" collapsed="1">
      <c r="A15" s="7" t="s">
        <v>15</v>
      </c>
      <c r="B15" s="7" t="s">
        <v>25</v>
      </c>
      <c r="C15" s="7" t="s">
        <v>2</v>
      </c>
      <c r="D15" s="7"/>
      <c r="E15" s="7" t="s">
        <v>850</v>
      </c>
      <c r="F15" s="7" t="s">
        <v>19</v>
      </c>
      <c r="G15" s="7" t="s">
        <v>27</v>
      </c>
      <c r="H15" s="7" t="s">
        <v>2</v>
      </c>
      <c r="I15" s="7" t="s">
        <v>2</v>
      </c>
      <c r="J15" s="7" t="s">
        <v>87</v>
      </c>
    </row>
    <row r="16" spans="1:10" x14ac:dyDescent="0.25" outlineLevel="1" collapsed="1">
      <c r="A16" s="7" t="s">
        <v>15</v>
      </c>
      <c r="B16" s="7" t="s">
        <v>25</v>
      </c>
      <c r="C16" s="7" t="s">
        <v>2</v>
      </c>
      <c r="D16" s="7"/>
      <c r="E16" s="7" t="s">
        <v>851</v>
      </c>
      <c r="F16" s="7" t="s">
        <v>19</v>
      </c>
      <c r="G16" s="7" t="s">
        <v>27</v>
      </c>
      <c r="H16" s="7" t="s">
        <v>2</v>
      </c>
      <c r="I16" s="7" t="s">
        <v>2</v>
      </c>
      <c r="J16" s="7" t="s">
        <v>44</v>
      </c>
    </row>
    <row r="17" spans="1:10" x14ac:dyDescent="0.25" outlineLevel="1" collapsed="1">
      <c r="A17" s="7" t="s">
        <v>15</v>
      </c>
      <c r="B17" s="7" t="s">
        <v>25</v>
      </c>
      <c r="C17" s="7" t="s">
        <v>2</v>
      </c>
      <c r="D17" s="7"/>
      <c r="E17" s="7" t="s">
        <v>852</v>
      </c>
      <c r="F17" s="7" t="s">
        <v>19</v>
      </c>
      <c r="G17" s="7" t="s">
        <v>27</v>
      </c>
      <c r="H17" s="7" t="s">
        <v>2</v>
      </c>
      <c r="I17" s="7" t="s">
        <v>2</v>
      </c>
      <c r="J17" s="7" t="s">
        <v>48</v>
      </c>
    </row>
    <row r="18" spans="1:10" x14ac:dyDescent="0.25">
      <c r="A18" s="5" t="s">
        <v>19</v>
      </c>
      <c r="B18" s="6" t="s">
        <v>1589</v>
      </c>
      <c r="C18" s="5" t="s">
        <v>2</v>
      </c>
      <c r="D18" s="5"/>
      <c r="E18" s="5" t="s">
        <v>854</v>
      </c>
      <c r="F18" s="5" t="s">
        <v>19</v>
      </c>
      <c r="G18" s="5" t="s">
        <v>2</v>
      </c>
      <c r="H18" s="5" t="s">
        <v>2</v>
      </c>
      <c r="I18" s="5" t="s">
        <v>2</v>
      </c>
      <c r="J18" s="5" t="s">
        <v>855</v>
      </c>
    </row>
    <row r="19" spans="1:10" x14ac:dyDescent="0.25" outlineLevel="1" collapsed="1">
      <c r="A19" s="7" t="s">
        <v>19</v>
      </c>
      <c r="B19" s="7" t="s">
        <v>25</v>
      </c>
      <c r="C19" s="7" t="s">
        <v>2</v>
      </c>
      <c r="D19" s="7"/>
      <c r="E19" s="7" t="s">
        <v>842</v>
      </c>
      <c r="F19" s="7" t="s">
        <v>19</v>
      </c>
      <c r="G19" s="7" t="s">
        <v>27</v>
      </c>
      <c r="H19" s="7" t="s">
        <v>2</v>
      </c>
      <c r="I19" s="7" t="s">
        <v>2</v>
      </c>
      <c r="J19" s="7" t="s">
        <v>28</v>
      </c>
    </row>
    <row r="20" spans="1:10" x14ac:dyDescent="0.25" outlineLevel="1" collapsed="1">
      <c r="A20" s="7" t="s">
        <v>19</v>
      </c>
      <c r="B20" s="7" t="s">
        <v>25</v>
      </c>
      <c r="C20" s="7" t="s">
        <v>2</v>
      </c>
      <c r="D20" s="7"/>
      <c r="E20" s="7" t="s">
        <v>843</v>
      </c>
      <c r="F20" s="7" t="s">
        <v>19</v>
      </c>
      <c r="G20" s="7" t="s">
        <v>27</v>
      </c>
      <c r="H20" s="7" t="s">
        <v>2</v>
      </c>
      <c r="I20" s="7" t="s">
        <v>2</v>
      </c>
      <c r="J20" s="7" t="s">
        <v>30</v>
      </c>
    </row>
    <row r="21" spans="1:10" x14ac:dyDescent="0.25" outlineLevel="1" collapsed="1">
      <c r="A21" s="7" t="s">
        <v>19</v>
      </c>
      <c r="B21" s="7" t="s">
        <v>25</v>
      </c>
      <c r="C21" s="7" t="s">
        <v>2</v>
      </c>
      <c r="D21" s="7"/>
      <c r="E21" s="7" t="s">
        <v>844</v>
      </c>
      <c r="F21" s="7" t="s">
        <v>19</v>
      </c>
      <c r="G21" s="7" t="s">
        <v>27</v>
      </c>
      <c r="H21" s="7" t="s">
        <v>2</v>
      </c>
      <c r="I21" s="7" t="s">
        <v>2</v>
      </c>
      <c r="J21" s="7" t="s">
        <v>34</v>
      </c>
    </row>
    <row r="22" spans="1:10" x14ac:dyDescent="0.25" outlineLevel="1" collapsed="1">
      <c r="A22" s="7" t="s">
        <v>19</v>
      </c>
      <c r="B22" s="7" t="s">
        <v>25</v>
      </c>
      <c r="C22" s="7" t="s">
        <v>2</v>
      </c>
      <c r="D22" s="7"/>
      <c r="E22" s="7" t="s">
        <v>845</v>
      </c>
      <c r="F22" s="7" t="s">
        <v>19</v>
      </c>
      <c r="G22" s="7" t="s">
        <v>27</v>
      </c>
      <c r="H22" s="7" t="s">
        <v>2</v>
      </c>
      <c r="I22" s="7" t="s">
        <v>2</v>
      </c>
      <c r="J22" s="7" t="s">
        <v>37</v>
      </c>
    </row>
    <row r="23" spans="1:10" x14ac:dyDescent="0.25" outlineLevel="1" collapsed="1">
      <c r="A23" s="8" t="s">
        <v>19</v>
      </c>
      <c r="B23" s="9" t="s">
        <v>1590</v>
      </c>
      <c r="C23" s="8" t="s">
        <v>2</v>
      </c>
      <c r="D23" s="8"/>
      <c r="E23" s="8" t="s">
        <v>857</v>
      </c>
      <c r="F23" s="8" t="s">
        <v>15</v>
      </c>
      <c r="G23" s="8" t="s">
        <v>2</v>
      </c>
      <c r="H23" s="8" t="s">
        <v>2</v>
      </c>
      <c r="I23" s="8" t="s">
        <v>2</v>
      </c>
      <c r="J23" s="8" t="s">
        <v>63</v>
      </c>
    </row>
    <row r="24" spans="1:10" x14ac:dyDescent="0.25" outlineLevel="2" collapsed="1">
      <c r="A24" s="7" t="s">
        <v>19</v>
      </c>
      <c r="B24" s="7" t="s">
        <v>25</v>
      </c>
      <c r="C24" s="7" t="s">
        <v>2</v>
      </c>
      <c r="D24" s="7"/>
      <c r="E24" s="7" t="s">
        <v>858</v>
      </c>
      <c r="F24" s="7" t="s">
        <v>19</v>
      </c>
      <c r="G24" s="7" t="s">
        <v>27</v>
      </c>
      <c r="H24" s="7" t="s">
        <v>2</v>
      </c>
      <c r="I24" s="7" t="s">
        <v>2</v>
      </c>
      <c r="J24" s="7" t="s">
        <v>28</v>
      </c>
    </row>
    <row r="25" spans="1:10" x14ac:dyDescent="0.25" outlineLevel="2" collapsed="1">
      <c r="A25" s="7" t="s">
        <v>19</v>
      </c>
      <c r="B25" s="7" t="s">
        <v>64</v>
      </c>
      <c r="C25" s="7" t="s">
        <v>2</v>
      </c>
      <c r="D25" s="7"/>
      <c r="E25" s="7" t="s">
        <v>859</v>
      </c>
      <c r="F25" s="7" t="s">
        <v>19</v>
      </c>
      <c r="G25" s="7">
        <v>1</v>
      </c>
      <c r="H25" s="7" t="s">
        <v>2</v>
      </c>
      <c r="I25" s="7" t="s">
        <v>2</v>
      </c>
      <c r="J25" s="7" t="s">
        <v>30</v>
      </c>
    </row>
    <row r="26" spans="1:10" x14ac:dyDescent="0.25" outlineLevel="2" collapsed="1">
      <c r="A26" s="7" t="s">
        <v>19</v>
      </c>
      <c r="B26" s="7" t="s">
        <v>64</v>
      </c>
      <c r="C26" s="7" t="s">
        <v>2</v>
      </c>
      <c r="D26" s="7"/>
      <c r="E26" s="7" t="s">
        <v>860</v>
      </c>
      <c r="F26" s="7" t="s">
        <v>19</v>
      </c>
      <c r="G26" s="7">
        <v>1</v>
      </c>
      <c r="H26" s="7" t="s">
        <v>2</v>
      </c>
      <c r="I26" s="7" t="s">
        <v>2</v>
      </c>
      <c r="J26" s="7" t="s">
        <v>34</v>
      </c>
    </row>
    <row r="27" spans="1:10" x14ac:dyDescent="0.25" outlineLevel="2" collapsed="1">
      <c r="A27" s="7" t="s">
        <v>19</v>
      </c>
      <c r="B27" s="7" t="s">
        <v>64</v>
      </c>
      <c r="C27" s="7" t="s">
        <v>2</v>
      </c>
      <c r="D27" s="7"/>
      <c r="E27" s="7" t="s">
        <v>861</v>
      </c>
      <c r="F27" s="7" t="s">
        <v>19</v>
      </c>
      <c r="G27" s="7">
        <v>1</v>
      </c>
      <c r="H27" s="7" t="s">
        <v>2</v>
      </c>
      <c r="I27" s="7" t="s">
        <v>2</v>
      </c>
      <c r="J27" s="7" t="s">
        <v>37</v>
      </c>
    </row>
    <row r="28" spans="1:10" x14ac:dyDescent="0.25" outlineLevel="1" collapsed="1">
      <c r="A28" s="7" t="s">
        <v>19</v>
      </c>
      <c r="B28" s="7" t="s">
        <v>25</v>
      </c>
      <c r="C28" s="7" t="s">
        <v>2</v>
      </c>
      <c r="D28" s="7"/>
      <c r="E28" s="7" t="s">
        <v>850</v>
      </c>
      <c r="F28" s="7" t="s">
        <v>19</v>
      </c>
      <c r="G28" s="7" t="s">
        <v>27</v>
      </c>
      <c r="H28" s="7" t="s">
        <v>2</v>
      </c>
      <c r="I28" s="7" t="s">
        <v>2</v>
      </c>
      <c r="J28" s="7" t="s">
        <v>46</v>
      </c>
    </row>
    <row r="29" spans="1:10" x14ac:dyDescent="0.25" outlineLevel="1" collapsed="1">
      <c r="A29" s="7" t="s">
        <v>19</v>
      </c>
      <c r="B29" s="7" t="s">
        <v>25</v>
      </c>
      <c r="C29" s="7" t="s">
        <v>2</v>
      </c>
      <c r="D29" s="7"/>
      <c r="E29" s="7" t="s">
        <v>851</v>
      </c>
      <c r="F29" s="7" t="s">
        <v>19</v>
      </c>
      <c r="G29" s="7" t="s">
        <v>27</v>
      </c>
      <c r="H29" s="7" t="s">
        <v>2</v>
      </c>
      <c r="I29" s="7" t="s">
        <v>2</v>
      </c>
      <c r="J29" s="7" t="s">
        <v>48</v>
      </c>
    </row>
    <row r="30" spans="1:10" x14ac:dyDescent="0.25" outlineLevel="1" collapsed="1">
      <c r="A30" s="7" t="s">
        <v>19</v>
      </c>
      <c r="B30" s="7" t="s">
        <v>25</v>
      </c>
      <c r="C30" s="7" t="s">
        <v>2</v>
      </c>
      <c r="D30" s="7"/>
      <c r="E30" s="7" t="s">
        <v>852</v>
      </c>
      <c r="F30" s="7" t="s">
        <v>19</v>
      </c>
      <c r="G30" s="7" t="s">
        <v>27</v>
      </c>
      <c r="H30" s="7" t="s">
        <v>2</v>
      </c>
      <c r="I30" s="7" t="s">
        <v>2</v>
      </c>
      <c r="J30" s="7" t="s">
        <v>52</v>
      </c>
    </row>
    <row r="31" spans="1:10" x14ac:dyDescent="0.25">
      <c r="A31" s="5" t="s">
        <v>19</v>
      </c>
      <c r="B31" s="6" t="s">
        <v>1591</v>
      </c>
      <c r="C31" s="5" t="s">
        <v>2</v>
      </c>
      <c r="D31" s="5"/>
      <c r="E31" s="5" t="s">
        <v>863</v>
      </c>
      <c r="F31" s="5" t="s">
        <v>19</v>
      </c>
      <c r="G31" s="5" t="s">
        <v>2</v>
      </c>
      <c r="H31" s="5" t="s">
        <v>2</v>
      </c>
      <c r="I31" s="5" t="s">
        <v>2</v>
      </c>
      <c r="J31" s="5" t="s">
        <v>99</v>
      </c>
    </row>
    <row r="32" spans="1:10" x14ac:dyDescent="0.25" outlineLevel="1" collapsed="1">
      <c r="A32" s="7" t="s">
        <v>19</v>
      </c>
      <c r="B32" s="7" t="s">
        <v>25</v>
      </c>
      <c r="C32" s="7" t="s">
        <v>2</v>
      </c>
      <c r="D32" s="7"/>
      <c r="E32" s="7" t="s">
        <v>842</v>
      </c>
      <c r="F32" s="7" t="s">
        <v>19</v>
      </c>
      <c r="G32" s="7" t="s">
        <v>27</v>
      </c>
      <c r="H32" s="7" t="s">
        <v>2</v>
      </c>
      <c r="I32" s="7" t="s">
        <v>2</v>
      </c>
      <c r="J32" s="7" t="s">
        <v>28</v>
      </c>
    </row>
    <row r="33" spans="1:10" x14ac:dyDescent="0.25" outlineLevel="1" collapsed="1">
      <c r="A33" s="7" t="s">
        <v>19</v>
      </c>
      <c r="B33" s="7" t="s">
        <v>25</v>
      </c>
      <c r="C33" s="7" t="s">
        <v>2</v>
      </c>
      <c r="D33" s="7"/>
      <c r="E33" s="7" t="s">
        <v>843</v>
      </c>
      <c r="F33" s="7" t="s">
        <v>19</v>
      </c>
      <c r="G33" s="7" t="s">
        <v>27</v>
      </c>
      <c r="H33" s="7" t="s">
        <v>2</v>
      </c>
      <c r="I33" s="7" t="s">
        <v>2</v>
      </c>
      <c r="J33" s="7" t="s">
        <v>30</v>
      </c>
    </row>
    <row r="34" spans="1:10" x14ac:dyDescent="0.25" outlineLevel="1" collapsed="1">
      <c r="A34" s="7" t="s">
        <v>19</v>
      </c>
      <c r="B34" s="7" t="s">
        <v>25</v>
      </c>
      <c r="C34" s="7" t="s">
        <v>2</v>
      </c>
      <c r="D34" s="7"/>
      <c r="E34" s="7" t="s">
        <v>844</v>
      </c>
      <c r="F34" s="7" t="s">
        <v>19</v>
      </c>
      <c r="G34" s="7" t="s">
        <v>27</v>
      </c>
      <c r="H34" s="7" t="s">
        <v>2</v>
      </c>
      <c r="I34" s="7" t="s">
        <v>2</v>
      </c>
      <c r="J34" s="7" t="s">
        <v>34</v>
      </c>
    </row>
    <row r="35" spans="1:10" x14ac:dyDescent="0.25" outlineLevel="1" collapsed="1">
      <c r="A35" s="7" t="s">
        <v>19</v>
      </c>
      <c r="B35" s="7" t="s">
        <v>25</v>
      </c>
      <c r="C35" s="7" t="s">
        <v>2</v>
      </c>
      <c r="D35" s="7"/>
      <c r="E35" s="7" t="s">
        <v>845</v>
      </c>
      <c r="F35" s="7" t="s">
        <v>19</v>
      </c>
      <c r="G35" s="7" t="s">
        <v>27</v>
      </c>
      <c r="H35" s="7" t="s">
        <v>2</v>
      </c>
      <c r="I35" s="7" t="s">
        <v>2</v>
      </c>
      <c r="J35" s="7" t="s">
        <v>37</v>
      </c>
    </row>
    <row r="36" spans="1:10" x14ac:dyDescent="0.25" outlineLevel="1" collapsed="1">
      <c r="A36" s="8" t="s">
        <v>19</v>
      </c>
      <c r="B36" s="9" t="s">
        <v>865</v>
      </c>
      <c r="C36" s="8" t="s">
        <v>2</v>
      </c>
      <c r="D36" s="8"/>
      <c r="E36" s="8" t="s">
        <v>865</v>
      </c>
      <c r="F36" s="8" t="s">
        <v>15</v>
      </c>
      <c r="G36" s="8" t="s">
        <v>2</v>
      </c>
      <c r="H36" s="8" t="s">
        <v>2</v>
      </c>
      <c r="I36" s="8" t="s">
        <v>2</v>
      </c>
      <c r="J36" s="8" t="s">
        <v>63</v>
      </c>
    </row>
    <row r="37" spans="1:10" x14ac:dyDescent="0.25" outlineLevel="2" collapsed="1">
      <c r="A37" s="7" t="s">
        <v>19</v>
      </c>
      <c r="B37" s="7" t="s">
        <v>25</v>
      </c>
      <c r="C37" s="7" t="s">
        <v>2</v>
      </c>
      <c r="D37" s="7"/>
      <c r="E37" s="7" t="s">
        <v>866</v>
      </c>
      <c r="F37" s="7" t="s">
        <v>19</v>
      </c>
      <c r="G37" s="7" t="s">
        <v>27</v>
      </c>
      <c r="H37" s="7" t="s">
        <v>2</v>
      </c>
      <c r="I37" s="7" t="s">
        <v>2</v>
      </c>
      <c r="J37" s="7" t="s">
        <v>28</v>
      </c>
    </row>
    <row r="38" spans="1:10" x14ac:dyDescent="0.25" outlineLevel="2" collapsed="1">
      <c r="A38" s="7" t="s">
        <v>19</v>
      </c>
      <c r="B38" s="7" t="s">
        <v>64</v>
      </c>
      <c r="C38" s="7" t="s">
        <v>2</v>
      </c>
      <c r="D38" s="7"/>
      <c r="E38" s="7" t="s">
        <v>867</v>
      </c>
      <c r="F38" s="7" t="s">
        <v>19</v>
      </c>
      <c r="G38" s="7">
        <v>1</v>
      </c>
      <c r="H38" s="7" t="s">
        <v>2</v>
      </c>
      <c r="I38" s="7" t="s">
        <v>2</v>
      </c>
      <c r="J38" s="7" t="s">
        <v>30</v>
      </c>
    </row>
    <row r="39" spans="1:10" x14ac:dyDescent="0.25" outlineLevel="1" collapsed="1">
      <c r="A39" s="7" t="s">
        <v>19</v>
      </c>
      <c r="B39" s="7" t="s">
        <v>25</v>
      </c>
      <c r="C39" s="7" t="s">
        <v>2</v>
      </c>
      <c r="D39" s="7"/>
      <c r="E39" s="7" t="s">
        <v>850</v>
      </c>
      <c r="F39" s="7" t="s">
        <v>19</v>
      </c>
      <c r="G39" s="7" t="s">
        <v>27</v>
      </c>
      <c r="H39" s="7" t="s">
        <v>2</v>
      </c>
      <c r="I39" s="7" t="s">
        <v>2</v>
      </c>
      <c r="J39" s="7" t="s">
        <v>308</v>
      </c>
    </row>
    <row r="40" spans="1:10" x14ac:dyDescent="0.25" outlineLevel="1" collapsed="1">
      <c r="A40" s="7" t="s">
        <v>19</v>
      </c>
      <c r="B40" s="7" t="s">
        <v>25</v>
      </c>
      <c r="C40" s="7" t="s">
        <v>2</v>
      </c>
      <c r="D40" s="7"/>
      <c r="E40" s="7" t="s">
        <v>851</v>
      </c>
      <c r="F40" s="7" t="s">
        <v>19</v>
      </c>
      <c r="G40" s="7" t="s">
        <v>27</v>
      </c>
      <c r="H40" s="7" t="s">
        <v>2</v>
      </c>
      <c r="I40" s="7" t="s">
        <v>2</v>
      </c>
      <c r="J40" s="7" t="s">
        <v>803</v>
      </c>
    </row>
    <row r="41" spans="1:10" x14ac:dyDescent="0.25" outlineLevel="1" collapsed="1">
      <c r="A41" s="7" t="s">
        <v>19</v>
      </c>
      <c r="B41" s="7" t="s">
        <v>25</v>
      </c>
      <c r="C41" s="7" t="s">
        <v>2</v>
      </c>
      <c r="D41" s="7"/>
      <c r="E41" s="7" t="s">
        <v>852</v>
      </c>
      <c r="F41" s="7" t="s">
        <v>19</v>
      </c>
      <c r="G41" s="7" t="s">
        <v>27</v>
      </c>
      <c r="H41" s="7" t="s">
        <v>2</v>
      </c>
      <c r="I41" s="7" t="s">
        <v>2</v>
      </c>
      <c r="J41" s="7" t="s">
        <v>48</v>
      </c>
    </row>
    <row r="42" spans="1:10" x14ac:dyDescent="0.25">
      <c r="A42" s="5" t="s">
        <v>19</v>
      </c>
      <c r="B42" s="6" t="s">
        <v>1592</v>
      </c>
      <c r="C42" s="5" t="s">
        <v>2</v>
      </c>
      <c r="D42" s="5"/>
      <c r="E42" s="5" t="s">
        <v>869</v>
      </c>
      <c r="F42" s="5" t="s">
        <v>19</v>
      </c>
      <c r="G42" s="5" t="s">
        <v>2</v>
      </c>
      <c r="H42" s="5" t="s">
        <v>2</v>
      </c>
      <c r="I42" s="5" t="s">
        <v>2</v>
      </c>
      <c r="J42" s="5" t="s">
        <v>124</v>
      </c>
    </row>
    <row r="43" spans="1:10" x14ac:dyDescent="0.25" outlineLevel="1" collapsed="1">
      <c r="A43" s="7" t="s">
        <v>19</v>
      </c>
      <c r="B43" s="7" t="s">
        <v>25</v>
      </c>
      <c r="C43" s="7" t="s">
        <v>2</v>
      </c>
      <c r="D43" s="7"/>
      <c r="E43" s="7" t="s">
        <v>842</v>
      </c>
      <c r="F43" s="7" t="s">
        <v>19</v>
      </c>
      <c r="G43" s="7" t="s">
        <v>27</v>
      </c>
      <c r="H43" s="7" t="s">
        <v>2</v>
      </c>
      <c r="I43" s="7" t="s">
        <v>2</v>
      </c>
      <c r="J43" s="7" t="s">
        <v>28</v>
      </c>
    </row>
    <row r="44" spans="1:10" x14ac:dyDescent="0.25" outlineLevel="1" collapsed="1">
      <c r="A44" s="7" t="s">
        <v>19</v>
      </c>
      <c r="B44" s="7" t="s">
        <v>25</v>
      </c>
      <c r="C44" s="7" t="s">
        <v>2</v>
      </c>
      <c r="D44" s="7"/>
      <c r="E44" s="7" t="s">
        <v>843</v>
      </c>
      <c r="F44" s="7" t="s">
        <v>19</v>
      </c>
      <c r="G44" s="7" t="s">
        <v>27</v>
      </c>
      <c r="H44" s="7" t="s">
        <v>2</v>
      </c>
      <c r="I44" s="7" t="s">
        <v>2</v>
      </c>
      <c r="J44" s="7" t="s">
        <v>30</v>
      </c>
    </row>
    <row r="45" spans="1:10" x14ac:dyDescent="0.25" outlineLevel="1" collapsed="1">
      <c r="A45" s="7" t="s">
        <v>19</v>
      </c>
      <c r="B45" s="7" t="s">
        <v>25</v>
      </c>
      <c r="C45" s="7" t="s">
        <v>2</v>
      </c>
      <c r="D45" s="7"/>
      <c r="E45" s="7" t="s">
        <v>844</v>
      </c>
      <c r="F45" s="7" t="s">
        <v>19</v>
      </c>
      <c r="G45" s="7" t="s">
        <v>27</v>
      </c>
      <c r="H45" s="7" t="s">
        <v>2</v>
      </c>
      <c r="I45" s="7" t="s">
        <v>2</v>
      </c>
      <c r="J45" s="7" t="s">
        <v>34</v>
      </c>
    </row>
    <row r="46" spans="1:10" x14ac:dyDescent="0.25" outlineLevel="1" collapsed="1">
      <c r="A46" s="7" t="s">
        <v>19</v>
      </c>
      <c r="B46" s="7" t="s">
        <v>25</v>
      </c>
      <c r="C46" s="7" t="s">
        <v>2</v>
      </c>
      <c r="D46" s="7"/>
      <c r="E46" s="7" t="s">
        <v>845</v>
      </c>
      <c r="F46" s="7" t="s">
        <v>19</v>
      </c>
      <c r="G46" s="7" t="s">
        <v>27</v>
      </c>
      <c r="H46" s="7" t="s">
        <v>2</v>
      </c>
      <c r="I46" s="7" t="s">
        <v>2</v>
      </c>
      <c r="J46" s="7" t="s">
        <v>37</v>
      </c>
    </row>
    <row r="47" spans="1:10" x14ac:dyDescent="0.25" outlineLevel="1" collapsed="1">
      <c r="A47" s="8" t="s">
        <v>19</v>
      </c>
      <c r="B47" s="9" t="s">
        <v>871</v>
      </c>
      <c r="C47" s="8" t="s">
        <v>2</v>
      </c>
      <c r="D47" s="8"/>
      <c r="E47" s="8" t="s">
        <v>871</v>
      </c>
      <c r="F47" s="8" t="s">
        <v>15</v>
      </c>
      <c r="G47" s="8" t="s">
        <v>2</v>
      </c>
      <c r="H47" s="8" t="s">
        <v>2</v>
      </c>
      <c r="I47" s="8" t="s">
        <v>2</v>
      </c>
      <c r="J47" s="8" t="s">
        <v>63</v>
      </c>
    </row>
    <row r="48" spans="1:10" x14ac:dyDescent="0.25" outlineLevel="2" collapsed="1">
      <c r="A48" s="7" t="s">
        <v>19</v>
      </c>
      <c r="B48" s="7" t="s">
        <v>25</v>
      </c>
      <c r="C48" s="7" t="s">
        <v>2</v>
      </c>
      <c r="D48" s="7"/>
      <c r="E48" s="7" t="s">
        <v>866</v>
      </c>
      <c r="F48" s="7" t="s">
        <v>19</v>
      </c>
      <c r="G48" s="7" t="s">
        <v>27</v>
      </c>
      <c r="H48" s="7" t="s">
        <v>2</v>
      </c>
      <c r="I48" s="7" t="s">
        <v>2</v>
      </c>
      <c r="J48" s="7" t="s">
        <v>28</v>
      </c>
    </row>
    <row r="49" spans="1:10" x14ac:dyDescent="0.25" outlineLevel="2" collapsed="1">
      <c r="A49" s="7" t="s">
        <v>19</v>
      </c>
      <c r="B49" s="7" t="s">
        <v>25</v>
      </c>
      <c r="C49" s="7" t="s">
        <v>2</v>
      </c>
      <c r="D49" s="7"/>
      <c r="E49" s="7" t="s">
        <v>872</v>
      </c>
      <c r="F49" s="7" t="s">
        <v>19</v>
      </c>
      <c r="G49" s="7" t="s">
        <v>27</v>
      </c>
      <c r="H49" s="7" t="s">
        <v>2</v>
      </c>
      <c r="I49" s="7" t="s">
        <v>2</v>
      </c>
      <c r="J49" s="7" t="s">
        <v>30</v>
      </c>
    </row>
    <row r="50" spans="1:10" x14ac:dyDescent="0.25" outlineLevel="2" collapsed="1">
      <c r="A50" s="7" t="s">
        <v>19</v>
      </c>
      <c r="B50" s="7" t="s">
        <v>64</v>
      </c>
      <c r="C50" s="7" t="s">
        <v>2</v>
      </c>
      <c r="D50" s="7"/>
      <c r="E50" s="7" t="s">
        <v>873</v>
      </c>
      <c r="F50" s="7" t="s">
        <v>19</v>
      </c>
      <c r="G50" s="7">
        <v>1</v>
      </c>
      <c r="H50" s="7" t="s">
        <v>2</v>
      </c>
      <c r="I50" s="7" t="s">
        <v>2</v>
      </c>
      <c r="J50" s="7" t="s">
        <v>34</v>
      </c>
    </row>
    <row r="51" spans="1:10" x14ac:dyDescent="0.25" outlineLevel="1" collapsed="1">
      <c r="A51" s="7" t="s">
        <v>19</v>
      </c>
      <c r="B51" s="7" t="s">
        <v>25</v>
      </c>
      <c r="C51" s="7" t="s">
        <v>2</v>
      </c>
      <c r="D51" s="7"/>
      <c r="E51" s="7" t="s">
        <v>850</v>
      </c>
      <c r="F51" s="7" t="s">
        <v>19</v>
      </c>
      <c r="G51" s="7" t="s">
        <v>27</v>
      </c>
      <c r="H51" s="7" t="s">
        <v>2</v>
      </c>
      <c r="I51" s="7" t="s">
        <v>2</v>
      </c>
      <c r="J51" s="7" t="s">
        <v>803</v>
      </c>
    </row>
    <row r="52" spans="1:10" x14ac:dyDescent="0.25" outlineLevel="1" collapsed="1">
      <c r="A52" s="7" t="s">
        <v>19</v>
      </c>
      <c r="B52" s="7" t="s">
        <v>25</v>
      </c>
      <c r="C52" s="7" t="s">
        <v>2</v>
      </c>
      <c r="D52" s="7"/>
      <c r="E52" s="7" t="s">
        <v>851</v>
      </c>
      <c r="F52" s="7" t="s">
        <v>19</v>
      </c>
      <c r="G52" s="7" t="s">
        <v>27</v>
      </c>
      <c r="H52" s="7" t="s">
        <v>2</v>
      </c>
      <c r="I52" s="7" t="s">
        <v>2</v>
      </c>
      <c r="J52" s="7" t="s">
        <v>46</v>
      </c>
    </row>
    <row r="53" spans="1:10" x14ac:dyDescent="0.25" outlineLevel="1" collapsed="1">
      <c r="A53" s="7" t="s">
        <v>19</v>
      </c>
      <c r="B53" s="7" t="s">
        <v>25</v>
      </c>
      <c r="C53" s="7" t="s">
        <v>2</v>
      </c>
      <c r="D53" s="7"/>
      <c r="E53" s="7" t="s">
        <v>852</v>
      </c>
      <c r="F53" s="7" t="s">
        <v>19</v>
      </c>
      <c r="G53" s="7" t="s">
        <v>27</v>
      </c>
      <c r="H53" s="7" t="s">
        <v>2</v>
      </c>
      <c r="I53" s="7" t="s">
        <v>2</v>
      </c>
      <c r="J53" s="7" t="s">
        <v>50</v>
      </c>
    </row>
    <row r="54" spans="1:10" x14ac:dyDescent="0.25">
      <c r="A54" s="5" t="s">
        <v>19</v>
      </c>
      <c r="B54" s="6" t="s">
        <v>1593</v>
      </c>
      <c r="C54" s="5" t="s">
        <v>2</v>
      </c>
      <c r="D54" s="5"/>
      <c r="E54" s="5" t="s">
        <v>875</v>
      </c>
      <c r="F54" s="5" t="s">
        <v>19</v>
      </c>
      <c r="G54" s="5" t="s">
        <v>2</v>
      </c>
      <c r="H54" s="5" t="s">
        <v>2</v>
      </c>
      <c r="I54" s="5" t="s">
        <v>2</v>
      </c>
      <c r="J54" s="5" t="s">
        <v>144</v>
      </c>
    </row>
    <row r="55" spans="1:10" x14ac:dyDescent="0.25" outlineLevel="1" collapsed="1">
      <c r="A55" s="7" t="s">
        <v>15</v>
      </c>
      <c r="B55" s="7" t="s">
        <v>25</v>
      </c>
      <c r="C55" s="7" t="s">
        <v>2</v>
      </c>
      <c r="D55" s="7"/>
      <c r="E55" s="7" t="s">
        <v>842</v>
      </c>
      <c r="F55" s="7" t="s">
        <v>19</v>
      </c>
      <c r="G55" s="7" t="s">
        <v>27</v>
      </c>
      <c r="H55" s="7" t="s">
        <v>2</v>
      </c>
      <c r="I55" s="7" t="s">
        <v>2</v>
      </c>
      <c r="J55" s="7" t="s">
        <v>28</v>
      </c>
    </row>
    <row r="56" spans="1:10" x14ac:dyDescent="0.25" outlineLevel="1" collapsed="1">
      <c r="A56" s="7" t="s">
        <v>15</v>
      </c>
      <c r="B56" s="7" t="s">
        <v>25</v>
      </c>
      <c r="C56" s="7" t="s">
        <v>2</v>
      </c>
      <c r="D56" s="7"/>
      <c r="E56" s="7" t="s">
        <v>843</v>
      </c>
      <c r="F56" s="7" t="s">
        <v>19</v>
      </c>
      <c r="G56" s="7" t="s">
        <v>27</v>
      </c>
      <c r="H56" s="7" t="s">
        <v>2</v>
      </c>
      <c r="I56" s="7" t="s">
        <v>2</v>
      </c>
      <c r="J56" s="7" t="s">
        <v>30</v>
      </c>
    </row>
    <row r="57" spans="1:10" x14ac:dyDescent="0.25" outlineLevel="1" collapsed="1">
      <c r="A57" s="7" t="s">
        <v>15</v>
      </c>
      <c r="B57" s="7" t="s">
        <v>25</v>
      </c>
      <c r="C57" s="7" t="s">
        <v>2</v>
      </c>
      <c r="D57" s="7"/>
      <c r="E57" s="7" t="s">
        <v>844</v>
      </c>
      <c r="F57" s="7" t="s">
        <v>19</v>
      </c>
      <c r="G57" s="7" t="s">
        <v>27</v>
      </c>
      <c r="H57" s="7" t="s">
        <v>2</v>
      </c>
      <c r="I57" s="7" t="s">
        <v>2</v>
      </c>
      <c r="J57" s="7" t="s">
        <v>34</v>
      </c>
    </row>
    <row r="58" spans="1:10" x14ac:dyDescent="0.25" outlineLevel="1" collapsed="1">
      <c r="A58" s="7" t="s">
        <v>15</v>
      </c>
      <c r="B58" s="7" t="s">
        <v>25</v>
      </c>
      <c r="C58" s="7" t="s">
        <v>2</v>
      </c>
      <c r="D58" s="7"/>
      <c r="E58" s="7" t="s">
        <v>845</v>
      </c>
      <c r="F58" s="7" t="s">
        <v>19</v>
      </c>
      <c r="G58" s="7" t="s">
        <v>27</v>
      </c>
      <c r="H58" s="7" t="s">
        <v>2</v>
      </c>
      <c r="I58" s="7" t="s">
        <v>2</v>
      </c>
      <c r="J58" s="7" t="s">
        <v>37</v>
      </c>
    </row>
    <row r="59" spans="1:10" x14ac:dyDescent="0.25" outlineLevel="1" collapsed="1">
      <c r="A59" s="8" t="s">
        <v>15</v>
      </c>
      <c r="B59" s="9" t="s">
        <v>1594</v>
      </c>
      <c r="C59" s="8" t="s">
        <v>2</v>
      </c>
      <c r="D59" s="8"/>
      <c r="E59" s="8" t="s">
        <v>877</v>
      </c>
      <c r="F59" s="8" t="s">
        <v>15</v>
      </c>
      <c r="G59" s="8" t="s">
        <v>2</v>
      </c>
      <c r="H59" s="8" t="s">
        <v>2</v>
      </c>
      <c r="I59" s="8" t="s">
        <v>2</v>
      </c>
      <c r="J59" s="8" t="s">
        <v>63</v>
      </c>
    </row>
    <row r="60" spans="1:10" x14ac:dyDescent="0.25" outlineLevel="2" collapsed="1">
      <c r="A60" s="7" t="s">
        <v>15</v>
      </c>
      <c r="B60" s="7" t="s">
        <v>25</v>
      </c>
      <c r="C60" s="7" t="s">
        <v>2</v>
      </c>
      <c r="D60" s="7"/>
      <c r="E60" s="7" t="s">
        <v>848</v>
      </c>
      <c r="F60" s="7" t="s">
        <v>19</v>
      </c>
      <c r="G60" s="7" t="s">
        <v>27</v>
      </c>
      <c r="H60" s="7" t="s">
        <v>2</v>
      </c>
      <c r="I60" s="7" t="s">
        <v>2</v>
      </c>
      <c r="J60" s="7" t="s">
        <v>28</v>
      </c>
    </row>
    <row r="61" spans="1:10" x14ac:dyDescent="0.25" outlineLevel="2" collapsed="1">
      <c r="A61" s="7" t="s">
        <v>15</v>
      </c>
      <c r="B61" s="7" t="s">
        <v>25</v>
      </c>
      <c r="C61" s="7" t="s">
        <v>2</v>
      </c>
      <c r="D61" s="7"/>
      <c r="E61" s="7" t="s">
        <v>878</v>
      </c>
      <c r="F61" s="7" t="s">
        <v>19</v>
      </c>
      <c r="G61" s="7" t="s">
        <v>27</v>
      </c>
      <c r="H61" s="7" t="s">
        <v>2</v>
      </c>
      <c r="I61" s="7" t="s">
        <v>2</v>
      </c>
      <c r="J61" s="7" t="s">
        <v>30</v>
      </c>
    </row>
    <row r="62" spans="1:10" x14ac:dyDescent="0.25" outlineLevel="2" collapsed="1">
      <c r="A62" s="7" t="s">
        <v>15</v>
      </c>
      <c r="B62" s="7" t="s">
        <v>25</v>
      </c>
      <c r="C62" s="7" t="s">
        <v>2</v>
      </c>
      <c r="D62" s="7"/>
      <c r="E62" s="7" t="s">
        <v>879</v>
      </c>
      <c r="F62" s="7" t="s">
        <v>19</v>
      </c>
      <c r="G62" s="7" t="s">
        <v>27</v>
      </c>
      <c r="H62" s="7" t="s">
        <v>2</v>
      </c>
      <c r="I62" s="7" t="s">
        <v>2</v>
      </c>
      <c r="J62" s="7" t="s">
        <v>34</v>
      </c>
    </row>
    <row r="63" spans="1:10" x14ac:dyDescent="0.25" outlineLevel="2" collapsed="1">
      <c r="A63" s="7" t="s">
        <v>15</v>
      </c>
      <c r="B63" s="7" t="s">
        <v>64</v>
      </c>
      <c r="C63" s="7" t="s">
        <v>2</v>
      </c>
      <c r="D63" s="7"/>
      <c r="E63" s="7" t="s">
        <v>880</v>
      </c>
      <c r="F63" s="7" t="s">
        <v>19</v>
      </c>
      <c r="G63" s="7">
        <v>1</v>
      </c>
      <c r="H63" s="7" t="s">
        <v>2</v>
      </c>
      <c r="I63" s="7" t="s">
        <v>2</v>
      </c>
      <c r="J63" s="7" t="s">
        <v>37</v>
      </c>
    </row>
    <row r="64" spans="1:10" x14ac:dyDescent="0.25" outlineLevel="2" collapsed="1">
      <c r="A64" s="7" t="s">
        <v>15</v>
      </c>
      <c r="B64" s="7" t="s">
        <v>64</v>
      </c>
      <c r="C64" s="7" t="s">
        <v>2</v>
      </c>
      <c r="D64" s="7"/>
      <c r="E64" s="7" t="s">
        <v>881</v>
      </c>
      <c r="F64" s="7" t="s">
        <v>19</v>
      </c>
      <c r="G64" s="7">
        <v>1</v>
      </c>
      <c r="H64" s="7" t="s">
        <v>2</v>
      </c>
      <c r="I64" s="7" t="s">
        <v>2</v>
      </c>
      <c r="J64" s="7" t="s">
        <v>63</v>
      </c>
    </row>
    <row r="65" spans="1:10" x14ac:dyDescent="0.25" outlineLevel="1" collapsed="1">
      <c r="A65" s="7" t="s">
        <v>15</v>
      </c>
      <c r="B65" s="7" t="s">
        <v>25</v>
      </c>
      <c r="C65" s="7" t="s">
        <v>2</v>
      </c>
      <c r="D65" s="7"/>
      <c r="E65" s="7" t="s">
        <v>850</v>
      </c>
      <c r="F65" s="7" t="s">
        <v>19</v>
      </c>
      <c r="G65" s="7" t="s">
        <v>27</v>
      </c>
      <c r="H65" s="7" t="s">
        <v>2</v>
      </c>
      <c r="I65" s="7" t="s">
        <v>2</v>
      </c>
      <c r="J65" s="7" t="s">
        <v>48</v>
      </c>
    </row>
    <row r="66" spans="1:10" x14ac:dyDescent="0.25" outlineLevel="1" collapsed="1">
      <c r="A66" s="7" t="s">
        <v>15</v>
      </c>
      <c r="B66" s="7" t="s">
        <v>25</v>
      </c>
      <c r="C66" s="7" t="s">
        <v>2</v>
      </c>
      <c r="D66" s="7"/>
      <c r="E66" s="7" t="s">
        <v>851</v>
      </c>
      <c r="F66" s="7" t="s">
        <v>19</v>
      </c>
      <c r="G66" s="7" t="s">
        <v>27</v>
      </c>
      <c r="H66" s="7" t="s">
        <v>2</v>
      </c>
      <c r="I66" s="7" t="s">
        <v>2</v>
      </c>
      <c r="J66" s="7" t="s">
        <v>50</v>
      </c>
    </row>
    <row r="67" spans="1:10" x14ac:dyDescent="0.25" outlineLevel="1" collapsed="1">
      <c r="A67" s="7" t="s">
        <v>19</v>
      </c>
      <c r="B67" s="7" t="s">
        <v>25</v>
      </c>
      <c r="C67" s="7" t="s">
        <v>2</v>
      </c>
      <c r="D67" s="7"/>
      <c r="E67" s="7" t="s">
        <v>852</v>
      </c>
      <c r="F67" s="7" t="s">
        <v>19</v>
      </c>
      <c r="G67" s="7" t="s">
        <v>27</v>
      </c>
      <c r="H67" s="7" t="s">
        <v>2</v>
      </c>
      <c r="I67" s="7" t="s">
        <v>2</v>
      </c>
      <c r="J67" s="7" t="s">
        <v>54</v>
      </c>
    </row>
    <row r="68" spans="1:10" x14ac:dyDescent="0.25">
      <c r="A68" s="5" t="s">
        <v>19</v>
      </c>
      <c r="B68" s="6" t="s">
        <v>1595</v>
      </c>
      <c r="C68" s="5" t="s">
        <v>2</v>
      </c>
      <c r="D68" s="5"/>
      <c r="E68" s="5" t="s">
        <v>883</v>
      </c>
      <c r="F68" s="5" t="s">
        <v>19</v>
      </c>
      <c r="G68" s="5" t="s">
        <v>2</v>
      </c>
      <c r="H68" s="5" t="s">
        <v>2</v>
      </c>
      <c r="I68" s="5" t="s">
        <v>2</v>
      </c>
      <c r="J68" s="5" t="s">
        <v>165</v>
      </c>
    </row>
    <row r="69" spans="1:10" x14ac:dyDescent="0.25" outlineLevel="1" collapsed="1">
      <c r="A69" s="7" t="s">
        <v>19</v>
      </c>
      <c r="B69" s="7" t="s">
        <v>25</v>
      </c>
      <c r="C69" s="7" t="s">
        <v>2</v>
      </c>
      <c r="D69" s="7"/>
      <c r="E69" s="7" t="s">
        <v>842</v>
      </c>
      <c r="F69" s="7" t="s">
        <v>19</v>
      </c>
      <c r="G69" s="7" t="s">
        <v>27</v>
      </c>
      <c r="H69" s="7" t="s">
        <v>2</v>
      </c>
      <c r="I69" s="7" t="s">
        <v>2</v>
      </c>
      <c r="J69" s="7" t="s">
        <v>28</v>
      </c>
    </row>
    <row r="70" spans="1:10" x14ac:dyDescent="0.25" outlineLevel="1" collapsed="1">
      <c r="A70" s="7" t="s">
        <v>19</v>
      </c>
      <c r="B70" s="7" t="s">
        <v>25</v>
      </c>
      <c r="C70" s="7" t="s">
        <v>2</v>
      </c>
      <c r="D70" s="7"/>
      <c r="E70" s="7" t="s">
        <v>843</v>
      </c>
      <c r="F70" s="7" t="s">
        <v>19</v>
      </c>
      <c r="G70" s="7" t="s">
        <v>27</v>
      </c>
      <c r="H70" s="7" t="s">
        <v>2</v>
      </c>
      <c r="I70" s="7" t="s">
        <v>2</v>
      </c>
      <c r="J70" s="7" t="s">
        <v>30</v>
      </c>
    </row>
    <row r="71" spans="1:10" x14ac:dyDescent="0.25" outlineLevel="1" collapsed="1">
      <c r="A71" s="7" t="s">
        <v>19</v>
      </c>
      <c r="B71" s="7" t="s">
        <v>25</v>
      </c>
      <c r="C71" s="7" t="s">
        <v>2</v>
      </c>
      <c r="D71" s="7"/>
      <c r="E71" s="7" t="s">
        <v>844</v>
      </c>
      <c r="F71" s="7" t="s">
        <v>19</v>
      </c>
      <c r="G71" s="7" t="s">
        <v>27</v>
      </c>
      <c r="H71" s="7" t="s">
        <v>2</v>
      </c>
      <c r="I71" s="7" t="s">
        <v>2</v>
      </c>
      <c r="J71" s="7" t="s">
        <v>34</v>
      </c>
    </row>
    <row r="72" spans="1:10" x14ac:dyDescent="0.25" outlineLevel="1" collapsed="1">
      <c r="A72" s="7" t="s">
        <v>19</v>
      </c>
      <c r="B72" s="7" t="s">
        <v>25</v>
      </c>
      <c r="C72" s="7" t="s">
        <v>2</v>
      </c>
      <c r="D72" s="7"/>
      <c r="E72" s="7" t="s">
        <v>845</v>
      </c>
      <c r="F72" s="7" t="s">
        <v>19</v>
      </c>
      <c r="G72" s="7" t="s">
        <v>27</v>
      </c>
      <c r="H72" s="7" t="s">
        <v>2</v>
      </c>
      <c r="I72" s="7" t="s">
        <v>2</v>
      </c>
      <c r="J72" s="7" t="s">
        <v>37</v>
      </c>
    </row>
    <row r="73" spans="1:10" x14ac:dyDescent="0.25" outlineLevel="1" collapsed="1">
      <c r="A73" s="8" t="s">
        <v>19</v>
      </c>
      <c r="B73" s="9" t="s">
        <v>1596</v>
      </c>
      <c r="C73" s="8" t="s">
        <v>2</v>
      </c>
      <c r="D73" s="8"/>
      <c r="E73" s="8" t="s">
        <v>885</v>
      </c>
      <c r="F73" s="8" t="s">
        <v>15</v>
      </c>
      <c r="G73" s="8" t="s">
        <v>2</v>
      </c>
      <c r="H73" s="8" t="s">
        <v>2</v>
      </c>
      <c r="I73" s="8" t="s">
        <v>2</v>
      </c>
      <c r="J73" s="8" t="s">
        <v>63</v>
      </c>
    </row>
    <row r="74" spans="1:10" x14ac:dyDescent="0.25" outlineLevel="2" collapsed="1">
      <c r="A74" s="7" t="s">
        <v>19</v>
      </c>
      <c r="B74" s="7" t="s">
        <v>25</v>
      </c>
      <c r="C74" s="7" t="s">
        <v>2</v>
      </c>
      <c r="D74" s="7"/>
      <c r="E74" s="7" t="s">
        <v>848</v>
      </c>
      <c r="F74" s="7" t="s">
        <v>19</v>
      </c>
      <c r="G74" s="7" t="s">
        <v>27</v>
      </c>
      <c r="H74" s="7" t="s">
        <v>2</v>
      </c>
      <c r="I74" s="7" t="s">
        <v>2</v>
      </c>
      <c r="J74" s="7" t="s">
        <v>28</v>
      </c>
    </row>
    <row r="75" spans="1:10" x14ac:dyDescent="0.25" outlineLevel="2" collapsed="1">
      <c r="A75" s="7" t="s">
        <v>19</v>
      </c>
      <c r="B75" s="7" t="s">
        <v>25</v>
      </c>
      <c r="C75" s="7" t="s">
        <v>2</v>
      </c>
      <c r="D75" s="7"/>
      <c r="E75" s="7" t="s">
        <v>886</v>
      </c>
      <c r="F75" s="7" t="s">
        <v>19</v>
      </c>
      <c r="G75" s="7" t="s">
        <v>27</v>
      </c>
      <c r="H75" s="7" t="s">
        <v>2</v>
      </c>
      <c r="I75" s="7" t="s">
        <v>2</v>
      </c>
      <c r="J75" s="7" t="s">
        <v>30</v>
      </c>
    </row>
    <row r="76" spans="1:10" x14ac:dyDescent="0.25" outlineLevel="2" collapsed="1">
      <c r="A76" s="7" t="s">
        <v>19</v>
      </c>
      <c r="B76" s="7" t="s">
        <v>64</v>
      </c>
      <c r="C76" s="7" t="s">
        <v>2</v>
      </c>
      <c r="D76" s="7"/>
      <c r="E76" s="7" t="s">
        <v>887</v>
      </c>
      <c r="F76" s="7" t="s">
        <v>19</v>
      </c>
      <c r="G76" s="7">
        <v>1</v>
      </c>
      <c r="H76" s="7" t="s">
        <v>2</v>
      </c>
      <c r="I76" s="7" t="s">
        <v>2</v>
      </c>
      <c r="J76" s="7" t="s">
        <v>34</v>
      </c>
    </row>
    <row r="77" spans="1:10" x14ac:dyDescent="0.25" outlineLevel="2" collapsed="1">
      <c r="A77" s="7" t="s">
        <v>19</v>
      </c>
      <c r="B77" s="7" t="s">
        <v>64</v>
      </c>
      <c r="C77" s="7" t="s">
        <v>2</v>
      </c>
      <c r="D77" s="7"/>
      <c r="E77" s="7" t="s">
        <v>888</v>
      </c>
      <c r="F77" s="7" t="s">
        <v>19</v>
      </c>
      <c r="G77" s="7">
        <v>1</v>
      </c>
      <c r="H77" s="7" t="s">
        <v>2</v>
      </c>
      <c r="I77" s="7" t="s">
        <v>2</v>
      </c>
      <c r="J77" s="7" t="s">
        <v>37</v>
      </c>
    </row>
    <row r="78" spans="1:10" x14ac:dyDescent="0.25" outlineLevel="2" collapsed="1">
      <c r="A78" s="7" t="s">
        <v>19</v>
      </c>
      <c r="B78" s="7" t="s">
        <v>64</v>
      </c>
      <c r="C78" s="7" t="s">
        <v>2</v>
      </c>
      <c r="D78" s="7"/>
      <c r="E78" s="7" t="s">
        <v>889</v>
      </c>
      <c r="F78" s="7" t="s">
        <v>19</v>
      </c>
      <c r="G78" s="7">
        <v>1</v>
      </c>
      <c r="H78" s="7" t="s">
        <v>2</v>
      </c>
      <c r="I78" s="7" t="s">
        <v>2</v>
      </c>
      <c r="J78" s="7" t="s">
        <v>63</v>
      </c>
    </row>
    <row r="79" spans="1:10" x14ac:dyDescent="0.25" outlineLevel="2" collapsed="1">
      <c r="A79" s="7" t="s">
        <v>19</v>
      </c>
      <c r="B79" s="7" t="s">
        <v>64</v>
      </c>
      <c r="C79" s="7" t="s">
        <v>2</v>
      </c>
      <c r="D79" s="7"/>
      <c r="E79" s="7" t="s">
        <v>890</v>
      </c>
      <c r="F79" s="7" t="s">
        <v>19</v>
      </c>
      <c r="G79" s="7">
        <v>1</v>
      </c>
      <c r="H79" s="7" t="s">
        <v>2</v>
      </c>
      <c r="I79" s="7" t="s">
        <v>2</v>
      </c>
      <c r="J79" s="7" t="s">
        <v>87</v>
      </c>
    </row>
    <row r="80" spans="1:10" x14ac:dyDescent="0.25" outlineLevel="1" collapsed="1">
      <c r="A80" s="7" t="s">
        <v>19</v>
      </c>
      <c r="B80" s="7" t="s">
        <v>25</v>
      </c>
      <c r="C80" s="7" t="s">
        <v>2</v>
      </c>
      <c r="D80" s="7"/>
      <c r="E80" s="7" t="s">
        <v>850</v>
      </c>
      <c r="F80" s="7" t="s">
        <v>19</v>
      </c>
      <c r="G80" s="7" t="s">
        <v>27</v>
      </c>
      <c r="H80" s="7" t="s">
        <v>2</v>
      </c>
      <c r="I80" s="7" t="s">
        <v>2</v>
      </c>
      <c r="J80" s="7" t="s">
        <v>50</v>
      </c>
    </row>
    <row r="81" spans="1:10" x14ac:dyDescent="0.25" outlineLevel="1" collapsed="1">
      <c r="A81" s="7" t="s">
        <v>19</v>
      </c>
      <c r="B81" s="7" t="s">
        <v>25</v>
      </c>
      <c r="C81" s="7" t="s">
        <v>2</v>
      </c>
      <c r="D81" s="7"/>
      <c r="E81" s="7" t="s">
        <v>851</v>
      </c>
      <c r="F81" s="7" t="s">
        <v>19</v>
      </c>
      <c r="G81" s="7" t="s">
        <v>27</v>
      </c>
      <c r="H81" s="7" t="s">
        <v>2</v>
      </c>
      <c r="I81" s="7" t="s">
        <v>2</v>
      </c>
      <c r="J81" s="7" t="s">
        <v>52</v>
      </c>
    </row>
    <row r="82" spans="1:10" x14ac:dyDescent="0.25" outlineLevel="1" collapsed="1">
      <c r="A82" s="7" t="s">
        <v>19</v>
      </c>
      <c r="B82" s="7" t="s">
        <v>25</v>
      </c>
      <c r="C82" s="7" t="s">
        <v>2</v>
      </c>
      <c r="D82" s="7"/>
      <c r="E82" s="7" t="s">
        <v>852</v>
      </c>
      <c r="F82" s="7" t="s">
        <v>19</v>
      </c>
      <c r="G82" s="7" t="s">
        <v>27</v>
      </c>
      <c r="H82" s="7" t="s">
        <v>2</v>
      </c>
      <c r="I82" s="7" t="s">
        <v>2</v>
      </c>
      <c r="J82" s="7" t="s">
        <v>57</v>
      </c>
    </row>
    <row r="83" spans="1:10" x14ac:dyDescent="0.25">
      <c r="A83" s="5" t="s">
        <v>19</v>
      </c>
      <c r="B83" s="6" t="s">
        <v>1597</v>
      </c>
      <c r="C83" s="5" t="s">
        <v>2</v>
      </c>
      <c r="D83" s="5"/>
      <c r="E83" s="5" t="s">
        <v>892</v>
      </c>
      <c r="F83" s="5" t="s">
        <v>19</v>
      </c>
      <c r="G83" s="5" t="s">
        <v>2</v>
      </c>
      <c r="H83" s="5" t="s">
        <v>2</v>
      </c>
      <c r="I83" s="5" t="s">
        <v>2</v>
      </c>
      <c r="J83" s="5" t="s">
        <v>188</v>
      </c>
    </row>
    <row r="84" spans="1:10" x14ac:dyDescent="0.25" outlineLevel="1" collapsed="1">
      <c r="A84" s="7" t="s">
        <v>15</v>
      </c>
      <c r="B84" s="7" t="s">
        <v>25</v>
      </c>
      <c r="C84" s="7" t="s">
        <v>2</v>
      </c>
      <c r="D84" s="7"/>
      <c r="E84" s="7" t="s">
        <v>842</v>
      </c>
      <c r="F84" s="7" t="s">
        <v>19</v>
      </c>
      <c r="G84" s="7" t="s">
        <v>27</v>
      </c>
      <c r="H84" s="7" t="s">
        <v>2</v>
      </c>
      <c r="I84" s="7" t="s">
        <v>2</v>
      </c>
      <c r="J84" s="7" t="s">
        <v>28</v>
      </c>
    </row>
    <row r="85" spans="1:10" x14ac:dyDescent="0.25" outlineLevel="1" collapsed="1">
      <c r="A85" s="7" t="s">
        <v>15</v>
      </c>
      <c r="B85" s="7" t="s">
        <v>25</v>
      </c>
      <c r="C85" s="7" t="s">
        <v>2</v>
      </c>
      <c r="D85" s="7"/>
      <c r="E85" s="7" t="s">
        <v>843</v>
      </c>
      <c r="F85" s="7" t="s">
        <v>19</v>
      </c>
      <c r="G85" s="7" t="s">
        <v>27</v>
      </c>
      <c r="H85" s="7" t="s">
        <v>2</v>
      </c>
      <c r="I85" s="7" t="s">
        <v>2</v>
      </c>
      <c r="J85" s="7" t="s">
        <v>30</v>
      </c>
    </row>
    <row r="86" spans="1:10" x14ac:dyDescent="0.25" outlineLevel="1" collapsed="1">
      <c r="A86" s="7" t="s">
        <v>15</v>
      </c>
      <c r="B86" s="7" t="s">
        <v>25</v>
      </c>
      <c r="C86" s="7" t="s">
        <v>2</v>
      </c>
      <c r="D86" s="7"/>
      <c r="E86" s="7" t="s">
        <v>844</v>
      </c>
      <c r="F86" s="7" t="s">
        <v>19</v>
      </c>
      <c r="G86" s="7" t="s">
        <v>27</v>
      </c>
      <c r="H86" s="7" t="s">
        <v>2</v>
      </c>
      <c r="I86" s="7" t="s">
        <v>2</v>
      </c>
      <c r="J86" s="7" t="s">
        <v>34</v>
      </c>
    </row>
    <row r="87" spans="1:10" x14ac:dyDescent="0.25" outlineLevel="1" collapsed="1">
      <c r="A87" s="7" t="s">
        <v>15</v>
      </c>
      <c r="B87" s="7" t="s">
        <v>25</v>
      </c>
      <c r="C87" s="7" t="s">
        <v>2</v>
      </c>
      <c r="D87" s="7"/>
      <c r="E87" s="7" t="s">
        <v>845</v>
      </c>
      <c r="F87" s="7" t="s">
        <v>19</v>
      </c>
      <c r="G87" s="7" t="s">
        <v>27</v>
      </c>
      <c r="H87" s="7" t="s">
        <v>2</v>
      </c>
      <c r="I87" s="7" t="s">
        <v>2</v>
      </c>
      <c r="J87" s="7" t="s">
        <v>37</v>
      </c>
    </row>
    <row r="88" spans="1:10" x14ac:dyDescent="0.25" outlineLevel="1" collapsed="1">
      <c r="A88" s="8" t="s">
        <v>15</v>
      </c>
      <c r="B88" s="9" t="s">
        <v>1598</v>
      </c>
      <c r="C88" s="8" t="s">
        <v>2</v>
      </c>
      <c r="D88" s="8"/>
      <c r="E88" s="8" t="s">
        <v>894</v>
      </c>
      <c r="F88" s="8" t="s">
        <v>15</v>
      </c>
      <c r="G88" s="8" t="s">
        <v>2</v>
      </c>
      <c r="H88" s="8" t="s">
        <v>2</v>
      </c>
      <c r="I88" s="8" t="s">
        <v>2</v>
      </c>
      <c r="J88" s="8" t="s">
        <v>63</v>
      </c>
    </row>
    <row r="89" spans="1:10" x14ac:dyDescent="0.25" outlineLevel="2" collapsed="1">
      <c r="A89" s="7" t="s">
        <v>15</v>
      </c>
      <c r="B89" s="7" t="s">
        <v>25</v>
      </c>
      <c r="C89" s="7" t="s">
        <v>2</v>
      </c>
      <c r="D89" s="7"/>
      <c r="E89" s="7" t="s">
        <v>895</v>
      </c>
      <c r="F89" s="7" t="s">
        <v>19</v>
      </c>
      <c r="G89" s="7" t="s">
        <v>27</v>
      </c>
      <c r="H89" s="7" t="s">
        <v>2</v>
      </c>
      <c r="I89" s="7" t="s">
        <v>2</v>
      </c>
      <c r="J89" s="7" t="s">
        <v>28</v>
      </c>
    </row>
    <row r="90" spans="1:10" x14ac:dyDescent="0.25" outlineLevel="2" collapsed="1">
      <c r="A90" s="7" t="s">
        <v>15</v>
      </c>
      <c r="B90" s="7" t="s">
        <v>25</v>
      </c>
      <c r="C90" s="7" t="s">
        <v>2</v>
      </c>
      <c r="D90" s="7"/>
      <c r="E90" s="7" t="s">
        <v>848</v>
      </c>
      <c r="F90" s="7" t="s">
        <v>19</v>
      </c>
      <c r="G90" s="7" t="s">
        <v>27</v>
      </c>
      <c r="H90" s="7" t="s">
        <v>2</v>
      </c>
      <c r="I90" s="7" t="s">
        <v>2</v>
      </c>
      <c r="J90" s="7" t="s">
        <v>30</v>
      </c>
    </row>
    <row r="91" spans="1:10" x14ac:dyDescent="0.25" outlineLevel="2" collapsed="1">
      <c r="A91" s="7" t="s">
        <v>15</v>
      </c>
      <c r="B91" s="7" t="s">
        <v>64</v>
      </c>
      <c r="C91" s="7" t="s">
        <v>2</v>
      </c>
      <c r="D91" s="7"/>
      <c r="E91" s="7" t="s">
        <v>896</v>
      </c>
      <c r="F91" s="7" t="s">
        <v>19</v>
      </c>
      <c r="G91" s="7">
        <v>1</v>
      </c>
      <c r="H91" s="7" t="s">
        <v>2</v>
      </c>
      <c r="I91" s="7" t="s">
        <v>2</v>
      </c>
      <c r="J91" s="7" t="s">
        <v>34</v>
      </c>
    </row>
    <row r="92" spans="1:10" x14ac:dyDescent="0.25" outlineLevel="1" collapsed="1">
      <c r="A92" s="7" t="s">
        <v>15</v>
      </c>
      <c r="B92" s="7" t="s">
        <v>25</v>
      </c>
      <c r="C92" s="7" t="s">
        <v>2</v>
      </c>
      <c r="D92" s="7"/>
      <c r="E92" s="7" t="s">
        <v>850</v>
      </c>
      <c r="F92" s="7" t="s">
        <v>19</v>
      </c>
      <c r="G92" s="7" t="s">
        <v>27</v>
      </c>
      <c r="H92" s="7" t="s">
        <v>2</v>
      </c>
      <c r="I92" s="7" t="s">
        <v>2</v>
      </c>
      <c r="J92" s="7" t="s">
        <v>803</v>
      </c>
    </row>
    <row r="93" spans="1:10" x14ac:dyDescent="0.25" outlineLevel="1" collapsed="1">
      <c r="A93" s="7" t="s">
        <v>15</v>
      </c>
      <c r="B93" s="7" t="s">
        <v>25</v>
      </c>
      <c r="C93" s="7" t="s">
        <v>2</v>
      </c>
      <c r="D93" s="7"/>
      <c r="E93" s="7" t="s">
        <v>851</v>
      </c>
      <c r="F93" s="7" t="s">
        <v>19</v>
      </c>
      <c r="G93" s="7" t="s">
        <v>27</v>
      </c>
      <c r="H93" s="7" t="s">
        <v>2</v>
      </c>
      <c r="I93" s="7" t="s">
        <v>2</v>
      </c>
      <c r="J93" s="7" t="s">
        <v>46</v>
      </c>
    </row>
    <row r="94" spans="1:10" x14ac:dyDescent="0.25" outlineLevel="1" collapsed="1">
      <c r="A94" s="7" t="s">
        <v>15</v>
      </c>
      <c r="B94" s="7" t="s">
        <v>25</v>
      </c>
      <c r="C94" s="7" t="s">
        <v>2</v>
      </c>
      <c r="D94" s="7"/>
      <c r="E94" s="7" t="s">
        <v>852</v>
      </c>
      <c r="F94" s="7" t="s">
        <v>19</v>
      </c>
      <c r="G94" s="7" t="s">
        <v>27</v>
      </c>
      <c r="H94" s="7" t="s">
        <v>2</v>
      </c>
      <c r="I94" s="7" t="s">
        <v>2</v>
      </c>
      <c r="J94" s="7" t="s">
        <v>50</v>
      </c>
    </row>
    <row r="95" spans="1:10" x14ac:dyDescent="0.25">
      <c r="A95" s="5" t="s">
        <v>19</v>
      </c>
      <c r="B95" s="6" t="s">
        <v>1599</v>
      </c>
      <c r="C95" s="5" t="s">
        <v>2</v>
      </c>
      <c r="D95" s="5"/>
      <c r="E95" s="5" t="s">
        <v>898</v>
      </c>
      <c r="F95" s="5" t="s">
        <v>19</v>
      </c>
      <c r="G95" s="5" t="s">
        <v>2</v>
      </c>
      <c r="H95" s="5" t="s">
        <v>2</v>
      </c>
      <c r="I95" s="5" t="s">
        <v>2</v>
      </c>
      <c r="J95" s="5" t="s">
        <v>206</v>
      </c>
    </row>
    <row r="96" spans="1:10" x14ac:dyDescent="0.25" outlineLevel="1" collapsed="1">
      <c r="A96" s="7" t="s">
        <v>15</v>
      </c>
      <c r="B96" s="7" t="s">
        <v>25</v>
      </c>
      <c r="C96" s="7" t="s">
        <v>2</v>
      </c>
      <c r="D96" s="7"/>
      <c r="E96" s="7" t="s">
        <v>842</v>
      </c>
      <c r="F96" s="7" t="s">
        <v>19</v>
      </c>
      <c r="G96" s="7" t="s">
        <v>27</v>
      </c>
      <c r="H96" s="7" t="s">
        <v>2</v>
      </c>
      <c r="I96" s="7" t="s">
        <v>2</v>
      </c>
      <c r="J96" s="7" t="s">
        <v>28</v>
      </c>
    </row>
    <row r="97" spans="1:10" x14ac:dyDescent="0.25" outlineLevel="1" collapsed="1">
      <c r="A97" s="7" t="s">
        <v>15</v>
      </c>
      <c r="B97" s="7" t="s">
        <v>25</v>
      </c>
      <c r="C97" s="7" t="s">
        <v>2</v>
      </c>
      <c r="D97" s="7"/>
      <c r="E97" s="7" t="s">
        <v>843</v>
      </c>
      <c r="F97" s="7" t="s">
        <v>19</v>
      </c>
      <c r="G97" s="7" t="s">
        <v>27</v>
      </c>
      <c r="H97" s="7" t="s">
        <v>2</v>
      </c>
      <c r="I97" s="7" t="s">
        <v>2</v>
      </c>
      <c r="J97" s="7" t="s">
        <v>30</v>
      </c>
    </row>
    <row r="98" spans="1:10" x14ac:dyDescent="0.25" outlineLevel="1" collapsed="1">
      <c r="A98" s="7" t="s">
        <v>15</v>
      </c>
      <c r="B98" s="7" t="s">
        <v>25</v>
      </c>
      <c r="C98" s="7" t="s">
        <v>2</v>
      </c>
      <c r="D98" s="7"/>
      <c r="E98" s="7" t="s">
        <v>844</v>
      </c>
      <c r="F98" s="7" t="s">
        <v>19</v>
      </c>
      <c r="G98" s="7" t="s">
        <v>27</v>
      </c>
      <c r="H98" s="7" t="s">
        <v>2</v>
      </c>
      <c r="I98" s="7" t="s">
        <v>2</v>
      </c>
      <c r="J98" s="7" t="s">
        <v>34</v>
      </c>
    </row>
    <row r="99" spans="1:10" x14ac:dyDescent="0.25" outlineLevel="1" collapsed="1">
      <c r="A99" s="7" t="s">
        <v>15</v>
      </c>
      <c r="B99" s="7" t="s">
        <v>25</v>
      </c>
      <c r="C99" s="7" t="s">
        <v>2</v>
      </c>
      <c r="D99" s="7"/>
      <c r="E99" s="7" t="s">
        <v>845</v>
      </c>
      <c r="F99" s="7" t="s">
        <v>19</v>
      </c>
      <c r="G99" s="7" t="s">
        <v>27</v>
      </c>
      <c r="H99" s="7" t="s">
        <v>2</v>
      </c>
      <c r="I99" s="7" t="s">
        <v>2</v>
      </c>
      <c r="J99" s="7" t="s">
        <v>37</v>
      </c>
    </row>
    <row r="100" spans="1:10" x14ac:dyDescent="0.25" outlineLevel="1" collapsed="1">
      <c r="A100" s="8" t="s">
        <v>15</v>
      </c>
      <c r="B100" s="9" t="s">
        <v>1600</v>
      </c>
      <c r="C100" s="8" t="s">
        <v>2</v>
      </c>
      <c r="D100" s="8"/>
      <c r="E100" s="8" t="s">
        <v>900</v>
      </c>
      <c r="F100" s="8" t="s">
        <v>15</v>
      </c>
      <c r="G100" s="8" t="s">
        <v>2</v>
      </c>
      <c r="H100" s="8" t="s">
        <v>2</v>
      </c>
      <c r="I100" s="8" t="s">
        <v>2</v>
      </c>
      <c r="J100" s="8" t="s">
        <v>63</v>
      </c>
    </row>
    <row r="101" spans="1:10" x14ac:dyDescent="0.25" outlineLevel="2" collapsed="1">
      <c r="A101" s="7" t="s">
        <v>15</v>
      </c>
      <c r="B101" s="7" t="s">
        <v>25</v>
      </c>
      <c r="C101" s="7" t="s">
        <v>2</v>
      </c>
      <c r="D101" s="7"/>
      <c r="E101" s="7" t="s">
        <v>895</v>
      </c>
      <c r="F101" s="7" t="s">
        <v>19</v>
      </c>
      <c r="G101" s="7" t="s">
        <v>27</v>
      </c>
      <c r="H101" s="7" t="s">
        <v>2</v>
      </c>
      <c r="I101" s="7" t="s">
        <v>2</v>
      </c>
      <c r="J101" s="7" t="s">
        <v>28</v>
      </c>
    </row>
    <row r="102" spans="1:10" x14ac:dyDescent="0.25" outlineLevel="2" collapsed="1">
      <c r="A102" s="7" t="s">
        <v>15</v>
      </c>
      <c r="B102" s="7" t="s">
        <v>25</v>
      </c>
      <c r="C102" s="7" t="s">
        <v>2</v>
      </c>
      <c r="D102" s="7"/>
      <c r="E102" s="7" t="s">
        <v>848</v>
      </c>
      <c r="F102" s="7" t="s">
        <v>19</v>
      </c>
      <c r="G102" s="7" t="s">
        <v>27</v>
      </c>
      <c r="H102" s="7" t="s">
        <v>2</v>
      </c>
      <c r="I102" s="7" t="s">
        <v>2</v>
      </c>
      <c r="J102" s="7" t="s">
        <v>30</v>
      </c>
    </row>
    <row r="103" spans="1:10" x14ac:dyDescent="0.25" outlineLevel="2" collapsed="1">
      <c r="A103" s="7" t="s">
        <v>15</v>
      </c>
      <c r="B103" s="7" t="s">
        <v>64</v>
      </c>
      <c r="C103" s="7" t="s">
        <v>2</v>
      </c>
      <c r="D103" s="7"/>
      <c r="E103" s="7" t="s">
        <v>901</v>
      </c>
      <c r="F103" s="7" t="s">
        <v>19</v>
      </c>
      <c r="G103" s="7">
        <v>1</v>
      </c>
      <c r="H103" s="7" t="s">
        <v>2</v>
      </c>
      <c r="I103" s="7" t="s">
        <v>2</v>
      </c>
      <c r="J103" s="7" t="s">
        <v>34</v>
      </c>
    </row>
    <row r="104" spans="1:10" x14ac:dyDescent="0.25" outlineLevel="1" collapsed="1">
      <c r="A104" s="7" t="s">
        <v>15</v>
      </c>
      <c r="B104" s="7" t="s">
        <v>25</v>
      </c>
      <c r="C104" s="7" t="s">
        <v>2</v>
      </c>
      <c r="D104" s="7"/>
      <c r="E104" s="7" t="s">
        <v>850</v>
      </c>
      <c r="F104" s="7" t="s">
        <v>19</v>
      </c>
      <c r="G104" s="7" t="s">
        <v>27</v>
      </c>
      <c r="H104" s="7" t="s">
        <v>2</v>
      </c>
      <c r="I104" s="7" t="s">
        <v>2</v>
      </c>
      <c r="J104" s="7" t="s">
        <v>803</v>
      </c>
    </row>
    <row r="105" spans="1:10" x14ac:dyDescent="0.25" outlineLevel="1" collapsed="1">
      <c r="A105" s="7" t="s">
        <v>15</v>
      </c>
      <c r="B105" s="7" t="s">
        <v>25</v>
      </c>
      <c r="C105" s="7" t="s">
        <v>2</v>
      </c>
      <c r="D105" s="7"/>
      <c r="E105" s="7" t="s">
        <v>851</v>
      </c>
      <c r="F105" s="7" t="s">
        <v>19</v>
      </c>
      <c r="G105" s="7" t="s">
        <v>27</v>
      </c>
      <c r="H105" s="7" t="s">
        <v>2</v>
      </c>
      <c r="I105" s="7" t="s">
        <v>2</v>
      </c>
      <c r="J105" s="7" t="s">
        <v>46</v>
      </c>
    </row>
    <row r="106" spans="1:10" x14ac:dyDescent="0.25" outlineLevel="1" collapsed="1">
      <c r="A106" s="7" t="s">
        <v>15</v>
      </c>
      <c r="B106" s="7" t="s">
        <v>25</v>
      </c>
      <c r="C106" s="7" t="s">
        <v>2</v>
      </c>
      <c r="D106" s="7"/>
      <c r="E106" s="7" t="s">
        <v>852</v>
      </c>
      <c r="F106" s="7" t="s">
        <v>19</v>
      </c>
      <c r="G106" s="7" t="s">
        <v>27</v>
      </c>
      <c r="H106" s="7" t="s">
        <v>2</v>
      </c>
      <c r="I106" s="7" t="s">
        <v>2</v>
      </c>
      <c r="J106" s="7" t="s">
        <v>50</v>
      </c>
    </row>
    <row r="107" spans="1:10" x14ac:dyDescent="0.25">
      <c r="A107" s="5" t="s">
        <v>19</v>
      </c>
      <c r="B107" s="6" t="s">
        <v>1601</v>
      </c>
      <c r="C107" s="5" t="s">
        <v>2</v>
      </c>
      <c r="D107" s="5"/>
      <c r="E107" s="5" t="s">
        <v>903</v>
      </c>
      <c r="F107" s="5" t="s">
        <v>19</v>
      </c>
      <c r="G107" s="5" t="s">
        <v>2</v>
      </c>
      <c r="H107" s="5" t="s">
        <v>2</v>
      </c>
      <c r="I107" s="5" t="s">
        <v>2</v>
      </c>
      <c r="J107" s="5" t="s">
        <v>225</v>
      </c>
    </row>
    <row r="108" spans="1:10" x14ac:dyDescent="0.25" outlineLevel="1" collapsed="1">
      <c r="A108" s="7" t="s">
        <v>15</v>
      </c>
      <c r="B108" s="7" t="s">
        <v>25</v>
      </c>
      <c r="C108" s="7" t="s">
        <v>2</v>
      </c>
      <c r="D108" s="7"/>
      <c r="E108" s="7" t="s">
        <v>842</v>
      </c>
      <c r="F108" s="7" t="s">
        <v>19</v>
      </c>
      <c r="G108" s="7" t="s">
        <v>27</v>
      </c>
      <c r="H108" s="7" t="s">
        <v>2</v>
      </c>
      <c r="I108" s="7" t="s">
        <v>2</v>
      </c>
      <c r="J108" s="7" t="s">
        <v>28</v>
      </c>
    </row>
    <row r="109" spans="1:10" x14ac:dyDescent="0.25" outlineLevel="1" collapsed="1">
      <c r="A109" s="7" t="s">
        <v>15</v>
      </c>
      <c r="B109" s="7" t="s">
        <v>25</v>
      </c>
      <c r="C109" s="7" t="s">
        <v>2</v>
      </c>
      <c r="D109" s="7"/>
      <c r="E109" s="7" t="s">
        <v>843</v>
      </c>
      <c r="F109" s="7" t="s">
        <v>19</v>
      </c>
      <c r="G109" s="7" t="s">
        <v>27</v>
      </c>
      <c r="H109" s="7" t="s">
        <v>2</v>
      </c>
      <c r="I109" s="7" t="s">
        <v>2</v>
      </c>
      <c r="J109" s="7" t="s">
        <v>30</v>
      </c>
    </row>
    <row r="110" spans="1:10" x14ac:dyDescent="0.25" outlineLevel="1" collapsed="1">
      <c r="A110" s="7" t="s">
        <v>15</v>
      </c>
      <c r="B110" s="7" t="s">
        <v>25</v>
      </c>
      <c r="C110" s="7" t="s">
        <v>2</v>
      </c>
      <c r="D110" s="7"/>
      <c r="E110" s="7" t="s">
        <v>844</v>
      </c>
      <c r="F110" s="7" t="s">
        <v>19</v>
      </c>
      <c r="G110" s="7" t="s">
        <v>27</v>
      </c>
      <c r="H110" s="7" t="s">
        <v>2</v>
      </c>
      <c r="I110" s="7" t="s">
        <v>2</v>
      </c>
      <c r="J110" s="7" t="s">
        <v>34</v>
      </c>
    </row>
    <row r="111" spans="1:10" x14ac:dyDescent="0.25" outlineLevel="1" collapsed="1">
      <c r="A111" s="7" t="s">
        <v>15</v>
      </c>
      <c r="B111" s="7" t="s">
        <v>25</v>
      </c>
      <c r="C111" s="7" t="s">
        <v>2</v>
      </c>
      <c r="D111" s="7"/>
      <c r="E111" s="7" t="s">
        <v>845</v>
      </c>
      <c r="F111" s="7" t="s">
        <v>19</v>
      </c>
      <c r="G111" s="7" t="s">
        <v>27</v>
      </c>
      <c r="H111" s="7" t="s">
        <v>2</v>
      </c>
      <c r="I111" s="7" t="s">
        <v>2</v>
      </c>
      <c r="J111" s="7" t="s">
        <v>37</v>
      </c>
    </row>
    <row r="112" spans="1:10" x14ac:dyDescent="0.25" outlineLevel="1" collapsed="1">
      <c r="A112" s="8" t="s">
        <v>15</v>
      </c>
      <c r="B112" s="9" t="s">
        <v>905</v>
      </c>
      <c r="C112" s="8" t="s">
        <v>2</v>
      </c>
      <c r="D112" s="8"/>
      <c r="E112" s="8" t="s">
        <v>905</v>
      </c>
      <c r="F112" s="8" t="s">
        <v>15</v>
      </c>
      <c r="G112" s="8" t="s">
        <v>2</v>
      </c>
      <c r="H112" s="8" t="s">
        <v>2</v>
      </c>
      <c r="I112" s="8" t="s">
        <v>2</v>
      </c>
      <c r="J112" s="8" t="s">
        <v>63</v>
      </c>
    </row>
    <row r="113" spans="1:10" x14ac:dyDescent="0.25" outlineLevel="2" collapsed="1">
      <c r="A113" s="7" t="s">
        <v>15</v>
      </c>
      <c r="B113" s="7" t="s">
        <v>25</v>
      </c>
      <c r="C113" s="7" t="s">
        <v>2</v>
      </c>
      <c r="D113" s="7"/>
      <c r="E113" s="7" t="s">
        <v>895</v>
      </c>
      <c r="F113" s="7" t="s">
        <v>19</v>
      </c>
      <c r="G113" s="7" t="s">
        <v>27</v>
      </c>
      <c r="H113" s="7" t="s">
        <v>2</v>
      </c>
      <c r="I113" s="7" t="s">
        <v>2</v>
      </c>
      <c r="J113" s="7" t="s">
        <v>28</v>
      </c>
    </row>
    <row r="114" spans="1:10" x14ac:dyDescent="0.25" outlineLevel="2" collapsed="1">
      <c r="A114" s="7" t="s">
        <v>15</v>
      </c>
      <c r="B114" s="7" t="s">
        <v>25</v>
      </c>
      <c r="C114" s="7" t="s">
        <v>2</v>
      </c>
      <c r="D114" s="7"/>
      <c r="E114" s="7" t="s">
        <v>848</v>
      </c>
      <c r="F114" s="7" t="s">
        <v>19</v>
      </c>
      <c r="G114" s="7" t="s">
        <v>27</v>
      </c>
      <c r="H114" s="7" t="s">
        <v>2</v>
      </c>
      <c r="I114" s="7" t="s">
        <v>2</v>
      </c>
      <c r="J114" s="7" t="s">
        <v>30</v>
      </c>
    </row>
    <row r="115" spans="1:10" x14ac:dyDescent="0.25" outlineLevel="2" collapsed="1">
      <c r="A115" s="7" t="s">
        <v>15</v>
      </c>
      <c r="B115" s="7" t="s">
        <v>64</v>
      </c>
      <c r="C115" s="7" t="s">
        <v>2</v>
      </c>
      <c r="D115" s="7"/>
      <c r="E115" s="7" t="s">
        <v>906</v>
      </c>
      <c r="F115" s="7" t="s">
        <v>19</v>
      </c>
      <c r="G115" s="7">
        <v>1</v>
      </c>
      <c r="H115" s="7" t="s">
        <v>2</v>
      </c>
      <c r="I115" s="7" t="s">
        <v>2</v>
      </c>
      <c r="J115" s="7" t="s">
        <v>34</v>
      </c>
    </row>
    <row r="116" spans="1:10" x14ac:dyDescent="0.25" outlineLevel="1" collapsed="1">
      <c r="A116" s="7" t="s">
        <v>15</v>
      </c>
      <c r="B116" s="7" t="s">
        <v>25</v>
      </c>
      <c r="C116" s="7" t="s">
        <v>2</v>
      </c>
      <c r="D116" s="7"/>
      <c r="E116" s="7" t="s">
        <v>850</v>
      </c>
      <c r="F116" s="7" t="s">
        <v>19</v>
      </c>
      <c r="G116" s="7" t="s">
        <v>27</v>
      </c>
      <c r="H116" s="7" t="s">
        <v>2</v>
      </c>
      <c r="I116" s="7" t="s">
        <v>2</v>
      </c>
      <c r="J116" s="7" t="s">
        <v>803</v>
      </c>
    </row>
    <row r="117" spans="1:10" x14ac:dyDescent="0.25" outlineLevel="1" collapsed="1">
      <c r="A117" s="7" t="s">
        <v>15</v>
      </c>
      <c r="B117" s="7" t="s">
        <v>25</v>
      </c>
      <c r="C117" s="7" t="s">
        <v>2</v>
      </c>
      <c r="D117" s="7"/>
      <c r="E117" s="7" t="s">
        <v>851</v>
      </c>
      <c r="F117" s="7" t="s">
        <v>19</v>
      </c>
      <c r="G117" s="7" t="s">
        <v>27</v>
      </c>
      <c r="H117" s="7" t="s">
        <v>2</v>
      </c>
      <c r="I117" s="7" t="s">
        <v>2</v>
      </c>
      <c r="J117" s="7" t="s">
        <v>46</v>
      </c>
    </row>
    <row r="118" spans="1:10" x14ac:dyDescent="0.25" outlineLevel="1" collapsed="1">
      <c r="A118" s="7" t="s">
        <v>15</v>
      </c>
      <c r="B118" s="7" t="s">
        <v>25</v>
      </c>
      <c r="C118" s="7" t="s">
        <v>2</v>
      </c>
      <c r="D118" s="7"/>
      <c r="E118" s="7" t="s">
        <v>852</v>
      </c>
      <c r="F118" s="7" t="s">
        <v>19</v>
      </c>
      <c r="G118" s="7" t="s">
        <v>27</v>
      </c>
      <c r="H118" s="7" t="s">
        <v>2</v>
      </c>
      <c r="I118" s="7" t="s">
        <v>2</v>
      </c>
      <c r="J118" s="7" t="s">
        <v>50</v>
      </c>
    </row>
    <row r="119" spans="1:10" x14ac:dyDescent="0.25">
      <c r="A119" s="5" t="s">
        <v>19</v>
      </c>
      <c r="B119" s="6" t="s">
        <v>1602</v>
      </c>
      <c r="C119" s="5" t="s">
        <v>2</v>
      </c>
      <c r="D119" s="5"/>
      <c r="E119" s="5" t="s">
        <v>908</v>
      </c>
      <c r="F119" s="5" t="s">
        <v>19</v>
      </c>
      <c r="G119" s="5" t="s">
        <v>2</v>
      </c>
      <c r="H119" s="5" t="s">
        <v>2</v>
      </c>
      <c r="I119" s="5" t="s">
        <v>2</v>
      </c>
      <c r="J119" s="5" t="s">
        <v>909</v>
      </c>
    </row>
    <row r="120" spans="1:10" x14ac:dyDescent="0.25" outlineLevel="1" collapsed="1">
      <c r="A120" s="7" t="s">
        <v>15</v>
      </c>
      <c r="B120" s="7" t="s">
        <v>25</v>
      </c>
      <c r="C120" s="7" t="s">
        <v>2</v>
      </c>
      <c r="D120" s="7"/>
      <c r="E120" s="7" t="s">
        <v>842</v>
      </c>
      <c r="F120" s="7" t="s">
        <v>19</v>
      </c>
      <c r="G120" s="7" t="s">
        <v>27</v>
      </c>
      <c r="H120" s="7" t="s">
        <v>2</v>
      </c>
      <c r="I120" s="7" t="s">
        <v>2</v>
      </c>
      <c r="J120" s="7" t="s">
        <v>28</v>
      </c>
    </row>
    <row r="121" spans="1:10" x14ac:dyDescent="0.25" outlineLevel="1" collapsed="1">
      <c r="A121" s="7" t="s">
        <v>15</v>
      </c>
      <c r="B121" s="7" t="s">
        <v>25</v>
      </c>
      <c r="C121" s="7" t="s">
        <v>2</v>
      </c>
      <c r="D121" s="7"/>
      <c r="E121" s="7" t="s">
        <v>843</v>
      </c>
      <c r="F121" s="7" t="s">
        <v>19</v>
      </c>
      <c r="G121" s="7" t="s">
        <v>27</v>
      </c>
      <c r="H121" s="7" t="s">
        <v>2</v>
      </c>
      <c r="I121" s="7" t="s">
        <v>2</v>
      </c>
      <c r="J121" s="7" t="s">
        <v>30</v>
      </c>
    </row>
    <row r="122" spans="1:10" x14ac:dyDescent="0.25" outlineLevel="1" collapsed="1">
      <c r="A122" s="7" t="s">
        <v>15</v>
      </c>
      <c r="B122" s="7" t="s">
        <v>25</v>
      </c>
      <c r="C122" s="7" t="s">
        <v>2</v>
      </c>
      <c r="D122" s="7"/>
      <c r="E122" s="7" t="s">
        <v>844</v>
      </c>
      <c r="F122" s="7" t="s">
        <v>19</v>
      </c>
      <c r="G122" s="7" t="s">
        <v>27</v>
      </c>
      <c r="H122" s="7" t="s">
        <v>2</v>
      </c>
      <c r="I122" s="7" t="s">
        <v>2</v>
      </c>
      <c r="J122" s="7" t="s">
        <v>34</v>
      </c>
    </row>
    <row r="123" spans="1:10" x14ac:dyDescent="0.25" outlineLevel="1" collapsed="1">
      <c r="A123" s="7" t="s">
        <v>15</v>
      </c>
      <c r="B123" s="7" t="s">
        <v>25</v>
      </c>
      <c r="C123" s="7" t="s">
        <v>2</v>
      </c>
      <c r="D123" s="7"/>
      <c r="E123" s="7" t="s">
        <v>845</v>
      </c>
      <c r="F123" s="7" t="s">
        <v>19</v>
      </c>
      <c r="G123" s="7" t="s">
        <v>27</v>
      </c>
      <c r="H123" s="7" t="s">
        <v>2</v>
      </c>
      <c r="I123" s="7" t="s">
        <v>2</v>
      </c>
      <c r="J123" s="7" t="s">
        <v>37</v>
      </c>
    </row>
    <row r="124" spans="1:10" x14ac:dyDescent="0.25" outlineLevel="1" collapsed="1">
      <c r="A124" s="7" t="s">
        <v>15</v>
      </c>
      <c r="B124" s="7" t="s">
        <v>64</v>
      </c>
      <c r="C124" s="7" t="s">
        <v>2</v>
      </c>
      <c r="D124" s="7"/>
      <c r="E124" s="7" t="s">
        <v>910</v>
      </c>
      <c r="F124" s="7" t="s">
        <v>19</v>
      </c>
      <c r="G124" s="7">
        <v>1</v>
      </c>
      <c r="H124" s="7" t="s">
        <v>2</v>
      </c>
      <c r="I124" s="7" t="s">
        <v>2</v>
      </c>
      <c r="J124" s="7" t="s">
        <v>63</v>
      </c>
    </row>
    <row r="125" spans="1:10" x14ac:dyDescent="0.25" outlineLevel="1" collapsed="1">
      <c r="A125" s="7" t="s">
        <v>15</v>
      </c>
      <c r="B125" s="7" t="s">
        <v>25</v>
      </c>
      <c r="C125" s="7" t="s">
        <v>2</v>
      </c>
      <c r="D125" s="7"/>
      <c r="E125" s="7" t="s">
        <v>850</v>
      </c>
      <c r="F125" s="7" t="s">
        <v>19</v>
      </c>
      <c r="G125" s="7" t="s">
        <v>27</v>
      </c>
      <c r="H125" s="7" t="s">
        <v>2</v>
      </c>
      <c r="I125" s="7" t="s">
        <v>2</v>
      </c>
      <c r="J125" s="7" t="s">
        <v>87</v>
      </c>
    </row>
    <row r="126" spans="1:10" x14ac:dyDescent="0.25" outlineLevel="1" collapsed="1">
      <c r="A126" s="7" t="s">
        <v>19</v>
      </c>
      <c r="B126" s="7" t="s">
        <v>25</v>
      </c>
      <c r="C126" s="7" t="s">
        <v>2</v>
      </c>
      <c r="D126" s="7"/>
      <c r="E126" s="7" t="s">
        <v>851</v>
      </c>
      <c r="F126" s="7" t="s">
        <v>19</v>
      </c>
      <c r="G126" s="7" t="s">
        <v>27</v>
      </c>
      <c r="H126" s="7" t="s">
        <v>2</v>
      </c>
      <c r="I126" s="7" t="s">
        <v>2</v>
      </c>
      <c r="J126" s="7" t="s">
        <v>44</v>
      </c>
    </row>
    <row r="127" spans="1:10" x14ac:dyDescent="0.25" outlineLevel="1" collapsed="1">
      <c r="A127" s="7" t="s">
        <v>15</v>
      </c>
      <c r="B127" s="7" t="s">
        <v>25</v>
      </c>
      <c r="C127" s="7" t="s">
        <v>2</v>
      </c>
      <c r="D127" s="7"/>
      <c r="E127" s="7" t="s">
        <v>852</v>
      </c>
      <c r="F127" s="7" t="s">
        <v>19</v>
      </c>
      <c r="G127" s="7" t="s">
        <v>27</v>
      </c>
      <c r="H127" s="7" t="s">
        <v>2</v>
      </c>
      <c r="I127" s="7" t="s">
        <v>2</v>
      </c>
      <c r="J127" s="7" t="s">
        <v>803</v>
      </c>
    </row>
    <row r="128" spans="1:10" x14ac:dyDescent="0.25">
      <c r="A128" s="5" t="s">
        <v>19</v>
      </c>
      <c r="B128" s="6" t="s">
        <v>1603</v>
      </c>
      <c r="C128" s="5" t="s">
        <v>2</v>
      </c>
      <c r="D128" s="5"/>
      <c r="E128" s="5" t="s">
        <v>912</v>
      </c>
      <c r="F128" s="5" t="s">
        <v>19</v>
      </c>
      <c r="G128" s="5" t="s">
        <v>2</v>
      </c>
      <c r="H128" s="5" t="s">
        <v>2</v>
      </c>
      <c r="I128" s="5" t="s">
        <v>2</v>
      </c>
      <c r="J128" s="5" t="s">
        <v>268</v>
      </c>
    </row>
    <row r="129" spans="1:10" x14ac:dyDescent="0.25" outlineLevel="1" collapsed="1">
      <c r="A129" s="7" t="s">
        <v>15</v>
      </c>
      <c r="B129" s="7" t="s">
        <v>25</v>
      </c>
      <c r="C129" s="7" t="s">
        <v>2</v>
      </c>
      <c r="D129" s="7"/>
      <c r="E129" s="7" t="s">
        <v>842</v>
      </c>
      <c r="F129" s="7" t="s">
        <v>19</v>
      </c>
      <c r="G129" s="7" t="s">
        <v>27</v>
      </c>
      <c r="H129" s="7" t="s">
        <v>2</v>
      </c>
      <c r="I129" s="7" t="s">
        <v>2</v>
      </c>
      <c r="J129" s="7" t="s">
        <v>28</v>
      </c>
    </row>
    <row r="130" spans="1:10" x14ac:dyDescent="0.25" outlineLevel="1" collapsed="1">
      <c r="A130" s="7" t="s">
        <v>15</v>
      </c>
      <c r="B130" s="7" t="s">
        <v>25</v>
      </c>
      <c r="C130" s="7" t="s">
        <v>2</v>
      </c>
      <c r="D130" s="7"/>
      <c r="E130" s="7" t="s">
        <v>843</v>
      </c>
      <c r="F130" s="7" t="s">
        <v>19</v>
      </c>
      <c r="G130" s="7" t="s">
        <v>27</v>
      </c>
      <c r="H130" s="7" t="s">
        <v>2</v>
      </c>
      <c r="I130" s="7" t="s">
        <v>2</v>
      </c>
      <c r="J130" s="7" t="s">
        <v>30</v>
      </c>
    </row>
    <row r="131" spans="1:10" x14ac:dyDescent="0.25" outlineLevel="1" collapsed="1">
      <c r="A131" s="7" t="s">
        <v>15</v>
      </c>
      <c r="B131" s="7" t="s">
        <v>25</v>
      </c>
      <c r="C131" s="7" t="s">
        <v>2</v>
      </c>
      <c r="D131" s="7"/>
      <c r="E131" s="7" t="s">
        <v>844</v>
      </c>
      <c r="F131" s="7" t="s">
        <v>19</v>
      </c>
      <c r="G131" s="7" t="s">
        <v>27</v>
      </c>
      <c r="H131" s="7" t="s">
        <v>2</v>
      </c>
      <c r="I131" s="7" t="s">
        <v>2</v>
      </c>
      <c r="J131" s="7" t="s">
        <v>34</v>
      </c>
    </row>
    <row r="132" spans="1:10" x14ac:dyDescent="0.25" outlineLevel="1" collapsed="1">
      <c r="A132" s="7" t="s">
        <v>15</v>
      </c>
      <c r="B132" s="7" t="s">
        <v>25</v>
      </c>
      <c r="C132" s="7" t="s">
        <v>2</v>
      </c>
      <c r="D132" s="7"/>
      <c r="E132" s="7" t="s">
        <v>845</v>
      </c>
      <c r="F132" s="7" t="s">
        <v>19</v>
      </c>
      <c r="G132" s="7" t="s">
        <v>27</v>
      </c>
      <c r="H132" s="7" t="s">
        <v>2</v>
      </c>
      <c r="I132" s="7" t="s">
        <v>2</v>
      </c>
      <c r="J132" s="7" t="s">
        <v>37</v>
      </c>
    </row>
    <row r="133" spans="1:10" x14ac:dyDescent="0.25" outlineLevel="1" collapsed="1">
      <c r="A133" s="7" t="s">
        <v>15</v>
      </c>
      <c r="B133" s="7" t="s">
        <v>64</v>
      </c>
      <c r="C133" s="7" t="s">
        <v>2</v>
      </c>
      <c r="D133" s="7"/>
      <c r="E133" s="7" t="s">
        <v>910</v>
      </c>
      <c r="F133" s="7" t="s">
        <v>19</v>
      </c>
      <c r="G133" s="7">
        <v>1</v>
      </c>
      <c r="H133" s="7" t="s">
        <v>2</v>
      </c>
      <c r="I133" s="7" t="s">
        <v>2</v>
      </c>
      <c r="J133" s="7" t="s">
        <v>63</v>
      </c>
    </row>
    <row r="134" spans="1:10" x14ac:dyDescent="0.25" outlineLevel="1" collapsed="1">
      <c r="A134" s="7" t="s">
        <v>15</v>
      </c>
      <c r="B134" s="7" t="s">
        <v>25</v>
      </c>
      <c r="C134" s="7" t="s">
        <v>2</v>
      </c>
      <c r="D134" s="7"/>
      <c r="E134" s="7" t="s">
        <v>850</v>
      </c>
      <c r="F134" s="7" t="s">
        <v>19</v>
      </c>
      <c r="G134" s="7" t="s">
        <v>27</v>
      </c>
      <c r="H134" s="7" t="s">
        <v>2</v>
      </c>
      <c r="I134" s="7" t="s">
        <v>2</v>
      </c>
      <c r="J134" s="7" t="s">
        <v>87</v>
      </c>
    </row>
    <row r="135" spans="1:10" x14ac:dyDescent="0.25" outlineLevel="1" collapsed="1">
      <c r="A135" s="7" t="s">
        <v>15</v>
      </c>
      <c r="B135" s="7" t="s">
        <v>25</v>
      </c>
      <c r="C135" s="7" t="s">
        <v>2</v>
      </c>
      <c r="D135" s="7"/>
      <c r="E135" s="7" t="s">
        <v>851</v>
      </c>
      <c r="F135" s="7" t="s">
        <v>19</v>
      </c>
      <c r="G135" s="7" t="s">
        <v>27</v>
      </c>
      <c r="H135" s="7" t="s">
        <v>2</v>
      </c>
      <c r="I135" s="7" t="s">
        <v>2</v>
      </c>
      <c r="J135" s="7" t="s">
        <v>44</v>
      </c>
    </row>
    <row r="136" spans="1:10" x14ac:dyDescent="0.25" outlineLevel="1" collapsed="1">
      <c r="A136" s="7" t="s">
        <v>15</v>
      </c>
      <c r="B136" s="7" t="s">
        <v>25</v>
      </c>
      <c r="C136" s="7" t="s">
        <v>2</v>
      </c>
      <c r="D136" s="7"/>
      <c r="E136" s="7" t="s">
        <v>852</v>
      </c>
      <c r="F136" s="7" t="s">
        <v>19</v>
      </c>
      <c r="G136" s="7" t="s">
        <v>27</v>
      </c>
      <c r="H136" s="7" t="s">
        <v>2</v>
      </c>
      <c r="I136" s="7" t="s">
        <v>2</v>
      </c>
      <c r="J136" s="7" t="s">
        <v>803</v>
      </c>
    </row>
    <row r="137" spans="1:10" x14ac:dyDescent="0.25">
      <c r="A137" s="5" t="s">
        <v>19</v>
      </c>
      <c r="B137" s="6" t="s">
        <v>1604</v>
      </c>
      <c r="C137" s="5" t="s">
        <v>2</v>
      </c>
      <c r="D137" s="5"/>
      <c r="E137" s="5" t="s">
        <v>914</v>
      </c>
      <c r="F137" s="5" t="s">
        <v>19</v>
      </c>
      <c r="G137" s="5" t="s">
        <v>2</v>
      </c>
      <c r="H137" s="5" t="s">
        <v>2</v>
      </c>
      <c r="I137" s="5" t="s">
        <v>2</v>
      </c>
      <c r="J137" s="5" t="s">
        <v>270</v>
      </c>
    </row>
    <row r="138" spans="1:10" x14ac:dyDescent="0.25" outlineLevel="1" collapsed="1">
      <c r="A138" s="7" t="s">
        <v>15</v>
      </c>
      <c r="B138" s="7" t="s">
        <v>25</v>
      </c>
      <c r="C138" s="7" t="s">
        <v>2</v>
      </c>
      <c r="D138" s="7"/>
      <c r="E138" s="7" t="s">
        <v>842</v>
      </c>
      <c r="F138" s="7" t="s">
        <v>19</v>
      </c>
      <c r="G138" s="7" t="s">
        <v>27</v>
      </c>
      <c r="H138" s="7" t="s">
        <v>2</v>
      </c>
      <c r="I138" s="7" t="s">
        <v>2</v>
      </c>
      <c r="J138" s="7" t="s">
        <v>28</v>
      </c>
    </row>
    <row r="139" spans="1:10" x14ac:dyDescent="0.25" outlineLevel="1" collapsed="1">
      <c r="A139" s="7" t="s">
        <v>15</v>
      </c>
      <c r="B139" s="7" t="s">
        <v>25</v>
      </c>
      <c r="C139" s="7" t="s">
        <v>2</v>
      </c>
      <c r="D139" s="7"/>
      <c r="E139" s="7" t="s">
        <v>843</v>
      </c>
      <c r="F139" s="7" t="s">
        <v>19</v>
      </c>
      <c r="G139" s="7" t="s">
        <v>27</v>
      </c>
      <c r="H139" s="7" t="s">
        <v>2</v>
      </c>
      <c r="I139" s="7" t="s">
        <v>2</v>
      </c>
      <c r="J139" s="7" t="s">
        <v>30</v>
      </c>
    </row>
    <row r="140" spans="1:10" x14ac:dyDescent="0.25" outlineLevel="1" collapsed="1">
      <c r="A140" s="7" t="s">
        <v>15</v>
      </c>
      <c r="B140" s="7" t="s">
        <v>25</v>
      </c>
      <c r="C140" s="7" t="s">
        <v>2</v>
      </c>
      <c r="D140" s="7"/>
      <c r="E140" s="7" t="s">
        <v>844</v>
      </c>
      <c r="F140" s="7" t="s">
        <v>19</v>
      </c>
      <c r="G140" s="7" t="s">
        <v>27</v>
      </c>
      <c r="H140" s="7" t="s">
        <v>2</v>
      </c>
      <c r="I140" s="7" t="s">
        <v>2</v>
      </c>
      <c r="J140" s="7" t="s">
        <v>34</v>
      </c>
    </row>
    <row r="141" spans="1:10" x14ac:dyDescent="0.25" outlineLevel="1" collapsed="1">
      <c r="A141" s="7" t="s">
        <v>15</v>
      </c>
      <c r="B141" s="7" t="s">
        <v>25</v>
      </c>
      <c r="C141" s="7" t="s">
        <v>2</v>
      </c>
      <c r="D141" s="7"/>
      <c r="E141" s="7" t="s">
        <v>845</v>
      </c>
      <c r="F141" s="7" t="s">
        <v>19</v>
      </c>
      <c r="G141" s="7" t="s">
        <v>27</v>
      </c>
      <c r="H141" s="7" t="s">
        <v>2</v>
      </c>
      <c r="I141" s="7" t="s">
        <v>2</v>
      </c>
      <c r="J141" s="7" t="s">
        <v>37</v>
      </c>
    </row>
    <row r="142" spans="1:10" x14ac:dyDescent="0.25" outlineLevel="1" collapsed="1">
      <c r="A142" s="7" t="s">
        <v>15</v>
      </c>
      <c r="B142" s="7" t="s">
        <v>64</v>
      </c>
      <c r="C142" s="7" t="s">
        <v>2</v>
      </c>
      <c r="D142" s="7"/>
      <c r="E142" s="7" t="s">
        <v>910</v>
      </c>
      <c r="F142" s="7" t="s">
        <v>19</v>
      </c>
      <c r="G142" s="7">
        <v>1</v>
      </c>
      <c r="H142" s="7" t="s">
        <v>2</v>
      </c>
      <c r="I142" s="7" t="s">
        <v>2</v>
      </c>
      <c r="J142" s="7" t="s">
        <v>63</v>
      </c>
    </row>
    <row r="143" spans="1:10" x14ac:dyDescent="0.25" outlineLevel="1" collapsed="1">
      <c r="A143" s="7" t="s">
        <v>15</v>
      </c>
      <c r="B143" s="7" t="s">
        <v>25</v>
      </c>
      <c r="C143" s="7" t="s">
        <v>2</v>
      </c>
      <c r="D143" s="7"/>
      <c r="E143" s="7" t="s">
        <v>850</v>
      </c>
      <c r="F143" s="7" t="s">
        <v>19</v>
      </c>
      <c r="G143" s="7" t="s">
        <v>27</v>
      </c>
      <c r="H143" s="7" t="s">
        <v>2</v>
      </c>
      <c r="I143" s="7" t="s">
        <v>2</v>
      </c>
      <c r="J143" s="7" t="s">
        <v>87</v>
      </c>
    </row>
    <row r="144" spans="1:10" x14ac:dyDescent="0.25" outlineLevel="1" collapsed="1">
      <c r="A144" s="7" t="s">
        <v>15</v>
      </c>
      <c r="B144" s="7" t="s">
        <v>25</v>
      </c>
      <c r="C144" s="7" t="s">
        <v>2</v>
      </c>
      <c r="D144" s="7"/>
      <c r="E144" s="7" t="s">
        <v>851</v>
      </c>
      <c r="F144" s="7" t="s">
        <v>19</v>
      </c>
      <c r="G144" s="7" t="s">
        <v>27</v>
      </c>
      <c r="H144" s="7" t="s">
        <v>2</v>
      </c>
      <c r="I144" s="7" t="s">
        <v>2</v>
      </c>
      <c r="J144" s="7" t="s">
        <v>44</v>
      </c>
    </row>
    <row r="145" spans="1:10" x14ac:dyDescent="0.25" outlineLevel="1" collapsed="1">
      <c r="A145" s="7" t="s">
        <v>15</v>
      </c>
      <c r="B145" s="7" t="s">
        <v>25</v>
      </c>
      <c r="C145" s="7" t="s">
        <v>2</v>
      </c>
      <c r="D145" s="7"/>
      <c r="E145" s="7" t="s">
        <v>852</v>
      </c>
      <c r="F145" s="7" t="s">
        <v>19</v>
      </c>
      <c r="G145" s="7" t="s">
        <v>27</v>
      </c>
      <c r="H145" s="7" t="s">
        <v>2</v>
      </c>
      <c r="I145" s="7" t="s">
        <v>2</v>
      </c>
      <c r="J145" s="7" t="s">
        <v>803</v>
      </c>
    </row>
    <row r="146" spans="1:10" x14ac:dyDescent="0.25">
      <c r="A146" s="5" t="s">
        <v>19</v>
      </c>
      <c r="B146" s="6" t="s">
        <v>1605</v>
      </c>
      <c r="C146" s="5" t="s">
        <v>2</v>
      </c>
      <c r="D146" s="5"/>
      <c r="E146" s="5" t="s">
        <v>916</v>
      </c>
      <c r="F146" s="5" t="s">
        <v>19</v>
      </c>
      <c r="G146" s="5" t="s">
        <v>2</v>
      </c>
      <c r="H146" s="5" t="s">
        <v>2</v>
      </c>
      <c r="I146" s="5" t="s">
        <v>2</v>
      </c>
      <c r="J146" s="5" t="s">
        <v>272</v>
      </c>
    </row>
    <row r="147" spans="1:10" x14ac:dyDescent="0.25" outlineLevel="1" collapsed="1">
      <c r="A147" s="7" t="s">
        <v>15</v>
      </c>
      <c r="B147" s="7" t="s">
        <v>25</v>
      </c>
      <c r="C147" s="7" t="s">
        <v>2</v>
      </c>
      <c r="D147" s="7"/>
      <c r="E147" s="7" t="s">
        <v>842</v>
      </c>
      <c r="F147" s="7" t="s">
        <v>19</v>
      </c>
      <c r="G147" s="7" t="s">
        <v>27</v>
      </c>
      <c r="H147" s="7" t="s">
        <v>2</v>
      </c>
      <c r="I147" s="7" t="s">
        <v>2</v>
      </c>
      <c r="J147" s="7" t="s">
        <v>28</v>
      </c>
    </row>
    <row r="148" spans="1:10" x14ac:dyDescent="0.25" outlineLevel="1" collapsed="1">
      <c r="A148" s="7" t="s">
        <v>15</v>
      </c>
      <c r="B148" s="7" t="s">
        <v>25</v>
      </c>
      <c r="C148" s="7" t="s">
        <v>2</v>
      </c>
      <c r="D148" s="7"/>
      <c r="E148" s="7" t="s">
        <v>843</v>
      </c>
      <c r="F148" s="7" t="s">
        <v>19</v>
      </c>
      <c r="G148" s="7" t="s">
        <v>27</v>
      </c>
      <c r="H148" s="7" t="s">
        <v>2</v>
      </c>
      <c r="I148" s="7" t="s">
        <v>2</v>
      </c>
      <c r="J148" s="7" t="s">
        <v>30</v>
      </c>
    </row>
    <row r="149" spans="1:10" x14ac:dyDescent="0.25" outlineLevel="1" collapsed="1">
      <c r="A149" s="7" t="s">
        <v>15</v>
      </c>
      <c r="B149" s="7" t="s">
        <v>25</v>
      </c>
      <c r="C149" s="7" t="s">
        <v>2</v>
      </c>
      <c r="D149" s="7"/>
      <c r="E149" s="7" t="s">
        <v>844</v>
      </c>
      <c r="F149" s="7" t="s">
        <v>19</v>
      </c>
      <c r="G149" s="7" t="s">
        <v>27</v>
      </c>
      <c r="H149" s="7" t="s">
        <v>2</v>
      </c>
      <c r="I149" s="7" t="s">
        <v>2</v>
      </c>
      <c r="J149" s="7" t="s">
        <v>34</v>
      </c>
    </row>
    <row r="150" spans="1:10" x14ac:dyDescent="0.25" outlineLevel="1" collapsed="1">
      <c r="A150" s="7" t="s">
        <v>15</v>
      </c>
      <c r="B150" s="7" t="s">
        <v>25</v>
      </c>
      <c r="C150" s="7" t="s">
        <v>2</v>
      </c>
      <c r="D150" s="7"/>
      <c r="E150" s="7" t="s">
        <v>845</v>
      </c>
      <c r="F150" s="7" t="s">
        <v>19</v>
      </c>
      <c r="G150" s="7" t="s">
        <v>27</v>
      </c>
      <c r="H150" s="7" t="s">
        <v>2</v>
      </c>
      <c r="I150" s="7" t="s">
        <v>2</v>
      </c>
      <c r="J150" s="7" t="s">
        <v>37</v>
      </c>
    </row>
    <row r="151" spans="1:10" x14ac:dyDescent="0.25" outlineLevel="1" collapsed="1">
      <c r="A151" s="7" t="s">
        <v>15</v>
      </c>
      <c r="B151" s="7" t="s">
        <v>64</v>
      </c>
      <c r="C151" s="7" t="s">
        <v>2</v>
      </c>
      <c r="D151" s="7"/>
      <c r="E151" s="7" t="s">
        <v>910</v>
      </c>
      <c r="F151" s="7" t="s">
        <v>19</v>
      </c>
      <c r="G151" s="7">
        <v>1</v>
      </c>
      <c r="H151" s="7" t="s">
        <v>2</v>
      </c>
      <c r="I151" s="7" t="s">
        <v>2</v>
      </c>
      <c r="J151" s="7" t="s">
        <v>63</v>
      </c>
    </row>
    <row r="152" spans="1:10" x14ac:dyDescent="0.25" outlineLevel="1" collapsed="1">
      <c r="A152" s="7" t="s">
        <v>15</v>
      </c>
      <c r="B152" s="7" t="s">
        <v>25</v>
      </c>
      <c r="C152" s="7" t="s">
        <v>2</v>
      </c>
      <c r="D152" s="7"/>
      <c r="E152" s="7" t="s">
        <v>850</v>
      </c>
      <c r="F152" s="7" t="s">
        <v>19</v>
      </c>
      <c r="G152" s="7" t="s">
        <v>27</v>
      </c>
      <c r="H152" s="7" t="s">
        <v>2</v>
      </c>
      <c r="I152" s="7" t="s">
        <v>2</v>
      </c>
      <c r="J152" s="7" t="s">
        <v>87</v>
      </c>
    </row>
    <row r="153" spans="1:10" x14ac:dyDescent="0.25" outlineLevel="1" collapsed="1">
      <c r="A153" s="7" t="s">
        <v>15</v>
      </c>
      <c r="B153" s="7" t="s">
        <v>25</v>
      </c>
      <c r="C153" s="7" t="s">
        <v>2</v>
      </c>
      <c r="D153" s="7"/>
      <c r="E153" s="7" t="s">
        <v>851</v>
      </c>
      <c r="F153" s="7" t="s">
        <v>19</v>
      </c>
      <c r="G153" s="7" t="s">
        <v>27</v>
      </c>
      <c r="H153" s="7" t="s">
        <v>2</v>
      </c>
      <c r="I153" s="7" t="s">
        <v>2</v>
      </c>
      <c r="J153" s="7" t="s">
        <v>44</v>
      </c>
    </row>
    <row r="154" spans="1:10" x14ac:dyDescent="0.25" outlineLevel="1" collapsed="1">
      <c r="A154" s="7" t="s">
        <v>15</v>
      </c>
      <c r="B154" s="7" t="s">
        <v>25</v>
      </c>
      <c r="C154" s="7" t="s">
        <v>2</v>
      </c>
      <c r="D154" s="7"/>
      <c r="E154" s="7" t="s">
        <v>852</v>
      </c>
      <c r="F154" s="7" t="s">
        <v>19</v>
      </c>
      <c r="G154" s="7" t="s">
        <v>27</v>
      </c>
      <c r="H154" s="7" t="s">
        <v>2</v>
      </c>
      <c r="I154" s="7" t="s">
        <v>2</v>
      </c>
      <c r="J154" s="7" t="s">
        <v>803</v>
      </c>
    </row>
    <row r="155" spans="1:10" x14ac:dyDescent="0.25">
      <c r="A155" s="5" t="s">
        <v>19</v>
      </c>
      <c r="B155" s="6" t="s">
        <v>1606</v>
      </c>
      <c r="C155" s="5" t="s">
        <v>2</v>
      </c>
      <c r="D155" s="5"/>
      <c r="E155" s="5" t="s">
        <v>918</v>
      </c>
      <c r="F155" s="5" t="s">
        <v>19</v>
      </c>
      <c r="G155" s="5" t="s">
        <v>2</v>
      </c>
      <c r="H155" s="5" t="s">
        <v>2</v>
      </c>
      <c r="I155" s="5" t="s">
        <v>2</v>
      </c>
      <c r="J155" s="5" t="s">
        <v>276</v>
      </c>
    </row>
    <row r="156" spans="1:10" x14ac:dyDescent="0.25" outlineLevel="1" collapsed="1">
      <c r="A156" s="7" t="s">
        <v>15</v>
      </c>
      <c r="B156" s="7" t="s">
        <v>25</v>
      </c>
      <c r="C156" s="7" t="s">
        <v>2</v>
      </c>
      <c r="D156" s="7"/>
      <c r="E156" s="7" t="s">
        <v>842</v>
      </c>
      <c r="F156" s="7" t="s">
        <v>19</v>
      </c>
      <c r="G156" s="7" t="s">
        <v>27</v>
      </c>
      <c r="H156" s="7" t="s">
        <v>2</v>
      </c>
      <c r="I156" s="7" t="s">
        <v>2</v>
      </c>
      <c r="J156" s="7" t="s">
        <v>28</v>
      </c>
    </row>
    <row r="157" spans="1:10" x14ac:dyDescent="0.25" outlineLevel="1" collapsed="1">
      <c r="A157" s="7" t="s">
        <v>15</v>
      </c>
      <c r="B157" s="7" t="s">
        <v>25</v>
      </c>
      <c r="C157" s="7" t="s">
        <v>2</v>
      </c>
      <c r="D157" s="7"/>
      <c r="E157" s="7" t="s">
        <v>843</v>
      </c>
      <c r="F157" s="7" t="s">
        <v>19</v>
      </c>
      <c r="G157" s="7" t="s">
        <v>27</v>
      </c>
      <c r="H157" s="7" t="s">
        <v>2</v>
      </c>
      <c r="I157" s="7" t="s">
        <v>2</v>
      </c>
      <c r="J157" s="7" t="s">
        <v>30</v>
      </c>
    </row>
    <row r="158" spans="1:10" x14ac:dyDescent="0.25" outlineLevel="1" collapsed="1">
      <c r="A158" s="7" t="s">
        <v>15</v>
      </c>
      <c r="B158" s="7" t="s">
        <v>25</v>
      </c>
      <c r="C158" s="7" t="s">
        <v>2</v>
      </c>
      <c r="D158" s="7"/>
      <c r="E158" s="7" t="s">
        <v>844</v>
      </c>
      <c r="F158" s="7" t="s">
        <v>19</v>
      </c>
      <c r="G158" s="7" t="s">
        <v>27</v>
      </c>
      <c r="H158" s="7" t="s">
        <v>2</v>
      </c>
      <c r="I158" s="7" t="s">
        <v>2</v>
      </c>
      <c r="J158" s="7" t="s">
        <v>34</v>
      </c>
    </row>
    <row r="159" spans="1:10" x14ac:dyDescent="0.25" outlineLevel="1" collapsed="1">
      <c r="A159" s="7" t="s">
        <v>15</v>
      </c>
      <c r="B159" s="7" t="s">
        <v>25</v>
      </c>
      <c r="C159" s="7" t="s">
        <v>2</v>
      </c>
      <c r="D159" s="7"/>
      <c r="E159" s="7" t="s">
        <v>845</v>
      </c>
      <c r="F159" s="7" t="s">
        <v>19</v>
      </c>
      <c r="G159" s="7" t="s">
        <v>27</v>
      </c>
      <c r="H159" s="7" t="s">
        <v>2</v>
      </c>
      <c r="I159" s="7" t="s">
        <v>2</v>
      </c>
      <c r="J159" s="7" t="s">
        <v>37</v>
      </c>
    </row>
    <row r="160" spans="1:10" x14ac:dyDescent="0.25" outlineLevel="1" collapsed="1">
      <c r="A160" s="7" t="s">
        <v>15</v>
      </c>
      <c r="B160" s="7" t="s">
        <v>64</v>
      </c>
      <c r="C160" s="7" t="s">
        <v>2</v>
      </c>
      <c r="D160" s="7"/>
      <c r="E160" s="7" t="s">
        <v>919</v>
      </c>
      <c r="F160" s="7" t="s">
        <v>19</v>
      </c>
      <c r="G160" s="7">
        <v>1</v>
      </c>
      <c r="H160" s="7" t="s">
        <v>2</v>
      </c>
      <c r="I160" s="7" t="s">
        <v>2</v>
      </c>
      <c r="J160" s="7" t="s">
        <v>63</v>
      </c>
    </row>
    <row r="161" spans="1:10" x14ac:dyDescent="0.25" outlineLevel="1" collapsed="1">
      <c r="A161" s="7" t="s">
        <v>15</v>
      </c>
      <c r="B161" s="7" t="s">
        <v>25</v>
      </c>
      <c r="C161" s="7" t="s">
        <v>2</v>
      </c>
      <c r="D161" s="7"/>
      <c r="E161" s="7" t="s">
        <v>850</v>
      </c>
      <c r="F161" s="7" t="s">
        <v>19</v>
      </c>
      <c r="G161" s="7" t="s">
        <v>27</v>
      </c>
      <c r="H161" s="7" t="s">
        <v>2</v>
      </c>
      <c r="I161" s="7" t="s">
        <v>2</v>
      </c>
      <c r="J161" s="7" t="s">
        <v>87</v>
      </c>
    </row>
    <row r="162" spans="1:10" x14ac:dyDescent="0.25" outlineLevel="1" collapsed="1">
      <c r="A162" s="7" t="s">
        <v>15</v>
      </c>
      <c r="B162" s="7" t="s">
        <v>25</v>
      </c>
      <c r="C162" s="7" t="s">
        <v>2</v>
      </c>
      <c r="D162" s="7"/>
      <c r="E162" s="7" t="s">
        <v>851</v>
      </c>
      <c r="F162" s="7" t="s">
        <v>19</v>
      </c>
      <c r="G162" s="7" t="s">
        <v>27</v>
      </c>
      <c r="H162" s="7" t="s">
        <v>2</v>
      </c>
      <c r="I162" s="7" t="s">
        <v>2</v>
      </c>
      <c r="J162" s="7" t="s">
        <v>44</v>
      </c>
    </row>
    <row r="163" spans="1:10" x14ac:dyDescent="0.25" outlineLevel="1" collapsed="1">
      <c r="A163" s="7" t="s">
        <v>15</v>
      </c>
      <c r="B163" s="7" t="s">
        <v>25</v>
      </c>
      <c r="C163" s="7" t="s">
        <v>2</v>
      </c>
      <c r="D163" s="7"/>
      <c r="E163" s="7" t="s">
        <v>852</v>
      </c>
      <c r="F163" s="7" t="s">
        <v>19</v>
      </c>
      <c r="G163" s="7" t="s">
        <v>27</v>
      </c>
      <c r="H163" s="7" t="s">
        <v>2</v>
      </c>
      <c r="I163" s="7" t="s">
        <v>2</v>
      </c>
      <c r="J163" s="7" t="s">
        <v>308</v>
      </c>
    </row>
    <row r="164" spans="1:10" x14ac:dyDescent="0.25">
      <c r="A164" s="5" t="s">
        <v>19</v>
      </c>
      <c r="B164" s="6" t="s">
        <v>1607</v>
      </c>
      <c r="C164" s="5" t="s">
        <v>2</v>
      </c>
      <c r="D164" s="5"/>
      <c r="E164" s="5" t="s">
        <v>921</v>
      </c>
      <c r="F164" s="5" t="s">
        <v>19</v>
      </c>
      <c r="G164" s="5" t="s">
        <v>2</v>
      </c>
      <c r="H164" s="5" t="s">
        <v>2</v>
      </c>
      <c r="I164" s="5" t="s">
        <v>2</v>
      </c>
      <c r="J164" s="5" t="s">
        <v>278</v>
      </c>
    </row>
    <row r="165" spans="1:10" x14ac:dyDescent="0.25" outlineLevel="1" collapsed="1">
      <c r="A165" s="7" t="s">
        <v>15</v>
      </c>
      <c r="B165" s="7" t="s">
        <v>25</v>
      </c>
      <c r="C165" s="7" t="s">
        <v>2</v>
      </c>
      <c r="D165" s="7"/>
      <c r="E165" s="7" t="s">
        <v>842</v>
      </c>
      <c r="F165" s="7" t="s">
        <v>19</v>
      </c>
      <c r="G165" s="7" t="s">
        <v>27</v>
      </c>
      <c r="H165" s="7" t="s">
        <v>2</v>
      </c>
      <c r="I165" s="7" t="s">
        <v>2</v>
      </c>
      <c r="J165" s="7" t="s">
        <v>28</v>
      </c>
    </row>
    <row r="166" spans="1:10" x14ac:dyDescent="0.25" outlineLevel="1" collapsed="1">
      <c r="A166" s="7" t="s">
        <v>15</v>
      </c>
      <c r="B166" s="7" t="s">
        <v>25</v>
      </c>
      <c r="C166" s="7" t="s">
        <v>2</v>
      </c>
      <c r="D166" s="7"/>
      <c r="E166" s="7" t="s">
        <v>843</v>
      </c>
      <c r="F166" s="7" t="s">
        <v>19</v>
      </c>
      <c r="G166" s="7" t="s">
        <v>27</v>
      </c>
      <c r="H166" s="7" t="s">
        <v>2</v>
      </c>
      <c r="I166" s="7" t="s">
        <v>2</v>
      </c>
      <c r="J166" s="7" t="s">
        <v>30</v>
      </c>
    </row>
    <row r="167" spans="1:10" x14ac:dyDescent="0.25" outlineLevel="1" collapsed="1">
      <c r="A167" s="7" t="s">
        <v>15</v>
      </c>
      <c r="B167" s="7" t="s">
        <v>25</v>
      </c>
      <c r="C167" s="7" t="s">
        <v>2</v>
      </c>
      <c r="D167" s="7"/>
      <c r="E167" s="7" t="s">
        <v>844</v>
      </c>
      <c r="F167" s="7" t="s">
        <v>19</v>
      </c>
      <c r="G167" s="7" t="s">
        <v>27</v>
      </c>
      <c r="H167" s="7" t="s">
        <v>2</v>
      </c>
      <c r="I167" s="7" t="s">
        <v>2</v>
      </c>
      <c r="J167" s="7" t="s">
        <v>34</v>
      </c>
    </row>
    <row r="168" spans="1:10" x14ac:dyDescent="0.25" outlineLevel="1" collapsed="1">
      <c r="A168" s="7" t="s">
        <v>15</v>
      </c>
      <c r="B168" s="7" t="s">
        <v>25</v>
      </c>
      <c r="C168" s="7" t="s">
        <v>2</v>
      </c>
      <c r="D168" s="7"/>
      <c r="E168" s="7" t="s">
        <v>845</v>
      </c>
      <c r="F168" s="7" t="s">
        <v>19</v>
      </c>
      <c r="G168" s="7" t="s">
        <v>27</v>
      </c>
      <c r="H168" s="7" t="s">
        <v>2</v>
      </c>
      <c r="I168" s="7" t="s">
        <v>2</v>
      </c>
      <c r="J168" s="7" t="s">
        <v>37</v>
      </c>
    </row>
    <row r="169" spans="1:10" x14ac:dyDescent="0.25" outlineLevel="1" collapsed="1">
      <c r="A169" s="8" t="s">
        <v>15</v>
      </c>
      <c r="B169" s="9" t="s">
        <v>1608</v>
      </c>
      <c r="C169" s="8" t="s">
        <v>2</v>
      </c>
      <c r="D169" s="8"/>
      <c r="E169" s="8" t="s">
        <v>923</v>
      </c>
      <c r="F169" s="8" t="s">
        <v>15</v>
      </c>
      <c r="G169" s="8" t="s">
        <v>2</v>
      </c>
      <c r="H169" s="8" t="s">
        <v>2</v>
      </c>
      <c r="I169" s="8" t="s">
        <v>2</v>
      </c>
      <c r="J169" s="8" t="s">
        <v>63</v>
      </c>
    </row>
    <row r="170" spans="1:10" x14ac:dyDescent="0.25" outlineLevel="2" collapsed="1">
      <c r="A170" s="7" t="s">
        <v>15</v>
      </c>
      <c r="B170" s="7" t="s">
        <v>64</v>
      </c>
      <c r="C170" s="7" t="s">
        <v>2</v>
      </c>
      <c r="D170" s="7"/>
      <c r="E170" s="7" t="s">
        <v>895</v>
      </c>
      <c r="F170" s="7" t="s">
        <v>19</v>
      </c>
      <c r="G170" s="7">
        <v>1</v>
      </c>
      <c r="H170" s="7" t="s">
        <v>2</v>
      </c>
      <c r="I170" s="7" t="s">
        <v>2</v>
      </c>
      <c r="J170" s="7" t="s">
        <v>28</v>
      </c>
    </row>
    <row r="171" spans="1:10" x14ac:dyDescent="0.25" outlineLevel="2" collapsed="1">
      <c r="A171" s="7" t="s">
        <v>15</v>
      </c>
      <c r="B171" s="7" t="s">
        <v>25</v>
      </c>
      <c r="C171" s="7" t="s">
        <v>2</v>
      </c>
      <c r="D171" s="7"/>
      <c r="E171" s="7" t="s">
        <v>848</v>
      </c>
      <c r="F171" s="7" t="s">
        <v>19</v>
      </c>
      <c r="G171" s="7" t="s">
        <v>27</v>
      </c>
      <c r="H171" s="7" t="s">
        <v>2</v>
      </c>
      <c r="I171" s="7" t="s">
        <v>2</v>
      </c>
      <c r="J171" s="7" t="s">
        <v>30</v>
      </c>
    </row>
    <row r="172" spans="1:10" x14ac:dyDescent="0.25" outlineLevel="2" collapsed="1">
      <c r="A172" s="7" t="s">
        <v>15</v>
      </c>
      <c r="B172" s="7" t="s">
        <v>64</v>
      </c>
      <c r="C172" s="7" t="s">
        <v>2</v>
      </c>
      <c r="D172" s="7"/>
      <c r="E172" s="7" t="s">
        <v>924</v>
      </c>
      <c r="F172" s="7" t="s">
        <v>19</v>
      </c>
      <c r="G172" s="7">
        <v>1</v>
      </c>
      <c r="H172" s="7" t="s">
        <v>2</v>
      </c>
      <c r="I172" s="7" t="s">
        <v>2</v>
      </c>
      <c r="J172" s="7" t="s">
        <v>34</v>
      </c>
    </row>
    <row r="173" spans="1:10" x14ac:dyDescent="0.25" outlineLevel="1" collapsed="1">
      <c r="A173" s="7" t="s">
        <v>15</v>
      </c>
      <c r="B173" s="7" t="s">
        <v>25</v>
      </c>
      <c r="C173" s="7" t="s">
        <v>2</v>
      </c>
      <c r="D173" s="7"/>
      <c r="E173" s="7" t="s">
        <v>850</v>
      </c>
      <c r="F173" s="7" t="s">
        <v>19</v>
      </c>
      <c r="G173" s="7" t="s">
        <v>27</v>
      </c>
      <c r="H173" s="7" t="s">
        <v>2</v>
      </c>
      <c r="I173" s="7" t="s">
        <v>2</v>
      </c>
      <c r="J173" s="7" t="s">
        <v>87</v>
      </c>
    </row>
    <row r="174" spans="1:10" x14ac:dyDescent="0.25" outlineLevel="1" collapsed="1">
      <c r="A174" s="7" t="s">
        <v>15</v>
      </c>
      <c r="B174" s="7" t="s">
        <v>25</v>
      </c>
      <c r="C174" s="7" t="s">
        <v>2</v>
      </c>
      <c r="D174" s="7"/>
      <c r="E174" s="7" t="s">
        <v>851</v>
      </c>
      <c r="F174" s="7" t="s">
        <v>19</v>
      </c>
      <c r="G174" s="7" t="s">
        <v>27</v>
      </c>
      <c r="H174" s="7" t="s">
        <v>2</v>
      </c>
      <c r="I174" s="7" t="s">
        <v>2</v>
      </c>
      <c r="J174" s="7" t="s">
        <v>44</v>
      </c>
    </row>
    <row r="175" spans="1:10" x14ac:dyDescent="0.25" outlineLevel="1" collapsed="1">
      <c r="A175" s="7" t="s">
        <v>15</v>
      </c>
      <c r="B175" s="7" t="s">
        <v>25</v>
      </c>
      <c r="C175" s="7" t="s">
        <v>2</v>
      </c>
      <c r="D175" s="7"/>
      <c r="E175" s="7" t="s">
        <v>852</v>
      </c>
      <c r="F175" s="7" t="s">
        <v>19</v>
      </c>
      <c r="G175" s="7" t="s">
        <v>27</v>
      </c>
      <c r="H175" s="7" t="s">
        <v>2</v>
      </c>
      <c r="I175" s="7" t="s">
        <v>2</v>
      </c>
      <c r="J175" s="7" t="s">
        <v>308</v>
      </c>
    </row>
    <row r="176" spans="1:10" x14ac:dyDescent="0.25">
      <c r="A176" s="5" t="s">
        <v>19</v>
      </c>
      <c r="B176" s="6" t="s">
        <v>1609</v>
      </c>
      <c r="C176" s="5" t="s">
        <v>2</v>
      </c>
      <c r="D176" s="5"/>
      <c r="E176" s="5" t="s">
        <v>926</v>
      </c>
      <c r="F176" s="5" t="s">
        <v>19</v>
      </c>
      <c r="G176" s="5" t="s">
        <v>2</v>
      </c>
      <c r="H176" s="5" t="s">
        <v>2</v>
      </c>
      <c r="I176" s="5" t="s">
        <v>2</v>
      </c>
      <c r="J176" s="5" t="s">
        <v>280</v>
      </c>
    </row>
    <row r="177" spans="1:10" x14ac:dyDescent="0.25" outlineLevel="1" collapsed="1">
      <c r="A177" s="7" t="s">
        <v>15</v>
      </c>
      <c r="B177" s="7" t="s">
        <v>25</v>
      </c>
      <c r="C177" s="7" t="s">
        <v>2</v>
      </c>
      <c r="D177" s="7"/>
      <c r="E177" s="7" t="s">
        <v>842</v>
      </c>
      <c r="F177" s="7" t="s">
        <v>19</v>
      </c>
      <c r="G177" s="7" t="s">
        <v>27</v>
      </c>
      <c r="H177" s="7" t="s">
        <v>2</v>
      </c>
      <c r="I177" s="7" t="s">
        <v>2</v>
      </c>
      <c r="J177" s="7" t="s">
        <v>28</v>
      </c>
    </row>
    <row r="178" spans="1:10" x14ac:dyDescent="0.25" outlineLevel="1" collapsed="1">
      <c r="A178" s="7" t="s">
        <v>15</v>
      </c>
      <c r="B178" s="7" t="s">
        <v>25</v>
      </c>
      <c r="C178" s="7" t="s">
        <v>2</v>
      </c>
      <c r="D178" s="7"/>
      <c r="E178" s="7" t="s">
        <v>843</v>
      </c>
      <c r="F178" s="7" t="s">
        <v>19</v>
      </c>
      <c r="G178" s="7" t="s">
        <v>27</v>
      </c>
      <c r="H178" s="7" t="s">
        <v>2</v>
      </c>
      <c r="I178" s="7" t="s">
        <v>2</v>
      </c>
      <c r="J178" s="7" t="s">
        <v>30</v>
      </c>
    </row>
    <row r="179" spans="1:10" x14ac:dyDescent="0.25" outlineLevel="1" collapsed="1">
      <c r="A179" s="7" t="s">
        <v>15</v>
      </c>
      <c r="B179" s="7" t="s">
        <v>25</v>
      </c>
      <c r="C179" s="7" t="s">
        <v>2</v>
      </c>
      <c r="D179" s="7"/>
      <c r="E179" s="7" t="s">
        <v>844</v>
      </c>
      <c r="F179" s="7" t="s">
        <v>19</v>
      </c>
      <c r="G179" s="7" t="s">
        <v>27</v>
      </c>
      <c r="H179" s="7" t="s">
        <v>2</v>
      </c>
      <c r="I179" s="7" t="s">
        <v>2</v>
      </c>
      <c r="J179" s="7" t="s">
        <v>34</v>
      </c>
    </row>
    <row r="180" spans="1:10" x14ac:dyDescent="0.25" outlineLevel="1" collapsed="1">
      <c r="A180" s="7" t="s">
        <v>15</v>
      </c>
      <c r="B180" s="7" t="s">
        <v>25</v>
      </c>
      <c r="C180" s="7" t="s">
        <v>2</v>
      </c>
      <c r="D180" s="7"/>
      <c r="E180" s="7" t="s">
        <v>845</v>
      </c>
      <c r="F180" s="7" t="s">
        <v>19</v>
      </c>
      <c r="G180" s="7" t="s">
        <v>27</v>
      </c>
      <c r="H180" s="7" t="s">
        <v>2</v>
      </c>
      <c r="I180" s="7" t="s">
        <v>2</v>
      </c>
      <c r="J180" s="7" t="s">
        <v>37</v>
      </c>
    </row>
    <row r="181" spans="1:10" x14ac:dyDescent="0.25" outlineLevel="1" collapsed="1">
      <c r="A181" s="8" t="s">
        <v>15</v>
      </c>
      <c r="B181" s="9" t="s">
        <v>1610</v>
      </c>
      <c r="C181" s="8" t="s">
        <v>2</v>
      </c>
      <c r="D181" s="8"/>
      <c r="E181" s="8" t="s">
        <v>928</v>
      </c>
      <c r="F181" s="8" t="s">
        <v>15</v>
      </c>
      <c r="G181" s="8" t="s">
        <v>2</v>
      </c>
      <c r="H181" s="8" t="s">
        <v>2</v>
      </c>
      <c r="I181" s="8" t="s">
        <v>2</v>
      </c>
      <c r="J181" s="8" t="s">
        <v>63</v>
      </c>
    </row>
    <row r="182" spans="1:10" x14ac:dyDescent="0.25" outlineLevel="2" collapsed="1">
      <c r="A182" s="7" t="s">
        <v>15</v>
      </c>
      <c r="B182" s="7" t="s">
        <v>64</v>
      </c>
      <c r="C182" s="7" t="s">
        <v>2</v>
      </c>
      <c r="D182" s="7"/>
      <c r="E182" s="7" t="s">
        <v>895</v>
      </c>
      <c r="F182" s="7" t="s">
        <v>19</v>
      </c>
      <c r="G182" s="7">
        <v>1</v>
      </c>
      <c r="H182" s="7" t="s">
        <v>2</v>
      </c>
      <c r="I182" s="7" t="s">
        <v>2</v>
      </c>
      <c r="J182" s="7" t="s">
        <v>28</v>
      </c>
    </row>
    <row r="183" spans="1:10" x14ac:dyDescent="0.25" outlineLevel="2" collapsed="1">
      <c r="A183" s="7" t="s">
        <v>15</v>
      </c>
      <c r="B183" s="7" t="s">
        <v>25</v>
      </c>
      <c r="C183" s="7" t="s">
        <v>2</v>
      </c>
      <c r="D183" s="7"/>
      <c r="E183" s="7" t="s">
        <v>848</v>
      </c>
      <c r="F183" s="7" t="s">
        <v>19</v>
      </c>
      <c r="G183" s="7" t="s">
        <v>27</v>
      </c>
      <c r="H183" s="7" t="s">
        <v>2</v>
      </c>
      <c r="I183" s="7" t="s">
        <v>2</v>
      </c>
      <c r="J183" s="7" t="s">
        <v>30</v>
      </c>
    </row>
    <row r="184" spans="1:10" x14ac:dyDescent="0.25" outlineLevel="2" collapsed="1">
      <c r="A184" s="7" t="s">
        <v>15</v>
      </c>
      <c r="B184" s="7" t="s">
        <v>64</v>
      </c>
      <c r="C184" s="7" t="s">
        <v>2</v>
      </c>
      <c r="D184" s="7"/>
      <c r="E184" s="7" t="s">
        <v>929</v>
      </c>
      <c r="F184" s="7" t="s">
        <v>19</v>
      </c>
      <c r="G184" s="7">
        <v>1</v>
      </c>
      <c r="H184" s="7" t="s">
        <v>2</v>
      </c>
      <c r="I184" s="7" t="s">
        <v>2</v>
      </c>
      <c r="J184" s="7" t="s">
        <v>34</v>
      </c>
    </row>
    <row r="185" spans="1:10" x14ac:dyDescent="0.25" outlineLevel="1" collapsed="1">
      <c r="A185" s="7" t="s">
        <v>15</v>
      </c>
      <c r="B185" s="7" t="s">
        <v>25</v>
      </c>
      <c r="C185" s="7" t="s">
        <v>2</v>
      </c>
      <c r="D185" s="7"/>
      <c r="E185" s="7" t="s">
        <v>850</v>
      </c>
      <c r="F185" s="7" t="s">
        <v>19</v>
      </c>
      <c r="G185" s="7" t="s">
        <v>27</v>
      </c>
      <c r="H185" s="7" t="s">
        <v>2</v>
      </c>
      <c r="I185" s="7" t="s">
        <v>2</v>
      </c>
      <c r="J185" s="7" t="s">
        <v>87</v>
      </c>
    </row>
    <row r="186" spans="1:10" x14ac:dyDescent="0.25" outlineLevel="1" collapsed="1">
      <c r="A186" s="7" t="s">
        <v>15</v>
      </c>
      <c r="B186" s="7" t="s">
        <v>25</v>
      </c>
      <c r="C186" s="7" t="s">
        <v>2</v>
      </c>
      <c r="D186" s="7"/>
      <c r="E186" s="7" t="s">
        <v>851</v>
      </c>
      <c r="F186" s="7" t="s">
        <v>19</v>
      </c>
      <c r="G186" s="7" t="s">
        <v>27</v>
      </c>
      <c r="H186" s="7" t="s">
        <v>2</v>
      </c>
      <c r="I186" s="7" t="s">
        <v>2</v>
      </c>
      <c r="J186" s="7" t="s">
        <v>44</v>
      </c>
    </row>
    <row r="187" spans="1:10" x14ac:dyDescent="0.25" outlineLevel="1" collapsed="1">
      <c r="A187" s="7" t="s">
        <v>15</v>
      </c>
      <c r="B187" s="7" t="s">
        <v>25</v>
      </c>
      <c r="C187" s="7" t="s">
        <v>2</v>
      </c>
      <c r="D187" s="7"/>
      <c r="E187" s="7" t="s">
        <v>852</v>
      </c>
      <c r="F187" s="7" t="s">
        <v>19</v>
      </c>
      <c r="G187" s="7" t="s">
        <v>27</v>
      </c>
      <c r="H187" s="7" t="s">
        <v>2</v>
      </c>
      <c r="I187" s="7" t="s">
        <v>2</v>
      </c>
      <c r="J187" s="7" t="s">
        <v>308</v>
      </c>
    </row>
    <row r="188" spans="1:10" x14ac:dyDescent="0.25">
      <c r="A188" s="5" t="s">
        <v>19</v>
      </c>
      <c r="B188" s="6" t="s">
        <v>1611</v>
      </c>
      <c r="C188" s="5" t="s">
        <v>2</v>
      </c>
      <c r="D188" s="5"/>
      <c r="E188" s="5" t="s">
        <v>931</v>
      </c>
      <c r="F188" s="5" t="s">
        <v>19</v>
      </c>
      <c r="G188" s="5" t="s">
        <v>2</v>
      </c>
      <c r="H188" s="5" t="s">
        <v>2</v>
      </c>
      <c r="I188" s="5" t="s">
        <v>2</v>
      </c>
      <c r="J188" s="5" t="s">
        <v>282</v>
      </c>
    </row>
    <row r="189" spans="1:10" x14ac:dyDescent="0.25" outlineLevel="1" collapsed="1">
      <c r="A189" s="7" t="s">
        <v>15</v>
      </c>
      <c r="B189" s="7" t="s">
        <v>25</v>
      </c>
      <c r="C189" s="7" t="s">
        <v>2</v>
      </c>
      <c r="D189" s="7"/>
      <c r="E189" s="7" t="s">
        <v>842</v>
      </c>
      <c r="F189" s="7" t="s">
        <v>19</v>
      </c>
      <c r="G189" s="7" t="s">
        <v>27</v>
      </c>
      <c r="H189" s="7" t="s">
        <v>2</v>
      </c>
      <c r="I189" s="7" t="s">
        <v>2</v>
      </c>
      <c r="J189" s="7" t="s">
        <v>28</v>
      </c>
    </row>
    <row r="190" spans="1:10" x14ac:dyDescent="0.25" outlineLevel="1" collapsed="1">
      <c r="A190" s="7" t="s">
        <v>15</v>
      </c>
      <c r="B190" s="7" t="s">
        <v>25</v>
      </c>
      <c r="C190" s="7" t="s">
        <v>2</v>
      </c>
      <c r="D190" s="7"/>
      <c r="E190" s="7" t="s">
        <v>843</v>
      </c>
      <c r="F190" s="7" t="s">
        <v>19</v>
      </c>
      <c r="G190" s="7" t="s">
        <v>27</v>
      </c>
      <c r="H190" s="7" t="s">
        <v>2</v>
      </c>
      <c r="I190" s="7" t="s">
        <v>2</v>
      </c>
      <c r="J190" s="7" t="s">
        <v>30</v>
      </c>
    </row>
    <row r="191" spans="1:10" x14ac:dyDescent="0.25" outlineLevel="1" collapsed="1">
      <c r="A191" s="7" t="s">
        <v>15</v>
      </c>
      <c r="B191" s="7" t="s">
        <v>25</v>
      </c>
      <c r="C191" s="7" t="s">
        <v>2</v>
      </c>
      <c r="D191" s="7"/>
      <c r="E191" s="7" t="s">
        <v>844</v>
      </c>
      <c r="F191" s="7" t="s">
        <v>19</v>
      </c>
      <c r="G191" s="7" t="s">
        <v>27</v>
      </c>
      <c r="H191" s="7" t="s">
        <v>2</v>
      </c>
      <c r="I191" s="7" t="s">
        <v>2</v>
      </c>
      <c r="J191" s="7" t="s">
        <v>34</v>
      </c>
    </row>
    <row r="192" spans="1:10" x14ac:dyDescent="0.25" outlineLevel="1" collapsed="1">
      <c r="A192" s="7" t="s">
        <v>15</v>
      </c>
      <c r="B192" s="7" t="s">
        <v>25</v>
      </c>
      <c r="C192" s="7" t="s">
        <v>2</v>
      </c>
      <c r="D192" s="7"/>
      <c r="E192" s="7" t="s">
        <v>845</v>
      </c>
      <c r="F192" s="7" t="s">
        <v>19</v>
      </c>
      <c r="G192" s="7" t="s">
        <v>27</v>
      </c>
      <c r="H192" s="7" t="s">
        <v>2</v>
      </c>
      <c r="I192" s="7" t="s">
        <v>2</v>
      </c>
      <c r="J192" s="7" t="s">
        <v>37</v>
      </c>
    </row>
    <row r="193" spans="1:10" x14ac:dyDescent="0.25" outlineLevel="1" collapsed="1">
      <c r="A193" s="8" t="s">
        <v>15</v>
      </c>
      <c r="B193" s="9" t="s">
        <v>1612</v>
      </c>
      <c r="C193" s="8" t="s">
        <v>2</v>
      </c>
      <c r="D193" s="8"/>
      <c r="E193" s="8" t="s">
        <v>933</v>
      </c>
      <c r="F193" s="8" t="s">
        <v>15</v>
      </c>
      <c r="G193" s="8" t="s">
        <v>2</v>
      </c>
      <c r="H193" s="8" t="s">
        <v>2</v>
      </c>
      <c r="I193" s="8" t="s">
        <v>2</v>
      </c>
      <c r="J193" s="8" t="s">
        <v>63</v>
      </c>
    </row>
    <row r="194" spans="1:10" x14ac:dyDescent="0.25" outlineLevel="2" collapsed="1">
      <c r="A194" s="7" t="s">
        <v>15</v>
      </c>
      <c r="B194" s="7" t="s">
        <v>25</v>
      </c>
      <c r="C194" s="7" t="s">
        <v>2</v>
      </c>
      <c r="D194" s="7"/>
      <c r="E194" s="7" t="s">
        <v>848</v>
      </c>
      <c r="F194" s="7" t="s">
        <v>19</v>
      </c>
      <c r="G194" s="7" t="s">
        <v>27</v>
      </c>
      <c r="H194" s="7" t="s">
        <v>2</v>
      </c>
      <c r="I194" s="7" t="s">
        <v>2</v>
      </c>
      <c r="J194" s="7" t="s">
        <v>28</v>
      </c>
    </row>
    <row r="195" spans="1:10" x14ac:dyDescent="0.25" outlineLevel="2" collapsed="1">
      <c r="A195" s="7" t="s">
        <v>15</v>
      </c>
      <c r="B195" s="7" t="s">
        <v>64</v>
      </c>
      <c r="C195" s="7" t="s">
        <v>2</v>
      </c>
      <c r="D195" s="7"/>
      <c r="E195" s="7" t="s">
        <v>934</v>
      </c>
      <c r="F195" s="7" t="s">
        <v>19</v>
      </c>
      <c r="G195" s="7">
        <v>1</v>
      </c>
      <c r="H195" s="7" t="s">
        <v>2</v>
      </c>
      <c r="I195" s="7" t="s">
        <v>2</v>
      </c>
      <c r="J195" s="7" t="s">
        <v>30</v>
      </c>
    </row>
    <row r="196" spans="1:10" x14ac:dyDescent="0.25" outlineLevel="2" collapsed="1">
      <c r="A196" s="7" t="s">
        <v>15</v>
      </c>
      <c r="B196" s="7" t="s">
        <v>64</v>
      </c>
      <c r="C196" s="7" t="s">
        <v>2</v>
      </c>
      <c r="D196" s="7"/>
      <c r="E196" s="7" t="s">
        <v>935</v>
      </c>
      <c r="F196" s="7" t="s">
        <v>19</v>
      </c>
      <c r="G196" s="7">
        <v>1</v>
      </c>
      <c r="H196" s="7" t="s">
        <v>2</v>
      </c>
      <c r="I196" s="7" t="s">
        <v>2</v>
      </c>
      <c r="J196" s="7" t="s">
        <v>34</v>
      </c>
    </row>
    <row r="197" spans="1:10" x14ac:dyDescent="0.25" outlineLevel="2" collapsed="1">
      <c r="A197" s="7" t="s">
        <v>15</v>
      </c>
      <c r="B197" s="7" t="s">
        <v>25</v>
      </c>
      <c r="C197" s="7" t="s">
        <v>2</v>
      </c>
      <c r="D197" s="7"/>
      <c r="E197" s="7" t="s">
        <v>936</v>
      </c>
      <c r="F197" s="7" t="s">
        <v>19</v>
      </c>
      <c r="G197" s="7" t="s">
        <v>27</v>
      </c>
      <c r="H197" s="7" t="s">
        <v>2</v>
      </c>
      <c r="I197" s="7" t="s">
        <v>2</v>
      </c>
      <c r="J197" s="7" t="s">
        <v>37</v>
      </c>
    </row>
    <row r="198" spans="1:10" x14ac:dyDescent="0.25" outlineLevel="2" collapsed="1">
      <c r="A198" s="7" t="s">
        <v>15</v>
      </c>
      <c r="B198" s="7" t="s">
        <v>25</v>
      </c>
      <c r="C198" s="7" t="s">
        <v>2</v>
      </c>
      <c r="D198" s="7"/>
      <c r="E198" s="7" t="s">
        <v>937</v>
      </c>
      <c r="F198" s="7" t="s">
        <v>19</v>
      </c>
      <c r="G198" s="7" t="s">
        <v>27</v>
      </c>
      <c r="H198" s="7" t="s">
        <v>2</v>
      </c>
      <c r="I198" s="7" t="s">
        <v>2</v>
      </c>
      <c r="J198" s="7" t="s">
        <v>63</v>
      </c>
    </row>
    <row r="199" spans="1:10" x14ac:dyDescent="0.25" outlineLevel="2" collapsed="1">
      <c r="A199" s="7" t="s">
        <v>15</v>
      </c>
      <c r="B199" s="7" t="s">
        <v>64</v>
      </c>
      <c r="C199" s="7" t="s">
        <v>2</v>
      </c>
      <c r="D199" s="7"/>
      <c r="E199" s="7" t="s">
        <v>938</v>
      </c>
      <c r="F199" s="7" t="s">
        <v>19</v>
      </c>
      <c r="G199" s="7">
        <v>1</v>
      </c>
      <c r="H199" s="7" t="s">
        <v>2</v>
      </c>
      <c r="I199" s="7" t="s">
        <v>2</v>
      </c>
      <c r="J199" s="7" t="s">
        <v>87</v>
      </c>
    </row>
    <row r="200" spans="1:10" x14ac:dyDescent="0.25" outlineLevel="2" collapsed="1">
      <c r="A200" s="7" t="s">
        <v>15</v>
      </c>
      <c r="B200" s="7" t="s">
        <v>64</v>
      </c>
      <c r="C200" s="7" t="s">
        <v>2</v>
      </c>
      <c r="D200" s="7"/>
      <c r="E200" s="7" t="s">
        <v>939</v>
      </c>
      <c r="F200" s="7" t="s">
        <v>19</v>
      </c>
      <c r="G200" s="7">
        <v>1</v>
      </c>
      <c r="H200" s="7" t="s">
        <v>2</v>
      </c>
      <c r="I200" s="7" t="s">
        <v>2</v>
      </c>
      <c r="J200" s="7" t="s">
        <v>44</v>
      </c>
    </row>
    <row r="201" spans="1:10" x14ac:dyDescent="0.25" outlineLevel="2" collapsed="1">
      <c r="A201" s="7" t="s">
        <v>15</v>
      </c>
      <c r="B201" s="7" t="s">
        <v>64</v>
      </c>
      <c r="C201" s="7" t="s">
        <v>2</v>
      </c>
      <c r="D201" s="7"/>
      <c r="E201" s="7" t="s">
        <v>940</v>
      </c>
      <c r="F201" s="7" t="s">
        <v>19</v>
      </c>
      <c r="G201" s="7">
        <v>1</v>
      </c>
      <c r="H201" s="7" t="s">
        <v>2</v>
      </c>
      <c r="I201" s="7" t="s">
        <v>2</v>
      </c>
      <c r="J201" s="7" t="s">
        <v>308</v>
      </c>
    </row>
    <row r="202" spans="1:10" x14ac:dyDescent="0.25" outlineLevel="2" collapsed="1">
      <c r="A202" s="7" t="s">
        <v>15</v>
      </c>
      <c r="B202" s="7" t="s">
        <v>64</v>
      </c>
      <c r="C202" s="7" t="s">
        <v>2</v>
      </c>
      <c r="D202" s="7"/>
      <c r="E202" s="7" t="s">
        <v>941</v>
      </c>
      <c r="F202" s="7" t="s">
        <v>19</v>
      </c>
      <c r="G202" s="7">
        <v>1</v>
      </c>
      <c r="H202" s="7" t="s">
        <v>2</v>
      </c>
      <c r="I202" s="7" t="s">
        <v>2</v>
      </c>
      <c r="J202" s="7" t="s">
        <v>803</v>
      </c>
    </row>
    <row r="203" spans="1:10" x14ac:dyDescent="0.25" outlineLevel="2" collapsed="1">
      <c r="A203" s="7" t="s">
        <v>15</v>
      </c>
      <c r="B203" s="7" t="s">
        <v>25</v>
      </c>
      <c r="C203" s="7" t="s">
        <v>2</v>
      </c>
      <c r="D203" s="7"/>
      <c r="E203" s="7" t="s">
        <v>942</v>
      </c>
      <c r="F203" s="7" t="s">
        <v>19</v>
      </c>
      <c r="G203" s="7" t="s">
        <v>27</v>
      </c>
      <c r="H203" s="7" t="s">
        <v>2</v>
      </c>
      <c r="I203" s="7" t="s">
        <v>2</v>
      </c>
      <c r="J203" s="7" t="s">
        <v>46</v>
      </c>
    </row>
    <row r="204" spans="1:10" x14ac:dyDescent="0.25" outlineLevel="1" collapsed="1">
      <c r="A204" s="7" t="s">
        <v>15</v>
      </c>
      <c r="B204" s="7" t="s">
        <v>25</v>
      </c>
      <c r="C204" s="7" t="s">
        <v>2</v>
      </c>
      <c r="D204" s="7"/>
      <c r="E204" s="7" t="s">
        <v>850</v>
      </c>
      <c r="F204" s="7" t="s">
        <v>19</v>
      </c>
      <c r="G204" s="7" t="s">
        <v>27</v>
      </c>
      <c r="H204" s="7" t="s">
        <v>2</v>
      </c>
      <c r="I204" s="7" t="s">
        <v>2</v>
      </c>
      <c r="J204" s="7" t="s">
        <v>87</v>
      </c>
    </row>
    <row r="205" spans="1:10" x14ac:dyDescent="0.25" outlineLevel="1" collapsed="1">
      <c r="A205" s="7" t="s">
        <v>15</v>
      </c>
      <c r="B205" s="7" t="s">
        <v>25</v>
      </c>
      <c r="C205" s="7" t="s">
        <v>2</v>
      </c>
      <c r="D205" s="7"/>
      <c r="E205" s="7" t="s">
        <v>851</v>
      </c>
      <c r="F205" s="7" t="s">
        <v>19</v>
      </c>
      <c r="G205" s="7" t="s">
        <v>27</v>
      </c>
      <c r="H205" s="7" t="s">
        <v>2</v>
      </c>
      <c r="I205" s="7" t="s">
        <v>2</v>
      </c>
      <c r="J205" s="7" t="s">
        <v>44</v>
      </c>
    </row>
    <row r="206" spans="1:10" x14ac:dyDescent="0.25" outlineLevel="1" collapsed="1">
      <c r="A206" s="7" t="s">
        <v>15</v>
      </c>
      <c r="B206" s="7" t="s">
        <v>25</v>
      </c>
      <c r="C206" s="7" t="s">
        <v>2</v>
      </c>
      <c r="D206" s="7"/>
      <c r="E206" s="7" t="s">
        <v>852</v>
      </c>
      <c r="F206" s="7" t="s">
        <v>19</v>
      </c>
      <c r="G206" s="7" t="s">
        <v>27</v>
      </c>
      <c r="H206" s="7" t="s">
        <v>2</v>
      </c>
      <c r="I206" s="7" t="s">
        <v>2</v>
      </c>
      <c r="J206" s="7" t="s">
        <v>308</v>
      </c>
    </row>
    <row r="207" spans="1:10" x14ac:dyDescent="0.25">
      <c r="A207" s="5" t="s">
        <v>19</v>
      </c>
      <c r="B207" s="6" t="s">
        <v>1613</v>
      </c>
      <c r="C207" s="5" t="s">
        <v>2</v>
      </c>
      <c r="D207" s="5"/>
      <c r="E207" s="5" t="s">
        <v>944</v>
      </c>
      <c r="F207" s="5" t="s">
        <v>19</v>
      </c>
      <c r="G207" s="5" t="s">
        <v>2</v>
      </c>
      <c r="H207" s="5" t="s">
        <v>2</v>
      </c>
      <c r="I207" s="5" t="s">
        <v>2</v>
      </c>
      <c r="J207" s="5" t="s">
        <v>285</v>
      </c>
    </row>
    <row r="208" spans="1:10" x14ac:dyDescent="0.25" outlineLevel="1" collapsed="1">
      <c r="A208" s="7" t="s">
        <v>15</v>
      </c>
      <c r="B208" s="7" t="s">
        <v>25</v>
      </c>
      <c r="C208" s="7" t="s">
        <v>2</v>
      </c>
      <c r="D208" s="7"/>
      <c r="E208" s="7" t="s">
        <v>842</v>
      </c>
      <c r="F208" s="7" t="s">
        <v>19</v>
      </c>
      <c r="G208" s="7" t="s">
        <v>27</v>
      </c>
      <c r="H208" s="7" t="s">
        <v>2</v>
      </c>
      <c r="I208" s="7" t="s">
        <v>2</v>
      </c>
      <c r="J208" s="7" t="s">
        <v>28</v>
      </c>
    </row>
    <row r="209" spans="1:10" x14ac:dyDescent="0.25" outlineLevel="1" collapsed="1">
      <c r="A209" s="7" t="s">
        <v>15</v>
      </c>
      <c r="B209" s="7" t="s">
        <v>25</v>
      </c>
      <c r="C209" s="7" t="s">
        <v>2</v>
      </c>
      <c r="D209" s="7"/>
      <c r="E209" s="7" t="s">
        <v>843</v>
      </c>
      <c r="F209" s="7" t="s">
        <v>19</v>
      </c>
      <c r="G209" s="7" t="s">
        <v>27</v>
      </c>
      <c r="H209" s="7" t="s">
        <v>2</v>
      </c>
      <c r="I209" s="7" t="s">
        <v>2</v>
      </c>
      <c r="J209" s="7" t="s">
        <v>30</v>
      </c>
    </row>
    <row r="210" spans="1:10" x14ac:dyDescent="0.25" outlineLevel="1" collapsed="1">
      <c r="A210" s="7" t="s">
        <v>15</v>
      </c>
      <c r="B210" s="7" t="s">
        <v>25</v>
      </c>
      <c r="C210" s="7" t="s">
        <v>2</v>
      </c>
      <c r="D210" s="7"/>
      <c r="E210" s="7" t="s">
        <v>844</v>
      </c>
      <c r="F210" s="7" t="s">
        <v>19</v>
      </c>
      <c r="G210" s="7" t="s">
        <v>27</v>
      </c>
      <c r="H210" s="7" t="s">
        <v>2</v>
      </c>
      <c r="I210" s="7" t="s">
        <v>2</v>
      </c>
      <c r="J210" s="7" t="s">
        <v>34</v>
      </c>
    </row>
    <row r="211" spans="1:10" x14ac:dyDescent="0.25" outlineLevel="1" collapsed="1">
      <c r="A211" s="7" t="s">
        <v>15</v>
      </c>
      <c r="B211" s="7" t="s">
        <v>25</v>
      </c>
      <c r="C211" s="7" t="s">
        <v>2</v>
      </c>
      <c r="D211" s="7"/>
      <c r="E211" s="7" t="s">
        <v>845</v>
      </c>
      <c r="F211" s="7" t="s">
        <v>19</v>
      </c>
      <c r="G211" s="7" t="s">
        <v>27</v>
      </c>
      <c r="H211" s="7" t="s">
        <v>2</v>
      </c>
      <c r="I211" s="7" t="s">
        <v>2</v>
      </c>
      <c r="J211" s="7" t="s">
        <v>37</v>
      </c>
    </row>
    <row r="212" spans="1:10" x14ac:dyDescent="0.25" outlineLevel="1" collapsed="1">
      <c r="A212" s="8" t="s">
        <v>15</v>
      </c>
      <c r="B212" s="9" t="s">
        <v>1614</v>
      </c>
      <c r="C212" s="8" t="s">
        <v>2</v>
      </c>
      <c r="D212" s="8"/>
      <c r="E212" s="8" t="s">
        <v>946</v>
      </c>
      <c r="F212" s="8" t="s">
        <v>15</v>
      </c>
      <c r="G212" s="8" t="s">
        <v>2</v>
      </c>
      <c r="H212" s="8" t="s">
        <v>2</v>
      </c>
      <c r="I212" s="8" t="s">
        <v>2</v>
      </c>
      <c r="J212" s="8" t="s">
        <v>63</v>
      </c>
    </row>
    <row r="213" spans="1:10" x14ac:dyDescent="0.25" outlineLevel="2" collapsed="1">
      <c r="A213" s="7" t="s">
        <v>15</v>
      </c>
      <c r="B213" s="7" t="s">
        <v>64</v>
      </c>
      <c r="C213" s="7" t="s">
        <v>2</v>
      </c>
      <c r="D213" s="7"/>
      <c r="E213" s="7" t="s">
        <v>895</v>
      </c>
      <c r="F213" s="7" t="s">
        <v>19</v>
      </c>
      <c r="G213" s="7">
        <v>1</v>
      </c>
      <c r="H213" s="7" t="s">
        <v>2</v>
      </c>
      <c r="I213" s="7" t="s">
        <v>2</v>
      </c>
      <c r="J213" s="7" t="s">
        <v>28</v>
      </c>
    </row>
    <row r="214" spans="1:10" x14ac:dyDescent="0.25" outlineLevel="2" collapsed="1">
      <c r="A214" s="7" t="s">
        <v>15</v>
      </c>
      <c r="B214" s="7" t="s">
        <v>25</v>
      </c>
      <c r="C214" s="7" t="s">
        <v>2</v>
      </c>
      <c r="D214" s="7"/>
      <c r="E214" s="7" t="s">
        <v>848</v>
      </c>
      <c r="F214" s="7" t="s">
        <v>19</v>
      </c>
      <c r="G214" s="7" t="s">
        <v>27</v>
      </c>
      <c r="H214" s="7" t="s">
        <v>2</v>
      </c>
      <c r="I214" s="7" t="s">
        <v>2</v>
      </c>
      <c r="J214" s="7" t="s">
        <v>30</v>
      </c>
    </row>
    <row r="215" spans="1:10" x14ac:dyDescent="0.25" outlineLevel="2" collapsed="1">
      <c r="A215" s="7" t="s">
        <v>15</v>
      </c>
      <c r="B215" s="7" t="s">
        <v>64</v>
      </c>
      <c r="C215" s="7" t="s">
        <v>2</v>
      </c>
      <c r="D215" s="7"/>
      <c r="E215" s="7" t="s">
        <v>947</v>
      </c>
      <c r="F215" s="7" t="s">
        <v>19</v>
      </c>
      <c r="G215" s="7">
        <v>1</v>
      </c>
      <c r="H215" s="7" t="s">
        <v>2</v>
      </c>
      <c r="I215" s="7" t="s">
        <v>2</v>
      </c>
      <c r="J215" s="7" t="s">
        <v>34</v>
      </c>
    </row>
    <row r="216" spans="1:10" x14ac:dyDescent="0.25" outlineLevel="1" collapsed="1">
      <c r="A216" s="7" t="s">
        <v>15</v>
      </c>
      <c r="B216" s="7" t="s">
        <v>25</v>
      </c>
      <c r="C216" s="7" t="s">
        <v>2</v>
      </c>
      <c r="D216" s="7"/>
      <c r="E216" s="7" t="s">
        <v>850</v>
      </c>
      <c r="F216" s="7" t="s">
        <v>19</v>
      </c>
      <c r="G216" s="7" t="s">
        <v>27</v>
      </c>
      <c r="H216" s="7" t="s">
        <v>2</v>
      </c>
      <c r="I216" s="7" t="s">
        <v>2</v>
      </c>
      <c r="J216" s="7" t="s">
        <v>87</v>
      </c>
    </row>
    <row r="217" spans="1:10" x14ac:dyDescent="0.25" outlineLevel="1" collapsed="1">
      <c r="A217" s="7" t="s">
        <v>15</v>
      </c>
      <c r="B217" s="7" t="s">
        <v>25</v>
      </c>
      <c r="C217" s="7" t="s">
        <v>2</v>
      </c>
      <c r="D217" s="7"/>
      <c r="E217" s="7" t="s">
        <v>851</v>
      </c>
      <c r="F217" s="7" t="s">
        <v>19</v>
      </c>
      <c r="G217" s="7" t="s">
        <v>27</v>
      </c>
      <c r="H217" s="7" t="s">
        <v>2</v>
      </c>
      <c r="I217" s="7" t="s">
        <v>2</v>
      </c>
      <c r="J217" s="7" t="s">
        <v>44</v>
      </c>
    </row>
    <row r="218" spans="1:10" x14ac:dyDescent="0.25" outlineLevel="1" collapsed="1">
      <c r="A218" s="7" t="s">
        <v>15</v>
      </c>
      <c r="B218" s="7" t="s">
        <v>25</v>
      </c>
      <c r="C218" s="7" t="s">
        <v>2</v>
      </c>
      <c r="D218" s="7"/>
      <c r="E218" s="7" t="s">
        <v>852</v>
      </c>
      <c r="F218" s="7" t="s">
        <v>19</v>
      </c>
      <c r="G218" s="7" t="s">
        <v>27</v>
      </c>
      <c r="H218" s="7" t="s">
        <v>2</v>
      </c>
      <c r="I218" s="7" t="s">
        <v>2</v>
      </c>
      <c r="J218" s="7" t="s">
        <v>308</v>
      </c>
    </row>
    <row r="219" spans="1:10" x14ac:dyDescent="0.25">
      <c r="A219" s="5" t="s">
        <v>19</v>
      </c>
      <c r="B219" s="6" t="s">
        <v>1615</v>
      </c>
      <c r="C219" s="5" t="s">
        <v>2</v>
      </c>
      <c r="D219" s="5"/>
      <c r="E219" s="5" t="s">
        <v>949</v>
      </c>
      <c r="F219" s="5" t="s">
        <v>19</v>
      </c>
      <c r="G219" s="5" t="s">
        <v>2</v>
      </c>
      <c r="H219" s="5" t="s">
        <v>2</v>
      </c>
      <c r="I219" s="5" t="s">
        <v>2</v>
      </c>
      <c r="J219" s="5" t="s">
        <v>950</v>
      </c>
    </row>
    <row r="220" spans="1:10" x14ac:dyDescent="0.25" outlineLevel="1" collapsed="1">
      <c r="A220" s="7" t="s">
        <v>15</v>
      </c>
      <c r="B220" s="7" t="s">
        <v>25</v>
      </c>
      <c r="C220" s="7" t="s">
        <v>2</v>
      </c>
      <c r="D220" s="7"/>
      <c r="E220" s="7" t="s">
        <v>842</v>
      </c>
      <c r="F220" s="7" t="s">
        <v>19</v>
      </c>
      <c r="G220" s="7" t="s">
        <v>27</v>
      </c>
      <c r="H220" s="7" t="s">
        <v>2</v>
      </c>
      <c r="I220" s="7" t="s">
        <v>2</v>
      </c>
      <c r="J220" s="7" t="s">
        <v>28</v>
      </c>
    </row>
    <row r="221" spans="1:10" x14ac:dyDescent="0.25" outlineLevel="1" collapsed="1">
      <c r="A221" s="7" t="s">
        <v>15</v>
      </c>
      <c r="B221" s="7" t="s">
        <v>25</v>
      </c>
      <c r="C221" s="7" t="s">
        <v>2</v>
      </c>
      <c r="D221" s="7"/>
      <c r="E221" s="7" t="s">
        <v>843</v>
      </c>
      <c r="F221" s="7" t="s">
        <v>19</v>
      </c>
      <c r="G221" s="7" t="s">
        <v>27</v>
      </c>
      <c r="H221" s="7" t="s">
        <v>2</v>
      </c>
      <c r="I221" s="7" t="s">
        <v>2</v>
      </c>
      <c r="J221" s="7" t="s">
        <v>30</v>
      </c>
    </row>
    <row r="222" spans="1:10" x14ac:dyDescent="0.25" outlineLevel="1" collapsed="1">
      <c r="A222" s="7" t="s">
        <v>15</v>
      </c>
      <c r="B222" s="7" t="s">
        <v>25</v>
      </c>
      <c r="C222" s="7" t="s">
        <v>2</v>
      </c>
      <c r="D222" s="7"/>
      <c r="E222" s="7" t="s">
        <v>844</v>
      </c>
      <c r="F222" s="7" t="s">
        <v>19</v>
      </c>
      <c r="G222" s="7" t="s">
        <v>27</v>
      </c>
      <c r="H222" s="7" t="s">
        <v>2</v>
      </c>
      <c r="I222" s="7" t="s">
        <v>2</v>
      </c>
      <c r="J222" s="7" t="s">
        <v>34</v>
      </c>
    </row>
    <row r="223" spans="1:10" x14ac:dyDescent="0.25" outlineLevel="1" collapsed="1">
      <c r="A223" s="7" t="s">
        <v>15</v>
      </c>
      <c r="B223" s="7" t="s">
        <v>25</v>
      </c>
      <c r="C223" s="7" t="s">
        <v>2</v>
      </c>
      <c r="D223" s="7"/>
      <c r="E223" s="7" t="s">
        <v>845</v>
      </c>
      <c r="F223" s="7" t="s">
        <v>19</v>
      </c>
      <c r="G223" s="7" t="s">
        <v>27</v>
      </c>
      <c r="H223" s="7" t="s">
        <v>2</v>
      </c>
      <c r="I223" s="7" t="s">
        <v>2</v>
      </c>
      <c r="J223" s="7" t="s">
        <v>37</v>
      </c>
    </row>
    <row r="224" spans="1:10" x14ac:dyDescent="0.25" outlineLevel="1" collapsed="1">
      <c r="A224" s="7" t="s">
        <v>15</v>
      </c>
      <c r="B224" s="7" t="s">
        <v>64</v>
      </c>
      <c r="C224" s="7" t="s">
        <v>2</v>
      </c>
      <c r="D224" s="7"/>
      <c r="E224" s="7" t="s">
        <v>951</v>
      </c>
      <c r="F224" s="7" t="s">
        <v>15</v>
      </c>
      <c r="G224" s="7">
        <v>1</v>
      </c>
      <c r="H224" s="7" t="s">
        <v>2</v>
      </c>
      <c r="I224" s="7" t="s">
        <v>2</v>
      </c>
      <c r="J224" s="7" t="s">
        <v>63</v>
      </c>
    </row>
    <row r="225" spans="1:10" x14ac:dyDescent="0.25" outlineLevel="1" collapsed="1">
      <c r="A225" s="7" t="s">
        <v>15</v>
      </c>
      <c r="B225" s="7" t="s">
        <v>25</v>
      </c>
      <c r="C225" s="7" t="s">
        <v>2</v>
      </c>
      <c r="D225" s="7"/>
      <c r="E225" s="7" t="s">
        <v>850</v>
      </c>
      <c r="F225" s="7" t="s">
        <v>19</v>
      </c>
      <c r="G225" s="7" t="s">
        <v>27</v>
      </c>
      <c r="H225" s="7" t="s">
        <v>2</v>
      </c>
      <c r="I225" s="7" t="s">
        <v>2</v>
      </c>
      <c r="J225" s="7" t="s">
        <v>87</v>
      </c>
    </row>
    <row r="226" spans="1:10" x14ac:dyDescent="0.25" outlineLevel="1" collapsed="1">
      <c r="A226" s="7" t="s">
        <v>15</v>
      </c>
      <c r="B226" s="7" t="s">
        <v>25</v>
      </c>
      <c r="C226" s="7" t="s">
        <v>2</v>
      </c>
      <c r="D226" s="7"/>
      <c r="E226" s="7" t="s">
        <v>851</v>
      </c>
      <c r="F226" s="7" t="s">
        <v>19</v>
      </c>
      <c r="G226" s="7" t="s">
        <v>27</v>
      </c>
      <c r="H226" s="7" t="s">
        <v>2</v>
      </c>
      <c r="I226" s="7" t="s">
        <v>2</v>
      </c>
      <c r="J226" s="7" t="s">
        <v>44</v>
      </c>
    </row>
    <row r="227" spans="1:10" x14ac:dyDescent="0.25" outlineLevel="1" collapsed="1">
      <c r="A227" s="7" t="s">
        <v>15</v>
      </c>
      <c r="B227" s="7" t="s">
        <v>25</v>
      </c>
      <c r="C227" s="7" t="s">
        <v>2</v>
      </c>
      <c r="D227" s="7"/>
      <c r="E227" s="7" t="s">
        <v>852</v>
      </c>
      <c r="F227" s="7" t="s">
        <v>19</v>
      </c>
      <c r="G227" s="7" t="s">
        <v>27</v>
      </c>
      <c r="H227" s="7" t="s">
        <v>2</v>
      </c>
      <c r="I227" s="7" t="s">
        <v>2</v>
      </c>
      <c r="J227" s="7" t="s">
        <v>308</v>
      </c>
    </row>
    <row r="228" spans="1:10" x14ac:dyDescent="0.25">
      <c r="A228" s="5" t="s">
        <v>19</v>
      </c>
      <c r="B228" s="6" t="s">
        <v>1616</v>
      </c>
      <c r="C228" s="5" t="s">
        <v>2</v>
      </c>
      <c r="D228" s="5"/>
      <c r="E228" s="5" t="s">
        <v>954</v>
      </c>
      <c r="F228" s="5" t="s">
        <v>19</v>
      </c>
      <c r="G228" s="5" t="s">
        <v>2</v>
      </c>
      <c r="H228" s="5" t="s">
        <v>2</v>
      </c>
      <c r="I228" s="5" t="s">
        <v>2</v>
      </c>
      <c r="J228" s="5" t="s">
        <v>955</v>
      </c>
    </row>
    <row r="229" spans="1:10" x14ac:dyDescent="0.25" outlineLevel="1" collapsed="1">
      <c r="A229" s="7" t="s">
        <v>15</v>
      </c>
      <c r="B229" s="7" t="s">
        <v>25</v>
      </c>
      <c r="C229" s="7" t="s">
        <v>2</v>
      </c>
      <c r="D229" s="7"/>
      <c r="E229" s="7" t="s">
        <v>842</v>
      </c>
      <c r="F229" s="7" t="s">
        <v>19</v>
      </c>
      <c r="G229" s="7" t="s">
        <v>27</v>
      </c>
      <c r="H229" s="7" t="s">
        <v>2</v>
      </c>
      <c r="I229" s="7" t="s">
        <v>2</v>
      </c>
      <c r="J229" s="7" t="s">
        <v>28</v>
      </c>
    </row>
    <row r="230" spans="1:10" x14ac:dyDescent="0.25" outlineLevel="1" collapsed="1">
      <c r="A230" s="7" t="s">
        <v>15</v>
      </c>
      <c r="B230" s="7" t="s">
        <v>25</v>
      </c>
      <c r="C230" s="7" t="s">
        <v>2</v>
      </c>
      <c r="D230" s="7"/>
      <c r="E230" s="7" t="s">
        <v>843</v>
      </c>
      <c r="F230" s="7" t="s">
        <v>19</v>
      </c>
      <c r="G230" s="7" t="s">
        <v>27</v>
      </c>
      <c r="H230" s="7" t="s">
        <v>2</v>
      </c>
      <c r="I230" s="7" t="s">
        <v>2</v>
      </c>
      <c r="J230" s="7" t="s">
        <v>30</v>
      </c>
    </row>
    <row r="231" spans="1:10" x14ac:dyDescent="0.25" outlineLevel="1" collapsed="1">
      <c r="A231" s="7" t="s">
        <v>15</v>
      </c>
      <c r="B231" s="7" t="s">
        <v>25</v>
      </c>
      <c r="C231" s="7" t="s">
        <v>2</v>
      </c>
      <c r="D231" s="7"/>
      <c r="E231" s="7" t="s">
        <v>844</v>
      </c>
      <c r="F231" s="7" t="s">
        <v>19</v>
      </c>
      <c r="G231" s="7" t="s">
        <v>27</v>
      </c>
      <c r="H231" s="7" t="s">
        <v>2</v>
      </c>
      <c r="I231" s="7" t="s">
        <v>2</v>
      </c>
      <c r="J231" s="7" t="s">
        <v>34</v>
      </c>
    </row>
    <row r="232" spans="1:10" x14ac:dyDescent="0.25" outlineLevel="1" collapsed="1">
      <c r="A232" s="7" t="s">
        <v>15</v>
      </c>
      <c r="B232" s="7" t="s">
        <v>25</v>
      </c>
      <c r="C232" s="7" t="s">
        <v>2</v>
      </c>
      <c r="D232" s="7"/>
      <c r="E232" s="7" t="s">
        <v>845</v>
      </c>
      <c r="F232" s="7" t="s">
        <v>19</v>
      </c>
      <c r="G232" s="7" t="s">
        <v>27</v>
      </c>
      <c r="H232" s="7" t="s">
        <v>2</v>
      </c>
      <c r="I232" s="7" t="s">
        <v>2</v>
      </c>
      <c r="J232" s="7" t="s">
        <v>37</v>
      </c>
    </row>
    <row r="233" spans="1:10" x14ac:dyDescent="0.25" outlineLevel="1" collapsed="1">
      <c r="A233" s="8" t="s">
        <v>15</v>
      </c>
      <c r="B233" s="9" t="s">
        <v>1617</v>
      </c>
      <c r="C233" s="8" t="s">
        <v>2</v>
      </c>
      <c r="D233" s="8"/>
      <c r="E233" s="8" t="s">
        <v>957</v>
      </c>
      <c r="F233" s="8" t="s">
        <v>15</v>
      </c>
      <c r="G233" s="8" t="s">
        <v>2</v>
      </c>
      <c r="H233" s="8" t="s">
        <v>2</v>
      </c>
      <c r="I233" s="8" t="s">
        <v>2</v>
      </c>
      <c r="J233" s="8" t="s">
        <v>63</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958</v>
      </c>
      <c r="F236" s="7" t="s">
        <v>19</v>
      </c>
      <c r="G236" s="7">
        <v>1</v>
      </c>
      <c r="H236" s="7" t="s">
        <v>2</v>
      </c>
      <c r="I236" s="7" t="s">
        <v>2</v>
      </c>
      <c r="J236" s="7" t="s">
        <v>34</v>
      </c>
    </row>
    <row r="237" spans="1:10" x14ac:dyDescent="0.25" outlineLevel="1" collapsed="1">
      <c r="A237" s="7" t="s">
        <v>15</v>
      </c>
      <c r="B237" s="7" t="s">
        <v>25</v>
      </c>
      <c r="C237" s="7" t="s">
        <v>2</v>
      </c>
      <c r="D237" s="7"/>
      <c r="E237" s="7" t="s">
        <v>850</v>
      </c>
      <c r="F237" s="7" t="s">
        <v>19</v>
      </c>
      <c r="G237" s="7" t="s">
        <v>27</v>
      </c>
      <c r="H237" s="7" t="s">
        <v>2</v>
      </c>
      <c r="I237" s="7" t="s">
        <v>2</v>
      </c>
      <c r="J237" s="7" t="s">
        <v>87</v>
      </c>
    </row>
    <row r="238" spans="1:10" x14ac:dyDescent="0.25" outlineLevel="1" collapsed="1">
      <c r="A238" s="7" t="s">
        <v>15</v>
      </c>
      <c r="B238" s="7" t="s">
        <v>25</v>
      </c>
      <c r="C238" s="7" t="s">
        <v>2</v>
      </c>
      <c r="D238" s="7"/>
      <c r="E238" s="7" t="s">
        <v>851</v>
      </c>
      <c r="F238" s="7" t="s">
        <v>19</v>
      </c>
      <c r="G238" s="7" t="s">
        <v>27</v>
      </c>
      <c r="H238" s="7" t="s">
        <v>2</v>
      </c>
      <c r="I238" s="7" t="s">
        <v>2</v>
      </c>
      <c r="J238" s="7" t="s">
        <v>44</v>
      </c>
    </row>
    <row r="239" spans="1:10" x14ac:dyDescent="0.25" outlineLevel="1" collapsed="1">
      <c r="A239" s="7" t="s">
        <v>15</v>
      </c>
      <c r="B239" s="7" t="s">
        <v>25</v>
      </c>
      <c r="C239" s="7" t="s">
        <v>2</v>
      </c>
      <c r="D239" s="7"/>
      <c r="E239" s="7" t="s">
        <v>852</v>
      </c>
      <c r="F239" s="7" t="s">
        <v>19</v>
      </c>
      <c r="G239" s="7" t="s">
        <v>27</v>
      </c>
      <c r="H239" s="7" t="s">
        <v>2</v>
      </c>
      <c r="I239" s="7" t="s">
        <v>2</v>
      </c>
      <c r="J239" s="7" t="s">
        <v>308</v>
      </c>
    </row>
    <row r="240" spans="1:10" x14ac:dyDescent="0.25">
      <c r="A240" s="5" t="s">
        <v>19</v>
      </c>
      <c r="B240" s="6" t="s">
        <v>1618</v>
      </c>
      <c r="C240" s="5" t="s">
        <v>2</v>
      </c>
      <c r="D240" s="5"/>
      <c r="E240" s="5" t="s">
        <v>960</v>
      </c>
      <c r="F240" s="5" t="s">
        <v>19</v>
      </c>
      <c r="G240" s="5" t="s">
        <v>2</v>
      </c>
      <c r="H240" s="5" t="s">
        <v>2</v>
      </c>
      <c r="I240" s="5" t="s">
        <v>2</v>
      </c>
      <c r="J240" s="5" t="s">
        <v>961</v>
      </c>
    </row>
    <row r="241" spans="1:10" x14ac:dyDescent="0.25" outlineLevel="1" collapsed="1">
      <c r="A241" s="7" t="s">
        <v>15</v>
      </c>
      <c r="B241" s="7" t="s">
        <v>25</v>
      </c>
      <c r="C241" s="7" t="s">
        <v>2</v>
      </c>
      <c r="D241" s="7"/>
      <c r="E241" s="7" t="s">
        <v>842</v>
      </c>
      <c r="F241" s="7" t="s">
        <v>19</v>
      </c>
      <c r="G241" s="7" t="s">
        <v>27</v>
      </c>
      <c r="H241" s="7" t="s">
        <v>2</v>
      </c>
      <c r="I241" s="7" t="s">
        <v>2</v>
      </c>
      <c r="J241" s="7" t="s">
        <v>28</v>
      </c>
    </row>
    <row r="242" spans="1:10" x14ac:dyDescent="0.25" outlineLevel="1" collapsed="1">
      <c r="A242" s="7" t="s">
        <v>15</v>
      </c>
      <c r="B242" s="7" t="s">
        <v>25</v>
      </c>
      <c r="C242" s="7" t="s">
        <v>2</v>
      </c>
      <c r="D242" s="7"/>
      <c r="E242" s="7" t="s">
        <v>843</v>
      </c>
      <c r="F242" s="7" t="s">
        <v>19</v>
      </c>
      <c r="G242" s="7" t="s">
        <v>27</v>
      </c>
      <c r="H242" s="7" t="s">
        <v>2</v>
      </c>
      <c r="I242" s="7" t="s">
        <v>2</v>
      </c>
      <c r="J242" s="7" t="s">
        <v>30</v>
      </c>
    </row>
    <row r="243" spans="1:10" x14ac:dyDescent="0.25" outlineLevel="1" collapsed="1">
      <c r="A243" s="7" t="s">
        <v>15</v>
      </c>
      <c r="B243" s="7" t="s">
        <v>25</v>
      </c>
      <c r="C243" s="7" t="s">
        <v>2</v>
      </c>
      <c r="D243" s="7"/>
      <c r="E243" s="7" t="s">
        <v>844</v>
      </c>
      <c r="F243" s="7" t="s">
        <v>19</v>
      </c>
      <c r="G243" s="7" t="s">
        <v>27</v>
      </c>
      <c r="H243" s="7" t="s">
        <v>2</v>
      </c>
      <c r="I243" s="7" t="s">
        <v>2</v>
      </c>
      <c r="J243" s="7" t="s">
        <v>34</v>
      </c>
    </row>
    <row r="244" spans="1:10" x14ac:dyDescent="0.25" outlineLevel="1" collapsed="1">
      <c r="A244" s="7" t="s">
        <v>15</v>
      </c>
      <c r="B244" s="7" t="s">
        <v>25</v>
      </c>
      <c r="C244" s="7" t="s">
        <v>2</v>
      </c>
      <c r="D244" s="7"/>
      <c r="E244" s="7" t="s">
        <v>845</v>
      </c>
      <c r="F244" s="7" t="s">
        <v>19</v>
      </c>
      <c r="G244" s="7" t="s">
        <v>27</v>
      </c>
      <c r="H244" s="7" t="s">
        <v>2</v>
      </c>
      <c r="I244" s="7" t="s">
        <v>2</v>
      </c>
      <c r="J244" s="7" t="s">
        <v>37</v>
      </c>
    </row>
    <row r="245" spans="1:10" x14ac:dyDescent="0.25" outlineLevel="1" collapsed="1">
      <c r="A245" s="8" t="s">
        <v>15</v>
      </c>
      <c r="B245" s="9" t="s">
        <v>1619</v>
      </c>
      <c r="C245" s="8" t="s">
        <v>2</v>
      </c>
      <c r="D245" s="8"/>
      <c r="E245" s="8" t="s">
        <v>963</v>
      </c>
      <c r="F245" s="8" t="s">
        <v>15</v>
      </c>
      <c r="G245" s="8" t="s">
        <v>2</v>
      </c>
      <c r="H245" s="8" t="s">
        <v>2</v>
      </c>
      <c r="I245" s="8" t="s">
        <v>2</v>
      </c>
      <c r="J245" s="8" t="s">
        <v>63</v>
      </c>
    </row>
    <row r="246" spans="1:10" x14ac:dyDescent="0.25" outlineLevel="2" collapsed="1">
      <c r="A246" s="7" t="s">
        <v>15</v>
      </c>
      <c r="B246" s="7" t="s">
        <v>64</v>
      </c>
      <c r="C246" s="7" t="s">
        <v>2</v>
      </c>
      <c r="D246" s="7"/>
      <c r="E246" s="7" t="s">
        <v>895</v>
      </c>
      <c r="F246" s="7" t="s">
        <v>19</v>
      </c>
      <c r="G246" s="7">
        <v>1</v>
      </c>
      <c r="H246" s="7" t="s">
        <v>2</v>
      </c>
      <c r="I246" s="7" t="s">
        <v>2</v>
      </c>
      <c r="J246" s="7" t="s">
        <v>28</v>
      </c>
    </row>
    <row r="247" spans="1:10" x14ac:dyDescent="0.25" outlineLevel="2" collapsed="1">
      <c r="A247" s="7" t="s">
        <v>15</v>
      </c>
      <c r="B247" s="7" t="s">
        <v>25</v>
      </c>
      <c r="C247" s="7" t="s">
        <v>2</v>
      </c>
      <c r="D247" s="7"/>
      <c r="E247" s="7" t="s">
        <v>848</v>
      </c>
      <c r="F247" s="7" t="s">
        <v>19</v>
      </c>
      <c r="G247" s="7" t="s">
        <v>27</v>
      </c>
      <c r="H247" s="7" t="s">
        <v>2</v>
      </c>
      <c r="I247" s="7" t="s">
        <v>2</v>
      </c>
      <c r="J247" s="7" t="s">
        <v>30</v>
      </c>
    </row>
    <row r="248" spans="1:10" x14ac:dyDescent="0.25" outlineLevel="2" collapsed="1">
      <c r="A248" s="7" t="s">
        <v>15</v>
      </c>
      <c r="B248" s="7" t="s">
        <v>64</v>
      </c>
      <c r="C248" s="7" t="s">
        <v>2</v>
      </c>
      <c r="D248" s="7"/>
      <c r="E248" s="7" t="s">
        <v>964</v>
      </c>
      <c r="F248" s="7" t="s">
        <v>19</v>
      </c>
      <c r="G248" s="7">
        <v>1</v>
      </c>
      <c r="H248" s="7" t="s">
        <v>2</v>
      </c>
      <c r="I248" s="7" t="s">
        <v>2</v>
      </c>
      <c r="J248" s="7" t="s">
        <v>34</v>
      </c>
    </row>
    <row r="249" spans="1:10" x14ac:dyDescent="0.25" outlineLevel="1" collapsed="1">
      <c r="A249" s="7" t="s">
        <v>15</v>
      </c>
      <c r="B249" s="7" t="s">
        <v>25</v>
      </c>
      <c r="C249" s="7" t="s">
        <v>2</v>
      </c>
      <c r="D249" s="7"/>
      <c r="E249" s="7" t="s">
        <v>850</v>
      </c>
      <c r="F249" s="7" t="s">
        <v>19</v>
      </c>
      <c r="G249" s="7" t="s">
        <v>27</v>
      </c>
      <c r="H249" s="7" t="s">
        <v>2</v>
      </c>
      <c r="I249" s="7" t="s">
        <v>2</v>
      </c>
      <c r="J249" s="7" t="s">
        <v>87</v>
      </c>
    </row>
    <row r="250" spans="1:10" x14ac:dyDescent="0.25" outlineLevel="1" collapsed="1">
      <c r="A250" s="7" t="s">
        <v>15</v>
      </c>
      <c r="B250" s="7" t="s">
        <v>25</v>
      </c>
      <c r="C250" s="7" t="s">
        <v>2</v>
      </c>
      <c r="D250" s="7"/>
      <c r="E250" s="7" t="s">
        <v>851</v>
      </c>
      <c r="F250" s="7" t="s">
        <v>19</v>
      </c>
      <c r="G250" s="7" t="s">
        <v>27</v>
      </c>
      <c r="H250" s="7" t="s">
        <v>2</v>
      </c>
      <c r="I250" s="7" t="s">
        <v>2</v>
      </c>
      <c r="J250" s="7" t="s">
        <v>44</v>
      </c>
    </row>
    <row r="251" spans="1:10" x14ac:dyDescent="0.25" outlineLevel="1" collapsed="1">
      <c r="A251" s="7" t="s">
        <v>15</v>
      </c>
      <c r="B251" s="7" t="s">
        <v>25</v>
      </c>
      <c r="C251" s="7" t="s">
        <v>2</v>
      </c>
      <c r="D251" s="7"/>
      <c r="E251" s="7" t="s">
        <v>852</v>
      </c>
      <c r="F251" s="7" t="s">
        <v>19</v>
      </c>
      <c r="G251" s="7" t="s">
        <v>27</v>
      </c>
      <c r="H251" s="7" t="s">
        <v>2</v>
      </c>
      <c r="I251" s="7" t="s">
        <v>2</v>
      </c>
      <c r="J251" s="7" t="s">
        <v>308</v>
      </c>
    </row>
    <row r="252" spans="1:10" x14ac:dyDescent="0.25">
      <c r="A252" s="5" t="s">
        <v>19</v>
      </c>
      <c r="B252" s="6" t="s">
        <v>1620</v>
      </c>
      <c r="C252" s="5" t="s">
        <v>2</v>
      </c>
      <c r="D252" s="5"/>
      <c r="E252" s="5" t="s">
        <v>966</v>
      </c>
      <c r="F252" s="5" t="s">
        <v>19</v>
      </c>
      <c r="G252" s="5" t="s">
        <v>2</v>
      </c>
      <c r="H252" s="5" t="s">
        <v>2</v>
      </c>
      <c r="I252" s="5" t="s">
        <v>2</v>
      </c>
      <c r="J252" s="5" t="s">
        <v>967</v>
      </c>
    </row>
    <row r="253" spans="1:10" x14ac:dyDescent="0.25" outlineLevel="1" collapsed="1">
      <c r="A253" s="7" t="s">
        <v>15</v>
      </c>
      <c r="B253" s="7" t="s">
        <v>25</v>
      </c>
      <c r="C253" s="7" t="s">
        <v>2</v>
      </c>
      <c r="D253" s="7"/>
      <c r="E253" s="7" t="s">
        <v>842</v>
      </c>
      <c r="F253" s="7" t="s">
        <v>19</v>
      </c>
      <c r="G253" s="7" t="s">
        <v>27</v>
      </c>
      <c r="H253" s="7" t="s">
        <v>2</v>
      </c>
      <c r="I253" s="7" t="s">
        <v>2</v>
      </c>
      <c r="J253" s="7" t="s">
        <v>28</v>
      </c>
    </row>
    <row r="254" spans="1:10" x14ac:dyDescent="0.25" outlineLevel="1" collapsed="1">
      <c r="A254" s="7" t="s">
        <v>15</v>
      </c>
      <c r="B254" s="7" t="s">
        <v>25</v>
      </c>
      <c r="C254" s="7" t="s">
        <v>2</v>
      </c>
      <c r="D254" s="7"/>
      <c r="E254" s="7" t="s">
        <v>843</v>
      </c>
      <c r="F254" s="7" t="s">
        <v>19</v>
      </c>
      <c r="G254" s="7" t="s">
        <v>27</v>
      </c>
      <c r="H254" s="7" t="s">
        <v>2</v>
      </c>
      <c r="I254" s="7" t="s">
        <v>2</v>
      </c>
      <c r="J254" s="7" t="s">
        <v>30</v>
      </c>
    </row>
    <row r="255" spans="1:10" x14ac:dyDescent="0.25" outlineLevel="1" collapsed="1">
      <c r="A255" s="7" t="s">
        <v>15</v>
      </c>
      <c r="B255" s="7" t="s">
        <v>25</v>
      </c>
      <c r="C255" s="7" t="s">
        <v>2</v>
      </c>
      <c r="D255" s="7"/>
      <c r="E255" s="7" t="s">
        <v>844</v>
      </c>
      <c r="F255" s="7" t="s">
        <v>19</v>
      </c>
      <c r="G255" s="7" t="s">
        <v>27</v>
      </c>
      <c r="H255" s="7" t="s">
        <v>2</v>
      </c>
      <c r="I255" s="7" t="s">
        <v>2</v>
      </c>
      <c r="J255" s="7" t="s">
        <v>34</v>
      </c>
    </row>
    <row r="256" spans="1:10" x14ac:dyDescent="0.25" outlineLevel="1" collapsed="1">
      <c r="A256" s="7" t="s">
        <v>15</v>
      </c>
      <c r="B256" s="7" t="s">
        <v>25</v>
      </c>
      <c r="C256" s="7" t="s">
        <v>2</v>
      </c>
      <c r="D256" s="7"/>
      <c r="E256" s="7" t="s">
        <v>845</v>
      </c>
      <c r="F256" s="7" t="s">
        <v>19</v>
      </c>
      <c r="G256" s="7" t="s">
        <v>27</v>
      </c>
      <c r="H256" s="7" t="s">
        <v>2</v>
      </c>
      <c r="I256" s="7" t="s">
        <v>2</v>
      </c>
      <c r="J256" s="7" t="s">
        <v>37</v>
      </c>
    </row>
    <row r="257" spans="1:10" x14ac:dyDescent="0.25" outlineLevel="1" collapsed="1">
      <c r="A257" s="8" t="s">
        <v>15</v>
      </c>
      <c r="B257" s="9" t="s">
        <v>1621</v>
      </c>
      <c r="C257" s="8" t="s">
        <v>2</v>
      </c>
      <c r="D257" s="8"/>
      <c r="E257" s="8" t="s">
        <v>969</v>
      </c>
      <c r="F257" s="8" t="s">
        <v>15</v>
      </c>
      <c r="G257" s="8" t="s">
        <v>2</v>
      </c>
      <c r="H257" s="8" t="s">
        <v>2</v>
      </c>
      <c r="I257" s="8" t="s">
        <v>2</v>
      </c>
      <c r="J257" s="8" t="s">
        <v>63</v>
      </c>
    </row>
    <row r="258" spans="1:10" x14ac:dyDescent="0.25" outlineLevel="2" collapsed="1">
      <c r="A258" s="7" t="s">
        <v>15</v>
      </c>
      <c r="B258" s="7" t="s">
        <v>64</v>
      </c>
      <c r="C258" s="7" t="s">
        <v>2</v>
      </c>
      <c r="D258" s="7"/>
      <c r="E258" s="7" t="s">
        <v>895</v>
      </c>
      <c r="F258" s="7" t="s">
        <v>19</v>
      </c>
      <c r="G258" s="7">
        <v>1</v>
      </c>
      <c r="H258" s="7" t="s">
        <v>2</v>
      </c>
      <c r="I258" s="7" t="s">
        <v>2</v>
      </c>
      <c r="J258" s="7" t="s">
        <v>28</v>
      </c>
    </row>
    <row r="259" spans="1:10" x14ac:dyDescent="0.25" outlineLevel="2" collapsed="1">
      <c r="A259" s="7" t="s">
        <v>15</v>
      </c>
      <c r="B259" s="7" t="s">
        <v>25</v>
      </c>
      <c r="C259" s="7" t="s">
        <v>2</v>
      </c>
      <c r="D259" s="7"/>
      <c r="E259" s="7" t="s">
        <v>848</v>
      </c>
      <c r="F259" s="7" t="s">
        <v>19</v>
      </c>
      <c r="G259" s="7" t="s">
        <v>27</v>
      </c>
      <c r="H259" s="7" t="s">
        <v>2</v>
      </c>
      <c r="I259" s="7" t="s">
        <v>2</v>
      </c>
      <c r="J259" s="7" t="s">
        <v>30</v>
      </c>
    </row>
    <row r="260" spans="1:10" x14ac:dyDescent="0.25" outlineLevel="2" collapsed="1">
      <c r="A260" s="7" t="s">
        <v>15</v>
      </c>
      <c r="B260" s="7" t="s">
        <v>64</v>
      </c>
      <c r="C260" s="7" t="s">
        <v>2</v>
      </c>
      <c r="D260" s="7"/>
      <c r="E260" s="7" t="s">
        <v>970</v>
      </c>
      <c r="F260" s="7" t="s">
        <v>19</v>
      </c>
      <c r="G260" s="7">
        <v>1</v>
      </c>
      <c r="H260" s="7" t="s">
        <v>2</v>
      </c>
      <c r="I260" s="7" t="s">
        <v>2</v>
      </c>
      <c r="J260" s="7" t="s">
        <v>34</v>
      </c>
    </row>
    <row r="261" spans="1:10" x14ac:dyDescent="0.25" outlineLevel="1" collapsed="1">
      <c r="A261" s="7" t="s">
        <v>15</v>
      </c>
      <c r="B261" s="7" t="s">
        <v>25</v>
      </c>
      <c r="C261" s="7" t="s">
        <v>2</v>
      </c>
      <c r="D261" s="7"/>
      <c r="E261" s="7" t="s">
        <v>850</v>
      </c>
      <c r="F261" s="7" t="s">
        <v>19</v>
      </c>
      <c r="G261" s="7" t="s">
        <v>27</v>
      </c>
      <c r="H261" s="7" t="s">
        <v>2</v>
      </c>
      <c r="I261" s="7" t="s">
        <v>2</v>
      </c>
      <c r="J261" s="7" t="s">
        <v>87</v>
      </c>
    </row>
    <row r="262" spans="1:10" x14ac:dyDescent="0.25" outlineLevel="1" collapsed="1">
      <c r="A262" s="7" t="s">
        <v>15</v>
      </c>
      <c r="B262" s="7" t="s">
        <v>25</v>
      </c>
      <c r="C262" s="7" t="s">
        <v>2</v>
      </c>
      <c r="D262" s="7"/>
      <c r="E262" s="7" t="s">
        <v>851</v>
      </c>
      <c r="F262" s="7" t="s">
        <v>19</v>
      </c>
      <c r="G262" s="7" t="s">
        <v>27</v>
      </c>
      <c r="H262" s="7" t="s">
        <v>2</v>
      </c>
      <c r="I262" s="7" t="s">
        <v>2</v>
      </c>
      <c r="J262" s="7" t="s">
        <v>44</v>
      </c>
    </row>
    <row r="263" spans="1:10" x14ac:dyDescent="0.25" outlineLevel="1" collapsed="1">
      <c r="A263" s="7" t="s">
        <v>15</v>
      </c>
      <c r="B263" s="7" t="s">
        <v>25</v>
      </c>
      <c r="C263" s="7" t="s">
        <v>2</v>
      </c>
      <c r="D263" s="7"/>
      <c r="E263" s="7" t="s">
        <v>852</v>
      </c>
      <c r="F263" s="7" t="s">
        <v>19</v>
      </c>
      <c r="G263" s="7" t="s">
        <v>27</v>
      </c>
      <c r="H263" s="7" t="s">
        <v>2</v>
      </c>
      <c r="I263" s="7" t="s">
        <v>2</v>
      </c>
      <c r="J263" s="7" t="s">
        <v>308</v>
      </c>
    </row>
    <row r="264" spans="1:10" x14ac:dyDescent="0.25">
      <c r="A264" s="5" t="s">
        <v>19</v>
      </c>
      <c r="B264" s="6" t="s">
        <v>1622</v>
      </c>
      <c r="C264" s="5" t="s">
        <v>2</v>
      </c>
      <c r="D264" s="5"/>
      <c r="E264" s="5" t="s">
        <v>972</v>
      </c>
      <c r="F264" s="5" t="s">
        <v>19</v>
      </c>
      <c r="G264" s="5" t="s">
        <v>2</v>
      </c>
      <c r="H264" s="5" t="s">
        <v>2</v>
      </c>
      <c r="I264" s="5" t="s">
        <v>2</v>
      </c>
      <c r="J264" s="5" t="s">
        <v>973</v>
      </c>
    </row>
    <row r="265" spans="1:10" x14ac:dyDescent="0.25" outlineLevel="1" collapsed="1">
      <c r="A265" s="7" t="s">
        <v>15</v>
      </c>
      <c r="B265" s="7" t="s">
        <v>25</v>
      </c>
      <c r="C265" s="7" t="s">
        <v>2</v>
      </c>
      <c r="D265" s="7"/>
      <c r="E265" s="7" t="s">
        <v>842</v>
      </c>
      <c r="F265" s="7" t="s">
        <v>19</v>
      </c>
      <c r="G265" s="7" t="s">
        <v>27</v>
      </c>
      <c r="H265" s="7" t="s">
        <v>2</v>
      </c>
      <c r="I265" s="7" t="s">
        <v>2</v>
      </c>
      <c r="J265" s="7" t="s">
        <v>28</v>
      </c>
    </row>
    <row r="266" spans="1:10" x14ac:dyDescent="0.25" outlineLevel="1" collapsed="1">
      <c r="A266" s="7" t="s">
        <v>15</v>
      </c>
      <c r="B266" s="7" t="s">
        <v>25</v>
      </c>
      <c r="C266" s="7" t="s">
        <v>2</v>
      </c>
      <c r="D266" s="7"/>
      <c r="E266" s="7" t="s">
        <v>843</v>
      </c>
      <c r="F266" s="7" t="s">
        <v>19</v>
      </c>
      <c r="G266" s="7" t="s">
        <v>27</v>
      </c>
      <c r="H266" s="7" t="s">
        <v>2</v>
      </c>
      <c r="I266" s="7" t="s">
        <v>2</v>
      </c>
      <c r="J266" s="7" t="s">
        <v>30</v>
      </c>
    </row>
    <row r="267" spans="1:10" x14ac:dyDescent="0.25" outlineLevel="1" collapsed="1">
      <c r="A267" s="7" t="s">
        <v>15</v>
      </c>
      <c r="B267" s="7" t="s">
        <v>25</v>
      </c>
      <c r="C267" s="7" t="s">
        <v>2</v>
      </c>
      <c r="D267" s="7"/>
      <c r="E267" s="7" t="s">
        <v>844</v>
      </c>
      <c r="F267" s="7" t="s">
        <v>19</v>
      </c>
      <c r="G267" s="7" t="s">
        <v>27</v>
      </c>
      <c r="H267" s="7" t="s">
        <v>2</v>
      </c>
      <c r="I267" s="7" t="s">
        <v>2</v>
      </c>
      <c r="J267" s="7" t="s">
        <v>34</v>
      </c>
    </row>
    <row r="268" spans="1:10" x14ac:dyDescent="0.25" outlineLevel="1" collapsed="1">
      <c r="A268" s="7" t="s">
        <v>15</v>
      </c>
      <c r="B268" s="7" t="s">
        <v>25</v>
      </c>
      <c r="C268" s="7" t="s">
        <v>2</v>
      </c>
      <c r="D268" s="7"/>
      <c r="E268" s="7" t="s">
        <v>845</v>
      </c>
      <c r="F268" s="7" t="s">
        <v>19</v>
      </c>
      <c r="G268" s="7" t="s">
        <v>27</v>
      </c>
      <c r="H268" s="7" t="s">
        <v>2</v>
      </c>
      <c r="I268" s="7" t="s">
        <v>2</v>
      </c>
      <c r="J268" s="7" t="s">
        <v>37</v>
      </c>
    </row>
    <row r="269" spans="1:10" x14ac:dyDescent="0.25" outlineLevel="1" collapsed="1">
      <c r="A269" s="8" t="s">
        <v>15</v>
      </c>
      <c r="B269" s="9" t="s">
        <v>1623</v>
      </c>
      <c r="C269" s="8" t="s">
        <v>2</v>
      </c>
      <c r="D269" s="8"/>
      <c r="E269" s="8" t="s">
        <v>975</v>
      </c>
      <c r="F269" s="8" t="s">
        <v>15</v>
      </c>
      <c r="G269" s="8" t="s">
        <v>2</v>
      </c>
      <c r="H269" s="8" t="s">
        <v>2</v>
      </c>
      <c r="I269" s="8" t="s">
        <v>2</v>
      </c>
      <c r="J269" s="8" t="s">
        <v>63</v>
      </c>
    </row>
    <row r="270" spans="1:10" x14ac:dyDescent="0.25" outlineLevel="2" collapsed="1">
      <c r="A270" s="7" t="s">
        <v>15</v>
      </c>
      <c r="B270" s="7" t="s">
        <v>64</v>
      </c>
      <c r="C270" s="7" t="s">
        <v>2</v>
      </c>
      <c r="D270" s="7"/>
      <c r="E270" s="7" t="s">
        <v>895</v>
      </c>
      <c r="F270" s="7" t="s">
        <v>19</v>
      </c>
      <c r="G270" s="7">
        <v>1</v>
      </c>
      <c r="H270" s="7" t="s">
        <v>2</v>
      </c>
      <c r="I270" s="7" t="s">
        <v>2</v>
      </c>
      <c r="J270" s="7" t="s">
        <v>28</v>
      </c>
    </row>
    <row r="271" spans="1:10" x14ac:dyDescent="0.25" outlineLevel="2" collapsed="1">
      <c r="A271" s="7" t="s">
        <v>15</v>
      </c>
      <c r="B271" s="7" t="s">
        <v>25</v>
      </c>
      <c r="C271" s="7" t="s">
        <v>2</v>
      </c>
      <c r="D271" s="7"/>
      <c r="E271" s="7" t="s">
        <v>848</v>
      </c>
      <c r="F271" s="7" t="s">
        <v>19</v>
      </c>
      <c r="G271" s="7" t="s">
        <v>27</v>
      </c>
      <c r="H271" s="7" t="s">
        <v>2</v>
      </c>
      <c r="I271" s="7" t="s">
        <v>2</v>
      </c>
      <c r="J271" s="7" t="s">
        <v>30</v>
      </c>
    </row>
    <row r="272" spans="1:10" x14ac:dyDescent="0.25" outlineLevel="2" collapsed="1">
      <c r="A272" s="7" t="s">
        <v>15</v>
      </c>
      <c r="B272" s="7" t="s">
        <v>64</v>
      </c>
      <c r="C272" s="7" t="s">
        <v>2</v>
      </c>
      <c r="D272" s="7"/>
      <c r="E272" s="7" t="s">
        <v>976</v>
      </c>
      <c r="F272" s="7" t="s">
        <v>19</v>
      </c>
      <c r="G272" s="7">
        <v>1</v>
      </c>
      <c r="H272" s="7" t="s">
        <v>2</v>
      </c>
      <c r="I272" s="7" t="s">
        <v>2</v>
      </c>
      <c r="J272" s="7" t="s">
        <v>34</v>
      </c>
    </row>
    <row r="273" spans="1:10" x14ac:dyDescent="0.25" outlineLevel="2" collapsed="1">
      <c r="A273" s="7" t="s">
        <v>15</v>
      </c>
      <c r="B273" s="7" t="s">
        <v>64</v>
      </c>
      <c r="C273" s="7" t="s">
        <v>2</v>
      </c>
      <c r="D273" s="7"/>
      <c r="E273" s="7" t="s">
        <v>977</v>
      </c>
      <c r="F273" s="7" t="s">
        <v>19</v>
      </c>
      <c r="G273" s="7">
        <v>1</v>
      </c>
      <c r="H273" s="7" t="s">
        <v>2</v>
      </c>
      <c r="I273" s="7" t="s">
        <v>2</v>
      </c>
      <c r="J273" s="7" t="s">
        <v>37</v>
      </c>
    </row>
    <row r="274" spans="1:10" x14ac:dyDescent="0.25" outlineLevel="2" collapsed="1">
      <c r="A274" s="7" t="s">
        <v>15</v>
      </c>
      <c r="B274" s="7" t="s">
        <v>64</v>
      </c>
      <c r="C274" s="7" t="s">
        <v>2</v>
      </c>
      <c r="D274" s="7"/>
      <c r="E274" s="7" t="s">
        <v>978</v>
      </c>
      <c r="F274" s="7" t="s">
        <v>19</v>
      </c>
      <c r="G274" s="7">
        <v>1</v>
      </c>
      <c r="H274" s="7" t="s">
        <v>2</v>
      </c>
      <c r="I274" s="7" t="s">
        <v>2</v>
      </c>
      <c r="J274" s="7" t="s">
        <v>63</v>
      </c>
    </row>
    <row r="275" spans="1:10" x14ac:dyDescent="0.25" outlineLevel="1" collapsed="1">
      <c r="A275" s="7" t="s">
        <v>15</v>
      </c>
      <c r="B275" s="7" t="s">
        <v>25</v>
      </c>
      <c r="C275" s="7" t="s">
        <v>2</v>
      </c>
      <c r="D275" s="7"/>
      <c r="E275" s="7" t="s">
        <v>850</v>
      </c>
      <c r="F275" s="7" t="s">
        <v>19</v>
      </c>
      <c r="G275" s="7" t="s">
        <v>27</v>
      </c>
      <c r="H275" s="7" t="s">
        <v>2</v>
      </c>
      <c r="I275" s="7" t="s">
        <v>2</v>
      </c>
      <c r="J275" s="7" t="s">
        <v>87</v>
      </c>
    </row>
    <row r="276" spans="1:10" x14ac:dyDescent="0.25" outlineLevel="1" collapsed="1">
      <c r="A276" s="7" t="s">
        <v>15</v>
      </c>
      <c r="B276" s="7" t="s">
        <v>25</v>
      </c>
      <c r="C276" s="7" t="s">
        <v>2</v>
      </c>
      <c r="D276" s="7"/>
      <c r="E276" s="7" t="s">
        <v>851</v>
      </c>
      <c r="F276" s="7" t="s">
        <v>19</v>
      </c>
      <c r="G276" s="7" t="s">
        <v>27</v>
      </c>
      <c r="H276" s="7" t="s">
        <v>2</v>
      </c>
      <c r="I276" s="7" t="s">
        <v>2</v>
      </c>
      <c r="J276" s="7" t="s">
        <v>44</v>
      </c>
    </row>
    <row r="277" spans="1:10" x14ac:dyDescent="0.25" outlineLevel="1" collapsed="1">
      <c r="A277" s="7" t="s">
        <v>15</v>
      </c>
      <c r="B277" s="7" t="s">
        <v>25</v>
      </c>
      <c r="C277" s="7" t="s">
        <v>2</v>
      </c>
      <c r="D277" s="7"/>
      <c r="E277" s="7" t="s">
        <v>852</v>
      </c>
      <c r="F277" s="7" t="s">
        <v>19</v>
      </c>
      <c r="G277" s="7" t="s">
        <v>27</v>
      </c>
      <c r="H277" s="7" t="s">
        <v>2</v>
      </c>
      <c r="I277" s="7" t="s">
        <v>2</v>
      </c>
      <c r="J277" s="7" t="s">
        <v>308</v>
      </c>
    </row>
    <row r="278" spans="1:10" x14ac:dyDescent="0.25">
      <c r="A278" s="5" t="s">
        <v>19</v>
      </c>
      <c r="B278" s="6" t="s">
        <v>1624</v>
      </c>
      <c r="C278" s="5" t="s">
        <v>2</v>
      </c>
      <c r="D278" s="5"/>
      <c r="E278" s="5" t="s">
        <v>980</v>
      </c>
      <c r="F278" s="5" t="s">
        <v>19</v>
      </c>
      <c r="G278" s="5" t="s">
        <v>2</v>
      </c>
      <c r="H278" s="5" t="s">
        <v>2</v>
      </c>
      <c r="I278" s="5" t="s">
        <v>2</v>
      </c>
      <c r="J278" s="5" t="s">
        <v>981</v>
      </c>
    </row>
    <row r="279" spans="1:10" x14ac:dyDescent="0.25" outlineLevel="1" collapsed="1">
      <c r="A279" s="7" t="s">
        <v>15</v>
      </c>
      <c r="B279" s="7" t="s">
        <v>25</v>
      </c>
      <c r="C279" s="7" t="s">
        <v>2</v>
      </c>
      <c r="D279" s="7"/>
      <c r="E279" s="7" t="s">
        <v>842</v>
      </c>
      <c r="F279" s="7" t="s">
        <v>19</v>
      </c>
      <c r="G279" s="7" t="s">
        <v>27</v>
      </c>
      <c r="H279" s="7" t="s">
        <v>2</v>
      </c>
      <c r="I279" s="7" t="s">
        <v>2</v>
      </c>
      <c r="J279" s="7" t="s">
        <v>28</v>
      </c>
    </row>
    <row r="280" spans="1:10" x14ac:dyDescent="0.25" outlineLevel="1" collapsed="1">
      <c r="A280" s="7" t="s">
        <v>15</v>
      </c>
      <c r="B280" s="7" t="s">
        <v>25</v>
      </c>
      <c r="C280" s="7" t="s">
        <v>2</v>
      </c>
      <c r="D280" s="7"/>
      <c r="E280" s="7" t="s">
        <v>843</v>
      </c>
      <c r="F280" s="7" t="s">
        <v>19</v>
      </c>
      <c r="G280" s="7" t="s">
        <v>27</v>
      </c>
      <c r="H280" s="7" t="s">
        <v>2</v>
      </c>
      <c r="I280" s="7" t="s">
        <v>2</v>
      </c>
      <c r="J280" s="7" t="s">
        <v>30</v>
      </c>
    </row>
    <row r="281" spans="1:10" x14ac:dyDescent="0.25" outlineLevel="1" collapsed="1">
      <c r="A281" s="7" t="s">
        <v>15</v>
      </c>
      <c r="B281" s="7" t="s">
        <v>25</v>
      </c>
      <c r="C281" s="7" t="s">
        <v>2</v>
      </c>
      <c r="D281" s="7"/>
      <c r="E281" s="7" t="s">
        <v>844</v>
      </c>
      <c r="F281" s="7" t="s">
        <v>19</v>
      </c>
      <c r="G281" s="7" t="s">
        <v>27</v>
      </c>
      <c r="H281" s="7" t="s">
        <v>2</v>
      </c>
      <c r="I281" s="7" t="s">
        <v>2</v>
      </c>
      <c r="J281" s="7" t="s">
        <v>34</v>
      </c>
    </row>
    <row r="282" spans="1:10" x14ac:dyDescent="0.25" outlineLevel="1" collapsed="1">
      <c r="A282" s="7" t="s">
        <v>15</v>
      </c>
      <c r="B282" s="7" t="s">
        <v>25</v>
      </c>
      <c r="C282" s="7" t="s">
        <v>2</v>
      </c>
      <c r="D282" s="7"/>
      <c r="E282" s="7" t="s">
        <v>845</v>
      </c>
      <c r="F282" s="7" t="s">
        <v>19</v>
      </c>
      <c r="G282" s="7" t="s">
        <v>27</v>
      </c>
      <c r="H282" s="7" t="s">
        <v>2</v>
      </c>
      <c r="I282" s="7" t="s">
        <v>2</v>
      </c>
      <c r="J282" s="7" t="s">
        <v>37</v>
      </c>
    </row>
    <row r="283" spans="1:10" x14ac:dyDescent="0.25" outlineLevel="1" collapsed="1">
      <c r="A283" s="8" t="s">
        <v>15</v>
      </c>
      <c r="B283" s="9" t="s">
        <v>1625</v>
      </c>
      <c r="C283" s="8" t="s">
        <v>2</v>
      </c>
      <c r="D283" s="8"/>
      <c r="E283" s="8" t="s">
        <v>983</v>
      </c>
      <c r="F283" s="8" t="s">
        <v>15</v>
      </c>
      <c r="G283" s="8" t="s">
        <v>2</v>
      </c>
      <c r="H283" s="8" t="s">
        <v>2</v>
      </c>
      <c r="I283" s="8" t="s">
        <v>2</v>
      </c>
      <c r="J283" s="8" t="s">
        <v>63</v>
      </c>
    </row>
    <row r="284" spans="1:10" x14ac:dyDescent="0.25" outlineLevel="2" collapsed="1">
      <c r="A284" s="7" t="s">
        <v>15</v>
      </c>
      <c r="B284" s="7" t="s">
        <v>64</v>
      </c>
      <c r="C284" s="7" t="s">
        <v>2</v>
      </c>
      <c r="D284" s="7"/>
      <c r="E284" s="7" t="s">
        <v>895</v>
      </c>
      <c r="F284" s="7" t="s">
        <v>19</v>
      </c>
      <c r="G284" s="7">
        <v>1</v>
      </c>
      <c r="H284" s="7" t="s">
        <v>2</v>
      </c>
      <c r="I284" s="7" t="s">
        <v>2</v>
      </c>
      <c r="J284" s="7" t="s">
        <v>28</v>
      </c>
    </row>
    <row r="285" spans="1:10" x14ac:dyDescent="0.25" outlineLevel="2" collapsed="1">
      <c r="A285" s="7" t="s">
        <v>15</v>
      </c>
      <c r="B285" s="7" t="s">
        <v>25</v>
      </c>
      <c r="C285" s="7" t="s">
        <v>2</v>
      </c>
      <c r="D285" s="7"/>
      <c r="E285" s="7" t="s">
        <v>848</v>
      </c>
      <c r="F285" s="7" t="s">
        <v>19</v>
      </c>
      <c r="G285" s="7" t="s">
        <v>27</v>
      </c>
      <c r="H285" s="7" t="s">
        <v>2</v>
      </c>
      <c r="I285" s="7" t="s">
        <v>2</v>
      </c>
      <c r="J285" s="7" t="s">
        <v>30</v>
      </c>
    </row>
    <row r="286" spans="1:10" x14ac:dyDescent="0.25" outlineLevel="2" collapsed="1">
      <c r="A286" s="7" t="s">
        <v>15</v>
      </c>
      <c r="B286" s="7" t="s">
        <v>64</v>
      </c>
      <c r="C286" s="7" t="s">
        <v>2</v>
      </c>
      <c r="D286" s="7"/>
      <c r="E286" s="7" t="s">
        <v>984</v>
      </c>
      <c r="F286" s="7" t="s">
        <v>19</v>
      </c>
      <c r="G286" s="7">
        <v>1</v>
      </c>
      <c r="H286" s="7" t="s">
        <v>2</v>
      </c>
      <c r="I286" s="7" t="s">
        <v>2</v>
      </c>
      <c r="J286" s="7" t="s">
        <v>34</v>
      </c>
    </row>
    <row r="287" spans="1:10" x14ac:dyDescent="0.25" outlineLevel="2" collapsed="1">
      <c r="A287" s="7" t="s">
        <v>15</v>
      </c>
      <c r="B287" s="7" t="s">
        <v>64</v>
      </c>
      <c r="C287" s="7" t="s">
        <v>2</v>
      </c>
      <c r="D287" s="7"/>
      <c r="E287" s="7" t="s">
        <v>985</v>
      </c>
      <c r="F287" s="7" t="s">
        <v>19</v>
      </c>
      <c r="G287" s="7">
        <v>1</v>
      </c>
      <c r="H287" s="7" t="s">
        <v>2</v>
      </c>
      <c r="I287" s="7" t="s">
        <v>2</v>
      </c>
      <c r="J287" s="7" t="s">
        <v>37</v>
      </c>
    </row>
    <row r="288" spans="1:10" x14ac:dyDescent="0.25" outlineLevel="2" collapsed="1">
      <c r="A288" s="7" t="s">
        <v>15</v>
      </c>
      <c r="B288" s="7" t="s">
        <v>64</v>
      </c>
      <c r="C288" s="7" t="s">
        <v>2</v>
      </c>
      <c r="D288" s="7"/>
      <c r="E288" s="7" t="s">
        <v>986</v>
      </c>
      <c r="F288" s="7" t="s">
        <v>19</v>
      </c>
      <c r="G288" s="7">
        <v>1</v>
      </c>
      <c r="H288" s="7" t="s">
        <v>2</v>
      </c>
      <c r="I288" s="7" t="s">
        <v>2</v>
      </c>
      <c r="J288" s="7" t="s">
        <v>63</v>
      </c>
    </row>
    <row r="289" spans="1:10" x14ac:dyDescent="0.25" outlineLevel="2" collapsed="1">
      <c r="A289" s="7" t="s">
        <v>15</v>
      </c>
      <c r="B289" s="7" t="s">
        <v>64</v>
      </c>
      <c r="C289" s="7" t="s">
        <v>2</v>
      </c>
      <c r="D289" s="7"/>
      <c r="E289" s="7" t="s">
        <v>987</v>
      </c>
      <c r="F289" s="7" t="s">
        <v>19</v>
      </c>
      <c r="G289" s="7">
        <v>1</v>
      </c>
      <c r="H289" s="7" t="s">
        <v>2</v>
      </c>
      <c r="I289" s="7" t="s">
        <v>2</v>
      </c>
      <c r="J289" s="7" t="s">
        <v>87</v>
      </c>
    </row>
    <row r="290" spans="1:10" x14ac:dyDescent="0.25" outlineLevel="1" collapsed="1">
      <c r="A290" s="7" t="s">
        <v>15</v>
      </c>
      <c r="B290" s="7" t="s">
        <v>25</v>
      </c>
      <c r="C290" s="7" t="s">
        <v>2</v>
      </c>
      <c r="D290" s="7"/>
      <c r="E290" s="7" t="s">
        <v>850</v>
      </c>
      <c r="F290" s="7" t="s">
        <v>19</v>
      </c>
      <c r="G290" s="7" t="s">
        <v>27</v>
      </c>
      <c r="H290" s="7" t="s">
        <v>2</v>
      </c>
      <c r="I290" s="7" t="s">
        <v>2</v>
      </c>
      <c r="J290" s="7" t="s">
        <v>87</v>
      </c>
    </row>
    <row r="291" spans="1:10" x14ac:dyDescent="0.25" outlineLevel="1" collapsed="1">
      <c r="A291" s="7" t="s">
        <v>15</v>
      </c>
      <c r="B291" s="7" t="s">
        <v>25</v>
      </c>
      <c r="C291" s="7" t="s">
        <v>2</v>
      </c>
      <c r="D291" s="7"/>
      <c r="E291" s="7" t="s">
        <v>851</v>
      </c>
      <c r="F291" s="7" t="s">
        <v>19</v>
      </c>
      <c r="G291" s="7" t="s">
        <v>27</v>
      </c>
      <c r="H291" s="7" t="s">
        <v>2</v>
      </c>
      <c r="I291" s="7" t="s">
        <v>2</v>
      </c>
      <c r="J291" s="7" t="s">
        <v>44</v>
      </c>
    </row>
    <row r="292" spans="1:10" x14ac:dyDescent="0.25" outlineLevel="1" collapsed="1">
      <c r="A292" s="7" t="s">
        <v>15</v>
      </c>
      <c r="B292" s="7" t="s">
        <v>25</v>
      </c>
      <c r="C292" s="7" t="s">
        <v>2</v>
      </c>
      <c r="D292" s="7"/>
      <c r="E292" s="7" t="s">
        <v>852</v>
      </c>
      <c r="F292" s="7" t="s">
        <v>19</v>
      </c>
      <c r="G292" s="7" t="s">
        <v>27</v>
      </c>
      <c r="H292" s="7" t="s">
        <v>2</v>
      </c>
      <c r="I292" s="7" t="s">
        <v>2</v>
      </c>
      <c r="J292" s="7" t="s">
        <v>308</v>
      </c>
    </row>
    <row r="293" spans="1:10" x14ac:dyDescent="0.25">
      <c r="A293" s="5" t="s">
        <v>19</v>
      </c>
      <c r="B293" s="6" t="s">
        <v>1626</v>
      </c>
      <c r="C293" s="5" t="s">
        <v>2</v>
      </c>
      <c r="D293" s="5"/>
      <c r="E293" s="5" t="s">
        <v>989</v>
      </c>
      <c r="F293" s="5" t="s">
        <v>19</v>
      </c>
      <c r="G293" s="5" t="s">
        <v>2</v>
      </c>
      <c r="H293" s="5" t="s">
        <v>2</v>
      </c>
      <c r="I293" s="5" t="s">
        <v>2</v>
      </c>
      <c r="J293" s="5" t="s">
        <v>990</v>
      </c>
    </row>
    <row r="294" spans="1:10" x14ac:dyDescent="0.25" outlineLevel="1" collapsed="1">
      <c r="A294" s="7" t="s">
        <v>15</v>
      </c>
      <c r="B294" s="7" t="s">
        <v>25</v>
      </c>
      <c r="C294" s="7" t="s">
        <v>2</v>
      </c>
      <c r="D294" s="7"/>
      <c r="E294" s="7" t="s">
        <v>842</v>
      </c>
      <c r="F294" s="7" t="s">
        <v>19</v>
      </c>
      <c r="G294" s="7" t="s">
        <v>27</v>
      </c>
      <c r="H294" s="7" t="s">
        <v>2</v>
      </c>
      <c r="I294" s="7" t="s">
        <v>2</v>
      </c>
      <c r="J294" s="7" t="s">
        <v>28</v>
      </c>
    </row>
    <row r="295" spans="1:10" x14ac:dyDescent="0.25" outlineLevel="1" collapsed="1">
      <c r="A295" s="7" t="s">
        <v>15</v>
      </c>
      <c r="B295" s="7" t="s">
        <v>25</v>
      </c>
      <c r="C295" s="7" t="s">
        <v>2</v>
      </c>
      <c r="D295" s="7"/>
      <c r="E295" s="7" t="s">
        <v>843</v>
      </c>
      <c r="F295" s="7" t="s">
        <v>19</v>
      </c>
      <c r="G295" s="7" t="s">
        <v>27</v>
      </c>
      <c r="H295" s="7" t="s">
        <v>2</v>
      </c>
      <c r="I295" s="7" t="s">
        <v>2</v>
      </c>
      <c r="J295" s="7" t="s">
        <v>30</v>
      </c>
    </row>
    <row r="296" spans="1:10" x14ac:dyDescent="0.25" outlineLevel="1" collapsed="1">
      <c r="A296" s="7" t="s">
        <v>15</v>
      </c>
      <c r="B296" s="7" t="s">
        <v>25</v>
      </c>
      <c r="C296" s="7" t="s">
        <v>2</v>
      </c>
      <c r="D296" s="7"/>
      <c r="E296" s="7" t="s">
        <v>844</v>
      </c>
      <c r="F296" s="7" t="s">
        <v>19</v>
      </c>
      <c r="G296" s="7" t="s">
        <v>27</v>
      </c>
      <c r="H296" s="7" t="s">
        <v>2</v>
      </c>
      <c r="I296" s="7" t="s">
        <v>2</v>
      </c>
      <c r="J296" s="7" t="s">
        <v>34</v>
      </c>
    </row>
    <row r="297" spans="1:10" x14ac:dyDescent="0.25" outlineLevel="1" collapsed="1">
      <c r="A297" s="7" t="s">
        <v>15</v>
      </c>
      <c r="B297" s="7" t="s">
        <v>25</v>
      </c>
      <c r="C297" s="7" t="s">
        <v>2</v>
      </c>
      <c r="D297" s="7"/>
      <c r="E297" s="7" t="s">
        <v>845</v>
      </c>
      <c r="F297" s="7" t="s">
        <v>19</v>
      </c>
      <c r="G297" s="7" t="s">
        <v>27</v>
      </c>
      <c r="H297" s="7" t="s">
        <v>2</v>
      </c>
      <c r="I297" s="7" t="s">
        <v>2</v>
      </c>
      <c r="J297" s="7" t="s">
        <v>37</v>
      </c>
    </row>
    <row r="298" spans="1:10" x14ac:dyDescent="0.25" outlineLevel="1" collapsed="1">
      <c r="A298" s="8" t="s">
        <v>15</v>
      </c>
      <c r="B298" s="9" t="s">
        <v>1627</v>
      </c>
      <c r="C298" s="8" t="s">
        <v>2</v>
      </c>
      <c r="D298" s="8"/>
      <c r="E298" s="8" t="s">
        <v>992</v>
      </c>
      <c r="F298" s="8" t="s">
        <v>15</v>
      </c>
      <c r="G298" s="8" t="s">
        <v>2</v>
      </c>
      <c r="H298" s="8" t="s">
        <v>2</v>
      </c>
      <c r="I298" s="8" t="s">
        <v>2</v>
      </c>
      <c r="J298" s="8" t="s">
        <v>63</v>
      </c>
    </row>
    <row r="299" spans="1:10" x14ac:dyDescent="0.25" outlineLevel="2" collapsed="1">
      <c r="A299" s="7" t="s">
        <v>15</v>
      </c>
      <c r="B299" s="7" t="s">
        <v>64</v>
      </c>
      <c r="C299" s="7" t="s">
        <v>2</v>
      </c>
      <c r="D299" s="7"/>
      <c r="E299" s="7" t="s">
        <v>895</v>
      </c>
      <c r="F299" s="7" t="s">
        <v>19</v>
      </c>
      <c r="G299" s="7">
        <v>1</v>
      </c>
      <c r="H299" s="7" t="s">
        <v>2</v>
      </c>
      <c r="I299" s="7" t="s">
        <v>2</v>
      </c>
      <c r="J299" s="7" t="s">
        <v>28</v>
      </c>
    </row>
    <row r="300" spans="1:10" x14ac:dyDescent="0.25" outlineLevel="2" collapsed="1">
      <c r="A300" s="7" t="s">
        <v>15</v>
      </c>
      <c r="B300" s="7" t="s">
        <v>25</v>
      </c>
      <c r="C300" s="7" t="s">
        <v>2</v>
      </c>
      <c r="D300" s="7"/>
      <c r="E300" s="7" t="s">
        <v>848</v>
      </c>
      <c r="F300" s="7" t="s">
        <v>19</v>
      </c>
      <c r="G300" s="7" t="s">
        <v>27</v>
      </c>
      <c r="H300" s="7" t="s">
        <v>2</v>
      </c>
      <c r="I300" s="7" t="s">
        <v>2</v>
      </c>
      <c r="J300" s="7" t="s">
        <v>30</v>
      </c>
    </row>
    <row r="301" spans="1:10" x14ac:dyDescent="0.25" outlineLevel="2" collapsed="1">
      <c r="A301" s="7" t="s">
        <v>15</v>
      </c>
      <c r="B301" s="7" t="s">
        <v>64</v>
      </c>
      <c r="C301" s="7" t="s">
        <v>2</v>
      </c>
      <c r="D301" s="7"/>
      <c r="E301" s="7" t="s">
        <v>993</v>
      </c>
      <c r="F301" s="7" t="s">
        <v>19</v>
      </c>
      <c r="G301" s="7">
        <v>1</v>
      </c>
      <c r="H301" s="7" t="s">
        <v>2</v>
      </c>
      <c r="I301" s="7" t="s">
        <v>2</v>
      </c>
      <c r="J301" s="7" t="s">
        <v>34</v>
      </c>
    </row>
    <row r="302" spans="1:10" x14ac:dyDescent="0.25" outlineLevel="1" collapsed="1">
      <c r="A302" s="7" t="s">
        <v>15</v>
      </c>
      <c r="B302" s="7" t="s">
        <v>25</v>
      </c>
      <c r="C302" s="7" t="s">
        <v>2</v>
      </c>
      <c r="D302" s="7"/>
      <c r="E302" s="7" t="s">
        <v>850</v>
      </c>
      <c r="F302" s="7" t="s">
        <v>19</v>
      </c>
      <c r="G302" s="7" t="s">
        <v>27</v>
      </c>
      <c r="H302" s="7" t="s">
        <v>2</v>
      </c>
      <c r="I302" s="7" t="s">
        <v>2</v>
      </c>
      <c r="J302" s="7" t="s">
        <v>87</v>
      </c>
    </row>
    <row r="303" spans="1:10" x14ac:dyDescent="0.25" outlineLevel="1" collapsed="1">
      <c r="A303" s="7" t="s">
        <v>15</v>
      </c>
      <c r="B303" s="7" t="s">
        <v>25</v>
      </c>
      <c r="C303" s="7" t="s">
        <v>2</v>
      </c>
      <c r="D303" s="7"/>
      <c r="E303" s="7" t="s">
        <v>851</v>
      </c>
      <c r="F303" s="7" t="s">
        <v>19</v>
      </c>
      <c r="G303" s="7" t="s">
        <v>27</v>
      </c>
      <c r="H303" s="7" t="s">
        <v>2</v>
      </c>
      <c r="I303" s="7" t="s">
        <v>2</v>
      </c>
      <c r="J303" s="7" t="s">
        <v>44</v>
      </c>
    </row>
    <row r="304" spans="1:10" x14ac:dyDescent="0.25" outlineLevel="1" collapsed="1">
      <c r="A304" s="7" t="s">
        <v>15</v>
      </c>
      <c r="B304" s="7" t="s">
        <v>25</v>
      </c>
      <c r="C304" s="7" t="s">
        <v>2</v>
      </c>
      <c r="D304" s="7"/>
      <c r="E304" s="7" t="s">
        <v>852</v>
      </c>
      <c r="F304" s="7" t="s">
        <v>19</v>
      </c>
      <c r="G304" s="7" t="s">
        <v>27</v>
      </c>
      <c r="H304" s="7" t="s">
        <v>2</v>
      </c>
      <c r="I304" s="7" t="s">
        <v>2</v>
      </c>
      <c r="J304" s="7" t="s">
        <v>308</v>
      </c>
    </row>
    <row r="305" spans="1:10" x14ac:dyDescent="0.25">
      <c r="A305" s="5" t="s">
        <v>19</v>
      </c>
      <c r="B305" s="6" t="s">
        <v>1628</v>
      </c>
      <c r="C305" s="5" t="s">
        <v>2</v>
      </c>
      <c r="D305" s="5"/>
      <c r="E305" s="5" t="s">
        <v>995</v>
      </c>
      <c r="F305" s="5" t="s">
        <v>19</v>
      </c>
      <c r="G305" s="5" t="s">
        <v>2</v>
      </c>
      <c r="H305" s="5" t="s">
        <v>2</v>
      </c>
      <c r="I305" s="5" t="s">
        <v>2</v>
      </c>
      <c r="J305" s="5" t="s">
        <v>301</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8" t="s">
        <v>15</v>
      </c>
      <c r="B310" s="9" t="s">
        <v>1629</v>
      </c>
      <c r="C310" s="8" t="s">
        <v>2</v>
      </c>
      <c r="D310" s="8"/>
      <c r="E310" s="8" t="s">
        <v>997</v>
      </c>
      <c r="F310" s="8" t="s">
        <v>15</v>
      </c>
      <c r="G310" s="8" t="s">
        <v>2</v>
      </c>
      <c r="H310" s="8" t="s">
        <v>2</v>
      </c>
      <c r="I310" s="8" t="s">
        <v>2</v>
      </c>
      <c r="J310" s="8" t="s">
        <v>63</v>
      </c>
    </row>
    <row r="311" spans="1:10" x14ac:dyDescent="0.25" outlineLevel="2" collapsed="1">
      <c r="A311" s="7" t="s">
        <v>15</v>
      </c>
      <c r="B311" s="7" t="s">
        <v>64</v>
      </c>
      <c r="C311" s="7" t="s">
        <v>2</v>
      </c>
      <c r="D311" s="7"/>
      <c r="E311" s="7" t="s">
        <v>895</v>
      </c>
      <c r="F311" s="7" t="s">
        <v>19</v>
      </c>
      <c r="G311" s="7">
        <v>1</v>
      </c>
      <c r="H311" s="7" t="s">
        <v>2</v>
      </c>
      <c r="I311" s="7" t="s">
        <v>2</v>
      </c>
      <c r="J311" s="7" t="s">
        <v>28</v>
      </c>
    </row>
    <row r="312" spans="1:10" x14ac:dyDescent="0.25" outlineLevel="2" collapsed="1">
      <c r="A312" s="7" t="s">
        <v>15</v>
      </c>
      <c r="B312" s="7" t="s">
        <v>25</v>
      </c>
      <c r="C312" s="7" t="s">
        <v>2</v>
      </c>
      <c r="D312" s="7"/>
      <c r="E312" s="7" t="s">
        <v>848</v>
      </c>
      <c r="F312" s="7" t="s">
        <v>19</v>
      </c>
      <c r="G312" s="7" t="s">
        <v>27</v>
      </c>
      <c r="H312" s="7" t="s">
        <v>2</v>
      </c>
      <c r="I312" s="7" t="s">
        <v>2</v>
      </c>
      <c r="J312" s="7" t="s">
        <v>30</v>
      </c>
    </row>
    <row r="313" spans="1:10" x14ac:dyDescent="0.25" outlineLevel="2" collapsed="1">
      <c r="A313" s="7" t="s">
        <v>15</v>
      </c>
      <c r="B313" s="7" t="s">
        <v>64</v>
      </c>
      <c r="C313" s="7" t="s">
        <v>2</v>
      </c>
      <c r="D313" s="7"/>
      <c r="E313" s="7" t="s">
        <v>998</v>
      </c>
      <c r="F313" s="7" t="s">
        <v>19</v>
      </c>
      <c r="G313" s="7">
        <v>1</v>
      </c>
      <c r="H313" s="7" t="s">
        <v>2</v>
      </c>
      <c r="I313" s="7" t="s">
        <v>2</v>
      </c>
      <c r="J313" s="7" t="s">
        <v>34</v>
      </c>
    </row>
    <row r="314" spans="1:10" x14ac:dyDescent="0.25" outlineLevel="1" collapsed="1">
      <c r="A314" s="7" t="s">
        <v>15</v>
      </c>
      <c r="B314" s="7" t="s">
        <v>25</v>
      </c>
      <c r="C314" s="7" t="s">
        <v>2</v>
      </c>
      <c r="D314" s="7"/>
      <c r="E314" s="7" t="s">
        <v>850</v>
      </c>
      <c r="F314" s="7" t="s">
        <v>19</v>
      </c>
      <c r="G314" s="7" t="s">
        <v>27</v>
      </c>
      <c r="H314" s="7" t="s">
        <v>2</v>
      </c>
      <c r="I314" s="7" t="s">
        <v>2</v>
      </c>
      <c r="J314" s="7" t="s">
        <v>87</v>
      </c>
    </row>
    <row r="315" spans="1:10" x14ac:dyDescent="0.25" outlineLevel="1" collapsed="1">
      <c r="A315" s="7" t="s">
        <v>15</v>
      </c>
      <c r="B315" s="7" t="s">
        <v>25</v>
      </c>
      <c r="C315" s="7" t="s">
        <v>2</v>
      </c>
      <c r="D315" s="7"/>
      <c r="E315" s="7" t="s">
        <v>851</v>
      </c>
      <c r="F315" s="7" t="s">
        <v>19</v>
      </c>
      <c r="G315" s="7" t="s">
        <v>27</v>
      </c>
      <c r="H315" s="7" t="s">
        <v>2</v>
      </c>
      <c r="I315" s="7" t="s">
        <v>2</v>
      </c>
      <c r="J315" s="7" t="s">
        <v>44</v>
      </c>
    </row>
    <row r="316" spans="1:10" x14ac:dyDescent="0.25" outlineLevel="1" collapsed="1">
      <c r="A316" s="7" t="s">
        <v>15</v>
      </c>
      <c r="B316" s="7" t="s">
        <v>25</v>
      </c>
      <c r="C316" s="7" t="s">
        <v>2</v>
      </c>
      <c r="D316" s="7"/>
      <c r="E316" s="7" t="s">
        <v>852</v>
      </c>
      <c r="F316" s="7" t="s">
        <v>19</v>
      </c>
      <c r="G316" s="7" t="s">
        <v>27</v>
      </c>
      <c r="H316" s="7" t="s">
        <v>2</v>
      </c>
      <c r="I316" s="7" t="s">
        <v>2</v>
      </c>
      <c r="J316" s="7" t="s">
        <v>308</v>
      </c>
    </row>
    <row r="317" spans="1:10" x14ac:dyDescent="0.25">
      <c r="A317" s="5" t="s">
        <v>19</v>
      </c>
      <c r="B317" s="6" t="s">
        <v>1630</v>
      </c>
      <c r="C317" s="5" t="s">
        <v>2</v>
      </c>
      <c r="D317" s="5"/>
      <c r="E317" s="5" t="s">
        <v>1000</v>
      </c>
      <c r="F317" s="5" t="s">
        <v>19</v>
      </c>
      <c r="G317" s="5" t="s">
        <v>2</v>
      </c>
      <c r="H317" s="5" t="s">
        <v>2</v>
      </c>
      <c r="I317" s="5" t="s">
        <v>2</v>
      </c>
      <c r="J317" s="5" t="s">
        <v>304</v>
      </c>
    </row>
    <row r="318" spans="1:10" x14ac:dyDescent="0.25" outlineLevel="1" collapsed="1">
      <c r="A318" s="7" t="s">
        <v>15</v>
      </c>
      <c r="B318" s="7" t="s">
        <v>25</v>
      </c>
      <c r="C318" s="7" t="s">
        <v>2</v>
      </c>
      <c r="D318" s="7"/>
      <c r="E318" s="7" t="s">
        <v>842</v>
      </c>
      <c r="F318" s="7" t="s">
        <v>19</v>
      </c>
      <c r="G318" s="7" t="s">
        <v>27</v>
      </c>
      <c r="H318" s="7" t="s">
        <v>2</v>
      </c>
      <c r="I318" s="7" t="s">
        <v>2</v>
      </c>
      <c r="J318" s="7" t="s">
        <v>28</v>
      </c>
    </row>
    <row r="319" spans="1:10" x14ac:dyDescent="0.25" outlineLevel="1" collapsed="1">
      <c r="A319" s="7" t="s">
        <v>15</v>
      </c>
      <c r="B319" s="7" t="s">
        <v>25</v>
      </c>
      <c r="C319" s="7" t="s">
        <v>2</v>
      </c>
      <c r="D319" s="7"/>
      <c r="E319" s="7" t="s">
        <v>843</v>
      </c>
      <c r="F319" s="7" t="s">
        <v>19</v>
      </c>
      <c r="G319" s="7" t="s">
        <v>27</v>
      </c>
      <c r="H319" s="7" t="s">
        <v>2</v>
      </c>
      <c r="I319" s="7" t="s">
        <v>2</v>
      </c>
      <c r="J319" s="7" t="s">
        <v>30</v>
      </c>
    </row>
    <row r="320" spans="1:10" x14ac:dyDescent="0.25" outlineLevel="1" collapsed="1">
      <c r="A320" s="7" t="s">
        <v>15</v>
      </c>
      <c r="B320" s="7" t="s">
        <v>25</v>
      </c>
      <c r="C320" s="7" t="s">
        <v>2</v>
      </c>
      <c r="D320" s="7"/>
      <c r="E320" s="7" t="s">
        <v>844</v>
      </c>
      <c r="F320" s="7" t="s">
        <v>19</v>
      </c>
      <c r="G320" s="7" t="s">
        <v>27</v>
      </c>
      <c r="H320" s="7" t="s">
        <v>2</v>
      </c>
      <c r="I320" s="7" t="s">
        <v>2</v>
      </c>
      <c r="J320" s="7" t="s">
        <v>34</v>
      </c>
    </row>
    <row r="321" spans="1:10" x14ac:dyDescent="0.25" outlineLevel="1" collapsed="1">
      <c r="A321" s="7" t="s">
        <v>15</v>
      </c>
      <c r="B321" s="7" t="s">
        <v>25</v>
      </c>
      <c r="C321" s="7" t="s">
        <v>2</v>
      </c>
      <c r="D321" s="7"/>
      <c r="E321" s="7" t="s">
        <v>845</v>
      </c>
      <c r="F321" s="7" t="s">
        <v>19</v>
      </c>
      <c r="G321" s="7" t="s">
        <v>27</v>
      </c>
      <c r="H321" s="7" t="s">
        <v>2</v>
      </c>
      <c r="I321" s="7" t="s">
        <v>2</v>
      </c>
      <c r="J321" s="7" t="s">
        <v>37</v>
      </c>
    </row>
    <row r="322" spans="1:10" x14ac:dyDescent="0.25" outlineLevel="1" collapsed="1">
      <c r="A322" s="8" t="s">
        <v>15</v>
      </c>
      <c r="B322" s="9" t="s">
        <v>1631</v>
      </c>
      <c r="C322" s="8" t="s">
        <v>2</v>
      </c>
      <c r="D322" s="8"/>
      <c r="E322" s="8" t="s">
        <v>1002</v>
      </c>
      <c r="F322" s="8" t="s">
        <v>15</v>
      </c>
      <c r="G322" s="8" t="s">
        <v>2</v>
      </c>
      <c r="H322" s="8" t="s">
        <v>2</v>
      </c>
      <c r="I322" s="8" t="s">
        <v>2</v>
      </c>
      <c r="J322" s="8" t="s">
        <v>63</v>
      </c>
    </row>
    <row r="323" spans="1:10" x14ac:dyDescent="0.25" outlineLevel="2" collapsed="1">
      <c r="A323" s="7" t="s">
        <v>15</v>
      </c>
      <c r="B323" s="7" t="s">
        <v>64</v>
      </c>
      <c r="C323" s="7" t="s">
        <v>2</v>
      </c>
      <c r="D323" s="7"/>
      <c r="E323" s="7" t="s">
        <v>895</v>
      </c>
      <c r="F323" s="7" t="s">
        <v>19</v>
      </c>
      <c r="G323" s="7">
        <v>1</v>
      </c>
      <c r="H323" s="7" t="s">
        <v>2</v>
      </c>
      <c r="I323" s="7" t="s">
        <v>2</v>
      </c>
      <c r="J323" s="7" t="s">
        <v>28</v>
      </c>
    </row>
    <row r="324" spans="1:10" x14ac:dyDescent="0.25" outlineLevel="2" collapsed="1">
      <c r="A324" s="7" t="s">
        <v>15</v>
      </c>
      <c r="B324" s="7" t="s">
        <v>25</v>
      </c>
      <c r="C324" s="7" t="s">
        <v>2</v>
      </c>
      <c r="D324" s="7"/>
      <c r="E324" s="7" t="s">
        <v>848</v>
      </c>
      <c r="F324" s="7" t="s">
        <v>19</v>
      </c>
      <c r="G324" s="7" t="s">
        <v>27</v>
      </c>
      <c r="H324" s="7" t="s">
        <v>2</v>
      </c>
      <c r="I324" s="7" t="s">
        <v>2</v>
      </c>
      <c r="J324" s="7" t="s">
        <v>30</v>
      </c>
    </row>
    <row r="325" spans="1:10" x14ac:dyDescent="0.25" outlineLevel="2" collapsed="1">
      <c r="A325" s="7" t="s">
        <v>15</v>
      </c>
      <c r="B325" s="7" t="s">
        <v>64</v>
      </c>
      <c r="C325" s="7" t="s">
        <v>2</v>
      </c>
      <c r="D325" s="7"/>
      <c r="E325" s="7" t="s">
        <v>1003</v>
      </c>
      <c r="F325" s="7" t="s">
        <v>19</v>
      </c>
      <c r="G325" s="7">
        <v>1</v>
      </c>
      <c r="H325" s="7" t="s">
        <v>2</v>
      </c>
      <c r="I325" s="7" t="s">
        <v>2</v>
      </c>
      <c r="J325" s="7" t="s">
        <v>34</v>
      </c>
    </row>
    <row r="326" spans="1:10" x14ac:dyDescent="0.25" outlineLevel="2" collapsed="1">
      <c r="A326" s="7" t="s">
        <v>15</v>
      </c>
      <c r="B326" s="7" t="s">
        <v>64</v>
      </c>
      <c r="C326" s="7" t="s">
        <v>2</v>
      </c>
      <c r="D326" s="7"/>
      <c r="E326" s="7" t="s">
        <v>1004</v>
      </c>
      <c r="F326" s="7" t="s">
        <v>19</v>
      </c>
      <c r="G326" s="7">
        <v>1</v>
      </c>
      <c r="H326" s="7" t="s">
        <v>2</v>
      </c>
      <c r="I326" s="7" t="s">
        <v>2</v>
      </c>
      <c r="J326" s="7" t="s">
        <v>37</v>
      </c>
    </row>
    <row r="327" spans="1:10" x14ac:dyDescent="0.25" outlineLevel="2" collapsed="1">
      <c r="A327" s="7" t="s">
        <v>15</v>
      </c>
      <c r="B327" s="7" t="s">
        <v>64</v>
      </c>
      <c r="C327" s="7" t="s">
        <v>2</v>
      </c>
      <c r="D327" s="7"/>
      <c r="E327" s="7" t="s">
        <v>1005</v>
      </c>
      <c r="F327" s="7" t="s">
        <v>19</v>
      </c>
      <c r="G327" s="7">
        <v>1</v>
      </c>
      <c r="H327" s="7" t="s">
        <v>2</v>
      </c>
      <c r="I327" s="7" t="s">
        <v>2</v>
      </c>
      <c r="J327" s="7" t="s">
        <v>63</v>
      </c>
    </row>
    <row r="328" spans="1:10" x14ac:dyDescent="0.25" outlineLevel="2" collapsed="1">
      <c r="A328" s="7" t="s">
        <v>15</v>
      </c>
      <c r="B328" s="7" t="s">
        <v>64</v>
      </c>
      <c r="C328" s="7" t="s">
        <v>2</v>
      </c>
      <c r="D328" s="7"/>
      <c r="E328" s="7" t="s">
        <v>1006</v>
      </c>
      <c r="F328" s="7" t="s">
        <v>19</v>
      </c>
      <c r="G328" s="7">
        <v>1</v>
      </c>
      <c r="H328" s="7" t="s">
        <v>2</v>
      </c>
      <c r="I328" s="7" t="s">
        <v>2</v>
      </c>
      <c r="J328" s="7" t="s">
        <v>87</v>
      </c>
    </row>
    <row r="329" spans="1:10" x14ac:dyDescent="0.25" outlineLevel="1" collapsed="1">
      <c r="A329" s="7" t="s">
        <v>15</v>
      </c>
      <c r="B329" s="7" t="s">
        <v>25</v>
      </c>
      <c r="C329" s="7" t="s">
        <v>2</v>
      </c>
      <c r="D329" s="7"/>
      <c r="E329" s="7" t="s">
        <v>850</v>
      </c>
      <c r="F329" s="7" t="s">
        <v>19</v>
      </c>
      <c r="G329" s="7" t="s">
        <v>27</v>
      </c>
      <c r="H329" s="7" t="s">
        <v>2</v>
      </c>
      <c r="I329" s="7" t="s">
        <v>2</v>
      </c>
      <c r="J329" s="7" t="s">
        <v>87</v>
      </c>
    </row>
    <row r="330" spans="1:10" x14ac:dyDescent="0.25" outlineLevel="1" collapsed="1">
      <c r="A330" s="7" t="s">
        <v>15</v>
      </c>
      <c r="B330" s="7" t="s">
        <v>25</v>
      </c>
      <c r="C330" s="7" t="s">
        <v>2</v>
      </c>
      <c r="D330" s="7"/>
      <c r="E330" s="7" t="s">
        <v>851</v>
      </c>
      <c r="F330" s="7" t="s">
        <v>19</v>
      </c>
      <c r="G330" s="7" t="s">
        <v>27</v>
      </c>
      <c r="H330" s="7" t="s">
        <v>2</v>
      </c>
      <c r="I330" s="7" t="s">
        <v>2</v>
      </c>
      <c r="J330" s="7" t="s">
        <v>44</v>
      </c>
    </row>
    <row r="331" spans="1:10" x14ac:dyDescent="0.25" outlineLevel="1" collapsed="1">
      <c r="A331" s="7" t="s">
        <v>15</v>
      </c>
      <c r="B331" s="7" t="s">
        <v>25</v>
      </c>
      <c r="C331" s="7" t="s">
        <v>2</v>
      </c>
      <c r="D331" s="7"/>
      <c r="E331" s="7" t="s">
        <v>852</v>
      </c>
      <c r="F331" s="7" t="s">
        <v>19</v>
      </c>
      <c r="G331" s="7" t="s">
        <v>27</v>
      </c>
      <c r="H331" s="7" t="s">
        <v>2</v>
      </c>
      <c r="I331" s="7" t="s">
        <v>2</v>
      </c>
      <c r="J331" s="7" t="s">
        <v>308</v>
      </c>
    </row>
    <row r="332" spans="1:10" x14ac:dyDescent="0.25">
      <c r="A332" s="5" t="s">
        <v>19</v>
      </c>
      <c r="B332" s="6" t="s">
        <v>1632</v>
      </c>
      <c r="C332" s="5" t="s">
        <v>2</v>
      </c>
      <c r="D332" s="5"/>
      <c r="E332" s="5" t="s">
        <v>1008</v>
      </c>
      <c r="F332" s="5" t="s">
        <v>19</v>
      </c>
      <c r="G332" s="5" t="s">
        <v>2</v>
      </c>
      <c r="H332" s="5" t="s">
        <v>2</v>
      </c>
      <c r="I332" s="5" t="s">
        <v>2</v>
      </c>
      <c r="J332" s="5" t="s">
        <v>1009</v>
      </c>
    </row>
    <row r="333" spans="1:10" x14ac:dyDescent="0.25" outlineLevel="1" collapsed="1">
      <c r="A333" s="7" t="s">
        <v>15</v>
      </c>
      <c r="B333" s="7" t="s">
        <v>25</v>
      </c>
      <c r="C333" s="7" t="s">
        <v>2</v>
      </c>
      <c r="D333" s="7"/>
      <c r="E333" s="7" t="s">
        <v>842</v>
      </c>
      <c r="F333" s="7" t="s">
        <v>19</v>
      </c>
      <c r="G333" s="7" t="s">
        <v>27</v>
      </c>
      <c r="H333" s="7" t="s">
        <v>2</v>
      </c>
      <c r="I333" s="7" t="s">
        <v>2</v>
      </c>
      <c r="J333" s="7" t="s">
        <v>28</v>
      </c>
    </row>
    <row r="334" spans="1:10" x14ac:dyDescent="0.25" outlineLevel="1" collapsed="1">
      <c r="A334" s="7" t="s">
        <v>15</v>
      </c>
      <c r="B334" s="7" t="s">
        <v>25</v>
      </c>
      <c r="C334" s="7" t="s">
        <v>2</v>
      </c>
      <c r="D334" s="7"/>
      <c r="E334" s="7" t="s">
        <v>843</v>
      </c>
      <c r="F334" s="7" t="s">
        <v>19</v>
      </c>
      <c r="G334" s="7" t="s">
        <v>27</v>
      </c>
      <c r="H334" s="7" t="s">
        <v>2</v>
      </c>
      <c r="I334" s="7" t="s">
        <v>2</v>
      </c>
      <c r="J334" s="7" t="s">
        <v>30</v>
      </c>
    </row>
    <row r="335" spans="1:10" x14ac:dyDescent="0.25" outlineLevel="1" collapsed="1">
      <c r="A335" s="7" t="s">
        <v>15</v>
      </c>
      <c r="B335" s="7" t="s">
        <v>25</v>
      </c>
      <c r="C335" s="7" t="s">
        <v>2</v>
      </c>
      <c r="D335" s="7"/>
      <c r="E335" s="7" t="s">
        <v>844</v>
      </c>
      <c r="F335" s="7" t="s">
        <v>19</v>
      </c>
      <c r="G335" s="7" t="s">
        <v>27</v>
      </c>
      <c r="H335" s="7" t="s">
        <v>2</v>
      </c>
      <c r="I335" s="7" t="s">
        <v>2</v>
      </c>
      <c r="J335" s="7" t="s">
        <v>34</v>
      </c>
    </row>
    <row r="336" spans="1:10" x14ac:dyDescent="0.25" outlineLevel="1" collapsed="1">
      <c r="A336" s="7" t="s">
        <v>15</v>
      </c>
      <c r="B336" s="7" t="s">
        <v>25</v>
      </c>
      <c r="C336" s="7" t="s">
        <v>2</v>
      </c>
      <c r="D336" s="7"/>
      <c r="E336" s="7" t="s">
        <v>845</v>
      </c>
      <c r="F336" s="7" t="s">
        <v>19</v>
      </c>
      <c r="G336" s="7" t="s">
        <v>27</v>
      </c>
      <c r="H336" s="7" t="s">
        <v>2</v>
      </c>
      <c r="I336" s="7" t="s">
        <v>2</v>
      </c>
      <c r="J336" s="7" t="s">
        <v>37</v>
      </c>
    </row>
    <row r="337" spans="1:10" x14ac:dyDescent="0.25" outlineLevel="1" collapsed="1">
      <c r="A337" s="8" t="s">
        <v>15</v>
      </c>
      <c r="B337" s="9" t="s">
        <v>1633</v>
      </c>
      <c r="C337" s="8" t="s">
        <v>2</v>
      </c>
      <c r="D337" s="8"/>
      <c r="E337" s="8" t="s">
        <v>1011</v>
      </c>
      <c r="F337" s="8" t="s">
        <v>15</v>
      </c>
      <c r="G337" s="8" t="s">
        <v>2</v>
      </c>
      <c r="H337" s="8" t="s">
        <v>2</v>
      </c>
      <c r="I337" s="8" t="s">
        <v>2</v>
      </c>
      <c r="J337" s="8" t="s">
        <v>63</v>
      </c>
    </row>
    <row r="338" spans="1:10" x14ac:dyDescent="0.25" outlineLevel="2" collapsed="1">
      <c r="A338" s="7" t="s">
        <v>15</v>
      </c>
      <c r="B338" s="7" t="s">
        <v>64</v>
      </c>
      <c r="C338" s="7" t="s">
        <v>2</v>
      </c>
      <c r="D338" s="7"/>
      <c r="E338" s="7" t="s">
        <v>895</v>
      </c>
      <c r="F338" s="7" t="s">
        <v>19</v>
      </c>
      <c r="G338" s="7">
        <v>1</v>
      </c>
      <c r="H338" s="7" t="s">
        <v>2</v>
      </c>
      <c r="I338" s="7" t="s">
        <v>2</v>
      </c>
      <c r="J338" s="7" t="s">
        <v>28</v>
      </c>
    </row>
    <row r="339" spans="1:10" x14ac:dyDescent="0.25" outlineLevel="2" collapsed="1">
      <c r="A339" s="7" t="s">
        <v>15</v>
      </c>
      <c r="B339" s="7" t="s">
        <v>25</v>
      </c>
      <c r="C339" s="7" t="s">
        <v>2</v>
      </c>
      <c r="D339" s="7"/>
      <c r="E339" s="7" t="s">
        <v>848</v>
      </c>
      <c r="F339" s="7" t="s">
        <v>19</v>
      </c>
      <c r="G339" s="7" t="s">
        <v>27</v>
      </c>
      <c r="H339" s="7" t="s">
        <v>2</v>
      </c>
      <c r="I339" s="7" t="s">
        <v>2</v>
      </c>
      <c r="J339" s="7" t="s">
        <v>30</v>
      </c>
    </row>
    <row r="340" spans="1:10" x14ac:dyDescent="0.25" outlineLevel="2" collapsed="1">
      <c r="A340" s="7" t="s">
        <v>15</v>
      </c>
      <c r="B340" s="7" t="s">
        <v>64</v>
      </c>
      <c r="C340" s="7" t="s">
        <v>2</v>
      </c>
      <c r="D340" s="7"/>
      <c r="E340" s="7" t="s">
        <v>1012</v>
      </c>
      <c r="F340" s="7" t="s">
        <v>19</v>
      </c>
      <c r="G340" s="7">
        <v>1</v>
      </c>
      <c r="H340" s="7" t="s">
        <v>2</v>
      </c>
      <c r="I340" s="7" t="s">
        <v>2</v>
      </c>
      <c r="J340" s="7" t="s">
        <v>34</v>
      </c>
    </row>
    <row r="341" spans="1:10" x14ac:dyDescent="0.25" outlineLevel="2" collapsed="1">
      <c r="A341" s="7" t="s">
        <v>15</v>
      </c>
      <c r="B341" s="7" t="s">
        <v>64</v>
      </c>
      <c r="C341" s="7" t="s">
        <v>2</v>
      </c>
      <c r="D341" s="7"/>
      <c r="E341" s="7" t="s">
        <v>1013</v>
      </c>
      <c r="F341" s="7" t="s">
        <v>19</v>
      </c>
      <c r="G341" s="7">
        <v>1</v>
      </c>
      <c r="H341" s="7" t="s">
        <v>2</v>
      </c>
      <c r="I341" s="7" t="s">
        <v>2</v>
      </c>
      <c r="J341" s="7" t="s">
        <v>37</v>
      </c>
    </row>
    <row r="342" spans="1:10" x14ac:dyDescent="0.25" outlineLevel="2" collapsed="1">
      <c r="A342" s="7" t="s">
        <v>15</v>
      </c>
      <c r="B342" s="7" t="s">
        <v>64</v>
      </c>
      <c r="C342" s="7" t="s">
        <v>2</v>
      </c>
      <c r="D342" s="7"/>
      <c r="E342" s="7" t="s">
        <v>1014</v>
      </c>
      <c r="F342" s="7" t="s">
        <v>19</v>
      </c>
      <c r="G342" s="7">
        <v>1</v>
      </c>
      <c r="H342" s="7" t="s">
        <v>2</v>
      </c>
      <c r="I342" s="7" t="s">
        <v>2</v>
      </c>
      <c r="J342" s="7" t="s">
        <v>63</v>
      </c>
    </row>
    <row r="343" spans="1:10" x14ac:dyDescent="0.25" outlineLevel="2" collapsed="1">
      <c r="A343" s="7" t="s">
        <v>15</v>
      </c>
      <c r="B343" s="7" t="s">
        <v>64</v>
      </c>
      <c r="C343" s="7" t="s">
        <v>2</v>
      </c>
      <c r="D343" s="7"/>
      <c r="E343" s="7" t="s">
        <v>1015</v>
      </c>
      <c r="F343" s="7" t="s">
        <v>19</v>
      </c>
      <c r="G343" s="7">
        <v>1</v>
      </c>
      <c r="H343" s="7" t="s">
        <v>2</v>
      </c>
      <c r="I343" s="7" t="s">
        <v>2</v>
      </c>
      <c r="J343" s="7" t="s">
        <v>87</v>
      </c>
    </row>
    <row r="344" spans="1:10" x14ac:dyDescent="0.25" outlineLevel="1" collapsed="1">
      <c r="A344" s="7" t="s">
        <v>15</v>
      </c>
      <c r="B344" s="7" t="s">
        <v>25</v>
      </c>
      <c r="C344" s="7" t="s">
        <v>2</v>
      </c>
      <c r="D344" s="7"/>
      <c r="E344" s="7" t="s">
        <v>850</v>
      </c>
      <c r="F344" s="7" t="s">
        <v>19</v>
      </c>
      <c r="G344" s="7" t="s">
        <v>27</v>
      </c>
      <c r="H344" s="7" t="s">
        <v>2</v>
      </c>
      <c r="I344" s="7" t="s">
        <v>2</v>
      </c>
      <c r="J344" s="7" t="s">
        <v>87</v>
      </c>
    </row>
    <row r="345" spans="1:10" x14ac:dyDescent="0.25" outlineLevel="1" collapsed="1">
      <c r="A345" s="7" t="s">
        <v>15</v>
      </c>
      <c r="B345" s="7" t="s">
        <v>25</v>
      </c>
      <c r="C345" s="7" t="s">
        <v>2</v>
      </c>
      <c r="D345" s="7"/>
      <c r="E345" s="7" t="s">
        <v>851</v>
      </c>
      <c r="F345" s="7" t="s">
        <v>19</v>
      </c>
      <c r="G345" s="7" t="s">
        <v>27</v>
      </c>
      <c r="H345" s="7" t="s">
        <v>2</v>
      </c>
      <c r="I345" s="7" t="s">
        <v>2</v>
      </c>
      <c r="J345" s="7" t="s">
        <v>44</v>
      </c>
    </row>
    <row r="346" spans="1:10" x14ac:dyDescent="0.25" outlineLevel="1" collapsed="1">
      <c r="A346" s="7" t="s">
        <v>15</v>
      </c>
      <c r="B346" s="7" t="s">
        <v>25</v>
      </c>
      <c r="C346" s="7" t="s">
        <v>2</v>
      </c>
      <c r="D346" s="7"/>
      <c r="E346" s="7" t="s">
        <v>852</v>
      </c>
      <c r="F346" s="7" t="s">
        <v>19</v>
      </c>
      <c r="G346" s="7" t="s">
        <v>27</v>
      </c>
      <c r="H346" s="7" t="s">
        <v>2</v>
      </c>
      <c r="I346" s="7" t="s">
        <v>2</v>
      </c>
      <c r="J346" s="7" t="s">
        <v>308</v>
      </c>
    </row>
    <row r="347" spans="1:10" x14ac:dyDescent="0.25">
      <c r="A347" s="5" t="s">
        <v>19</v>
      </c>
      <c r="B347" s="6" t="s">
        <v>1634</v>
      </c>
      <c r="C347" s="5" t="s">
        <v>2</v>
      </c>
      <c r="D347" s="5"/>
      <c r="E347" s="5" t="s">
        <v>1017</v>
      </c>
      <c r="F347" s="5" t="s">
        <v>19</v>
      </c>
      <c r="G347" s="5" t="s">
        <v>2</v>
      </c>
      <c r="H347" s="5" t="s">
        <v>2</v>
      </c>
      <c r="I347" s="5" t="s">
        <v>2</v>
      </c>
      <c r="J347" s="5" t="s">
        <v>1018</v>
      </c>
    </row>
    <row r="348" spans="1:10" x14ac:dyDescent="0.25" outlineLevel="1" collapsed="1">
      <c r="A348" s="7" t="s">
        <v>15</v>
      </c>
      <c r="B348" s="7" t="s">
        <v>25</v>
      </c>
      <c r="C348" s="7" t="s">
        <v>2</v>
      </c>
      <c r="D348" s="7"/>
      <c r="E348" s="7" t="s">
        <v>842</v>
      </c>
      <c r="F348" s="7" t="s">
        <v>19</v>
      </c>
      <c r="G348" s="7" t="s">
        <v>27</v>
      </c>
      <c r="H348" s="7" t="s">
        <v>2</v>
      </c>
      <c r="I348" s="7" t="s">
        <v>2</v>
      </c>
      <c r="J348" s="7" t="s">
        <v>28</v>
      </c>
    </row>
    <row r="349" spans="1:10" x14ac:dyDescent="0.25" outlineLevel="1" collapsed="1">
      <c r="A349" s="7" t="s">
        <v>15</v>
      </c>
      <c r="B349" s="7" t="s">
        <v>25</v>
      </c>
      <c r="C349" s="7" t="s">
        <v>2</v>
      </c>
      <c r="D349" s="7"/>
      <c r="E349" s="7" t="s">
        <v>843</v>
      </c>
      <c r="F349" s="7" t="s">
        <v>19</v>
      </c>
      <c r="G349" s="7" t="s">
        <v>27</v>
      </c>
      <c r="H349" s="7" t="s">
        <v>2</v>
      </c>
      <c r="I349" s="7" t="s">
        <v>2</v>
      </c>
      <c r="J349" s="7" t="s">
        <v>30</v>
      </c>
    </row>
    <row r="350" spans="1:10" x14ac:dyDescent="0.25" outlineLevel="1" collapsed="1">
      <c r="A350" s="7" t="s">
        <v>15</v>
      </c>
      <c r="B350" s="7" t="s">
        <v>25</v>
      </c>
      <c r="C350" s="7" t="s">
        <v>2</v>
      </c>
      <c r="D350" s="7"/>
      <c r="E350" s="7" t="s">
        <v>844</v>
      </c>
      <c r="F350" s="7" t="s">
        <v>19</v>
      </c>
      <c r="G350" s="7" t="s">
        <v>27</v>
      </c>
      <c r="H350" s="7" t="s">
        <v>2</v>
      </c>
      <c r="I350" s="7" t="s">
        <v>2</v>
      </c>
      <c r="J350" s="7" t="s">
        <v>34</v>
      </c>
    </row>
    <row r="351" spans="1:10" x14ac:dyDescent="0.25" outlineLevel="1" collapsed="1">
      <c r="A351" s="7" t="s">
        <v>15</v>
      </c>
      <c r="B351" s="7" t="s">
        <v>25</v>
      </c>
      <c r="C351" s="7" t="s">
        <v>2</v>
      </c>
      <c r="D351" s="7"/>
      <c r="E351" s="7" t="s">
        <v>845</v>
      </c>
      <c r="F351" s="7" t="s">
        <v>19</v>
      </c>
      <c r="G351" s="7" t="s">
        <v>27</v>
      </c>
      <c r="H351" s="7" t="s">
        <v>2</v>
      </c>
      <c r="I351" s="7" t="s">
        <v>2</v>
      </c>
      <c r="J351" s="7" t="s">
        <v>37</v>
      </c>
    </row>
    <row r="352" spans="1:10" x14ac:dyDescent="0.25" outlineLevel="1" collapsed="1">
      <c r="A352" s="8" t="s">
        <v>15</v>
      </c>
      <c r="B352" s="9" t="s">
        <v>1635</v>
      </c>
      <c r="C352" s="8" t="s">
        <v>2</v>
      </c>
      <c r="D352" s="8"/>
      <c r="E352" s="8" t="s">
        <v>1020</v>
      </c>
      <c r="F352" s="8" t="s">
        <v>15</v>
      </c>
      <c r="G352" s="8" t="s">
        <v>2</v>
      </c>
      <c r="H352" s="8" t="s">
        <v>2</v>
      </c>
      <c r="I352" s="8" t="s">
        <v>2</v>
      </c>
      <c r="J352" s="8" t="s">
        <v>63</v>
      </c>
    </row>
    <row r="353" spans="1:10" x14ac:dyDescent="0.25" outlineLevel="2" collapsed="1">
      <c r="A353" s="7" t="s">
        <v>15</v>
      </c>
      <c r="B353" s="7" t="s">
        <v>64</v>
      </c>
      <c r="C353" s="7" t="s">
        <v>2</v>
      </c>
      <c r="D353" s="7"/>
      <c r="E353" s="7" t="s">
        <v>895</v>
      </c>
      <c r="F353" s="7" t="s">
        <v>19</v>
      </c>
      <c r="G353" s="7">
        <v>1</v>
      </c>
      <c r="H353" s="7" t="s">
        <v>2</v>
      </c>
      <c r="I353" s="7" t="s">
        <v>2</v>
      </c>
      <c r="J353" s="7" t="s">
        <v>28</v>
      </c>
    </row>
    <row r="354" spans="1:10" x14ac:dyDescent="0.25" outlineLevel="2" collapsed="1">
      <c r="A354" s="7" t="s">
        <v>15</v>
      </c>
      <c r="B354" s="7" t="s">
        <v>25</v>
      </c>
      <c r="C354" s="7" t="s">
        <v>2</v>
      </c>
      <c r="D354" s="7"/>
      <c r="E354" s="7" t="s">
        <v>848</v>
      </c>
      <c r="F354" s="7" t="s">
        <v>19</v>
      </c>
      <c r="G354" s="7" t="s">
        <v>27</v>
      </c>
      <c r="H354" s="7" t="s">
        <v>2</v>
      </c>
      <c r="I354" s="7" t="s">
        <v>2</v>
      </c>
      <c r="J354" s="7" t="s">
        <v>30</v>
      </c>
    </row>
    <row r="355" spans="1:10" x14ac:dyDescent="0.25" outlineLevel="2" collapsed="1">
      <c r="A355" s="7" t="s">
        <v>15</v>
      </c>
      <c r="B355" s="7" t="s">
        <v>64</v>
      </c>
      <c r="C355" s="7" t="s">
        <v>2</v>
      </c>
      <c r="D355" s="7"/>
      <c r="E355" s="7" t="s">
        <v>1021</v>
      </c>
      <c r="F355" s="7" t="s">
        <v>19</v>
      </c>
      <c r="G355" s="7">
        <v>1</v>
      </c>
      <c r="H355" s="7" t="s">
        <v>2</v>
      </c>
      <c r="I355" s="7" t="s">
        <v>2</v>
      </c>
      <c r="J355" s="7" t="s">
        <v>34</v>
      </c>
    </row>
    <row r="356" spans="1:10" x14ac:dyDescent="0.25" outlineLevel="1" collapsed="1">
      <c r="A356" s="7" t="s">
        <v>15</v>
      </c>
      <c r="B356" s="7" t="s">
        <v>25</v>
      </c>
      <c r="C356" s="7" t="s">
        <v>2</v>
      </c>
      <c r="D356" s="7"/>
      <c r="E356" s="7" t="s">
        <v>850</v>
      </c>
      <c r="F356" s="7" t="s">
        <v>19</v>
      </c>
      <c r="G356" s="7" t="s">
        <v>27</v>
      </c>
      <c r="H356" s="7" t="s">
        <v>2</v>
      </c>
      <c r="I356" s="7" t="s">
        <v>2</v>
      </c>
      <c r="J356" s="7" t="s">
        <v>87</v>
      </c>
    </row>
    <row r="357" spans="1:10" x14ac:dyDescent="0.25" outlineLevel="1" collapsed="1">
      <c r="A357" s="7" t="s">
        <v>15</v>
      </c>
      <c r="B357" s="7" t="s">
        <v>25</v>
      </c>
      <c r="C357" s="7" t="s">
        <v>2</v>
      </c>
      <c r="D357" s="7"/>
      <c r="E357" s="7" t="s">
        <v>851</v>
      </c>
      <c r="F357" s="7" t="s">
        <v>19</v>
      </c>
      <c r="G357" s="7" t="s">
        <v>27</v>
      </c>
      <c r="H357" s="7" t="s">
        <v>2</v>
      </c>
      <c r="I357" s="7" t="s">
        <v>2</v>
      </c>
      <c r="J357" s="7" t="s">
        <v>44</v>
      </c>
    </row>
    <row r="358" spans="1:10" x14ac:dyDescent="0.25" outlineLevel="1" collapsed="1">
      <c r="A358" s="7" t="s">
        <v>15</v>
      </c>
      <c r="B358" s="7" t="s">
        <v>25</v>
      </c>
      <c r="C358" s="7" t="s">
        <v>2</v>
      </c>
      <c r="D358" s="7"/>
      <c r="E358" s="7" t="s">
        <v>852</v>
      </c>
      <c r="F358" s="7" t="s">
        <v>19</v>
      </c>
      <c r="G358" s="7" t="s">
        <v>27</v>
      </c>
      <c r="H358" s="7" t="s">
        <v>2</v>
      </c>
      <c r="I358" s="7" t="s">
        <v>2</v>
      </c>
      <c r="J358" s="7" t="s">
        <v>308</v>
      </c>
    </row>
    <row r="359" spans="1:10" x14ac:dyDescent="0.25">
      <c r="A359" s="5" t="s">
        <v>19</v>
      </c>
      <c r="B359" s="6" t="s">
        <v>1636</v>
      </c>
      <c r="C359" s="5" t="s">
        <v>2</v>
      </c>
      <c r="D359" s="5"/>
      <c r="E359" s="5" t="s">
        <v>1023</v>
      </c>
      <c r="F359" s="5" t="s">
        <v>19</v>
      </c>
      <c r="G359" s="5" t="s">
        <v>2</v>
      </c>
      <c r="H359" s="5" t="s">
        <v>2</v>
      </c>
      <c r="I359" s="5" t="s">
        <v>2</v>
      </c>
      <c r="J359" s="5" t="s">
        <v>1024</v>
      </c>
    </row>
    <row r="360" spans="1:10" x14ac:dyDescent="0.25" outlineLevel="1" collapsed="1">
      <c r="A360" s="7" t="s">
        <v>15</v>
      </c>
      <c r="B360" s="7" t="s">
        <v>25</v>
      </c>
      <c r="C360" s="7" t="s">
        <v>2</v>
      </c>
      <c r="D360" s="7"/>
      <c r="E360" s="7" t="s">
        <v>842</v>
      </c>
      <c r="F360" s="7" t="s">
        <v>19</v>
      </c>
      <c r="G360" s="7" t="s">
        <v>27</v>
      </c>
      <c r="H360" s="7" t="s">
        <v>2</v>
      </c>
      <c r="I360" s="7" t="s">
        <v>2</v>
      </c>
      <c r="J360" s="7" t="s">
        <v>28</v>
      </c>
    </row>
    <row r="361" spans="1:10" x14ac:dyDescent="0.25" outlineLevel="1" collapsed="1">
      <c r="A361" s="7" t="s">
        <v>15</v>
      </c>
      <c r="B361" s="7" t="s">
        <v>25</v>
      </c>
      <c r="C361" s="7" t="s">
        <v>2</v>
      </c>
      <c r="D361" s="7"/>
      <c r="E361" s="7" t="s">
        <v>843</v>
      </c>
      <c r="F361" s="7" t="s">
        <v>19</v>
      </c>
      <c r="G361" s="7" t="s">
        <v>27</v>
      </c>
      <c r="H361" s="7" t="s">
        <v>2</v>
      </c>
      <c r="I361" s="7" t="s">
        <v>2</v>
      </c>
      <c r="J361" s="7" t="s">
        <v>30</v>
      </c>
    </row>
    <row r="362" spans="1:10" x14ac:dyDescent="0.25" outlineLevel="1" collapsed="1">
      <c r="A362" s="7" t="s">
        <v>15</v>
      </c>
      <c r="B362" s="7" t="s">
        <v>25</v>
      </c>
      <c r="C362" s="7" t="s">
        <v>2</v>
      </c>
      <c r="D362" s="7"/>
      <c r="E362" s="7" t="s">
        <v>844</v>
      </c>
      <c r="F362" s="7" t="s">
        <v>19</v>
      </c>
      <c r="G362" s="7" t="s">
        <v>27</v>
      </c>
      <c r="H362" s="7" t="s">
        <v>2</v>
      </c>
      <c r="I362" s="7" t="s">
        <v>2</v>
      </c>
      <c r="J362" s="7" t="s">
        <v>34</v>
      </c>
    </row>
    <row r="363" spans="1:10" x14ac:dyDescent="0.25" outlineLevel="1" collapsed="1">
      <c r="A363" s="7" t="s">
        <v>15</v>
      </c>
      <c r="B363" s="7" t="s">
        <v>25</v>
      </c>
      <c r="C363" s="7" t="s">
        <v>2</v>
      </c>
      <c r="D363" s="7"/>
      <c r="E363" s="7" t="s">
        <v>845</v>
      </c>
      <c r="F363" s="7" t="s">
        <v>19</v>
      </c>
      <c r="G363" s="7" t="s">
        <v>27</v>
      </c>
      <c r="H363" s="7" t="s">
        <v>2</v>
      </c>
      <c r="I363" s="7" t="s">
        <v>2</v>
      </c>
      <c r="J363" s="7" t="s">
        <v>37</v>
      </c>
    </row>
    <row r="364" spans="1:10" x14ac:dyDescent="0.25" outlineLevel="1" collapsed="1">
      <c r="A364" s="8" t="s">
        <v>15</v>
      </c>
      <c r="B364" s="9" t="s">
        <v>1637</v>
      </c>
      <c r="C364" s="8" t="s">
        <v>2</v>
      </c>
      <c r="D364" s="8"/>
      <c r="E364" s="8" t="s">
        <v>1026</v>
      </c>
      <c r="F364" s="8" t="s">
        <v>15</v>
      </c>
      <c r="G364" s="8" t="s">
        <v>2</v>
      </c>
      <c r="H364" s="8" t="s">
        <v>2</v>
      </c>
      <c r="I364" s="8" t="s">
        <v>2</v>
      </c>
      <c r="J364" s="8" t="s">
        <v>63</v>
      </c>
    </row>
    <row r="365" spans="1:10" x14ac:dyDescent="0.25" outlineLevel="2" collapsed="1">
      <c r="A365" s="7" t="s">
        <v>15</v>
      </c>
      <c r="B365" s="7" t="s">
        <v>25</v>
      </c>
      <c r="C365" s="7" t="s">
        <v>2</v>
      </c>
      <c r="D365" s="7"/>
      <c r="E365" s="7" t="s">
        <v>848</v>
      </c>
      <c r="F365" s="7" t="s">
        <v>19</v>
      </c>
      <c r="G365" s="7" t="s">
        <v>27</v>
      </c>
      <c r="H365" s="7" t="s">
        <v>2</v>
      </c>
      <c r="I365" s="7" t="s">
        <v>2</v>
      </c>
      <c r="J365" s="7" t="s">
        <v>28</v>
      </c>
    </row>
    <row r="366" spans="1:10" x14ac:dyDescent="0.25" outlineLevel="2" collapsed="1">
      <c r="A366" s="7" t="s">
        <v>15</v>
      </c>
      <c r="B366" s="7" t="s">
        <v>64</v>
      </c>
      <c r="C366" s="7" t="s">
        <v>2</v>
      </c>
      <c r="D366" s="7"/>
      <c r="E366" s="7" t="s">
        <v>1027</v>
      </c>
      <c r="F366" s="7" t="s">
        <v>19</v>
      </c>
      <c r="G366" s="7">
        <v>1</v>
      </c>
      <c r="H366" s="7" t="s">
        <v>2</v>
      </c>
      <c r="I366" s="7" t="s">
        <v>2</v>
      </c>
      <c r="J366" s="7" t="s">
        <v>30</v>
      </c>
    </row>
    <row r="367" spans="1:10" x14ac:dyDescent="0.25" outlineLevel="1" collapsed="1">
      <c r="A367" s="7" t="s">
        <v>15</v>
      </c>
      <c r="B367" s="7" t="s">
        <v>25</v>
      </c>
      <c r="C367" s="7" t="s">
        <v>2</v>
      </c>
      <c r="D367" s="7"/>
      <c r="E367" s="7" t="s">
        <v>850</v>
      </c>
      <c r="F367" s="7" t="s">
        <v>19</v>
      </c>
      <c r="G367" s="7" t="s">
        <v>27</v>
      </c>
      <c r="H367" s="7" t="s">
        <v>2</v>
      </c>
      <c r="I367" s="7" t="s">
        <v>2</v>
      </c>
      <c r="J367" s="7" t="s">
        <v>87</v>
      </c>
    </row>
    <row r="368" spans="1:10" x14ac:dyDescent="0.25" outlineLevel="1" collapsed="1">
      <c r="A368" s="7" t="s">
        <v>15</v>
      </c>
      <c r="B368" s="7" t="s">
        <v>25</v>
      </c>
      <c r="C368" s="7" t="s">
        <v>2</v>
      </c>
      <c r="D368" s="7"/>
      <c r="E368" s="7" t="s">
        <v>851</v>
      </c>
      <c r="F368" s="7" t="s">
        <v>19</v>
      </c>
      <c r="G368" s="7" t="s">
        <v>27</v>
      </c>
      <c r="H368" s="7" t="s">
        <v>2</v>
      </c>
      <c r="I368" s="7" t="s">
        <v>2</v>
      </c>
      <c r="J368" s="7" t="s">
        <v>44</v>
      </c>
    </row>
    <row r="369" spans="1:10" x14ac:dyDescent="0.25" outlineLevel="1" collapsed="1">
      <c r="A369" s="7" t="s">
        <v>15</v>
      </c>
      <c r="B369" s="7" t="s">
        <v>25</v>
      </c>
      <c r="C369" s="7" t="s">
        <v>2</v>
      </c>
      <c r="D369" s="7"/>
      <c r="E369" s="7" t="s">
        <v>852</v>
      </c>
      <c r="F369" s="7" t="s">
        <v>19</v>
      </c>
      <c r="G369" s="7" t="s">
        <v>27</v>
      </c>
      <c r="H369" s="7" t="s">
        <v>2</v>
      </c>
      <c r="I369" s="7" t="s">
        <v>2</v>
      </c>
      <c r="J369" s="7" t="s">
        <v>308</v>
      </c>
    </row>
    <row r="370" spans="1:10" x14ac:dyDescent="0.25">
      <c r="A370" s="5" t="s">
        <v>19</v>
      </c>
      <c r="B370" s="6" t="s">
        <v>1638</v>
      </c>
      <c r="C370" s="5" t="s">
        <v>2</v>
      </c>
      <c r="D370" s="5"/>
      <c r="E370" s="5" t="s">
        <v>1029</v>
      </c>
      <c r="F370" s="5" t="s">
        <v>19</v>
      </c>
      <c r="G370" s="5" t="s">
        <v>2</v>
      </c>
      <c r="H370" s="5" t="s">
        <v>2</v>
      </c>
      <c r="I370" s="5" t="s">
        <v>2</v>
      </c>
      <c r="J370" s="5" t="s">
        <v>1030</v>
      </c>
    </row>
    <row r="371" spans="1:10" x14ac:dyDescent="0.25" outlineLevel="1" collapsed="1">
      <c r="A371" s="7" t="s">
        <v>15</v>
      </c>
      <c r="B371" s="7" t="s">
        <v>25</v>
      </c>
      <c r="C371" s="7" t="s">
        <v>2</v>
      </c>
      <c r="D371" s="7"/>
      <c r="E371" s="7" t="s">
        <v>842</v>
      </c>
      <c r="F371" s="7" t="s">
        <v>19</v>
      </c>
      <c r="G371" s="7" t="s">
        <v>27</v>
      </c>
      <c r="H371" s="7" t="s">
        <v>2</v>
      </c>
      <c r="I371" s="7" t="s">
        <v>2</v>
      </c>
      <c r="J371" s="7" t="s">
        <v>28</v>
      </c>
    </row>
    <row r="372" spans="1:10" x14ac:dyDescent="0.25" outlineLevel="1" collapsed="1">
      <c r="A372" s="7" t="s">
        <v>15</v>
      </c>
      <c r="B372" s="7" t="s">
        <v>25</v>
      </c>
      <c r="C372" s="7" t="s">
        <v>2</v>
      </c>
      <c r="D372" s="7"/>
      <c r="E372" s="7" t="s">
        <v>843</v>
      </c>
      <c r="F372" s="7" t="s">
        <v>19</v>
      </c>
      <c r="G372" s="7" t="s">
        <v>27</v>
      </c>
      <c r="H372" s="7" t="s">
        <v>2</v>
      </c>
      <c r="I372" s="7" t="s">
        <v>2</v>
      </c>
      <c r="J372" s="7" t="s">
        <v>30</v>
      </c>
    </row>
    <row r="373" spans="1:10" x14ac:dyDescent="0.25" outlineLevel="1" collapsed="1">
      <c r="A373" s="7" t="s">
        <v>15</v>
      </c>
      <c r="B373" s="7" t="s">
        <v>25</v>
      </c>
      <c r="C373" s="7" t="s">
        <v>2</v>
      </c>
      <c r="D373" s="7"/>
      <c r="E373" s="7" t="s">
        <v>844</v>
      </c>
      <c r="F373" s="7" t="s">
        <v>19</v>
      </c>
      <c r="G373" s="7" t="s">
        <v>27</v>
      </c>
      <c r="H373" s="7" t="s">
        <v>2</v>
      </c>
      <c r="I373" s="7" t="s">
        <v>2</v>
      </c>
      <c r="J373" s="7" t="s">
        <v>34</v>
      </c>
    </row>
    <row r="374" spans="1:10" x14ac:dyDescent="0.25" outlineLevel="1" collapsed="1">
      <c r="A374" s="7" t="s">
        <v>15</v>
      </c>
      <c r="B374" s="7" t="s">
        <v>25</v>
      </c>
      <c r="C374" s="7" t="s">
        <v>2</v>
      </c>
      <c r="D374" s="7"/>
      <c r="E374" s="7" t="s">
        <v>845</v>
      </c>
      <c r="F374" s="7" t="s">
        <v>19</v>
      </c>
      <c r="G374" s="7" t="s">
        <v>27</v>
      </c>
      <c r="H374" s="7" t="s">
        <v>2</v>
      </c>
      <c r="I374" s="7" t="s">
        <v>2</v>
      </c>
      <c r="J374" s="7" t="s">
        <v>37</v>
      </c>
    </row>
    <row r="375" spans="1:10" x14ac:dyDescent="0.25" outlineLevel="1" collapsed="1">
      <c r="A375" s="8" t="s">
        <v>15</v>
      </c>
      <c r="B375" s="9" t="s">
        <v>1639</v>
      </c>
      <c r="C375" s="8" t="s">
        <v>2</v>
      </c>
      <c r="D375" s="8"/>
      <c r="E375" s="8" t="s">
        <v>1032</v>
      </c>
      <c r="F375" s="8" t="s">
        <v>15</v>
      </c>
      <c r="G375" s="8" t="s">
        <v>2</v>
      </c>
      <c r="H375" s="8" t="s">
        <v>2</v>
      </c>
      <c r="I375" s="8" t="s">
        <v>2</v>
      </c>
      <c r="J375" s="8" t="s">
        <v>63</v>
      </c>
    </row>
    <row r="376" spans="1:10" x14ac:dyDescent="0.25" outlineLevel="2" collapsed="1">
      <c r="A376" s="7" t="s">
        <v>15</v>
      </c>
      <c r="B376" s="7" t="s">
        <v>25</v>
      </c>
      <c r="C376" s="7" t="s">
        <v>2</v>
      </c>
      <c r="D376" s="7"/>
      <c r="E376" s="7" t="s">
        <v>1033</v>
      </c>
      <c r="F376" s="7" t="s">
        <v>19</v>
      </c>
      <c r="G376" s="7" t="s">
        <v>27</v>
      </c>
      <c r="H376" s="7" t="s">
        <v>2</v>
      </c>
      <c r="I376" s="7" t="s">
        <v>2</v>
      </c>
      <c r="J376" s="7" t="s">
        <v>28</v>
      </c>
    </row>
    <row r="377" spans="1:10" x14ac:dyDescent="0.25" outlineLevel="2" collapsed="1">
      <c r="A377" s="7" t="s">
        <v>15</v>
      </c>
      <c r="B377" s="7" t="s">
        <v>64</v>
      </c>
      <c r="C377" s="7" t="s">
        <v>2</v>
      </c>
      <c r="D377" s="7"/>
      <c r="E377" s="7" t="s">
        <v>1034</v>
      </c>
      <c r="F377" s="7" t="s">
        <v>19</v>
      </c>
      <c r="G377" s="7">
        <v>1</v>
      </c>
      <c r="H377" s="7" t="s">
        <v>2</v>
      </c>
      <c r="I377" s="7" t="s">
        <v>2</v>
      </c>
      <c r="J377" s="7" t="s">
        <v>30</v>
      </c>
    </row>
    <row r="378" spans="1:10" x14ac:dyDescent="0.25" outlineLevel="1" collapsed="1">
      <c r="A378" s="7" t="s">
        <v>15</v>
      </c>
      <c r="B378" s="7" t="s">
        <v>25</v>
      </c>
      <c r="C378" s="7" t="s">
        <v>2</v>
      </c>
      <c r="D378" s="7"/>
      <c r="E378" s="7" t="s">
        <v>850</v>
      </c>
      <c r="F378" s="7" t="s">
        <v>19</v>
      </c>
      <c r="G378" s="7" t="s">
        <v>27</v>
      </c>
      <c r="H378" s="7" t="s">
        <v>2</v>
      </c>
      <c r="I378" s="7" t="s">
        <v>2</v>
      </c>
      <c r="J378" s="7" t="s">
        <v>87</v>
      </c>
    </row>
    <row r="379" spans="1:10" x14ac:dyDescent="0.25" outlineLevel="1" collapsed="1">
      <c r="A379" s="7" t="s">
        <v>15</v>
      </c>
      <c r="B379" s="7" t="s">
        <v>25</v>
      </c>
      <c r="C379" s="7" t="s">
        <v>2</v>
      </c>
      <c r="D379" s="7"/>
      <c r="E379" s="7" t="s">
        <v>851</v>
      </c>
      <c r="F379" s="7" t="s">
        <v>19</v>
      </c>
      <c r="G379" s="7" t="s">
        <v>27</v>
      </c>
      <c r="H379" s="7" t="s">
        <v>2</v>
      </c>
      <c r="I379" s="7" t="s">
        <v>2</v>
      </c>
      <c r="J379" s="7" t="s">
        <v>44</v>
      </c>
    </row>
    <row r="380" spans="1:10" x14ac:dyDescent="0.25" outlineLevel="1" collapsed="1">
      <c r="A380" s="7" t="s">
        <v>15</v>
      </c>
      <c r="B380" s="7" t="s">
        <v>25</v>
      </c>
      <c r="C380" s="7" t="s">
        <v>2</v>
      </c>
      <c r="D380" s="7"/>
      <c r="E380" s="7" t="s">
        <v>852</v>
      </c>
      <c r="F380" s="7" t="s">
        <v>19</v>
      </c>
      <c r="G380" s="7" t="s">
        <v>27</v>
      </c>
      <c r="H380" s="7" t="s">
        <v>2</v>
      </c>
      <c r="I380" s="7" t="s">
        <v>2</v>
      </c>
      <c r="J380" s="7" t="s">
        <v>308</v>
      </c>
    </row>
    <row r="381" spans="1:10" x14ac:dyDescent="0.25">
      <c r="A381" s="5" t="s">
        <v>19</v>
      </c>
      <c r="B381" s="6" t="s">
        <v>1640</v>
      </c>
      <c r="C381" s="5" t="s">
        <v>2</v>
      </c>
      <c r="D381" s="5"/>
      <c r="E381" s="5" t="s">
        <v>1036</v>
      </c>
      <c r="F381" s="5" t="s">
        <v>19</v>
      </c>
      <c r="G381" s="5" t="s">
        <v>2</v>
      </c>
      <c r="H381" s="5" t="s">
        <v>2</v>
      </c>
      <c r="I381" s="5" t="s">
        <v>2</v>
      </c>
      <c r="J381" s="5" t="s">
        <v>1037</v>
      </c>
    </row>
    <row r="382" spans="1:10" x14ac:dyDescent="0.25" outlineLevel="1" collapsed="1">
      <c r="A382" s="7" t="s">
        <v>15</v>
      </c>
      <c r="B382" s="7" t="s">
        <v>25</v>
      </c>
      <c r="C382" s="7" t="s">
        <v>2</v>
      </c>
      <c r="D382" s="7"/>
      <c r="E382" s="7" t="s">
        <v>842</v>
      </c>
      <c r="F382" s="7" t="s">
        <v>19</v>
      </c>
      <c r="G382" s="7" t="s">
        <v>27</v>
      </c>
      <c r="H382" s="7" t="s">
        <v>2</v>
      </c>
      <c r="I382" s="7" t="s">
        <v>2</v>
      </c>
      <c r="J382" s="7" t="s">
        <v>28</v>
      </c>
    </row>
    <row r="383" spans="1:10" x14ac:dyDescent="0.25" outlineLevel="1" collapsed="1">
      <c r="A383" s="7" t="s">
        <v>15</v>
      </c>
      <c r="B383" s="7" t="s">
        <v>25</v>
      </c>
      <c r="C383" s="7" t="s">
        <v>2</v>
      </c>
      <c r="D383" s="7"/>
      <c r="E383" s="7" t="s">
        <v>843</v>
      </c>
      <c r="F383" s="7" t="s">
        <v>19</v>
      </c>
      <c r="G383" s="7" t="s">
        <v>27</v>
      </c>
      <c r="H383" s="7" t="s">
        <v>2</v>
      </c>
      <c r="I383" s="7" t="s">
        <v>2</v>
      </c>
      <c r="J383" s="7" t="s">
        <v>30</v>
      </c>
    </row>
    <row r="384" spans="1:10" x14ac:dyDescent="0.25" outlineLevel="1" collapsed="1">
      <c r="A384" s="7" t="s">
        <v>15</v>
      </c>
      <c r="B384" s="7" t="s">
        <v>25</v>
      </c>
      <c r="C384" s="7" t="s">
        <v>2</v>
      </c>
      <c r="D384" s="7"/>
      <c r="E384" s="7" t="s">
        <v>844</v>
      </c>
      <c r="F384" s="7" t="s">
        <v>19</v>
      </c>
      <c r="G384" s="7" t="s">
        <v>27</v>
      </c>
      <c r="H384" s="7" t="s">
        <v>2</v>
      </c>
      <c r="I384" s="7" t="s">
        <v>2</v>
      </c>
      <c r="J384" s="7" t="s">
        <v>34</v>
      </c>
    </row>
    <row r="385" spans="1:10" x14ac:dyDescent="0.25" outlineLevel="1" collapsed="1">
      <c r="A385" s="7" t="s">
        <v>15</v>
      </c>
      <c r="B385" s="7" t="s">
        <v>25</v>
      </c>
      <c r="C385" s="7" t="s">
        <v>2</v>
      </c>
      <c r="D385" s="7"/>
      <c r="E385" s="7" t="s">
        <v>845</v>
      </c>
      <c r="F385" s="7" t="s">
        <v>19</v>
      </c>
      <c r="G385" s="7" t="s">
        <v>27</v>
      </c>
      <c r="H385" s="7" t="s">
        <v>2</v>
      </c>
      <c r="I385" s="7" t="s">
        <v>2</v>
      </c>
      <c r="J385" s="7" t="s">
        <v>37</v>
      </c>
    </row>
    <row r="386" spans="1:10" x14ac:dyDescent="0.25" outlineLevel="1" collapsed="1">
      <c r="A386" s="8" t="s">
        <v>15</v>
      </c>
      <c r="B386" s="9" t="s">
        <v>1641</v>
      </c>
      <c r="C386" s="8" t="s">
        <v>2</v>
      </c>
      <c r="D386" s="8"/>
      <c r="E386" s="8" t="s">
        <v>1039</v>
      </c>
      <c r="F386" s="8" t="s">
        <v>15</v>
      </c>
      <c r="G386" s="8" t="s">
        <v>2</v>
      </c>
      <c r="H386" s="8" t="s">
        <v>2</v>
      </c>
      <c r="I386" s="8" t="s">
        <v>2</v>
      </c>
      <c r="J386" s="8" t="s">
        <v>63</v>
      </c>
    </row>
    <row r="387" spans="1:10" x14ac:dyDescent="0.25" outlineLevel="2" collapsed="1">
      <c r="A387" s="7" t="s">
        <v>15</v>
      </c>
      <c r="B387" s="7" t="s">
        <v>64</v>
      </c>
      <c r="C387" s="7" t="s">
        <v>2</v>
      </c>
      <c r="D387" s="7"/>
      <c r="E387" s="7" t="s">
        <v>848</v>
      </c>
      <c r="F387" s="7" t="s">
        <v>19</v>
      </c>
      <c r="G387" s="7">
        <v>1</v>
      </c>
      <c r="H387" s="7" t="s">
        <v>2</v>
      </c>
      <c r="I387" s="7" t="s">
        <v>2</v>
      </c>
      <c r="J387" s="7" t="s">
        <v>28</v>
      </c>
    </row>
    <row r="388" spans="1:10" x14ac:dyDescent="0.25" outlineLevel="2" collapsed="1">
      <c r="A388" s="7" t="s">
        <v>15</v>
      </c>
      <c r="B388" s="7" t="s">
        <v>64</v>
      </c>
      <c r="C388" s="7" t="s">
        <v>2</v>
      </c>
      <c r="D388" s="7"/>
      <c r="E388" s="7" t="s">
        <v>1040</v>
      </c>
      <c r="F388" s="7" t="s">
        <v>19</v>
      </c>
      <c r="G388" s="7">
        <v>1</v>
      </c>
      <c r="H388" s="7" t="s">
        <v>2</v>
      </c>
      <c r="I388" s="7" t="s">
        <v>2</v>
      </c>
      <c r="J388" s="7" t="s">
        <v>30</v>
      </c>
    </row>
    <row r="389" spans="1:10" x14ac:dyDescent="0.25" outlineLevel="2" collapsed="1">
      <c r="A389" s="7" t="s">
        <v>15</v>
      </c>
      <c r="B389" s="7" t="s">
        <v>64</v>
      </c>
      <c r="C389" s="7" t="s">
        <v>2</v>
      </c>
      <c r="D389" s="7"/>
      <c r="E389" s="7" t="s">
        <v>1041</v>
      </c>
      <c r="F389" s="7" t="s">
        <v>19</v>
      </c>
      <c r="G389" s="7">
        <v>1</v>
      </c>
      <c r="H389" s="7" t="s">
        <v>2</v>
      </c>
      <c r="I389" s="7" t="s">
        <v>2</v>
      </c>
      <c r="J389" s="7" t="s">
        <v>34</v>
      </c>
    </row>
    <row r="390" spans="1:10" x14ac:dyDescent="0.25" outlineLevel="1" collapsed="1">
      <c r="A390" s="7" t="s">
        <v>15</v>
      </c>
      <c r="B390" s="7" t="s">
        <v>25</v>
      </c>
      <c r="C390" s="7" t="s">
        <v>2</v>
      </c>
      <c r="D390" s="7"/>
      <c r="E390" s="7" t="s">
        <v>850</v>
      </c>
      <c r="F390" s="7" t="s">
        <v>19</v>
      </c>
      <c r="G390" s="7" t="s">
        <v>27</v>
      </c>
      <c r="H390" s="7" t="s">
        <v>2</v>
      </c>
      <c r="I390" s="7" t="s">
        <v>2</v>
      </c>
      <c r="J390" s="7" t="s">
        <v>87</v>
      </c>
    </row>
    <row r="391" spans="1:10" x14ac:dyDescent="0.25" outlineLevel="1" collapsed="1">
      <c r="A391" s="7" t="s">
        <v>15</v>
      </c>
      <c r="B391" s="7" t="s">
        <v>25</v>
      </c>
      <c r="C391" s="7" t="s">
        <v>2</v>
      </c>
      <c r="D391" s="7"/>
      <c r="E391" s="7" t="s">
        <v>851</v>
      </c>
      <c r="F391" s="7" t="s">
        <v>19</v>
      </c>
      <c r="G391" s="7" t="s">
        <v>27</v>
      </c>
      <c r="H391" s="7" t="s">
        <v>2</v>
      </c>
      <c r="I391" s="7" t="s">
        <v>2</v>
      </c>
      <c r="J391" s="7" t="s">
        <v>44</v>
      </c>
    </row>
    <row r="392" spans="1:10" x14ac:dyDescent="0.25" outlineLevel="1" collapsed="1">
      <c r="A392" s="7" t="s">
        <v>15</v>
      </c>
      <c r="B392" s="7" t="s">
        <v>25</v>
      </c>
      <c r="C392" s="7" t="s">
        <v>2</v>
      </c>
      <c r="D392" s="7"/>
      <c r="E392" s="7" t="s">
        <v>852</v>
      </c>
      <c r="F392" s="7" t="s">
        <v>19</v>
      </c>
      <c r="G392" s="7" t="s">
        <v>27</v>
      </c>
      <c r="H392" s="7" t="s">
        <v>2</v>
      </c>
      <c r="I392" s="7" t="s">
        <v>2</v>
      </c>
      <c r="J392" s="7" t="s">
        <v>308</v>
      </c>
    </row>
  </sheetData>
  <mergeCells count="3">
    <mergeCell ref="A1:J1"/>
    <mergeCell ref="B2:J2"/>
    <mergeCell ref="B3:J3"/>
  </mergeCells>
  <hyperlinks>
    <hyperlink ref="B7" r:id="rId1" location="#'Data  Parameter BD'!A1"/>
    <hyperlink ref="B12" r:id="rId2" location="#'Value applied for BD'!A1"/>
    <hyperlink ref="B18" r:id="rId3" location="#'Data  Parameter DjCFjBCEF'!A1"/>
    <hyperlink ref="B23" r:id="rId4" location="#'Value applied for DjCFjBCEF'!A1"/>
    <hyperlink ref="B31" r:id="rId5" location="#'Data  Parameter SLFty'!A1"/>
    <hyperlink ref="B36" r:id="rId6" location="#'Value applied for SLFty'!A1"/>
    <hyperlink ref="B42" r:id="rId7" location="#'Data  Parameter Ofty'!A1"/>
    <hyperlink ref="B47" r:id="rId8" location="#'Value applied for Ofty'!A1"/>
    <hyperlink ref="B54" r:id="rId9" location="#'Data  Parameter Ecosystem; Soi'!A1"/>
    <hyperlink ref="B59" r:id="rId10" location="#'Value applied for Ecosystem; S'!A1"/>
    <hyperlink ref="B68" r:id="rId11" location="#'Data  Parameter %OMsoil (BSL);'!A1"/>
    <hyperlink ref="B73" r:id="rId12" location="#'Value applied for %OMsoil (BSL'!A1"/>
    <hyperlink ref="B83" r:id="rId13" location="#'Data  Parameter ΔCTREE_BSLit'!A1"/>
    <hyperlink ref="B88" r:id="rId14" location="#'Value applied for ΔCTREE_BSLit'!A1"/>
    <hyperlink ref="B95" r:id="rId15" location="#'Data  Parameter ET(FCItBSL)'!A1"/>
    <hyperlink ref="B100" r:id="rId16" location="#'Value applied for ET(FCItBSL)'!A1"/>
    <hyperlink ref="B107" r:id="rId17" location="#'Data  Parameter %Calloch BSL'!A1"/>
    <hyperlink ref="B112" r:id="rId18" location="#'Value applied for %Calloch BSL'!A1"/>
    <hyperlink ref="B119" r:id="rId19" location="#'Data  Parameter EFN2Oburn'!A1"/>
    <hyperlink ref="B128" r:id="rId20" location="#'Data  Parameter allowable_unce'!A1"/>
    <hyperlink ref="B137" r:id="rId21" location="#'Data  Parameter GWPCH4'!A1"/>
    <hyperlink ref="B146" r:id="rId22" location="#'Data  Parameter GWPN2O'!A1"/>
    <hyperlink ref="B155" r:id="rId23" location="#'Data  Parameter EFCH4burn'!A1"/>
    <hyperlink ref="B164" r:id="rId24" location="#'Data  Parameter RateCloss-WPSi'!A1"/>
    <hyperlink ref="B169" r:id="rId25" location="#'Value applied for RateCloss-WP'!A1"/>
    <hyperlink ref="B176" r:id="rId26" location="#'Data  Parameter Ratepeatloss-W'!A1"/>
    <hyperlink ref="B181" r:id="rId27" location="#'Value applied for Ratepeatloss'!A1"/>
    <hyperlink ref="B188" r:id="rId28" location="#'Data  Parameter Ratepeatloss-B'!A1"/>
    <hyperlink ref="B193" r:id="rId29" location="#'Value applied for Ratepeatl 1'!A1"/>
    <hyperlink ref="B207" r:id="rId30" location="#'Data  Parameter ƒ (GHG emis 3'!A1"/>
    <hyperlink ref="B212" r:id="rId31" location="#'Value applied for ƒ (GHG em 3'!A1"/>
    <hyperlink ref="B219" r:id="rId32" location="#'Data  Parameter ƒ (N2O emissio'!A1"/>
    <hyperlink ref="B228" r:id="rId33" location="#'Data  Parameter ΔCSHRUB_BSLit'!A1"/>
    <hyperlink ref="B233" r:id="rId34" location="#'Value applied for ΔCSHRUB_BSLi'!A1"/>
    <hyperlink ref="B240" r:id="rId35" location="#'Data  Parameter IPCC Emissi 2'!A1"/>
    <hyperlink ref="B245" r:id="rId36" location="#'Value applied for IPCC Emis 2'!A1"/>
    <hyperlink ref="B252" r:id="rId37" location="#'Data  Parameter IPCC Emissi 3'!A1"/>
    <hyperlink ref="B257" r:id="rId38" location="#'Value applied for IPCC Emis 3'!A1"/>
    <hyperlink ref="B264" r:id="rId39" location="#'Data  Parameter GHGBSL-insitu-'!A1"/>
    <hyperlink ref="B269" r:id="rId40" location="#'Value applied for GHGBSL-insit'!A1"/>
    <hyperlink ref="B278" r:id="rId41" location="#'Data  Parameter Depth_exBSLit;'!A1"/>
    <hyperlink ref="B283" r:id="rId42" location="#'Value applied for Depth_exBSLi'!A1"/>
    <hyperlink ref="B293" r:id="rId43" location="#'Data  Parameter N2O (BSL-soilI'!A1"/>
    <hyperlink ref="B298" r:id="rId44" location="#'Value applied for N2O (BSL-soi'!A1"/>
    <hyperlink ref="B305" r:id="rId45" location="#'Data  Parameter CH4(BSL-soilIt'!A1"/>
    <hyperlink ref="B310" r:id="rId46" location="#'Value applied for CH4(BSL-soil'!A1"/>
    <hyperlink ref="B317" r:id="rId47" location="#'Data  Parameter C%BSL-emittedi'!A1"/>
    <hyperlink ref="B322" r:id="rId48" location="#'Value applied for C%BSL-emitte'!A1"/>
    <hyperlink ref="B332" r:id="rId49" location="#'Data  Parameter C%BSL-erodedit'!A1"/>
    <hyperlink ref="B337" r:id="rId50" location="#'Value applied for C%BSL-eroded'!A1"/>
    <hyperlink ref="B347" r:id="rId51" location="#'Data  Parameter ƒ (GHG emis 4'!A1"/>
    <hyperlink ref="B352" r:id="rId52" location="#'Value applied for ƒ (GHG em 4'!A1"/>
    <hyperlink ref="B359" r:id="rId53" location="#'Data  Parameter Ratesubs-BSLi'!A1"/>
    <hyperlink ref="B364" r:id="rId54" location="#'Value applied for Ratesubs-BSL'!A1"/>
    <hyperlink ref="B370" r:id="rId55" location="#'Data  Parameter Ratesubs-WPSi'!A1"/>
    <hyperlink ref="B375" r:id="rId56" location="#'Value applied for Ratesubs-WPS'!A1"/>
    <hyperlink ref="B381" r:id="rId57" location="#'Data  Parameter AWPSit100; ABS'!A1"/>
    <hyperlink ref="B386" r:id="rId58" location="#'Value applied for AWPSit100; A'!A1"/>
  </hyperlinks>
  <pageMargins left="0.7" right="0.7" top="0.75" bottom="0.75" header="0.3" footer="0.3"/>
  <pageSetup orientation="portrait" horizontalDpi="4294967295" verticalDpi="4294967295" scale="100" fitToWidth="1" fitToHeight="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847</v>
      </c>
      <c r="C9" s="5" t="s">
        <v>2</v>
      </c>
      <c r="D9" s="5"/>
      <c r="E9" s="5" t="s">
        <v>847</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849</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BD'!A1"/>
  </hyperlinks>
  <pageMargins left="0.7" right="0.7" top="0.75" bottom="0.75" header="0.3" footer="0.3"/>
  <pageSetup orientation="portrait" horizontalDpi="4294967295" verticalDpi="4294967295" scale="100" fitToWidth="1" fitToHeight="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1590</v>
      </c>
      <c r="C9" s="5" t="s">
        <v>2</v>
      </c>
      <c r="D9" s="5"/>
      <c r="E9" s="5" t="s">
        <v>857</v>
      </c>
      <c r="F9" s="5" t="s">
        <v>15</v>
      </c>
      <c r="G9" s="5" t="s">
        <v>2</v>
      </c>
      <c r="H9" s="5" t="s">
        <v>2</v>
      </c>
      <c r="I9" s="5" t="s">
        <v>2</v>
      </c>
      <c r="J9" s="5" t="s">
        <v>63</v>
      </c>
    </row>
    <row r="10" spans="1:10" x14ac:dyDescent="0.25" outlineLevel="1" collapsed="1">
      <c r="A10" s="7" t="s">
        <v>19</v>
      </c>
      <c r="B10" s="7" t="s">
        <v>25</v>
      </c>
      <c r="C10" s="7" t="s">
        <v>2</v>
      </c>
      <c r="D10" s="7"/>
      <c r="E10" s="7" t="s">
        <v>858</v>
      </c>
      <c r="F10" s="7" t="s">
        <v>19</v>
      </c>
      <c r="G10" s="7" t="s">
        <v>27</v>
      </c>
      <c r="H10" s="7" t="s">
        <v>2</v>
      </c>
      <c r="I10" s="7" t="s">
        <v>2</v>
      </c>
      <c r="J10" s="7" t="s">
        <v>28</v>
      </c>
    </row>
    <row r="11" spans="1:10" x14ac:dyDescent="0.25" outlineLevel="1" collapsed="1">
      <c r="A11" s="7" t="s">
        <v>19</v>
      </c>
      <c r="B11" s="7" t="s">
        <v>64</v>
      </c>
      <c r="C11" s="7" t="s">
        <v>2</v>
      </c>
      <c r="D11" s="7"/>
      <c r="E11" s="7" t="s">
        <v>859</v>
      </c>
      <c r="F11" s="7" t="s">
        <v>19</v>
      </c>
      <c r="G11" s="7">
        <v>1</v>
      </c>
      <c r="H11" s="7" t="s">
        <v>2</v>
      </c>
      <c r="I11" s="7" t="s">
        <v>2</v>
      </c>
      <c r="J11" s="7" t="s">
        <v>30</v>
      </c>
    </row>
    <row r="12" spans="1:10" x14ac:dyDescent="0.25" outlineLevel="1" collapsed="1">
      <c r="A12" s="7" t="s">
        <v>19</v>
      </c>
      <c r="B12" s="7" t="s">
        <v>64</v>
      </c>
      <c r="C12" s="7" t="s">
        <v>2</v>
      </c>
      <c r="D12" s="7"/>
      <c r="E12" s="7" t="s">
        <v>860</v>
      </c>
      <c r="F12" s="7" t="s">
        <v>19</v>
      </c>
      <c r="G12" s="7">
        <v>1</v>
      </c>
      <c r="H12" s="7" t="s">
        <v>2</v>
      </c>
      <c r="I12" s="7" t="s">
        <v>2</v>
      </c>
      <c r="J12" s="7" t="s">
        <v>34</v>
      </c>
    </row>
    <row r="13" spans="1:10" x14ac:dyDescent="0.25" outlineLevel="1" collapsed="1">
      <c r="A13" s="7" t="s">
        <v>19</v>
      </c>
      <c r="B13" s="7" t="s">
        <v>64</v>
      </c>
      <c r="C13" s="7" t="s">
        <v>2</v>
      </c>
      <c r="D13" s="7"/>
      <c r="E13" s="7" t="s">
        <v>861</v>
      </c>
      <c r="F13" s="7" t="s">
        <v>19</v>
      </c>
      <c r="G13" s="7">
        <v>1</v>
      </c>
      <c r="H13" s="7" t="s">
        <v>2</v>
      </c>
      <c r="I13" s="7" t="s">
        <v>2</v>
      </c>
      <c r="J13" s="7" t="s">
        <v>37</v>
      </c>
    </row>
    <row r="14" spans="1:10" x14ac:dyDescent="0.25">
      <c r="A14" s="5" t="s">
        <v>19</v>
      </c>
      <c r="B14" s="5" t="s">
        <v>25</v>
      </c>
      <c r="C14" s="5" t="s">
        <v>2</v>
      </c>
      <c r="D14" s="5"/>
      <c r="E14" s="5" t="s">
        <v>850</v>
      </c>
      <c r="F14" s="5" t="s">
        <v>19</v>
      </c>
      <c r="G14" s="5" t="s">
        <v>27</v>
      </c>
      <c r="H14" s="5" t="s">
        <v>2</v>
      </c>
      <c r="I14" s="5" t="s">
        <v>2</v>
      </c>
      <c r="J14" s="5" t="s">
        <v>46</v>
      </c>
    </row>
    <row r="15" spans="1:10" x14ac:dyDescent="0.25">
      <c r="A15" s="5" t="s">
        <v>19</v>
      </c>
      <c r="B15" s="5" t="s">
        <v>25</v>
      </c>
      <c r="C15" s="5" t="s">
        <v>2</v>
      </c>
      <c r="D15" s="5"/>
      <c r="E15" s="5" t="s">
        <v>851</v>
      </c>
      <c r="F15" s="5" t="s">
        <v>19</v>
      </c>
      <c r="G15" s="5" t="s">
        <v>27</v>
      </c>
      <c r="H15" s="5" t="s">
        <v>2</v>
      </c>
      <c r="I15" s="5" t="s">
        <v>2</v>
      </c>
      <c r="J15" s="5" t="s">
        <v>48</v>
      </c>
    </row>
    <row r="16" spans="1:10" x14ac:dyDescent="0.25">
      <c r="A16" s="5" t="s">
        <v>19</v>
      </c>
      <c r="B16" s="5" t="s">
        <v>25</v>
      </c>
      <c r="C16" s="5" t="s">
        <v>2</v>
      </c>
      <c r="D16" s="5"/>
      <c r="E16" s="5" t="s">
        <v>852</v>
      </c>
      <c r="F16" s="5" t="s">
        <v>19</v>
      </c>
      <c r="G16" s="5" t="s">
        <v>27</v>
      </c>
      <c r="H16" s="5" t="s">
        <v>2</v>
      </c>
      <c r="I16" s="5" t="s">
        <v>2</v>
      </c>
      <c r="J16" s="5" t="s">
        <v>52</v>
      </c>
    </row>
  </sheetData>
  <mergeCells count="3">
    <mergeCell ref="A1:J1"/>
    <mergeCell ref="B2:J2"/>
    <mergeCell ref="B3:J3"/>
  </mergeCells>
  <hyperlinks>
    <hyperlink ref="B9" r:id="rId1" location="#'Value applied for DjCFjBCEF'!A1"/>
  </hyperlinks>
  <pageMargins left="0.7" right="0.7" top="0.75" bottom="0.75" header="0.3" footer="0.3"/>
  <pageSetup orientation="portrait" horizontalDpi="4294967295" verticalDpi="4294967295" scale="100" fitToWidth="1" fitToHeight="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858</v>
      </c>
      <c r="F5" s="5" t="s">
        <v>19</v>
      </c>
      <c r="G5" s="5" t="s">
        <v>27</v>
      </c>
      <c r="H5" s="5" t="s">
        <v>2</v>
      </c>
      <c r="I5" s="5" t="s">
        <v>2</v>
      </c>
      <c r="J5" s="5" t="s">
        <v>28</v>
      </c>
    </row>
    <row r="6" spans="1:10" x14ac:dyDescent="0.25">
      <c r="A6" s="5" t="s">
        <v>19</v>
      </c>
      <c r="B6" s="5" t="s">
        <v>64</v>
      </c>
      <c r="C6" s="5" t="s">
        <v>2</v>
      </c>
      <c r="D6" s="5"/>
      <c r="E6" s="5" t="s">
        <v>859</v>
      </c>
      <c r="F6" s="5" t="s">
        <v>19</v>
      </c>
      <c r="G6" s="5">
        <v>1</v>
      </c>
      <c r="H6" s="5" t="s">
        <v>2</v>
      </c>
      <c r="I6" s="5" t="s">
        <v>2</v>
      </c>
      <c r="J6" s="5" t="s">
        <v>30</v>
      </c>
    </row>
    <row r="7" spans="1:10" x14ac:dyDescent="0.25">
      <c r="A7" s="5" t="s">
        <v>19</v>
      </c>
      <c r="B7" s="5" t="s">
        <v>64</v>
      </c>
      <c r="C7" s="5" t="s">
        <v>2</v>
      </c>
      <c r="D7" s="5"/>
      <c r="E7" s="5" t="s">
        <v>860</v>
      </c>
      <c r="F7" s="5" t="s">
        <v>19</v>
      </c>
      <c r="G7" s="5">
        <v>1</v>
      </c>
      <c r="H7" s="5" t="s">
        <v>2</v>
      </c>
      <c r="I7" s="5" t="s">
        <v>2</v>
      </c>
      <c r="J7" s="5" t="s">
        <v>34</v>
      </c>
    </row>
    <row r="8" spans="1:10" x14ac:dyDescent="0.25">
      <c r="A8" s="5" t="s">
        <v>19</v>
      </c>
      <c r="B8" s="5" t="s">
        <v>64</v>
      </c>
      <c r="C8" s="5" t="s">
        <v>2</v>
      </c>
      <c r="D8" s="5"/>
      <c r="E8" s="5" t="s">
        <v>861</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865</v>
      </c>
      <c r="C9" s="5" t="s">
        <v>2</v>
      </c>
      <c r="D9" s="5"/>
      <c r="E9" s="5" t="s">
        <v>865</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64</v>
      </c>
      <c r="C11" s="7" t="s">
        <v>2</v>
      </c>
      <c r="D11" s="7"/>
      <c r="E11" s="7" t="s">
        <v>867</v>
      </c>
      <c r="F11" s="7" t="s">
        <v>19</v>
      </c>
      <c r="G11" s="7">
        <v>1</v>
      </c>
      <c r="H11" s="7" t="s">
        <v>2</v>
      </c>
      <c r="I11" s="7" t="s">
        <v>2</v>
      </c>
      <c r="J11" s="7" t="s">
        <v>30</v>
      </c>
    </row>
    <row r="12" spans="1:10" x14ac:dyDescent="0.25">
      <c r="A12" s="5" t="s">
        <v>19</v>
      </c>
      <c r="B12" s="5" t="s">
        <v>25</v>
      </c>
      <c r="C12" s="5" t="s">
        <v>2</v>
      </c>
      <c r="D12" s="5"/>
      <c r="E12" s="5" t="s">
        <v>850</v>
      </c>
      <c r="F12" s="5" t="s">
        <v>19</v>
      </c>
      <c r="G12" s="5" t="s">
        <v>27</v>
      </c>
      <c r="H12" s="5" t="s">
        <v>2</v>
      </c>
      <c r="I12" s="5" t="s">
        <v>2</v>
      </c>
      <c r="J12" s="5" t="s">
        <v>308</v>
      </c>
    </row>
    <row r="13" spans="1:10" x14ac:dyDescent="0.25">
      <c r="A13" s="5" t="s">
        <v>19</v>
      </c>
      <c r="B13" s="5" t="s">
        <v>25</v>
      </c>
      <c r="C13" s="5" t="s">
        <v>2</v>
      </c>
      <c r="D13" s="5"/>
      <c r="E13" s="5" t="s">
        <v>851</v>
      </c>
      <c r="F13" s="5" t="s">
        <v>19</v>
      </c>
      <c r="G13" s="5" t="s">
        <v>27</v>
      </c>
      <c r="H13" s="5" t="s">
        <v>2</v>
      </c>
      <c r="I13" s="5" t="s">
        <v>2</v>
      </c>
      <c r="J13" s="5" t="s">
        <v>803</v>
      </c>
    </row>
    <row r="14" spans="1:10" x14ac:dyDescent="0.25">
      <c r="A14" s="5" t="s">
        <v>19</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SLFty'!A1"/>
  </hyperlinks>
  <pageMargins left="0.7" right="0.7" top="0.75" bottom="0.75" header="0.3" footer="0.3"/>
  <pageSetup orientation="portrait" horizontalDpi="4294967295" verticalDpi="4294967295" scale="100" fitToWidth="1" fitToHeight="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64</v>
      </c>
      <c r="C6" s="5" t="s">
        <v>2</v>
      </c>
      <c r="D6" s="5"/>
      <c r="E6" s="5" t="s">
        <v>867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871</v>
      </c>
      <c r="C9" s="5" t="s">
        <v>2</v>
      </c>
      <c r="D9" s="5"/>
      <c r="E9" s="5" t="s">
        <v>871</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25</v>
      </c>
      <c r="C11" s="7" t="s">
        <v>2</v>
      </c>
      <c r="D11" s="7"/>
      <c r="E11" s="7" t="s">
        <v>872</v>
      </c>
      <c r="F11" s="7" t="s">
        <v>19</v>
      </c>
      <c r="G11" s="7" t="s">
        <v>27</v>
      </c>
      <c r="H11" s="7" t="s">
        <v>2</v>
      </c>
      <c r="I11" s="7" t="s">
        <v>2</v>
      </c>
      <c r="J11" s="7" t="s">
        <v>30</v>
      </c>
    </row>
    <row r="12" spans="1:10" x14ac:dyDescent="0.25" outlineLevel="1" collapsed="1">
      <c r="A12" s="7" t="s">
        <v>19</v>
      </c>
      <c r="B12" s="7" t="s">
        <v>64</v>
      </c>
      <c r="C12" s="7" t="s">
        <v>2</v>
      </c>
      <c r="D12" s="7"/>
      <c r="E12" s="7" t="s">
        <v>873</v>
      </c>
      <c r="F12" s="7" t="s">
        <v>19</v>
      </c>
      <c r="G12" s="7">
        <v>1</v>
      </c>
      <c r="H12" s="7" t="s">
        <v>2</v>
      </c>
      <c r="I12" s="7" t="s">
        <v>2</v>
      </c>
      <c r="J12" s="7" t="s">
        <v>34</v>
      </c>
    </row>
    <row r="13" spans="1:10" x14ac:dyDescent="0.25">
      <c r="A13" s="5" t="s">
        <v>19</v>
      </c>
      <c r="B13" s="5" t="s">
        <v>25</v>
      </c>
      <c r="C13" s="5" t="s">
        <v>2</v>
      </c>
      <c r="D13" s="5"/>
      <c r="E13" s="5" t="s">
        <v>850</v>
      </c>
      <c r="F13" s="5" t="s">
        <v>19</v>
      </c>
      <c r="G13" s="5" t="s">
        <v>27</v>
      </c>
      <c r="H13" s="5" t="s">
        <v>2</v>
      </c>
      <c r="I13" s="5" t="s">
        <v>2</v>
      </c>
      <c r="J13" s="5" t="s">
        <v>803</v>
      </c>
    </row>
    <row r="14" spans="1:10" x14ac:dyDescent="0.25">
      <c r="A14" s="5" t="s">
        <v>19</v>
      </c>
      <c r="B14" s="5" t="s">
        <v>25</v>
      </c>
      <c r="C14" s="5" t="s">
        <v>2</v>
      </c>
      <c r="D14" s="5"/>
      <c r="E14" s="5" t="s">
        <v>851</v>
      </c>
      <c r="F14" s="5" t="s">
        <v>19</v>
      </c>
      <c r="G14" s="5" t="s">
        <v>27</v>
      </c>
      <c r="H14" s="5" t="s">
        <v>2</v>
      </c>
      <c r="I14" s="5" t="s">
        <v>2</v>
      </c>
      <c r="J14" s="5" t="s">
        <v>46</v>
      </c>
    </row>
    <row r="15" spans="1:10" x14ac:dyDescent="0.25">
      <c r="A15" s="5" t="s">
        <v>19</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Ofty'!A1"/>
  </hyperlinks>
  <pageMargins left="0.7" right="0.7" top="0.75" bottom="0.75" header="0.3" footer="0.3"/>
  <pageSetup orientation="portrait" horizontalDpi="4294967295" verticalDpi="4294967295" scale="100" fitToWidth="1" fitToHeight="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25</v>
      </c>
      <c r="C6" s="5" t="s">
        <v>2</v>
      </c>
      <c r="D6" s="5"/>
      <c r="E6" s="5" t="s">
        <v>872</v>
      </c>
      <c r="F6" s="5" t="s">
        <v>19</v>
      </c>
      <c r="G6" s="5" t="s">
        <v>27</v>
      </c>
      <c r="H6" s="5" t="s">
        <v>2</v>
      </c>
      <c r="I6" s="5" t="s">
        <v>2</v>
      </c>
      <c r="J6" s="5" t="s">
        <v>30</v>
      </c>
    </row>
    <row r="7" spans="1:10" x14ac:dyDescent="0.25">
      <c r="A7" s="5" t="s">
        <v>19</v>
      </c>
      <c r="B7" s="5" t="s">
        <v>64</v>
      </c>
      <c r="C7" s="5" t="s">
        <v>2</v>
      </c>
      <c r="D7" s="5"/>
      <c r="E7" s="5" t="s">
        <v>873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1594</v>
      </c>
      <c r="C9" s="5" t="s">
        <v>2</v>
      </c>
      <c r="D9" s="5"/>
      <c r="E9" s="5" t="s">
        <v>877</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25</v>
      </c>
      <c r="C11" s="7" t="s">
        <v>2</v>
      </c>
      <c r="D11" s="7"/>
      <c r="E11" s="7" t="s">
        <v>878</v>
      </c>
      <c r="F11" s="7" t="s">
        <v>19</v>
      </c>
      <c r="G11" s="7" t="s">
        <v>27</v>
      </c>
      <c r="H11" s="7" t="s">
        <v>2</v>
      </c>
      <c r="I11" s="7" t="s">
        <v>2</v>
      </c>
      <c r="J11" s="7" t="s">
        <v>30</v>
      </c>
    </row>
    <row r="12" spans="1:10" x14ac:dyDescent="0.25" outlineLevel="1" collapsed="1">
      <c r="A12" s="7" t="s">
        <v>15</v>
      </c>
      <c r="B12" s="7" t="s">
        <v>25</v>
      </c>
      <c r="C12" s="7" t="s">
        <v>2</v>
      </c>
      <c r="D12" s="7"/>
      <c r="E12" s="7" t="s">
        <v>879</v>
      </c>
      <c r="F12" s="7" t="s">
        <v>19</v>
      </c>
      <c r="G12" s="7" t="s">
        <v>27</v>
      </c>
      <c r="H12" s="7" t="s">
        <v>2</v>
      </c>
      <c r="I12" s="7" t="s">
        <v>2</v>
      </c>
      <c r="J12" s="7" t="s">
        <v>34</v>
      </c>
    </row>
    <row r="13" spans="1:10" x14ac:dyDescent="0.25" outlineLevel="1" collapsed="1">
      <c r="A13" s="7" t="s">
        <v>15</v>
      </c>
      <c r="B13" s="7" t="s">
        <v>64</v>
      </c>
      <c r="C13" s="7" t="s">
        <v>2</v>
      </c>
      <c r="D13" s="7"/>
      <c r="E13" s="7" t="s">
        <v>880</v>
      </c>
      <c r="F13" s="7" t="s">
        <v>19</v>
      </c>
      <c r="G13" s="7">
        <v>1</v>
      </c>
      <c r="H13" s="7" t="s">
        <v>2</v>
      </c>
      <c r="I13" s="7" t="s">
        <v>2</v>
      </c>
      <c r="J13" s="7" t="s">
        <v>37</v>
      </c>
    </row>
    <row r="14" spans="1:10" x14ac:dyDescent="0.25" outlineLevel="1" collapsed="1">
      <c r="A14" s="7" t="s">
        <v>15</v>
      </c>
      <c r="B14" s="7" t="s">
        <v>64</v>
      </c>
      <c r="C14" s="7" t="s">
        <v>2</v>
      </c>
      <c r="D14" s="7"/>
      <c r="E14" s="7" t="s">
        <v>881</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48</v>
      </c>
    </row>
    <row r="16" spans="1:10" x14ac:dyDescent="0.25">
      <c r="A16" s="5" t="s">
        <v>15</v>
      </c>
      <c r="B16" s="5" t="s">
        <v>25</v>
      </c>
      <c r="C16" s="5" t="s">
        <v>2</v>
      </c>
      <c r="D16" s="5"/>
      <c r="E16" s="5" t="s">
        <v>851</v>
      </c>
      <c r="F16" s="5" t="s">
        <v>19</v>
      </c>
      <c r="G16" s="5" t="s">
        <v>27</v>
      </c>
      <c r="H16" s="5" t="s">
        <v>2</v>
      </c>
      <c r="I16" s="5" t="s">
        <v>2</v>
      </c>
      <c r="J16" s="5" t="s">
        <v>50</v>
      </c>
    </row>
    <row r="17" spans="1:10" x14ac:dyDescent="0.25">
      <c r="A17" s="5" t="s">
        <v>19</v>
      </c>
      <c r="B17" s="5" t="s">
        <v>25</v>
      </c>
      <c r="C17" s="5" t="s">
        <v>2</v>
      </c>
      <c r="D17" s="5"/>
      <c r="E17" s="5" t="s">
        <v>852</v>
      </c>
      <c r="F17" s="5" t="s">
        <v>19</v>
      </c>
      <c r="G17" s="5" t="s">
        <v>27</v>
      </c>
      <c r="H17" s="5" t="s">
        <v>2</v>
      </c>
      <c r="I17" s="5" t="s">
        <v>2</v>
      </c>
      <c r="J17" s="5" t="s">
        <v>54</v>
      </c>
    </row>
  </sheetData>
  <mergeCells count="3">
    <mergeCell ref="A1:J1"/>
    <mergeCell ref="B2:J2"/>
    <mergeCell ref="B3:J3"/>
  </mergeCells>
  <hyperlinks>
    <hyperlink ref="B9" r:id="rId1" location="#'Value applied for Ecosystem; S'!A1"/>
  </hyperlinks>
  <pageMargins left="0.7" right="0.7" top="0.75" bottom="0.75" header="0.3" footer="0.3"/>
  <pageSetup orientation="portrait" horizontalDpi="4294967295" verticalDpi="4294967295" scale="100" fitToWidth="1" fitToHeight="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25</v>
      </c>
      <c r="C6" s="5" t="s">
        <v>2</v>
      </c>
      <c r="D6" s="5"/>
      <c r="E6" s="5" t="s">
        <v>878</v>
      </c>
      <c r="F6" s="5" t="s">
        <v>19</v>
      </c>
      <c r="G6" s="5" t="s">
        <v>27</v>
      </c>
      <c r="H6" s="5" t="s">
        <v>2</v>
      </c>
      <c r="I6" s="5" t="s">
        <v>2</v>
      </c>
      <c r="J6" s="5" t="s">
        <v>30</v>
      </c>
    </row>
    <row r="7" spans="1:10" x14ac:dyDescent="0.25">
      <c r="A7" s="5" t="s">
        <v>15</v>
      </c>
      <c r="B7" s="5" t="s">
        <v>25</v>
      </c>
      <c r="C7" s="5" t="s">
        <v>2</v>
      </c>
      <c r="D7" s="5"/>
      <c r="E7" s="5" t="s">
        <v>879</v>
      </c>
      <c r="F7" s="5" t="s">
        <v>19</v>
      </c>
      <c r="G7" s="5" t="s">
        <v>27</v>
      </c>
      <c r="H7" s="5" t="s">
        <v>2</v>
      </c>
      <c r="I7" s="5" t="s">
        <v>2</v>
      </c>
      <c r="J7" s="5" t="s">
        <v>34</v>
      </c>
    </row>
    <row r="8" spans="1:10" x14ac:dyDescent="0.25">
      <c r="A8" s="5" t="s">
        <v>15</v>
      </c>
      <c r="B8" s="5" t="s">
        <v>64</v>
      </c>
      <c r="C8" s="5" t="s">
        <v>2</v>
      </c>
      <c r="D8" s="5"/>
      <c r="E8" s="5" t="s">
        <v>880</v>
      </c>
      <c r="F8" s="5" t="s">
        <v>19</v>
      </c>
      <c r="G8" s="5">
        <v>1</v>
      </c>
      <c r="H8" s="5" t="s">
        <v>2</v>
      </c>
      <c r="I8" s="5" t="s">
        <v>2</v>
      </c>
      <c r="J8" s="5" t="s">
        <v>37</v>
      </c>
    </row>
    <row r="9" spans="1:10" x14ac:dyDescent="0.25">
      <c r="A9" s="5" t="s">
        <v>15</v>
      </c>
      <c r="B9" s="5" t="s">
        <v>64</v>
      </c>
      <c r="C9" s="5" t="s">
        <v>2</v>
      </c>
      <c r="D9" s="5"/>
      <c r="E9" s="5" t="s">
        <v>881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1596</v>
      </c>
      <c r="C9" s="5" t="s">
        <v>2</v>
      </c>
      <c r="D9" s="5"/>
      <c r="E9" s="5" t="s">
        <v>885</v>
      </c>
      <c r="F9" s="5" t="s">
        <v>15</v>
      </c>
      <c r="G9" s="5" t="s">
        <v>2</v>
      </c>
      <c r="H9" s="5" t="s">
        <v>2</v>
      </c>
      <c r="I9" s="5" t="s">
        <v>2</v>
      </c>
      <c r="J9" s="5" t="s">
        <v>63</v>
      </c>
    </row>
    <row r="10" spans="1:10" x14ac:dyDescent="0.25" outlineLevel="1" collapsed="1">
      <c r="A10" s="7" t="s">
        <v>19</v>
      </c>
      <c r="B10" s="7" t="s">
        <v>25</v>
      </c>
      <c r="C10" s="7" t="s">
        <v>2</v>
      </c>
      <c r="D10" s="7"/>
      <c r="E10" s="7" t="s">
        <v>848</v>
      </c>
      <c r="F10" s="7" t="s">
        <v>19</v>
      </c>
      <c r="G10" s="7" t="s">
        <v>27</v>
      </c>
      <c r="H10" s="7" t="s">
        <v>2</v>
      </c>
      <c r="I10" s="7" t="s">
        <v>2</v>
      </c>
      <c r="J10" s="7" t="s">
        <v>28</v>
      </c>
    </row>
    <row r="11" spans="1:10" x14ac:dyDescent="0.25" outlineLevel="1" collapsed="1">
      <c r="A11" s="7" t="s">
        <v>19</v>
      </c>
      <c r="B11" s="7" t="s">
        <v>25</v>
      </c>
      <c r="C11" s="7" t="s">
        <v>2</v>
      </c>
      <c r="D11" s="7"/>
      <c r="E11" s="7" t="s">
        <v>886</v>
      </c>
      <c r="F11" s="7" t="s">
        <v>19</v>
      </c>
      <c r="G11" s="7" t="s">
        <v>27</v>
      </c>
      <c r="H11" s="7" t="s">
        <v>2</v>
      </c>
      <c r="I11" s="7" t="s">
        <v>2</v>
      </c>
      <c r="J11" s="7" t="s">
        <v>30</v>
      </c>
    </row>
    <row r="12" spans="1:10" x14ac:dyDescent="0.25" outlineLevel="1" collapsed="1">
      <c r="A12" s="7" t="s">
        <v>19</v>
      </c>
      <c r="B12" s="7" t="s">
        <v>64</v>
      </c>
      <c r="C12" s="7" t="s">
        <v>2</v>
      </c>
      <c r="D12" s="7"/>
      <c r="E12" s="7" t="s">
        <v>887</v>
      </c>
      <c r="F12" s="7" t="s">
        <v>19</v>
      </c>
      <c r="G12" s="7">
        <v>1</v>
      </c>
      <c r="H12" s="7" t="s">
        <v>2</v>
      </c>
      <c r="I12" s="7" t="s">
        <v>2</v>
      </c>
      <c r="J12" s="7" t="s">
        <v>34</v>
      </c>
    </row>
    <row r="13" spans="1:10" x14ac:dyDescent="0.25" outlineLevel="1" collapsed="1">
      <c r="A13" s="7" t="s">
        <v>19</v>
      </c>
      <c r="B13" s="7" t="s">
        <v>64</v>
      </c>
      <c r="C13" s="7" t="s">
        <v>2</v>
      </c>
      <c r="D13" s="7"/>
      <c r="E13" s="7" t="s">
        <v>888</v>
      </c>
      <c r="F13" s="7" t="s">
        <v>19</v>
      </c>
      <c r="G13" s="7">
        <v>1</v>
      </c>
      <c r="H13" s="7" t="s">
        <v>2</v>
      </c>
      <c r="I13" s="7" t="s">
        <v>2</v>
      </c>
      <c r="J13" s="7" t="s">
        <v>37</v>
      </c>
    </row>
    <row r="14" spans="1:10" x14ac:dyDescent="0.25" outlineLevel="1" collapsed="1">
      <c r="A14" s="7" t="s">
        <v>19</v>
      </c>
      <c r="B14" s="7" t="s">
        <v>64</v>
      </c>
      <c r="C14" s="7" t="s">
        <v>2</v>
      </c>
      <c r="D14" s="7"/>
      <c r="E14" s="7" t="s">
        <v>889</v>
      </c>
      <c r="F14" s="7" t="s">
        <v>19</v>
      </c>
      <c r="G14" s="7">
        <v>1</v>
      </c>
      <c r="H14" s="7" t="s">
        <v>2</v>
      </c>
      <c r="I14" s="7" t="s">
        <v>2</v>
      </c>
      <c r="J14" s="7" t="s">
        <v>63</v>
      </c>
    </row>
    <row r="15" spans="1:10" x14ac:dyDescent="0.25" outlineLevel="1" collapsed="1">
      <c r="A15" s="7" t="s">
        <v>19</v>
      </c>
      <c r="B15" s="7" t="s">
        <v>64</v>
      </c>
      <c r="C15" s="7" t="s">
        <v>2</v>
      </c>
      <c r="D15" s="7"/>
      <c r="E15" s="7" t="s">
        <v>890</v>
      </c>
      <c r="F15" s="7" t="s">
        <v>19</v>
      </c>
      <c r="G15" s="7">
        <v>1</v>
      </c>
      <c r="H15" s="7" t="s">
        <v>2</v>
      </c>
      <c r="I15" s="7" t="s">
        <v>2</v>
      </c>
      <c r="J15" s="7" t="s">
        <v>87</v>
      </c>
    </row>
    <row r="16" spans="1:10" x14ac:dyDescent="0.25">
      <c r="A16" s="5" t="s">
        <v>19</v>
      </c>
      <c r="B16" s="5" t="s">
        <v>25</v>
      </c>
      <c r="C16" s="5" t="s">
        <v>2</v>
      </c>
      <c r="D16" s="5"/>
      <c r="E16" s="5" t="s">
        <v>850</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57</v>
      </c>
    </row>
  </sheetData>
  <mergeCells count="3">
    <mergeCell ref="A1:J1"/>
    <mergeCell ref="B2:J2"/>
    <mergeCell ref="B3:J3"/>
  </mergeCells>
  <hyperlinks>
    <hyperlink ref="B9" r:id="rId1" location="#'Value applied for %OMsoil (BSL'!A1"/>
  </hyperlinks>
  <pageMargins left="0.7" right="0.7" top="0.75" bottom="0.75" header="0.3" footer="0.3"/>
  <pageSetup orientation="portrait" horizontalDpi="4294967295" verticalDpi="4294967295" scale="100" fitToWidth="1" fitToHeight="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886</v>
      </c>
      <c r="F6" s="5" t="s">
        <v>19</v>
      </c>
      <c r="G6" s="5" t="s">
        <v>27</v>
      </c>
      <c r="H6" s="5" t="s">
        <v>2</v>
      </c>
      <c r="I6" s="5" t="s">
        <v>2</v>
      </c>
      <c r="J6" s="5" t="s">
        <v>30</v>
      </c>
    </row>
    <row r="7" spans="1:10" x14ac:dyDescent="0.25">
      <c r="A7" s="5" t="s">
        <v>19</v>
      </c>
      <c r="B7" s="5" t="s">
        <v>64</v>
      </c>
      <c r="C7" s="5" t="s">
        <v>2</v>
      </c>
      <c r="D7" s="5"/>
      <c r="E7" s="5" t="s">
        <v>887</v>
      </c>
      <c r="F7" s="5" t="s">
        <v>19</v>
      </c>
      <c r="G7" s="5">
        <v>1</v>
      </c>
      <c r="H7" s="5" t="s">
        <v>2</v>
      </c>
      <c r="I7" s="5" t="s">
        <v>2</v>
      </c>
      <c r="J7" s="5" t="s">
        <v>34</v>
      </c>
    </row>
    <row r="8" spans="1:10" x14ac:dyDescent="0.25">
      <c r="A8" s="5" t="s">
        <v>19</v>
      </c>
      <c r="B8" s="5" t="s">
        <v>64</v>
      </c>
      <c r="C8" s="5" t="s">
        <v>2</v>
      </c>
      <c r="D8" s="5"/>
      <c r="E8" s="5" t="s">
        <v>888</v>
      </c>
      <c r="F8" s="5" t="s">
        <v>19</v>
      </c>
      <c r="G8" s="5">
        <v>1</v>
      </c>
      <c r="H8" s="5" t="s">
        <v>2</v>
      </c>
      <c r="I8" s="5" t="s">
        <v>2</v>
      </c>
      <c r="J8" s="5" t="s">
        <v>37</v>
      </c>
    </row>
    <row r="9" spans="1:10" x14ac:dyDescent="0.25">
      <c r="A9" s="5" t="s">
        <v>19</v>
      </c>
      <c r="B9" s="5" t="s">
        <v>64</v>
      </c>
      <c r="C9" s="5" t="s">
        <v>2</v>
      </c>
      <c r="D9" s="5"/>
      <c r="E9" s="5" t="s">
        <v>889</v>
      </c>
      <c r="F9" s="5" t="s">
        <v>19</v>
      </c>
      <c r="G9" s="5">
        <v>1</v>
      </c>
      <c r="H9" s="5" t="s">
        <v>2</v>
      </c>
      <c r="I9" s="5" t="s">
        <v>2</v>
      </c>
      <c r="J9" s="5" t="s">
        <v>63</v>
      </c>
    </row>
    <row r="10" spans="1:10" x14ac:dyDescent="0.25">
      <c r="A10" s="5" t="s">
        <v>19</v>
      </c>
      <c r="B10" s="5" t="s">
        <v>64</v>
      </c>
      <c r="C10" s="5" t="s">
        <v>2</v>
      </c>
      <c r="D10" s="5"/>
      <c r="E10" s="5" t="s">
        <v>890</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1598</v>
      </c>
      <c r="C9" s="5" t="s">
        <v>2</v>
      </c>
      <c r="D9" s="5"/>
      <c r="E9" s="5" t="s">
        <v>894</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896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ΔCTREE_BSLit'!A1"/>
  </hyperlinks>
  <pageMargins left="0.7" right="0.7" top="0.75" bottom="0.75" header="0.3" footer="0.3"/>
  <pageSetup orientation="portrait" horizontalDpi="4294967295" verticalDpi="4294967295" scale="100" fitToWidth="1" fitToHeight="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896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1600</v>
      </c>
      <c r="C9" s="5" t="s">
        <v>2</v>
      </c>
      <c r="D9" s="5"/>
      <c r="E9" s="5" t="s">
        <v>900</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ET(FCItBSL)'!A1"/>
  </hyperlinks>
  <pageMargins left="0.7" right="0.7" top="0.75" bottom="0.75" header="0.3" footer="0.3"/>
  <pageSetup orientation="portrait" horizontalDpi="4294967295" verticalDpi="4294967295" scale="100" fitToWidth="1" fitToHeight="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905</v>
      </c>
      <c r="C9" s="5" t="s">
        <v>2</v>
      </c>
      <c r="D9" s="5"/>
      <c r="E9" s="5" t="s">
        <v>905</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Calloch BSL'!A1"/>
  </hyperlinks>
  <pageMargins left="0.7" right="0.7" top="0.75" bottom="0.75" header="0.3" footer="0.3"/>
  <pageSetup orientation="portrait" horizontalDpi="4294967295" verticalDpi="4294967295" scale="100" fitToWidth="1" fitToHeight="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19</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1642</v>
      </c>
      <c r="C7" s="5" t="s">
        <v>2</v>
      </c>
      <c r="D7" s="5"/>
      <c r="E7" s="5" t="s">
        <v>1048</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7" t="s">
        <v>15</v>
      </c>
      <c r="B12" s="7" t="s">
        <v>25</v>
      </c>
      <c r="C12" s="7" t="s">
        <v>2</v>
      </c>
      <c r="D12" s="7"/>
      <c r="E12" s="7" t="s">
        <v>1049</v>
      </c>
      <c r="F12" s="7" t="s">
        <v>19</v>
      </c>
      <c r="G12" s="7" t="s">
        <v>27</v>
      </c>
      <c r="H12" s="7" t="s">
        <v>2</v>
      </c>
      <c r="I12" s="7" t="s">
        <v>2</v>
      </c>
      <c r="J12" s="7" t="s">
        <v>63</v>
      </c>
    </row>
    <row r="13" spans="1:10" x14ac:dyDescent="0.25" outlineLevel="1" collapsed="1">
      <c r="A13" s="7" t="s">
        <v>15</v>
      </c>
      <c r="B13" s="7" t="s">
        <v>25</v>
      </c>
      <c r="C13" s="7" t="s">
        <v>2</v>
      </c>
      <c r="D13" s="7"/>
      <c r="E13" s="7" t="s">
        <v>1050</v>
      </c>
      <c r="F13" s="7" t="s">
        <v>19</v>
      </c>
      <c r="G13" s="7" t="s">
        <v>27</v>
      </c>
      <c r="H13" s="7" t="s">
        <v>2</v>
      </c>
      <c r="I13" s="7" t="s">
        <v>2</v>
      </c>
      <c r="J13" s="7" t="s">
        <v>87</v>
      </c>
    </row>
    <row r="14" spans="1:10" x14ac:dyDescent="0.25" outlineLevel="1" collapsed="1">
      <c r="A14" s="8" t="s">
        <v>15</v>
      </c>
      <c r="B14" s="9" t="s">
        <v>1052</v>
      </c>
      <c r="C14" s="8" t="s">
        <v>2</v>
      </c>
      <c r="D14" s="8"/>
      <c r="E14" s="8" t="s">
        <v>1052</v>
      </c>
      <c r="F14" s="8" t="s">
        <v>15</v>
      </c>
      <c r="G14" s="8" t="s">
        <v>2</v>
      </c>
      <c r="H14" s="8" t="s">
        <v>2</v>
      </c>
      <c r="I14" s="8" t="s">
        <v>2</v>
      </c>
      <c r="J14" s="8" t="s">
        <v>44</v>
      </c>
    </row>
    <row r="15" spans="1:10" x14ac:dyDescent="0.25" outlineLevel="2" collapsed="1">
      <c r="A15" s="7" t="s">
        <v>15</v>
      </c>
      <c r="B15" s="7" t="s">
        <v>25</v>
      </c>
      <c r="C15" s="7" t="s">
        <v>2</v>
      </c>
      <c r="D15" s="7"/>
      <c r="E15" s="7" t="s">
        <v>895</v>
      </c>
      <c r="F15" s="7" t="s">
        <v>19</v>
      </c>
      <c r="G15" s="7" t="s">
        <v>27</v>
      </c>
      <c r="H15" s="7" t="s">
        <v>2</v>
      </c>
      <c r="I15" s="7" t="s">
        <v>2</v>
      </c>
      <c r="J15" s="7" t="s">
        <v>28</v>
      </c>
    </row>
    <row r="16" spans="1:10" x14ac:dyDescent="0.25" outlineLevel="2" collapsed="1">
      <c r="A16" s="7" t="s">
        <v>15</v>
      </c>
      <c r="B16" s="7" t="s">
        <v>25</v>
      </c>
      <c r="C16" s="7" t="s">
        <v>2</v>
      </c>
      <c r="D16" s="7"/>
      <c r="E16" s="7" t="s">
        <v>848</v>
      </c>
      <c r="F16" s="7" t="s">
        <v>19</v>
      </c>
      <c r="G16" s="7" t="s">
        <v>27</v>
      </c>
      <c r="H16" s="7" t="s">
        <v>2</v>
      </c>
      <c r="I16" s="7" t="s">
        <v>2</v>
      </c>
      <c r="J16" s="7" t="s">
        <v>30</v>
      </c>
    </row>
    <row r="17" spans="1:10" x14ac:dyDescent="0.25" outlineLevel="2" collapsed="1">
      <c r="A17" s="7" t="s">
        <v>15</v>
      </c>
      <c r="B17" s="7" t="s">
        <v>64</v>
      </c>
      <c r="C17" s="7" t="s">
        <v>2</v>
      </c>
      <c r="D17" s="7"/>
      <c r="E17" s="7" t="s">
        <v>1053</v>
      </c>
      <c r="F17" s="7" t="s">
        <v>19</v>
      </c>
      <c r="G17" s="7">
        <v>1</v>
      </c>
      <c r="H17" s="7" t="s">
        <v>2</v>
      </c>
      <c r="I17" s="7" t="s">
        <v>2</v>
      </c>
      <c r="J17" s="7" t="s">
        <v>34</v>
      </c>
    </row>
    <row r="18" spans="1:10" x14ac:dyDescent="0.25" outlineLevel="1" collapsed="1">
      <c r="A18" s="7" t="s">
        <v>15</v>
      </c>
      <c r="B18" s="7" t="s">
        <v>25</v>
      </c>
      <c r="C18" s="7" t="s">
        <v>2</v>
      </c>
      <c r="D18" s="7"/>
      <c r="E18" s="7" t="s">
        <v>1054</v>
      </c>
      <c r="F18" s="7" t="s">
        <v>19</v>
      </c>
      <c r="G18" s="7" t="s">
        <v>27</v>
      </c>
      <c r="H18" s="7" t="s">
        <v>2</v>
      </c>
      <c r="I18" s="7" t="s">
        <v>2</v>
      </c>
      <c r="J18" s="7" t="s">
        <v>57</v>
      </c>
    </row>
    <row r="19" spans="1:10" x14ac:dyDescent="0.25" outlineLevel="1" collapsed="1">
      <c r="A19" s="7" t="s">
        <v>15</v>
      </c>
      <c r="B19" s="7" t="s">
        <v>25</v>
      </c>
      <c r="C19" s="7" t="s">
        <v>2</v>
      </c>
      <c r="D19" s="7"/>
      <c r="E19" s="7" t="s">
        <v>1055</v>
      </c>
      <c r="F19" s="7" t="s">
        <v>19</v>
      </c>
      <c r="G19" s="7" t="s">
        <v>27</v>
      </c>
      <c r="H19" s="7" t="s">
        <v>2</v>
      </c>
      <c r="I19" s="7" t="s">
        <v>2</v>
      </c>
      <c r="J19" s="7" t="s">
        <v>48</v>
      </c>
    </row>
    <row r="20" spans="1:10" x14ac:dyDescent="0.25" outlineLevel="1" collapsed="1">
      <c r="A20" s="7" t="s">
        <v>15</v>
      </c>
      <c r="B20" s="7" t="s">
        <v>25</v>
      </c>
      <c r="C20" s="7" t="s">
        <v>2</v>
      </c>
      <c r="D20" s="7"/>
      <c r="E20" s="7" t="s">
        <v>1056</v>
      </c>
      <c r="F20" s="7" t="s">
        <v>19</v>
      </c>
      <c r="G20" s="7" t="s">
        <v>27</v>
      </c>
      <c r="H20" s="7" t="s">
        <v>2</v>
      </c>
      <c r="I20" s="7" t="s">
        <v>2</v>
      </c>
      <c r="J20" s="7" t="s">
        <v>50</v>
      </c>
    </row>
    <row r="21" spans="1:10" x14ac:dyDescent="0.25" outlineLevel="1" collapsed="1">
      <c r="A21" s="7" t="s">
        <v>15</v>
      </c>
      <c r="B21" s="7" t="s">
        <v>25</v>
      </c>
      <c r="C21" s="7" t="s">
        <v>2</v>
      </c>
      <c r="D21" s="7"/>
      <c r="E21" s="7" t="s">
        <v>851</v>
      </c>
      <c r="F21" s="7" t="s">
        <v>19</v>
      </c>
      <c r="G21" s="7" t="s">
        <v>27</v>
      </c>
      <c r="H21" s="7" t="s">
        <v>2</v>
      </c>
      <c r="I21" s="7" t="s">
        <v>2</v>
      </c>
      <c r="J21" s="7" t="s">
        <v>52</v>
      </c>
    </row>
    <row r="22" spans="1:10" x14ac:dyDescent="0.25" outlineLevel="1" collapsed="1">
      <c r="A22" s="7" t="s">
        <v>15</v>
      </c>
      <c r="B22" s="7" t="s">
        <v>25</v>
      </c>
      <c r="C22" s="7" t="s">
        <v>2</v>
      </c>
      <c r="D22" s="7"/>
      <c r="E22" s="7" t="s">
        <v>852</v>
      </c>
      <c r="F22" s="7" t="s">
        <v>19</v>
      </c>
      <c r="G22" s="7" t="s">
        <v>27</v>
      </c>
      <c r="H22" s="7" t="s">
        <v>2</v>
      </c>
      <c r="I22" s="7" t="s">
        <v>2</v>
      </c>
      <c r="J22" s="7" t="s">
        <v>54</v>
      </c>
    </row>
    <row r="23" spans="1:10" x14ac:dyDescent="0.25">
      <c r="A23" s="5" t="s">
        <v>19</v>
      </c>
      <c r="B23" s="6" t="s">
        <v>1643</v>
      </c>
      <c r="C23" s="5" t="s">
        <v>2</v>
      </c>
      <c r="D23" s="5"/>
      <c r="E23" s="5" t="s">
        <v>1058</v>
      </c>
      <c r="F23" s="5" t="s">
        <v>19</v>
      </c>
      <c r="G23" s="5" t="s">
        <v>2</v>
      </c>
      <c r="H23" s="5" t="s">
        <v>2</v>
      </c>
      <c r="I23" s="5" t="s">
        <v>2</v>
      </c>
      <c r="J23" s="5" t="s">
        <v>1059</v>
      </c>
    </row>
    <row r="24" spans="1:10" x14ac:dyDescent="0.25" outlineLevel="1" collapsed="1">
      <c r="A24" s="7" t="s">
        <v>19</v>
      </c>
      <c r="B24" s="7" t="s">
        <v>25</v>
      </c>
      <c r="C24" s="7" t="s">
        <v>2</v>
      </c>
      <c r="D24" s="7"/>
      <c r="E24" s="7" t="s">
        <v>842</v>
      </c>
      <c r="F24" s="7" t="s">
        <v>19</v>
      </c>
      <c r="G24" s="7" t="s">
        <v>27</v>
      </c>
      <c r="H24" s="7" t="s">
        <v>2</v>
      </c>
      <c r="I24" s="7" t="s">
        <v>2</v>
      </c>
      <c r="J24" s="7" t="s">
        <v>28</v>
      </c>
    </row>
    <row r="25" spans="1:10" x14ac:dyDescent="0.25" outlineLevel="1" collapsed="1">
      <c r="A25" s="7" t="s">
        <v>19</v>
      </c>
      <c r="B25" s="7" t="s">
        <v>25</v>
      </c>
      <c r="C25" s="7" t="s">
        <v>2</v>
      </c>
      <c r="D25" s="7"/>
      <c r="E25" s="7" t="s">
        <v>843</v>
      </c>
      <c r="F25" s="7" t="s">
        <v>19</v>
      </c>
      <c r="G25" s="7" t="s">
        <v>27</v>
      </c>
      <c r="H25" s="7" t="s">
        <v>2</v>
      </c>
      <c r="I25" s="7" t="s">
        <v>2</v>
      </c>
      <c r="J25" s="7" t="s">
        <v>30</v>
      </c>
    </row>
    <row r="26" spans="1:10" x14ac:dyDescent="0.25" outlineLevel="1" collapsed="1">
      <c r="A26" s="7" t="s">
        <v>19</v>
      </c>
      <c r="B26" s="7" t="s">
        <v>25</v>
      </c>
      <c r="C26" s="7" t="s">
        <v>2</v>
      </c>
      <c r="D26" s="7"/>
      <c r="E26" s="7" t="s">
        <v>844</v>
      </c>
      <c r="F26" s="7" t="s">
        <v>19</v>
      </c>
      <c r="G26" s="7" t="s">
        <v>27</v>
      </c>
      <c r="H26" s="7" t="s">
        <v>2</v>
      </c>
      <c r="I26" s="7" t="s">
        <v>2</v>
      </c>
      <c r="J26" s="7" t="s">
        <v>34</v>
      </c>
    </row>
    <row r="27" spans="1:10" x14ac:dyDescent="0.25" outlineLevel="1" collapsed="1">
      <c r="A27" s="7" t="s">
        <v>19</v>
      </c>
      <c r="B27" s="7" t="s">
        <v>25</v>
      </c>
      <c r="C27" s="7" t="s">
        <v>2</v>
      </c>
      <c r="D27" s="7"/>
      <c r="E27" s="7" t="s">
        <v>845</v>
      </c>
      <c r="F27" s="7" t="s">
        <v>19</v>
      </c>
      <c r="G27" s="7" t="s">
        <v>27</v>
      </c>
      <c r="H27" s="7" t="s">
        <v>2</v>
      </c>
      <c r="I27" s="7" t="s">
        <v>2</v>
      </c>
      <c r="J27" s="7" t="s">
        <v>37</v>
      </c>
    </row>
    <row r="28" spans="1:10" x14ac:dyDescent="0.25" outlineLevel="1" collapsed="1">
      <c r="A28" s="7" t="s">
        <v>19</v>
      </c>
      <c r="B28" s="7" t="s">
        <v>25</v>
      </c>
      <c r="C28" s="7" t="s">
        <v>2</v>
      </c>
      <c r="D28" s="7"/>
      <c r="E28" s="7" t="s">
        <v>1049</v>
      </c>
      <c r="F28" s="7" t="s">
        <v>19</v>
      </c>
      <c r="G28" s="7" t="s">
        <v>27</v>
      </c>
      <c r="H28" s="7" t="s">
        <v>2</v>
      </c>
      <c r="I28" s="7" t="s">
        <v>2</v>
      </c>
      <c r="J28" s="7" t="s">
        <v>63</v>
      </c>
    </row>
    <row r="29" spans="1:10" x14ac:dyDescent="0.25" outlineLevel="1" collapsed="1">
      <c r="A29" s="7" t="s">
        <v>19</v>
      </c>
      <c r="B29" s="7" t="s">
        <v>25</v>
      </c>
      <c r="C29" s="7" t="s">
        <v>2</v>
      </c>
      <c r="D29" s="7"/>
      <c r="E29" s="7" t="s">
        <v>1050</v>
      </c>
      <c r="F29" s="7" t="s">
        <v>19</v>
      </c>
      <c r="G29" s="7" t="s">
        <v>27</v>
      </c>
      <c r="H29" s="7" t="s">
        <v>2</v>
      </c>
      <c r="I29" s="7" t="s">
        <v>2</v>
      </c>
      <c r="J29" s="7" t="s">
        <v>87</v>
      </c>
    </row>
    <row r="30" spans="1:10" x14ac:dyDescent="0.25" outlineLevel="1" collapsed="1">
      <c r="A30" s="8" t="s">
        <v>19</v>
      </c>
      <c r="B30" s="9" t="s">
        <v>1644</v>
      </c>
      <c r="C30" s="8" t="s">
        <v>2</v>
      </c>
      <c r="D30" s="8"/>
      <c r="E30" s="8" t="s">
        <v>1061</v>
      </c>
      <c r="F30" s="8" t="s">
        <v>15</v>
      </c>
      <c r="G30" s="8" t="s">
        <v>2</v>
      </c>
      <c r="H30" s="8" t="s">
        <v>2</v>
      </c>
      <c r="I30" s="8" t="s">
        <v>2</v>
      </c>
      <c r="J30" s="8" t="s">
        <v>44</v>
      </c>
    </row>
    <row r="31" spans="1:10" x14ac:dyDescent="0.25" outlineLevel="2" collapsed="1">
      <c r="A31" s="7" t="s">
        <v>19</v>
      </c>
      <c r="B31" s="7" t="s">
        <v>25</v>
      </c>
      <c r="C31" s="7" t="s">
        <v>2</v>
      </c>
      <c r="D31" s="7"/>
      <c r="E31" s="7" t="s">
        <v>848</v>
      </c>
      <c r="F31" s="7" t="s">
        <v>19</v>
      </c>
      <c r="G31" s="7" t="s">
        <v>27</v>
      </c>
      <c r="H31" s="7" t="s">
        <v>2</v>
      </c>
      <c r="I31" s="7" t="s">
        <v>2</v>
      </c>
      <c r="J31" s="7" t="s">
        <v>28</v>
      </c>
    </row>
    <row r="32" spans="1:10" x14ac:dyDescent="0.25" outlineLevel="2" collapsed="1">
      <c r="A32" s="7" t="s">
        <v>19</v>
      </c>
      <c r="B32" s="7" t="s">
        <v>25</v>
      </c>
      <c r="C32" s="7" t="s">
        <v>2</v>
      </c>
      <c r="D32" s="7"/>
      <c r="E32" s="7" t="s">
        <v>1062</v>
      </c>
      <c r="F32" s="7" t="s">
        <v>19</v>
      </c>
      <c r="G32" s="7" t="s">
        <v>27</v>
      </c>
      <c r="H32" s="7" t="s">
        <v>2</v>
      </c>
      <c r="I32" s="7" t="s">
        <v>2</v>
      </c>
      <c r="J32" s="7" t="s">
        <v>30</v>
      </c>
    </row>
    <row r="33" spans="1:10" x14ac:dyDescent="0.25" outlineLevel="2" collapsed="1">
      <c r="A33" s="7" t="s">
        <v>19</v>
      </c>
      <c r="B33" s="7" t="s">
        <v>64</v>
      </c>
      <c r="C33" s="7" t="s">
        <v>2</v>
      </c>
      <c r="D33" s="7"/>
      <c r="E33" s="7" t="s">
        <v>1063</v>
      </c>
      <c r="F33" s="7" t="s">
        <v>19</v>
      </c>
      <c r="G33" s="7">
        <v>1</v>
      </c>
      <c r="H33" s="7" t="s">
        <v>2</v>
      </c>
      <c r="I33" s="7" t="s">
        <v>2</v>
      </c>
      <c r="J33" s="7" t="s">
        <v>34</v>
      </c>
    </row>
    <row r="34" spans="1:10" x14ac:dyDescent="0.25" outlineLevel="1" collapsed="1">
      <c r="A34" s="7" t="s">
        <v>19</v>
      </c>
      <c r="B34" s="7" t="s">
        <v>25</v>
      </c>
      <c r="C34" s="7" t="s">
        <v>2</v>
      </c>
      <c r="D34" s="7"/>
      <c r="E34" s="7" t="s">
        <v>1055</v>
      </c>
      <c r="F34" s="7" t="s">
        <v>19</v>
      </c>
      <c r="G34" s="7" t="s">
        <v>27</v>
      </c>
      <c r="H34" s="7" t="s">
        <v>2</v>
      </c>
      <c r="I34" s="7" t="s">
        <v>2</v>
      </c>
      <c r="J34" s="7" t="s">
        <v>48</v>
      </c>
    </row>
    <row r="35" spans="1:10" x14ac:dyDescent="0.25" outlineLevel="1" collapsed="1">
      <c r="A35" s="7" t="s">
        <v>19</v>
      </c>
      <c r="B35" s="7" t="s">
        <v>25</v>
      </c>
      <c r="C35" s="7" t="s">
        <v>2</v>
      </c>
      <c r="D35" s="7"/>
      <c r="E35" s="7" t="s">
        <v>1056</v>
      </c>
      <c r="F35" s="7" t="s">
        <v>19</v>
      </c>
      <c r="G35" s="7" t="s">
        <v>27</v>
      </c>
      <c r="H35" s="7" t="s">
        <v>2</v>
      </c>
      <c r="I35" s="7" t="s">
        <v>2</v>
      </c>
      <c r="J35" s="7" t="s">
        <v>50</v>
      </c>
    </row>
    <row r="36" spans="1:10" x14ac:dyDescent="0.25" outlineLevel="1" collapsed="1">
      <c r="A36" s="7" t="s">
        <v>19</v>
      </c>
      <c r="B36" s="7" t="s">
        <v>25</v>
      </c>
      <c r="C36" s="7" t="s">
        <v>2</v>
      </c>
      <c r="D36" s="7"/>
      <c r="E36" s="7" t="s">
        <v>851</v>
      </c>
      <c r="F36" s="7" t="s">
        <v>19</v>
      </c>
      <c r="G36" s="7" t="s">
        <v>27</v>
      </c>
      <c r="H36" s="7" t="s">
        <v>2</v>
      </c>
      <c r="I36" s="7" t="s">
        <v>2</v>
      </c>
      <c r="J36" s="7" t="s">
        <v>52</v>
      </c>
    </row>
    <row r="37" spans="1:10" x14ac:dyDescent="0.25" outlineLevel="1" collapsed="1">
      <c r="A37" s="7" t="s">
        <v>19</v>
      </c>
      <c r="B37" s="7" t="s">
        <v>25</v>
      </c>
      <c r="C37" s="7" t="s">
        <v>2</v>
      </c>
      <c r="D37" s="7"/>
      <c r="E37" s="7" t="s">
        <v>852</v>
      </c>
      <c r="F37" s="7" t="s">
        <v>19</v>
      </c>
      <c r="G37" s="7" t="s">
        <v>27</v>
      </c>
      <c r="H37" s="7" t="s">
        <v>2</v>
      </c>
      <c r="I37" s="7" t="s">
        <v>2</v>
      </c>
      <c r="J37" s="7" t="s">
        <v>54</v>
      </c>
    </row>
    <row r="38" spans="1:10" x14ac:dyDescent="0.25">
      <c r="A38" s="5" t="s">
        <v>19</v>
      </c>
      <c r="B38" s="6" t="s">
        <v>1645</v>
      </c>
      <c r="C38" s="5" t="s">
        <v>2</v>
      </c>
      <c r="D38" s="5"/>
      <c r="E38" s="5" t="s">
        <v>1065</v>
      </c>
      <c r="F38" s="5" t="s">
        <v>19</v>
      </c>
      <c r="G38" s="5" t="s">
        <v>2</v>
      </c>
      <c r="H38" s="5" t="s">
        <v>2</v>
      </c>
      <c r="I38" s="5" t="s">
        <v>2</v>
      </c>
      <c r="J38" s="5" t="s">
        <v>1066</v>
      </c>
    </row>
    <row r="39" spans="1:10" x14ac:dyDescent="0.25" outlineLevel="1" collapsed="1">
      <c r="A39" s="7" t="s">
        <v>19</v>
      </c>
      <c r="B39" s="7" t="s">
        <v>25</v>
      </c>
      <c r="C39" s="7" t="s">
        <v>2</v>
      </c>
      <c r="D39" s="7"/>
      <c r="E39" s="7" t="s">
        <v>842</v>
      </c>
      <c r="F39" s="7" t="s">
        <v>19</v>
      </c>
      <c r="G39" s="7" t="s">
        <v>27</v>
      </c>
      <c r="H39" s="7" t="s">
        <v>2</v>
      </c>
      <c r="I39" s="7" t="s">
        <v>2</v>
      </c>
      <c r="J39" s="7" t="s">
        <v>28</v>
      </c>
    </row>
    <row r="40" spans="1:10" x14ac:dyDescent="0.25" outlineLevel="1" collapsed="1">
      <c r="A40" s="7" t="s">
        <v>19</v>
      </c>
      <c r="B40" s="7" t="s">
        <v>25</v>
      </c>
      <c r="C40" s="7" t="s">
        <v>2</v>
      </c>
      <c r="D40" s="7"/>
      <c r="E40" s="7" t="s">
        <v>843</v>
      </c>
      <c r="F40" s="7" t="s">
        <v>19</v>
      </c>
      <c r="G40" s="7" t="s">
        <v>27</v>
      </c>
      <c r="H40" s="7" t="s">
        <v>2</v>
      </c>
      <c r="I40" s="7" t="s">
        <v>2</v>
      </c>
      <c r="J40" s="7" t="s">
        <v>30</v>
      </c>
    </row>
    <row r="41" spans="1:10" x14ac:dyDescent="0.25" outlineLevel="1" collapsed="1">
      <c r="A41" s="7" t="s">
        <v>19</v>
      </c>
      <c r="B41" s="7" t="s">
        <v>25</v>
      </c>
      <c r="C41" s="7" t="s">
        <v>2</v>
      </c>
      <c r="D41" s="7"/>
      <c r="E41" s="7" t="s">
        <v>844</v>
      </c>
      <c r="F41" s="7" t="s">
        <v>19</v>
      </c>
      <c r="G41" s="7" t="s">
        <v>27</v>
      </c>
      <c r="H41" s="7" t="s">
        <v>2</v>
      </c>
      <c r="I41" s="7" t="s">
        <v>2</v>
      </c>
      <c r="J41" s="7" t="s">
        <v>34</v>
      </c>
    </row>
    <row r="42" spans="1:10" x14ac:dyDescent="0.25" outlineLevel="1" collapsed="1">
      <c r="A42" s="7" t="s">
        <v>19</v>
      </c>
      <c r="B42" s="7" t="s">
        <v>25</v>
      </c>
      <c r="C42" s="7" t="s">
        <v>2</v>
      </c>
      <c r="D42" s="7"/>
      <c r="E42" s="7" t="s">
        <v>845</v>
      </c>
      <c r="F42" s="7" t="s">
        <v>19</v>
      </c>
      <c r="G42" s="7" t="s">
        <v>27</v>
      </c>
      <c r="H42" s="7" t="s">
        <v>2</v>
      </c>
      <c r="I42" s="7" t="s">
        <v>2</v>
      </c>
      <c r="J42" s="7" t="s">
        <v>37</v>
      </c>
    </row>
    <row r="43" spans="1:10" x14ac:dyDescent="0.25" outlineLevel="1" collapsed="1">
      <c r="A43" s="7" t="s">
        <v>19</v>
      </c>
      <c r="B43" s="7" t="s">
        <v>25</v>
      </c>
      <c r="C43" s="7" t="s">
        <v>2</v>
      </c>
      <c r="D43" s="7"/>
      <c r="E43" s="7" t="s">
        <v>1049</v>
      </c>
      <c r="F43" s="7" t="s">
        <v>19</v>
      </c>
      <c r="G43" s="7" t="s">
        <v>27</v>
      </c>
      <c r="H43" s="7" t="s">
        <v>2</v>
      </c>
      <c r="I43" s="7" t="s">
        <v>2</v>
      </c>
      <c r="J43" s="7" t="s">
        <v>63</v>
      </c>
    </row>
    <row r="44" spans="1:10" x14ac:dyDescent="0.25" outlineLevel="1" collapsed="1">
      <c r="A44" s="7" t="s">
        <v>19</v>
      </c>
      <c r="B44" s="7" t="s">
        <v>25</v>
      </c>
      <c r="C44" s="7" t="s">
        <v>2</v>
      </c>
      <c r="D44" s="7"/>
      <c r="E44" s="7" t="s">
        <v>1050</v>
      </c>
      <c r="F44" s="7" t="s">
        <v>19</v>
      </c>
      <c r="G44" s="7" t="s">
        <v>27</v>
      </c>
      <c r="H44" s="7" t="s">
        <v>2</v>
      </c>
      <c r="I44" s="7" t="s">
        <v>2</v>
      </c>
      <c r="J44" s="7" t="s">
        <v>87</v>
      </c>
    </row>
    <row r="45" spans="1:10" x14ac:dyDescent="0.25" outlineLevel="1" collapsed="1">
      <c r="A45" s="8" t="s">
        <v>19</v>
      </c>
      <c r="B45" s="9" t="s">
        <v>1646</v>
      </c>
      <c r="C45" s="8" t="s">
        <v>2</v>
      </c>
      <c r="D45" s="8"/>
      <c r="E45" s="8" t="s">
        <v>1068</v>
      </c>
      <c r="F45" s="8" t="s">
        <v>15</v>
      </c>
      <c r="G45" s="8" t="s">
        <v>2</v>
      </c>
      <c r="H45" s="8" t="s">
        <v>2</v>
      </c>
      <c r="I45" s="8" t="s">
        <v>2</v>
      </c>
      <c r="J45" s="8" t="s">
        <v>44</v>
      </c>
    </row>
    <row r="46" spans="1:10" x14ac:dyDescent="0.25" outlineLevel="2" collapsed="1">
      <c r="A46" s="7" t="s">
        <v>19</v>
      </c>
      <c r="B46" s="7" t="s">
        <v>64</v>
      </c>
      <c r="C46" s="7" t="s">
        <v>2</v>
      </c>
      <c r="D46" s="7"/>
      <c r="E46" s="7" t="s">
        <v>848</v>
      </c>
      <c r="F46" s="7" t="s">
        <v>19</v>
      </c>
      <c r="G46" s="7">
        <v>1</v>
      </c>
      <c r="H46" s="7" t="s">
        <v>2</v>
      </c>
      <c r="I46" s="7" t="s">
        <v>2</v>
      </c>
      <c r="J46" s="7" t="s">
        <v>28</v>
      </c>
    </row>
    <row r="47" spans="1:10" x14ac:dyDescent="0.25" outlineLevel="2" collapsed="1">
      <c r="A47" s="7" t="s">
        <v>19</v>
      </c>
      <c r="B47" s="7" t="s">
        <v>64</v>
      </c>
      <c r="C47" s="7" t="s">
        <v>2</v>
      </c>
      <c r="D47" s="7"/>
      <c r="E47" s="7" t="s">
        <v>895</v>
      </c>
      <c r="F47" s="7" t="s">
        <v>19</v>
      </c>
      <c r="G47" s="7">
        <v>1</v>
      </c>
      <c r="H47" s="7" t="s">
        <v>2</v>
      </c>
      <c r="I47" s="7" t="s">
        <v>2</v>
      </c>
      <c r="J47" s="7" t="s">
        <v>30</v>
      </c>
    </row>
    <row r="48" spans="1:10" x14ac:dyDescent="0.25" outlineLevel="2" collapsed="1">
      <c r="A48" s="7" t="s">
        <v>19</v>
      </c>
      <c r="B48" s="7" t="s">
        <v>25</v>
      </c>
      <c r="C48" s="7" t="s">
        <v>2</v>
      </c>
      <c r="D48" s="7"/>
      <c r="E48" s="7" t="s">
        <v>1069</v>
      </c>
      <c r="F48" s="7" t="s">
        <v>19</v>
      </c>
      <c r="G48" s="7" t="s">
        <v>27</v>
      </c>
      <c r="H48" s="7" t="s">
        <v>2</v>
      </c>
      <c r="I48" s="7" t="s">
        <v>2</v>
      </c>
      <c r="J48" s="7" t="s">
        <v>34</v>
      </c>
    </row>
    <row r="49" spans="1:10" x14ac:dyDescent="0.25" outlineLevel="2" collapsed="1">
      <c r="A49" s="7" t="s">
        <v>19</v>
      </c>
      <c r="B49" s="7" t="s">
        <v>64</v>
      </c>
      <c r="C49" s="7" t="s">
        <v>2</v>
      </c>
      <c r="D49" s="7"/>
      <c r="E49" s="7" t="s">
        <v>1070</v>
      </c>
      <c r="F49" s="7" t="s">
        <v>19</v>
      </c>
      <c r="G49" s="7">
        <v>1</v>
      </c>
      <c r="H49" s="7" t="s">
        <v>2</v>
      </c>
      <c r="I49" s="7" t="s">
        <v>2</v>
      </c>
      <c r="J49" s="7" t="s">
        <v>37</v>
      </c>
    </row>
    <row r="50" spans="1:10" x14ac:dyDescent="0.25" outlineLevel="2" collapsed="1">
      <c r="A50" s="7" t="s">
        <v>19</v>
      </c>
      <c r="B50" s="7" t="s">
        <v>64</v>
      </c>
      <c r="C50" s="7" t="s">
        <v>2</v>
      </c>
      <c r="D50" s="7"/>
      <c r="E50" s="7" t="s">
        <v>1071</v>
      </c>
      <c r="F50" s="7" t="s">
        <v>19</v>
      </c>
      <c r="G50" s="7">
        <v>1</v>
      </c>
      <c r="H50" s="7" t="s">
        <v>2</v>
      </c>
      <c r="I50" s="7" t="s">
        <v>2</v>
      </c>
      <c r="J50" s="7" t="s">
        <v>63</v>
      </c>
    </row>
    <row r="51" spans="1:10" x14ac:dyDescent="0.25" outlineLevel="1" collapsed="1">
      <c r="A51" s="7" t="s">
        <v>19</v>
      </c>
      <c r="B51" s="7" t="s">
        <v>25</v>
      </c>
      <c r="C51" s="7" t="s">
        <v>2</v>
      </c>
      <c r="D51" s="7"/>
      <c r="E51" s="7" t="s">
        <v>1055</v>
      </c>
      <c r="F51" s="7" t="s">
        <v>19</v>
      </c>
      <c r="G51" s="7" t="s">
        <v>27</v>
      </c>
      <c r="H51" s="7" t="s">
        <v>2</v>
      </c>
      <c r="I51" s="7" t="s">
        <v>2</v>
      </c>
      <c r="J51" s="7" t="s">
        <v>52</v>
      </c>
    </row>
    <row r="52" spans="1:10" x14ac:dyDescent="0.25" outlineLevel="1" collapsed="1">
      <c r="A52" s="7" t="s">
        <v>19</v>
      </c>
      <c r="B52" s="7" t="s">
        <v>25</v>
      </c>
      <c r="C52" s="7" t="s">
        <v>2</v>
      </c>
      <c r="D52" s="7"/>
      <c r="E52" s="7" t="s">
        <v>1056</v>
      </c>
      <c r="F52" s="7" t="s">
        <v>19</v>
      </c>
      <c r="G52" s="7" t="s">
        <v>27</v>
      </c>
      <c r="H52" s="7" t="s">
        <v>2</v>
      </c>
      <c r="I52" s="7" t="s">
        <v>2</v>
      </c>
      <c r="J52" s="7" t="s">
        <v>54</v>
      </c>
    </row>
    <row r="53" spans="1:10" x14ac:dyDescent="0.25" outlineLevel="1" collapsed="1">
      <c r="A53" s="7" t="s">
        <v>19</v>
      </c>
      <c r="B53" s="7" t="s">
        <v>25</v>
      </c>
      <c r="C53" s="7" t="s">
        <v>2</v>
      </c>
      <c r="D53" s="7"/>
      <c r="E53" s="7" t="s">
        <v>851</v>
      </c>
      <c r="F53" s="7" t="s">
        <v>19</v>
      </c>
      <c r="G53" s="7" t="s">
        <v>27</v>
      </c>
      <c r="H53" s="7" t="s">
        <v>2</v>
      </c>
      <c r="I53" s="7" t="s">
        <v>2</v>
      </c>
      <c r="J53" s="7" t="s">
        <v>57</v>
      </c>
    </row>
    <row r="54" spans="1:10" x14ac:dyDescent="0.25" outlineLevel="1" collapsed="1">
      <c r="A54" s="7" t="s">
        <v>19</v>
      </c>
      <c r="B54" s="7" t="s">
        <v>25</v>
      </c>
      <c r="C54" s="7" t="s">
        <v>2</v>
      </c>
      <c r="D54" s="7"/>
      <c r="E54" s="7" t="s">
        <v>1054</v>
      </c>
      <c r="F54" s="7" t="s">
        <v>19</v>
      </c>
      <c r="G54" s="7" t="s">
        <v>27</v>
      </c>
      <c r="H54" s="7" t="s">
        <v>2</v>
      </c>
      <c r="I54" s="7" t="s">
        <v>2</v>
      </c>
      <c r="J54" s="7" t="s">
        <v>1072</v>
      </c>
    </row>
    <row r="55" spans="1:10" x14ac:dyDescent="0.25" outlineLevel="1" collapsed="1">
      <c r="A55" s="7" t="s">
        <v>19</v>
      </c>
      <c r="B55" s="7" t="s">
        <v>25</v>
      </c>
      <c r="C55" s="7" t="s">
        <v>2</v>
      </c>
      <c r="D55" s="7"/>
      <c r="E55" s="7" t="s">
        <v>852</v>
      </c>
      <c r="F55" s="7" t="s">
        <v>19</v>
      </c>
      <c r="G55" s="7" t="s">
        <v>27</v>
      </c>
      <c r="H55" s="7" t="s">
        <v>2</v>
      </c>
      <c r="I55" s="7" t="s">
        <v>2</v>
      </c>
      <c r="J55" s="7" t="s">
        <v>1073</v>
      </c>
    </row>
    <row r="56" spans="1:10" x14ac:dyDescent="0.25">
      <c r="A56" s="5" t="s">
        <v>19</v>
      </c>
      <c r="B56" s="6" t="s">
        <v>1647</v>
      </c>
      <c r="C56" s="5" t="s">
        <v>2</v>
      </c>
      <c r="D56" s="5"/>
      <c r="E56" s="5" t="s">
        <v>1075</v>
      </c>
      <c r="F56" s="5" t="s">
        <v>19</v>
      </c>
      <c r="G56" s="5" t="s">
        <v>2</v>
      </c>
      <c r="H56" s="5" t="s">
        <v>2</v>
      </c>
      <c r="I56" s="5" t="s">
        <v>2</v>
      </c>
      <c r="J56" s="5" t="s">
        <v>122</v>
      </c>
    </row>
    <row r="57" spans="1:10" x14ac:dyDescent="0.25" outlineLevel="1" collapsed="1">
      <c r="A57" s="7" t="s">
        <v>15</v>
      </c>
      <c r="B57" s="7" t="s">
        <v>25</v>
      </c>
      <c r="C57" s="7" t="s">
        <v>2</v>
      </c>
      <c r="D57" s="7"/>
      <c r="E57" s="7" t="s">
        <v>842</v>
      </c>
      <c r="F57" s="7" t="s">
        <v>19</v>
      </c>
      <c r="G57" s="7" t="s">
        <v>27</v>
      </c>
      <c r="H57" s="7" t="s">
        <v>2</v>
      </c>
      <c r="I57" s="7" t="s">
        <v>2</v>
      </c>
      <c r="J57" s="7" t="s">
        <v>28</v>
      </c>
    </row>
    <row r="58" spans="1:10" x14ac:dyDescent="0.25" outlineLevel="1" collapsed="1">
      <c r="A58" s="7" t="s">
        <v>15</v>
      </c>
      <c r="B58" s="7" t="s">
        <v>25</v>
      </c>
      <c r="C58" s="7" t="s">
        <v>2</v>
      </c>
      <c r="D58" s="7"/>
      <c r="E58" s="7" t="s">
        <v>843</v>
      </c>
      <c r="F58" s="7" t="s">
        <v>19</v>
      </c>
      <c r="G58" s="7" t="s">
        <v>27</v>
      </c>
      <c r="H58" s="7" t="s">
        <v>2</v>
      </c>
      <c r="I58" s="7" t="s">
        <v>2</v>
      </c>
      <c r="J58" s="7" t="s">
        <v>30</v>
      </c>
    </row>
    <row r="59" spans="1:10" x14ac:dyDescent="0.25" outlineLevel="1" collapsed="1">
      <c r="A59" s="7" t="s">
        <v>15</v>
      </c>
      <c r="B59" s="7" t="s">
        <v>25</v>
      </c>
      <c r="C59" s="7" t="s">
        <v>2</v>
      </c>
      <c r="D59" s="7"/>
      <c r="E59" s="7" t="s">
        <v>844</v>
      </c>
      <c r="F59" s="7" t="s">
        <v>19</v>
      </c>
      <c r="G59" s="7" t="s">
        <v>27</v>
      </c>
      <c r="H59" s="7" t="s">
        <v>2</v>
      </c>
      <c r="I59" s="7" t="s">
        <v>2</v>
      </c>
      <c r="J59" s="7" t="s">
        <v>34</v>
      </c>
    </row>
    <row r="60" spans="1:10" x14ac:dyDescent="0.25" outlineLevel="1" collapsed="1">
      <c r="A60" s="7" t="s">
        <v>15</v>
      </c>
      <c r="B60" s="7" t="s">
        <v>25</v>
      </c>
      <c r="C60" s="7" t="s">
        <v>2</v>
      </c>
      <c r="D60" s="7"/>
      <c r="E60" s="7" t="s">
        <v>845</v>
      </c>
      <c r="F60" s="7" t="s">
        <v>19</v>
      </c>
      <c r="G60" s="7" t="s">
        <v>27</v>
      </c>
      <c r="H60" s="7" t="s">
        <v>2</v>
      </c>
      <c r="I60" s="7" t="s">
        <v>2</v>
      </c>
      <c r="J60" s="7" t="s">
        <v>37</v>
      </c>
    </row>
    <row r="61" spans="1:10" x14ac:dyDescent="0.25" outlineLevel="1" collapsed="1">
      <c r="A61" s="7" t="s">
        <v>15</v>
      </c>
      <c r="B61" s="7" t="s">
        <v>25</v>
      </c>
      <c r="C61" s="7" t="s">
        <v>2</v>
      </c>
      <c r="D61" s="7"/>
      <c r="E61" s="7" t="s">
        <v>1049</v>
      </c>
      <c r="F61" s="7" t="s">
        <v>19</v>
      </c>
      <c r="G61" s="7" t="s">
        <v>27</v>
      </c>
      <c r="H61" s="7" t="s">
        <v>2</v>
      </c>
      <c r="I61" s="7" t="s">
        <v>2</v>
      </c>
      <c r="J61" s="7" t="s">
        <v>63</v>
      </c>
    </row>
    <row r="62" spans="1:10" x14ac:dyDescent="0.25" outlineLevel="1" collapsed="1">
      <c r="A62" s="7" t="s">
        <v>15</v>
      </c>
      <c r="B62" s="7" t="s">
        <v>25</v>
      </c>
      <c r="C62" s="7" t="s">
        <v>2</v>
      </c>
      <c r="D62" s="7"/>
      <c r="E62" s="7" t="s">
        <v>1050</v>
      </c>
      <c r="F62" s="7" t="s">
        <v>19</v>
      </c>
      <c r="G62" s="7" t="s">
        <v>27</v>
      </c>
      <c r="H62" s="7" t="s">
        <v>2</v>
      </c>
      <c r="I62" s="7" t="s">
        <v>2</v>
      </c>
      <c r="J62" s="7" t="s">
        <v>87</v>
      </c>
    </row>
    <row r="63" spans="1:10" x14ac:dyDescent="0.25" outlineLevel="1" collapsed="1">
      <c r="A63" s="8" t="s">
        <v>15</v>
      </c>
      <c r="B63" s="9" t="s">
        <v>1648</v>
      </c>
      <c r="C63" s="8" t="s">
        <v>2</v>
      </c>
      <c r="D63" s="8"/>
      <c r="E63" s="8" t="s">
        <v>1077</v>
      </c>
      <c r="F63" s="8" t="s">
        <v>15</v>
      </c>
      <c r="G63" s="8" t="s">
        <v>2</v>
      </c>
      <c r="H63" s="8" t="s">
        <v>2</v>
      </c>
      <c r="I63" s="8" t="s">
        <v>2</v>
      </c>
      <c r="J63" s="8" t="s">
        <v>44</v>
      </c>
    </row>
    <row r="64" spans="1:10" x14ac:dyDescent="0.25" outlineLevel="2" collapsed="1">
      <c r="A64" s="7" t="s">
        <v>15</v>
      </c>
      <c r="B64" s="7" t="s">
        <v>64</v>
      </c>
      <c r="C64" s="7" t="s">
        <v>2</v>
      </c>
      <c r="D64" s="7"/>
      <c r="E64" s="7" t="s">
        <v>895</v>
      </c>
      <c r="F64" s="7" t="s">
        <v>19</v>
      </c>
      <c r="G64" s="7">
        <v>1</v>
      </c>
      <c r="H64" s="7" t="s">
        <v>2</v>
      </c>
      <c r="I64" s="7" t="s">
        <v>2</v>
      </c>
      <c r="J64" s="7" t="s">
        <v>28</v>
      </c>
    </row>
    <row r="65" spans="1:10" x14ac:dyDescent="0.25" outlineLevel="2" collapsed="1">
      <c r="A65" s="7" t="s">
        <v>15</v>
      </c>
      <c r="B65" s="7" t="s">
        <v>64</v>
      </c>
      <c r="C65" s="7" t="s">
        <v>2</v>
      </c>
      <c r="D65" s="7"/>
      <c r="E65" s="7" t="s">
        <v>848</v>
      </c>
      <c r="F65" s="7" t="s">
        <v>19</v>
      </c>
      <c r="G65" s="7">
        <v>1</v>
      </c>
      <c r="H65" s="7" t="s">
        <v>2</v>
      </c>
      <c r="I65" s="7" t="s">
        <v>2</v>
      </c>
      <c r="J65" s="7" t="s">
        <v>30</v>
      </c>
    </row>
    <row r="66" spans="1:10" x14ac:dyDescent="0.25" outlineLevel="2" collapsed="1">
      <c r="A66" s="7" t="s">
        <v>15</v>
      </c>
      <c r="B66" s="7" t="s">
        <v>25</v>
      </c>
      <c r="C66" s="7" t="s">
        <v>2</v>
      </c>
      <c r="D66" s="7"/>
      <c r="E66" s="7" t="s">
        <v>1078</v>
      </c>
      <c r="F66" s="7" t="s">
        <v>19</v>
      </c>
      <c r="G66" s="7" t="s">
        <v>27</v>
      </c>
      <c r="H66" s="7" t="s">
        <v>2</v>
      </c>
      <c r="I66" s="7" t="s">
        <v>2</v>
      </c>
      <c r="J66" s="7" t="s">
        <v>34</v>
      </c>
    </row>
    <row r="67" spans="1:10" x14ac:dyDescent="0.25" outlineLevel="1" collapsed="1">
      <c r="A67" s="7" t="s">
        <v>15</v>
      </c>
      <c r="B67" s="7" t="s">
        <v>25</v>
      </c>
      <c r="C67" s="7" t="s">
        <v>2</v>
      </c>
      <c r="D67" s="7"/>
      <c r="E67" s="7" t="s">
        <v>1055</v>
      </c>
      <c r="F67" s="7" t="s">
        <v>19</v>
      </c>
      <c r="G67" s="7" t="s">
        <v>27</v>
      </c>
      <c r="H67" s="7" t="s">
        <v>2</v>
      </c>
      <c r="I67" s="7" t="s">
        <v>2</v>
      </c>
      <c r="J67" s="7" t="s">
        <v>48</v>
      </c>
    </row>
    <row r="68" spans="1:10" x14ac:dyDescent="0.25" outlineLevel="1" collapsed="1">
      <c r="A68" s="7" t="s">
        <v>15</v>
      </c>
      <c r="B68" s="7" t="s">
        <v>25</v>
      </c>
      <c r="C68" s="7" t="s">
        <v>2</v>
      </c>
      <c r="D68" s="7"/>
      <c r="E68" s="7" t="s">
        <v>1056</v>
      </c>
      <c r="F68" s="7" t="s">
        <v>19</v>
      </c>
      <c r="G68" s="7" t="s">
        <v>27</v>
      </c>
      <c r="H68" s="7" t="s">
        <v>2</v>
      </c>
      <c r="I68" s="7" t="s">
        <v>2</v>
      </c>
      <c r="J68" s="7" t="s">
        <v>50</v>
      </c>
    </row>
    <row r="69" spans="1:10" x14ac:dyDescent="0.25" outlineLevel="1" collapsed="1">
      <c r="A69" s="7" t="s">
        <v>15</v>
      </c>
      <c r="B69" s="7" t="s">
        <v>25</v>
      </c>
      <c r="C69" s="7" t="s">
        <v>2</v>
      </c>
      <c r="D69" s="7"/>
      <c r="E69" s="7" t="s">
        <v>851</v>
      </c>
      <c r="F69" s="7" t="s">
        <v>19</v>
      </c>
      <c r="G69" s="7" t="s">
        <v>27</v>
      </c>
      <c r="H69" s="7" t="s">
        <v>2</v>
      </c>
      <c r="I69" s="7" t="s">
        <v>2</v>
      </c>
      <c r="J69" s="7" t="s">
        <v>52</v>
      </c>
    </row>
    <row r="70" spans="1:10" x14ac:dyDescent="0.25" outlineLevel="1" collapsed="1">
      <c r="A70" s="7" t="s">
        <v>15</v>
      </c>
      <c r="B70" s="7" t="s">
        <v>25</v>
      </c>
      <c r="C70" s="7" t="s">
        <v>2</v>
      </c>
      <c r="D70" s="7"/>
      <c r="E70" s="7" t="s">
        <v>1054</v>
      </c>
      <c r="F70" s="7" t="s">
        <v>19</v>
      </c>
      <c r="G70" s="7" t="s">
        <v>27</v>
      </c>
      <c r="H70" s="7" t="s">
        <v>2</v>
      </c>
      <c r="I70" s="7" t="s">
        <v>2</v>
      </c>
      <c r="J70" s="7" t="s">
        <v>57</v>
      </c>
    </row>
    <row r="71" spans="1:10" x14ac:dyDescent="0.25" outlineLevel="1" collapsed="1">
      <c r="A71" s="7" t="s">
        <v>15</v>
      </c>
      <c r="B71" s="7" t="s">
        <v>25</v>
      </c>
      <c r="C71" s="7" t="s">
        <v>2</v>
      </c>
      <c r="D71" s="7"/>
      <c r="E71" s="7" t="s">
        <v>852</v>
      </c>
      <c r="F71" s="7" t="s">
        <v>19</v>
      </c>
      <c r="G71" s="7" t="s">
        <v>27</v>
      </c>
      <c r="H71" s="7" t="s">
        <v>2</v>
      </c>
      <c r="I71" s="7" t="s">
        <v>2</v>
      </c>
      <c r="J71" s="7" t="s">
        <v>54</v>
      </c>
    </row>
    <row r="72" spans="1:10" x14ac:dyDescent="0.25">
      <c r="A72" s="5" t="s">
        <v>19</v>
      </c>
      <c r="B72" s="6" t="s">
        <v>1649</v>
      </c>
      <c r="C72" s="5" t="s">
        <v>2</v>
      </c>
      <c r="D72" s="5"/>
      <c r="E72" s="5" t="s">
        <v>1080</v>
      </c>
      <c r="F72" s="5" t="s">
        <v>19</v>
      </c>
      <c r="G72" s="5" t="s">
        <v>2</v>
      </c>
      <c r="H72" s="5" t="s">
        <v>2</v>
      </c>
      <c r="I72" s="5" t="s">
        <v>2</v>
      </c>
      <c r="J72" s="5" t="s">
        <v>145</v>
      </c>
    </row>
    <row r="73" spans="1:10" x14ac:dyDescent="0.25" outlineLevel="1" collapsed="1">
      <c r="A73" s="7" t="s">
        <v>15</v>
      </c>
      <c r="B73" s="7" t="s">
        <v>25</v>
      </c>
      <c r="C73" s="7" t="s">
        <v>2</v>
      </c>
      <c r="D73" s="7"/>
      <c r="E73" s="7" t="s">
        <v>842</v>
      </c>
      <c r="F73" s="7" t="s">
        <v>19</v>
      </c>
      <c r="G73" s="7" t="s">
        <v>27</v>
      </c>
      <c r="H73" s="7" t="s">
        <v>2</v>
      </c>
      <c r="I73" s="7" t="s">
        <v>2</v>
      </c>
      <c r="J73" s="7" t="s">
        <v>28</v>
      </c>
    </row>
    <row r="74" spans="1:10" x14ac:dyDescent="0.25" outlineLevel="1" collapsed="1">
      <c r="A74" s="7" t="s">
        <v>15</v>
      </c>
      <c r="B74" s="7" t="s">
        <v>25</v>
      </c>
      <c r="C74" s="7" t="s">
        <v>2</v>
      </c>
      <c r="D74" s="7"/>
      <c r="E74" s="7" t="s">
        <v>843</v>
      </c>
      <c r="F74" s="7" t="s">
        <v>19</v>
      </c>
      <c r="G74" s="7" t="s">
        <v>27</v>
      </c>
      <c r="H74" s="7" t="s">
        <v>2</v>
      </c>
      <c r="I74" s="7" t="s">
        <v>2</v>
      </c>
      <c r="J74" s="7" t="s">
        <v>30</v>
      </c>
    </row>
    <row r="75" spans="1:10" x14ac:dyDescent="0.25" outlineLevel="1" collapsed="1">
      <c r="A75" s="7" t="s">
        <v>15</v>
      </c>
      <c r="B75" s="7" t="s">
        <v>25</v>
      </c>
      <c r="C75" s="7" t="s">
        <v>2</v>
      </c>
      <c r="D75" s="7"/>
      <c r="E75" s="7" t="s">
        <v>844</v>
      </c>
      <c r="F75" s="7" t="s">
        <v>19</v>
      </c>
      <c r="G75" s="7" t="s">
        <v>27</v>
      </c>
      <c r="H75" s="7" t="s">
        <v>2</v>
      </c>
      <c r="I75" s="7" t="s">
        <v>2</v>
      </c>
      <c r="J75" s="7" t="s">
        <v>34</v>
      </c>
    </row>
    <row r="76" spans="1:10" x14ac:dyDescent="0.25" outlineLevel="1" collapsed="1">
      <c r="A76" s="7" t="s">
        <v>15</v>
      </c>
      <c r="B76" s="7" t="s">
        <v>25</v>
      </c>
      <c r="C76" s="7" t="s">
        <v>2</v>
      </c>
      <c r="D76" s="7"/>
      <c r="E76" s="7" t="s">
        <v>845</v>
      </c>
      <c r="F76" s="7" t="s">
        <v>19</v>
      </c>
      <c r="G76" s="7" t="s">
        <v>27</v>
      </c>
      <c r="H76" s="7" t="s">
        <v>2</v>
      </c>
      <c r="I76" s="7" t="s">
        <v>2</v>
      </c>
      <c r="J76" s="7" t="s">
        <v>37</v>
      </c>
    </row>
    <row r="77" spans="1:10" x14ac:dyDescent="0.25" outlineLevel="1" collapsed="1">
      <c r="A77" s="7" t="s">
        <v>15</v>
      </c>
      <c r="B77" s="7" t="s">
        <v>25</v>
      </c>
      <c r="C77" s="7" t="s">
        <v>2</v>
      </c>
      <c r="D77" s="7"/>
      <c r="E77" s="7" t="s">
        <v>1049</v>
      </c>
      <c r="F77" s="7" t="s">
        <v>19</v>
      </c>
      <c r="G77" s="7" t="s">
        <v>27</v>
      </c>
      <c r="H77" s="7" t="s">
        <v>2</v>
      </c>
      <c r="I77" s="7" t="s">
        <v>2</v>
      </c>
      <c r="J77" s="7" t="s">
        <v>63</v>
      </c>
    </row>
    <row r="78" spans="1:10" x14ac:dyDescent="0.25" outlineLevel="1" collapsed="1">
      <c r="A78" s="7" t="s">
        <v>15</v>
      </c>
      <c r="B78" s="7" t="s">
        <v>25</v>
      </c>
      <c r="C78" s="7" t="s">
        <v>2</v>
      </c>
      <c r="D78" s="7"/>
      <c r="E78" s="7" t="s">
        <v>1050</v>
      </c>
      <c r="F78" s="7" t="s">
        <v>19</v>
      </c>
      <c r="G78" s="7" t="s">
        <v>27</v>
      </c>
      <c r="H78" s="7" t="s">
        <v>2</v>
      </c>
      <c r="I78" s="7" t="s">
        <v>2</v>
      </c>
      <c r="J78" s="7" t="s">
        <v>87</v>
      </c>
    </row>
    <row r="79" spans="1:10" x14ac:dyDescent="0.25" outlineLevel="1" collapsed="1">
      <c r="A79" s="8" t="s">
        <v>15</v>
      </c>
      <c r="B79" s="9" t="s">
        <v>1650</v>
      </c>
      <c r="C79" s="8" t="s">
        <v>2</v>
      </c>
      <c r="D79" s="8"/>
      <c r="E79" s="8" t="s">
        <v>1082</v>
      </c>
      <c r="F79" s="8" t="s">
        <v>15</v>
      </c>
      <c r="G79" s="8" t="s">
        <v>2</v>
      </c>
      <c r="H79" s="8" t="s">
        <v>2</v>
      </c>
      <c r="I79" s="8" t="s">
        <v>2</v>
      </c>
      <c r="J79" s="8" t="s">
        <v>44</v>
      </c>
    </row>
    <row r="80" spans="1:10" x14ac:dyDescent="0.25" outlineLevel="2" collapsed="1">
      <c r="A80" s="7" t="s">
        <v>15</v>
      </c>
      <c r="B80" s="7" t="s">
        <v>64</v>
      </c>
      <c r="C80" s="7" t="s">
        <v>2</v>
      </c>
      <c r="D80" s="7"/>
      <c r="E80" s="7" t="s">
        <v>895</v>
      </c>
      <c r="F80" s="7" t="s">
        <v>19</v>
      </c>
      <c r="G80" s="7">
        <v>1</v>
      </c>
      <c r="H80" s="7" t="s">
        <v>2</v>
      </c>
      <c r="I80" s="7" t="s">
        <v>2</v>
      </c>
      <c r="J80" s="7" t="s">
        <v>28</v>
      </c>
    </row>
    <row r="81" spans="1:10" x14ac:dyDescent="0.25" outlineLevel="2" collapsed="1">
      <c r="A81" s="7" t="s">
        <v>15</v>
      </c>
      <c r="B81" s="7" t="s">
        <v>64</v>
      </c>
      <c r="C81" s="7" t="s">
        <v>2</v>
      </c>
      <c r="D81" s="7"/>
      <c r="E81" s="7" t="s">
        <v>848</v>
      </c>
      <c r="F81" s="7" t="s">
        <v>19</v>
      </c>
      <c r="G81" s="7">
        <v>1</v>
      </c>
      <c r="H81" s="7" t="s">
        <v>2</v>
      </c>
      <c r="I81" s="7" t="s">
        <v>2</v>
      </c>
      <c r="J81" s="7" t="s">
        <v>30</v>
      </c>
    </row>
    <row r="82" spans="1:10" x14ac:dyDescent="0.25" outlineLevel="2" collapsed="1">
      <c r="A82" s="7" t="s">
        <v>15</v>
      </c>
      <c r="B82" s="7" t="s">
        <v>25</v>
      </c>
      <c r="C82" s="7" t="s">
        <v>2</v>
      </c>
      <c r="D82" s="7"/>
      <c r="E82" s="7" t="s">
        <v>1083</v>
      </c>
      <c r="F82" s="7" t="s">
        <v>19</v>
      </c>
      <c r="G82" s="7" t="s">
        <v>27</v>
      </c>
      <c r="H82" s="7" t="s">
        <v>2</v>
      </c>
      <c r="I82" s="7" t="s">
        <v>2</v>
      </c>
      <c r="J82" s="7" t="s">
        <v>34</v>
      </c>
    </row>
    <row r="83" spans="1:10" x14ac:dyDescent="0.25" outlineLevel="1" collapsed="1">
      <c r="A83" s="7" t="s">
        <v>15</v>
      </c>
      <c r="B83" s="7" t="s">
        <v>25</v>
      </c>
      <c r="C83" s="7" t="s">
        <v>2</v>
      </c>
      <c r="D83" s="7"/>
      <c r="E83" s="7" t="s">
        <v>1055</v>
      </c>
      <c r="F83" s="7" t="s">
        <v>19</v>
      </c>
      <c r="G83" s="7" t="s">
        <v>27</v>
      </c>
      <c r="H83" s="7" t="s">
        <v>2</v>
      </c>
      <c r="I83" s="7" t="s">
        <v>2</v>
      </c>
      <c r="J83" s="7" t="s">
        <v>48</v>
      </c>
    </row>
    <row r="84" spans="1:10" x14ac:dyDescent="0.25" outlineLevel="1" collapsed="1">
      <c r="A84" s="7" t="s">
        <v>15</v>
      </c>
      <c r="B84" s="7" t="s">
        <v>25</v>
      </c>
      <c r="C84" s="7" t="s">
        <v>2</v>
      </c>
      <c r="D84" s="7"/>
      <c r="E84" s="7" t="s">
        <v>1056</v>
      </c>
      <c r="F84" s="7" t="s">
        <v>19</v>
      </c>
      <c r="G84" s="7" t="s">
        <v>27</v>
      </c>
      <c r="H84" s="7" t="s">
        <v>2</v>
      </c>
      <c r="I84" s="7" t="s">
        <v>2</v>
      </c>
      <c r="J84" s="7" t="s">
        <v>50</v>
      </c>
    </row>
    <row r="85" spans="1:10" x14ac:dyDescent="0.25" outlineLevel="1" collapsed="1">
      <c r="A85" s="7" t="s">
        <v>15</v>
      </c>
      <c r="B85" s="7" t="s">
        <v>25</v>
      </c>
      <c r="C85" s="7" t="s">
        <v>2</v>
      </c>
      <c r="D85" s="7"/>
      <c r="E85" s="7" t="s">
        <v>851</v>
      </c>
      <c r="F85" s="7" t="s">
        <v>19</v>
      </c>
      <c r="G85" s="7" t="s">
        <v>27</v>
      </c>
      <c r="H85" s="7" t="s">
        <v>2</v>
      </c>
      <c r="I85" s="7" t="s">
        <v>2</v>
      </c>
      <c r="J85" s="7" t="s">
        <v>52</v>
      </c>
    </row>
    <row r="86" spans="1:10" x14ac:dyDescent="0.25" outlineLevel="1" collapsed="1">
      <c r="A86" s="7" t="s">
        <v>15</v>
      </c>
      <c r="B86" s="7" t="s">
        <v>25</v>
      </c>
      <c r="C86" s="7" t="s">
        <v>2</v>
      </c>
      <c r="D86" s="7"/>
      <c r="E86" s="7" t="s">
        <v>1054</v>
      </c>
      <c r="F86" s="7" t="s">
        <v>19</v>
      </c>
      <c r="G86" s="7" t="s">
        <v>27</v>
      </c>
      <c r="H86" s="7" t="s">
        <v>2</v>
      </c>
      <c r="I86" s="7" t="s">
        <v>2</v>
      </c>
      <c r="J86" s="7" t="s">
        <v>57</v>
      </c>
    </row>
    <row r="87" spans="1:10" x14ac:dyDescent="0.25" outlineLevel="1" collapsed="1">
      <c r="A87" s="7" t="s">
        <v>15</v>
      </c>
      <c r="B87" s="7" t="s">
        <v>25</v>
      </c>
      <c r="C87" s="7" t="s">
        <v>2</v>
      </c>
      <c r="D87" s="7"/>
      <c r="E87" s="7" t="s">
        <v>852</v>
      </c>
      <c r="F87" s="7" t="s">
        <v>19</v>
      </c>
      <c r="G87" s="7" t="s">
        <v>27</v>
      </c>
      <c r="H87" s="7" t="s">
        <v>2</v>
      </c>
      <c r="I87" s="7" t="s">
        <v>2</v>
      </c>
      <c r="J87" s="7" t="s">
        <v>54</v>
      </c>
    </row>
    <row r="88" spans="1:10" x14ac:dyDescent="0.25">
      <c r="A88" s="5" t="s">
        <v>19</v>
      </c>
      <c r="B88" s="6" t="s">
        <v>1651</v>
      </c>
      <c r="C88" s="5" t="s">
        <v>2</v>
      </c>
      <c r="D88" s="5"/>
      <c r="E88" s="5" t="s">
        <v>1085</v>
      </c>
      <c r="F88" s="5" t="s">
        <v>19</v>
      </c>
      <c r="G88" s="5" t="s">
        <v>2</v>
      </c>
      <c r="H88" s="5" t="s">
        <v>2</v>
      </c>
      <c r="I88" s="5" t="s">
        <v>2</v>
      </c>
      <c r="J88" s="5" t="s">
        <v>166</v>
      </c>
    </row>
    <row r="89" spans="1:10" x14ac:dyDescent="0.25" outlineLevel="1" collapsed="1">
      <c r="A89" s="7" t="s">
        <v>15</v>
      </c>
      <c r="B89" s="7" t="s">
        <v>25</v>
      </c>
      <c r="C89" s="7" t="s">
        <v>2</v>
      </c>
      <c r="D89" s="7"/>
      <c r="E89" s="7" t="s">
        <v>842</v>
      </c>
      <c r="F89" s="7" t="s">
        <v>19</v>
      </c>
      <c r="G89" s="7" t="s">
        <v>27</v>
      </c>
      <c r="H89" s="7" t="s">
        <v>2</v>
      </c>
      <c r="I89" s="7" t="s">
        <v>2</v>
      </c>
      <c r="J89" s="7" t="s">
        <v>28</v>
      </c>
    </row>
    <row r="90" spans="1:10" x14ac:dyDescent="0.25" outlineLevel="1" collapsed="1">
      <c r="A90" s="7" t="s">
        <v>15</v>
      </c>
      <c r="B90" s="7" t="s">
        <v>25</v>
      </c>
      <c r="C90" s="7" t="s">
        <v>2</v>
      </c>
      <c r="D90" s="7"/>
      <c r="E90" s="7" t="s">
        <v>843</v>
      </c>
      <c r="F90" s="7" t="s">
        <v>19</v>
      </c>
      <c r="G90" s="7" t="s">
        <v>27</v>
      </c>
      <c r="H90" s="7" t="s">
        <v>2</v>
      </c>
      <c r="I90" s="7" t="s">
        <v>2</v>
      </c>
      <c r="J90" s="7" t="s">
        <v>30</v>
      </c>
    </row>
    <row r="91" spans="1:10" x14ac:dyDescent="0.25" outlineLevel="1" collapsed="1">
      <c r="A91" s="7" t="s">
        <v>15</v>
      </c>
      <c r="B91" s="7" t="s">
        <v>25</v>
      </c>
      <c r="C91" s="7" t="s">
        <v>2</v>
      </c>
      <c r="D91" s="7"/>
      <c r="E91" s="7" t="s">
        <v>844</v>
      </c>
      <c r="F91" s="7" t="s">
        <v>19</v>
      </c>
      <c r="G91" s="7" t="s">
        <v>27</v>
      </c>
      <c r="H91" s="7" t="s">
        <v>2</v>
      </c>
      <c r="I91" s="7" t="s">
        <v>2</v>
      </c>
      <c r="J91" s="7" t="s">
        <v>34</v>
      </c>
    </row>
    <row r="92" spans="1:10" x14ac:dyDescent="0.25" outlineLevel="1" collapsed="1">
      <c r="A92" s="7" t="s">
        <v>15</v>
      </c>
      <c r="B92" s="7" t="s">
        <v>25</v>
      </c>
      <c r="C92" s="7" t="s">
        <v>2</v>
      </c>
      <c r="D92" s="7"/>
      <c r="E92" s="7" t="s">
        <v>845</v>
      </c>
      <c r="F92" s="7" t="s">
        <v>19</v>
      </c>
      <c r="G92" s="7" t="s">
        <v>27</v>
      </c>
      <c r="H92" s="7" t="s">
        <v>2</v>
      </c>
      <c r="I92" s="7" t="s">
        <v>2</v>
      </c>
      <c r="J92" s="7" t="s">
        <v>37</v>
      </c>
    </row>
    <row r="93" spans="1:10" x14ac:dyDescent="0.25" outlineLevel="1" collapsed="1">
      <c r="A93" s="7" t="s">
        <v>15</v>
      </c>
      <c r="B93" s="7" t="s">
        <v>25</v>
      </c>
      <c r="C93" s="7" t="s">
        <v>2</v>
      </c>
      <c r="D93" s="7"/>
      <c r="E93" s="7" t="s">
        <v>1049</v>
      </c>
      <c r="F93" s="7" t="s">
        <v>19</v>
      </c>
      <c r="G93" s="7" t="s">
        <v>27</v>
      </c>
      <c r="H93" s="7" t="s">
        <v>2</v>
      </c>
      <c r="I93" s="7" t="s">
        <v>2</v>
      </c>
      <c r="J93" s="7" t="s">
        <v>63</v>
      </c>
    </row>
    <row r="94" spans="1:10" x14ac:dyDescent="0.25" outlineLevel="1" collapsed="1">
      <c r="A94" s="7" t="s">
        <v>15</v>
      </c>
      <c r="B94" s="7" t="s">
        <v>25</v>
      </c>
      <c r="C94" s="7" t="s">
        <v>2</v>
      </c>
      <c r="D94" s="7"/>
      <c r="E94" s="7" t="s">
        <v>1050</v>
      </c>
      <c r="F94" s="7" t="s">
        <v>19</v>
      </c>
      <c r="G94" s="7" t="s">
        <v>27</v>
      </c>
      <c r="H94" s="7" t="s">
        <v>2</v>
      </c>
      <c r="I94" s="7" t="s">
        <v>2</v>
      </c>
      <c r="J94" s="7" t="s">
        <v>87</v>
      </c>
    </row>
    <row r="95" spans="1:10" x14ac:dyDescent="0.25" outlineLevel="1" collapsed="1">
      <c r="A95" s="8" t="s">
        <v>15</v>
      </c>
      <c r="B95" s="9" t="s">
        <v>1652</v>
      </c>
      <c r="C95" s="8" t="s">
        <v>2</v>
      </c>
      <c r="D95" s="8"/>
      <c r="E95" s="8" t="s">
        <v>1087</v>
      </c>
      <c r="F95" s="8" t="s">
        <v>15</v>
      </c>
      <c r="G95" s="8" t="s">
        <v>2</v>
      </c>
      <c r="H95" s="8" t="s">
        <v>2</v>
      </c>
      <c r="I95" s="8" t="s">
        <v>2</v>
      </c>
      <c r="J95" s="8" t="s">
        <v>44</v>
      </c>
    </row>
    <row r="96" spans="1:10" x14ac:dyDescent="0.25" outlineLevel="2" collapsed="1">
      <c r="A96" s="7" t="s">
        <v>15</v>
      </c>
      <c r="B96" s="7" t="s">
        <v>64</v>
      </c>
      <c r="C96" s="7" t="s">
        <v>2</v>
      </c>
      <c r="D96" s="7"/>
      <c r="E96" s="7" t="s">
        <v>895</v>
      </c>
      <c r="F96" s="7" t="s">
        <v>19</v>
      </c>
      <c r="G96" s="7">
        <v>1</v>
      </c>
      <c r="H96" s="7" t="s">
        <v>2</v>
      </c>
      <c r="I96" s="7" t="s">
        <v>2</v>
      </c>
      <c r="J96" s="7" t="s">
        <v>28</v>
      </c>
    </row>
    <row r="97" spans="1:10" x14ac:dyDescent="0.25" outlineLevel="2" collapsed="1">
      <c r="A97" s="7" t="s">
        <v>15</v>
      </c>
      <c r="B97" s="7" t="s">
        <v>64</v>
      </c>
      <c r="C97" s="7" t="s">
        <v>2</v>
      </c>
      <c r="D97" s="7"/>
      <c r="E97" s="7" t="s">
        <v>848</v>
      </c>
      <c r="F97" s="7" t="s">
        <v>19</v>
      </c>
      <c r="G97" s="7">
        <v>1</v>
      </c>
      <c r="H97" s="7" t="s">
        <v>2</v>
      </c>
      <c r="I97" s="7" t="s">
        <v>2</v>
      </c>
      <c r="J97" s="7" t="s">
        <v>30</v>
      </c>
    </row>
    <row r="98" spans="1:10" x14ac:dyDescent="0.25" outlineLevel="2" collapsed="1">
      <c r="A98" s="7" t="s">
        <v>15</v>
      </c>
      <c r="B98" s="7" t="s">
        <v>25</v>
      </c>
      <c r="C98" s="7" t="s">
        <v>2</v>
      </c>
      <c r="D98" s="7"/>
      <c r="E98" s="7" t="s">
        <v>1088</v>
      </c>
      <c r="F98" s="7" t="s">
        <v>19</v>
      </c>
      <c r="G98" s="7" t="s">
        <v>27</v>
      </c>
      <c r="H98" s="7" t="s">
        <v>2</v>
      </c>
      <c r="I98" s="7" t="s">
        <v>2</v>
      </c>
      <c r="J98" s="7" t="s">
        <v>34</v>
      </c>
    </row>
    <row r="99" spans="1:10" x14ac:dyDescent="0.25" outlineLevel="1" collapsed="1">
      <c r="A99" s="7" t="s">
        <v>15</v>
      </c>
      <c r="B99" s="7" t="s">
        <v>25</v>
      </c>
      <c r="C99" s="7" t="s">
        <v>2</v>
      </c>
      <c r="D99" s="7"/>
      <c r="E99" s="7" t="s">
        <v>1054</v>
      </c>
      <c r="F99" s="7" t="s">
        <v>19</v>
      </c>
      <c r="G99" s="7" t="s">
        <v>27</v>
      </c>
      <c r="H99" s="7" t="s">
        <v>2</v>
      </c>
      <c r="I99" s="7" t="s">
        <v>2</v>
      </c>
      <c r="J99" s="7" t="s">
        <v>57</v>
      </c>
    </row>
    <row r="100" spans="1:10" x14ac:dyDescent="0.25" outlineLevel="1" collapsed="1">
      <c r="A100" s="7" t="s">
        <v>15</v>
      </c>
      <c r="B100" s="7" t="s">
        <v>25</v>
      </c>
      <c r="C100" s="7" t="s">
        <v>2</v>
      </c>
      <c r="D100" s="7"/>
      <c r="E100" s="7" t="s">
        <v>1055</v>
      </c>
      <c r="F100" s="7" t="s">
        <v>19</v>
      </c>
      <c r="G100" s="7" t="s">
        <v>27</v>
      </c>
      <c r="H100" s="7" t="s">
        <v>2</v>
      </c>
      <c r="I100" s="7" t="s">
        <v>2</v>
      </c>
      <c r="J100" s="7" t="s">
        <v>48</v>
      </c>
    </row>
    <row r="101" spans="1:10" x14ac:dyDescent="0.25" outlineLevel="1" collapsed="1">
      <c r="A101" s="7" t="s">
        <v>15</v>
      </c>
      <c r="B101" s="7" t="s">
        <v>25</v>
      </c>
      <c r="C101" s="7" t="s">
        <v>2</v>
      </c>
      <c r="D101" s="7"/>
      <c r="E101" s="7" t="s">
        <v>1056</v>
      </c>
      <c r="F101" s="7" t="s">
        <v>19</v>
      </c>
      <c r="G101" s="7" t="s">
        <v>27</v>
      </c>
      <c r="H101" s="7" t="s">
        <v>2</v>
      </c>
      <c r="I101" s="7" t="s">
        <v>2</v>
      </c>
      <c r="J101" s="7" t="s">
        <v>50</v>
      </c>
    </row>
    <row r="102" spans="1:10" x14ac:dyDescent="0.25" outlineLevel="1" collapsed="1">
      <c r="A102" s="7" t="s">
        <v>15</v>
      </c>
      <c r="B102" s="7" t="s">
        <v>25</v>
      </c>
      <c r="C102" s="7" t="s">
        <v>2</v>
      </c>
      <c r="D102" s="7"/>
      <c r="E102" s="7" t="s">
        <v>851</v>
      </c>
      <c r="F102" s="7" t="s">
        <v>19</v>
      </c>
      <c r="G102" s="7" t="s">
        <v>27</v>
      </c>
      <c r="H102" s="7" t="s">
        <v>2</v>
      </c>
      <c r="I102" s="7" t="s">
        <v>2</v>
      </c>
      <c r="J102" s="7" t="s">
        <v>52</v>
      </c>
    </row>
    <row r="103" spans="1:10" x14ac:dyDescent="0.25" outlineLevel="1" collapsed="1">
      <c r="A103" s="7" t="s">
        <v>15</v>
      </c>
      <c r="B103" s="7" t="s">
        <v>25</v>
      </c>
      <c r="C103" s="7" t="s">
        <v>2</v>
      </c>
      <c r="D103" s="7"/>
      <c r="E103" s="7" t="s">
        <v>852</v>
      </c>
      <c r="F103" s="7" t="s">
        <v>19</v>
      </c>
      <c r="G103" s="7" t="s">
        <v>27</v>
      </c>
      <c r="H103" s="7" t="s">
        <v>2</v>
      </c>
      <c r="I103" s="7" t="s">
        <v>2</v>
      </c>
      <c r="J103" s="7" t="s">
        <v>54</v>
      </c>
    </row>
    <row r="104" spans="1:10" x14ac:dyDescent="0.25">
      <c r="A104" s="5" t="s">
        <v>19</v>
      </c>
      <c r="B104" s="6" t="s">
        <v>1653</v>
      </c>
      <c r="C104" s="5" t="s">
        <v>2</v>
      </c>
      <c r="D104" s="5"/>
      <c r="E104" s="5" t="s">
        <v>1090</v>
      </c>
      <c r="F104" s="5" t="s">
        <v>19</v>
      </c>
      <c r="G104" s="5" t="s">
        <v>2</v>
      </c>
      <c r="H104" s="5" t="s">
        <v>2</v>
      </c>
      <c r="I104" s="5" t="s">
        <v>2</v>
      </c>
      <c r="J104" s="5" t="s">
        <v>188</v>
      </c>
    </row>
    <row r="105" spans="1:10" x14ac:dyDescent="0.25" outlineLevel="1" collapsed="1">
      <c r="A105" s="7" t="s">
        <v>15</v>
      </c>
      <c r="B105" s="7" t="s">
        <v>25</v>
      </c>
      <c r="C105" s="7" t="s">
        <v>2</v>
      </c>
      <c r="D105" s="7"/>
      <c r="E105" s="7" t="s">
        <v>842</v>
      </c>
      <c r="F105" s="7" t="s">
        <v>19</v>
      </c>
      <c r="G105" s="7" t="s">
        <v>27</v>
      </c>
      <c r="H105" s="7" t="s">
        <v>2</v>
      </c>
      <c r="I105" s="7" t="s">
        <v>2</v>
      </c>
      <c r="J105" s="7" t="s">
        <v>28</v>
      </c>
    </row>
    <row r="106" spans="1:10" x14ac:dyDescent="0.25" outlineLevel="1" collapsed="1">
      <c r="A106" s="7" t="s">
        <v>15</v>
      </c>
      <c r="B106" s="7" t="s">
        <v>25</v>
      </c>
      <c r="C106" s="7" t="s">
        <v>2</v>
      </c>
      <c r="D106" s="7"/>
      <c r="E106" s="7" t="s">
        <v>843</v>
      </c>
      <c r="F106" s="7" t="s">
        <v>19</v>
      </c>
      <c r="G106" s="7" t="s">
        <v>27</v>
      </c>
      <c r="H106" s="7" t="s">
        <v>2</v>
      </c>
      <c r="I106" s="7" t="s">
        <v>2</v>
      </c>
      <c r="J106" s="7" t="s">
        <v>30</v>
      </c>
    </row>
    <row r="107" spans="1:10" x14ac:dyDescent="0.25" outlineLevel="1" collapsed="1">
      <c r="A107" s="7" t="s">
        <v>15</v>
      </c>
      <c r="B107" s="7" t="s">
        <v>25</v>
      </c>
      <c r="C107" s="7" t="s">
        <v>2</v>
      </c>
      <c r="D107" s="7"/>
      <c r="E107" s="7" t="s">
        <v>844</v>
      </c>
      <c r="F107" s="7" t="s">
        <v>19</v>
      </c>
      <c r="G107" s="7" t="s">
        <v>27</v>
      </c>
      <c r="H107" s="7" t="s">
        <v>2</v>
      </c>
      <c r="I107" s="7" t="s">
        <v>2</v>
      </c>
      <c r="J107" s="7" t="s">
        <v>34</v>
      </c>
    </row>
    <row r="108" spans="1:10" x14ac:dyDescent="0.25" outlineLevel="1" collapsed="1">
      <c r="A108" s="7" t="s">
        <v>15</v>
      </c>
      <c r="B108" s="7" t="s">
        <v>25</v>
      </c>
      <c r="C108" s="7" t="s">
        <v>2</v>
      </c>
      <c r="D108" s="7"/>
      <c r="E108" s="7" t="s">
        <v>845</v>
      </c>
      <c r="F108" s="7" t="s">
        <v>19</v>
      </c>
      <c r="G108" s="7" t="s">
        <v>27</v>
      </c>
      <c r="H108" s="7" t="s">
        <v>2</v>
      </c>
      <c r="I108" s="7" t="s">
        <v>2</v>
      </c>
      <c r="J108" s="7" t="s">
        <v>37</v>
      </c>
    </row>
    <row r="109" spans="1:10" x14ac:dyDescent="0.25" outlineLevel="1" collapsed="1">
      <c r="A109" s="7" t="s">
        <v>15</v>
      </c>
      <c r="B109" s="7" t="s">
        <v>25</v>
      </c>
      <c r="C109" s="7" t="s">
        <v>2</v>
      </c>
      <c r="D109" s="7"/>
      <c r="E109" s="7" t="s">
        <v>1049</v>
      </c>
      <c r="F109" s="7" t="s">
        <v>19</v>
      </c>
      <c r="G109" s="7" t="s">
        <v>27</v>
      </c>
      <c r="H109" s="7" t="s">
        <v>2</v>
      </c>
      <c r="I109" s="7" t="s">
        <v>2</v>
      </c>
      <c r="J109" s="7" t="s">
        <v>63</v>
      </c>
    </row>
    <row r="110" spans="1:10" x14ac:dyDescent="0.25" outlineLevel="1" collapsed="1">
      <c r="A110" s="7" t="s">
        <v>15</v>
      </c>
      <c r="B110" s="7" t="s">
        <v>25</v>
      </c>
      <c r="C110" s="7" t="s">
        <v>2</v>
      </c>
      <c r="D110" s="7"/>
      <c r="E110" s="7" t="s">
        <v>1050</v>
      </c>
      <c r="F110" s="7" t="s">
        <v>19</v>
      </c>
      <c r="G110" s="7" t="s">
        <v>27</v>
      </c>
      <c r="H110" s="7" t="s">
        <v>2</v>
      </c>
      <c r="I110" s="7" t="s">
        <v>2</v>
      </c>
      <c r="J110" s="7" t="s">
        <v>87</v>
      </c>
    </row>
    <row r="111" spans="1:10" x14ac:dyDescent="0.25" outlineLevel="1" collapsed="1">
      <c r="A111" s="8" t="s">
        <v>15</v>
      </c>
      <c r="B111" s="9" t="s">
        <v>1654</v>
      </c>
      <c r="C111" s="8" t="s">
        <v>2</v>
      </c>
      <c r="D111" s="8"/>
      <c r="E111" s="8" t="s">
        <v>1092</v>
      </c>
      <c r="F111" s="8" t="s">
        <v>15</v>
      </c>
      <c r="G111" s="8" t="s">
        <v>2</v>
      </c>
      <c r="H111" s="8" t="s">
        <v>2</v>
      </c>
      <c r="I111" s="8" t="s">
        <v>2</v>
      </c>
      <c r="J111" s="8" t="s">
        <v>44</v>
      </c>
    </row>
    <row r="112" spans="1:10" x14ac:dyDescent="0.25" outlineLevel="2" collapsed="1">
      <c r="A112" s="7" t="s">
        <v>15</v>
      </c>
      <c r="B112" s="7" t="s">
        <v>64</v>
      </c>
      <c r="C112" s="7" t="s">
        <v>2</v>
      </c>
      <c r="D112" s="7"/>
      <c r="E112" s="7" t="s">
        <v>895</v>
      </c>
      <c r="F112" s="7" t="s">
        <v>19</v>
      </c>
      <c r="G112" s="7">
        <v>1</v>
      </c>
      <c r="H112" s="7" t="s">
        <v>2</v>
      </c>
      <c r="I112" s="7" t="s">
        <v>2</v>
      </c>
      <c r="J112" s="7" t="s">
        <v>28</v>
      </c>
    </row>
    <row r="113" spans="1:10" x14ac:dyDescent="0.25" outlineLevel="2" collapsed="1">
      <c r="A113" s="7" t="s">
        <v>15</v>
      </c>
      <c r="B113" s="7" t="s">
        <v>64</v>
      </c>
      <c r="C113" s="7" t="s">
        <v>2</v>
      </c>
      <c r="D113" s="7"/>
      <c r="E113" s="7" t="s">
        <v>848</v>
      </c>
      <c r="F113" s="7" t="s">
        <v>19</v>
      </c>
      <c r="G113" s="7">
        <v>1</v>
      </c>
      <c r="H113" s="7" t="s">
        <v>2</v>
      </c>
      <c r="I113" s="7" t="s">
        <v>2</v>
      </c>
      <c r="J113" s="7" t="s">
        <v>30</v>
      </c>
    </row>
    <row r="114" spans="1:10" x14ac:dyDescent="0.25" outlineLevel="2" collapsed="1">
      <c r="A114" s="7" t="s">
        <v>15</v>
      </c>
      <c r="B114" s="7" t="s">
        <v>25</v>
      </c>
      <c r="C114" s="7" t="s">
        <v>2</v>
      </c>
      <c r="D114" s="7"/>
      <c r="E114" s="7" t="s">
        <v>1093</v>
      </c>
      <c r="F114" s="7" t="s">
        <v>19</v>
      </c>
      <c r="G114" s="7" t="s">
        <v>27</v>
      </c>
      <c r="H114" s="7" t="s">
        <v>2</v>
      </c>
      <c r="I114" s="7" t="s">
        <v>2</v>
      </c>
      <c r="J114" s="7" t="s">
        <v>34</v>
      </c>
    </row>
    <row r="115" spans="1:10" x14ac:dyDescent="0.25" outlineLevel="1" collapsed="1">
      <c r="A115" s="7" t="s">
        <v>15</v>
      </c>
      <c r="B115" s="7" t="s">
        <v>25</v>
      </c>
      <c r="C115" s="7" t="s">
        <v>2</v>
      </c>
      <c r="D115" s="7"/>
      <c r="E115" s="7" t="s">
        <v>1055</v>
      </c>
      <c r="F115" s="7" t="s">
        <v>19</v>
      </c>
      <c r="G115" s="7" t="s">
        <v>27</v>
      </c>
      <c r="H115" s="7" t="s">
        <v>2</v>
      </c>
      <c r="I115" s="7" t="s">
        <v>2</v>
      </c>
      <c r="J115" s="7" t="s">
        <v>48</v>
      </c>
    </row>
    <row r="116" spans="1:10" x14ac:dyDescent="0.25" outlineLevel="1" collapsed="1">
      <c r="A116" s="7" t="s">
        <v>15</v>
      </c>
      <c r="B116" s="7" t="s">
        <v>25</v>
      </c>
      <c r="C116" s="7" t="s">
        <v>2</v>
      </c>
      <c r="D116" s="7"/>
      <c r="E116" s="7" t="s">
        <v>1056</v>
      </c>
      <c r="F116" s="7" t="s">
        <v>19</v>
      </c>
      <c r="G116" s="7" t="s">
        <v>27</v>
      </c>
      <c r="H116" s="7" t="s">
        <v>2</v>
      </c>
      <c r="I116" s="7" t="s">
        <v>2</v>
      </c>
      <c r="J116" s="7" t="s">
        <v>50</v>
      </c>
    </row>
    <row r="117" spans="1:10" x14ac:dyDescent="0.25" outlineLevel="1" collapsed="1">
      <c r="A117" s="7" t="s">
        <v>15</v>
      </c>
      <c r="B117" s="7" t="s">
        <v>25</v>
      </c>
      <c r="C117" s="7" t="s">
        <v>2</v>
      </c>
      <c r="D117" s="7"/>
      <c r="E117" s="7" t="s">
        <v>851</v>
      </c>
      <c r="F117" s="7" t="s">
        <v>19</v>
      </c>
      <c r="G117" s="7" t="s">
        <v>27</v>
      </c>
      <c r="H117" s="7" t="s">
        <v>2</v>
      </c>
      <c r="I117" s="7" t="s">
        <v>2</v>
      </c>
      <c r="J117" s="7" t="s">
        <v>52</v>
      </c>
    </row>
    <row r="118" spans="1:10" x14ac:dyDescent="0.25" outlineLevel="1" collapsed="1">
      <c r="A118" s="7" t="s">
        <v>15</v>
      </c>
      <c r="B118" s="7" t="s">
        <v>25</v>
      </c>
      <c r="C118" s="7" t="s">
        <v>2</v>
      </c>
      <c r="D118" s="7"/>
      <c r="E118" s="7" t="s">
        <v>1054</v>
      </c>
      <c r="F118" s="7" t="s">
        <v>19</v>
      </c>
      <c r="G118" s="7" t="s">
        <v>27</v>
      </c>
      <c r="H118" s="7" t="s">
        <v>2</v>
      </c>
      <c r="I118" s="7" t="s">
        <v>2</v>
      </c>
      <c r="J118" s="7" t="s">
        <v>57</v>
      </c>
    </row>
    <row r="119" spans="1:10" x14ac:dyDescent="0.25" outlineLevel="1" collapsed="1">
      <c r="A119" s="7" t="s">
        <v>15</v>
      </c>
      <c r="B119" s="7" t="s">
        <v>25</v>
      </c>
      <c r="C119" s="7" t="s">
        <v>2</v>
      </c>
      <c r="D119" s="7"/>
      <c r="E119" s="7" t="s">
        <v>852</v>
      </c>
      <c r="F119" s="7" t="s">
        <v>19</v>
      </c>
      <c r="G119" s="7" t="s">
        <v>27</v>
      </c>
      <c r="H119" s="7" t="s">
        <v>2</v>
      </c>
      <c r="I119" s="7" t="s">
        <v>2</v>
      </c>
      <c r="J119" s="7" t="s">
        <v>54</v>
      </c>
    </row>
    <row r="120" spans="1:10" x14ac:dyDescent="0.25">
      <c r="A120" s="5" t="s">
        <v>19</v>
      </c>
      <c r="B120" s="6" t="s">
        <v>1655</v>
      </c>
      <c r="C120" s="5" t="s">
        <v>2</v>
      </c>
      <c r="D120" s="5"/>
      <c r="E120" s="5" t="s">
        <v>1095</v>
      </c>
      <c r="F120" s="5" t="s">
        <v>19</v>
      </c>
      <c r="G120" s="5" t="s">
        <v>2</v>
      </c>
      <c r="H120" s="5" t="s">
        <v>2</v>
      </c>
      <c r="I120" s="5" t="s">
        <v>2</v>
      </c>
      <c r="J120" s="5" t="s">
        <v>209</v>
      </c>
    </row>
    <row r="121" spans="1:10" x14ac:dyDescent="0.25" outlineLevel="1" collapsed="1">
      <c r="A121" s="7" t="s">
        <v>15</v>
      </c>
      <c r="B121" s="7" t="s">
        <v>25</v>
      </c>
      <c r="C121" s="7" t="s">
        <v>2</v>
      </c>
      <c r="D121" s="7"/>
      <c r="E121" s="7" t="s">
        <v>842</v>
      </c>
      <c r="F121" s="7" t="s">
        <v>19</v>
      </c>
      <c r="G121" s="7" t="s">
        <v>27</v>
      </c>
      <c r="H121" s="7" t="s">
        <v>2</v>
      </c>
      <c r="I121" s="7" t="s">
        <v>2</v>
      </c>
      <c r="J121" s="7" t="s">
        <v>28</v>
      </c>
    </row>
    <row r="122" spans="1:10" x14ac:dyDescent="0.25" outlineLevel="1" collapsed="1">
      <c r="A122" s="7" t="s">
        <v>15</v>
      </c>
      <c r="B122" s="7" t="s">
        <v>25</v>
      </c>
      <c r="C122" s="7" t="s">
        <v>2</v>
      </c>
      <c r="D122" s="7"/>
      <c r="E122" s="7" t="s">
        <v>843</v>
      </c>
      <c r="F122" s="7" t="s">
        <v>19</v>
      </c>
      <c r="G122" s="7" t="s">
        <v>27</v>
      </c>
      <c r="H122" s="7" t="s">
        <v>2</v>
      </c>
      <c r="I122" s="7" t="s">
        <v>2</v>
      </c>
      <c r="J122" s="7" t="s">
        <v>30</v>
      </c>
    </row>
    <row r="123" spans="1:10" x14ac:dyDescent="0.25" outlineLevel="1" collapsed="1">
      <c r="A123" s="7" t="s">
        <v>15</v>
      </c>
      <c r="B123" s="7" t="s">
        <v>25</v>
      </c>
      <c r="C123" s="7" t="s">
        <v>2</v>
      </c>
      <c r="D123" s="7"/>
      <c r="E123" s="7" t="s">
        <v>844</v>
      </c>
      <c r="F123" s="7" t="s">
        <v>19</v>
      </c>
      <c r="G123" s="7" t="s">
        <v>27</v>
      </c>
      <c r="H123" s="7" t="s">
        <v>2</v>
      </c>
      <c r="I123" s="7" t="s">
        <v>2</v>
      </c>
      <c r="J123" s="7" t="s">
        <v>34</v>
      </c>
    </row>
    <row r="124" spans="1:10" x14ac:dyDescent="0.25" outlineLevel="1" collapsed="1">
      <c r="A124" s="7" t="s">
        <v>15</v>
      </c>
      <c r="B124" s="7" t="s">
        <v>25</v>
      </c>
      <c r="C124" s="7" t="s">
        <v>2</v>
      </c>
      <c r="D124" s="7"/>
      <c r="E124" s="7" t="s">
        <v>845</v>
      </c>
      <c r="F124" s="7" t="s">
        <v>19</v>
      </c>
      <c r="G124" s="7" t="s">
        <v>27</v>
      </c>
      <c r="H124" s="7" t="s">
        <v>2</v>
      </c>
      <c r="I124" s="7" t="s">
        <v>2</v>
      </c>
      <c r="J124" s="7" t="s">
        <v>37</v>
      </c>
    </row>
    <row r="125" spans="1:10" x14ac:dyDescent="0.25" outlineLevel="1" collapsed="1">
      <c r="A125" s="7" t="s">
        <v>15</v>
      </c>
      <c r="B125" s="7" t="s">
        <v>25</v>
      </c>
      <c r="C125" s="7" t="s">
        <v>2</v>
      </c>
      <c r="D125" s="7"/>
      <c r="E125" s="7" t="s">
        <v>1049</v>
      </c>
      <c r="F125" s="7" t="s">
        <v>19</v>
      </c>
      <c r="G125" s="7" t="s">
        <v>27</v>
      </c>
      <c r="H125" s="7" t="s">
        <v>2</v>
      </c>
      <c r="I125" s="7" t="s">
        <v>2</v>
      </c>
      <c r="J125" s="7" t="s">
        <v>63</v>
      </c>
    </row>
    <row r="126" spans="1:10" x14ac:dyDescent="0.25" outlineLevel="1" collapsed="1">
      <c r="A126" s="7" t="s">
        <v>15</v>
      </c>
      <c r="B126" s="7" t="s">
        <v>25</v>
      </c>
      <c r="C126" s="7" t="s">
        <v>2</v>
      </c>
      <c r="D126" s="7"/>
      <c r="E126" s="7" t="s">
        <v>1050</v>
      </c>
      <c r="F126" s="7" t="s">
        <v>19</v>
      </c>
      <c r="G126" s="7" t="s">
        <v>27</v>
      </c>
      <c r="H126" s="7" t="s">
        <v>2</v>
      </c>
      <c r="I126" s="7" t="s">
        <v>2</v>
      </c>
      <c r="J126" s="7" t="s">
        <v>87</v>
      </c>
    </row>
    <row r="127" spans="1:10" x14ac:dyDescent="0.25" outlineLevel="1" collapsed="1">
      <c r="A127" s="8" t="s">
        <v>15</v>
      </c>
      <c r="B127" s="9" t="s">
        <v>1656</v>
      </c>
      <c r="C127" s="8" t="s">
        <v>2</v>
      </c>
      <c r="D127" s="8"/>
      <c r="E127" s="8" t="s">
        <v>1097</v>
      </c>
      <c r="F127" s="8" t="s">
        <v>15</v>
      </c>
      <c r="G127" s="8" t="s">
        <v>2</v>
      </c>
      <c r="H127" s="8" t="s">
        <v>2</v>
      </c>
      <c r="I127" s="8" t="s">
        <v>2</v>
      </c>
      <c r="J127" s="8" t="s">
        <v>44</v>
      </c>
    </row>
    <row r="128" spans="1:10" x14ac:dyDescent="0.25" outlineLevel="2" collapsed="1">
      <c r="A128" s="7" t="s">
        <v>15</v>
      </c>
      <c r="B128" s="7" t="s">
        <v>64</v>
      </c>
      <c r="C128" s="7" t="s">
        <v>2</v>
      </c>
      <c r="D128" s="7"/>
      <c r="E128" s="7" t="s">
        <v>895</v>
      </c>
      <c r="F128" s="7" t="s">
        <v>19</v>
      </c>
      <c r="G128" s="7">
        <v>1</v>
      </c>
      <c r="H128" s="7" t="s">
        <v>2</v>
      </c>
      <c r="I128" s="7" t="s">
        <v>2</v>
      </c>
      <c r="J128" s="7" t="s">
        <v>28</v>
      </c>
    </row>
    <row r="129" spans="1:10" x14ac:dyDescent="0.25" outlineLevel="2" collapsed="1">
      <c r="A129" s="7" t="s">
        <v>15</v>
      </c>
      <c r="B129" s="7" t="s">
        <v>64</v>
      </c>
      <c r="C129" s="7" t="s">
        <v>2</v>
      </c>
      <c r="D129" s="7"/>
      <c r="E129" s="7" t="s">
        <v>848</v>
      </c>
      <c r="F129" s="7" t="s">
        <v>19</v>
      </c>
      <c r="G129" s="7">
        <v>1</v>
      </c>
      <c r="H129" s="7" t="s">
        <v>2</v>
      </c>
      <c r="I129" s="7" t="s">
        <v>2</v>
      </c>
      <c r="J129" s="7" t="s">
        <v>30</v>
      </c>
    </row>
    <row r="130" spans="1:10" x14ac:dyDescent="0.25" outlineLevel="2" collapsed="1">
      <c r="A130" s="7" t="s">
        <v>15</v>
      </c>
      <c r="B130" s="7" t="s">
        <v>295</v>
      </c>
      <c r="C130" s="7" t="s">
        <v>2</v>
      </c>
      <c r="D130" s="7"/>
      <c r="E130" s="7" t="s">
        <v>1098</v>
      </c>
      <c r="F130" s="7" t="s">
        <v>19</v>
      </c>
      <c r="G130" s="7" t="b">
        <v>1</v>
      </c>
      <c r="H130" s="7" t="s">
        <v>2</v>
      </c>
      <c r="I130" s="7" t="s">
        <v>2</v>
      </c>
      <c r="J130" s="7" t="s">
        <v>34</v>
      </c>
    </row>
    <row r="131" spans="1:10" x14ac:dyDescent="0.25" outlineLevel="2" collapsed="1">
      <c r="A131" s="7" t="s">
        <v>15</v>
      </c>
      <c r="B131" s="7" t="s">
        <v>64</v>
      </c>
      <c r="C131" s="7" t="s">
        <v>2</v>
      </c>
      <c r="D131" s="7"/>
      <c r="E131" s="7" t="s">
        <v>1099</v>
      </c>
      <c r="F131" s="7" t="s">
        <v>19</v>
      </c>
      <c r="G131" s="7">
        <v>1</v>
      </c>
      <c r="H131" s="7" t="s">
        <v>2</v>
      </c>
      <c r="I131" s="7" t="s">
        <v>2</v>
      </c>
      <c r="J131" s="7" t="s">
        <v>37</v>
      </c>
    </row>
    <row r="132" spans="1:10" x14ac:dyDescent="0.25" outlineLevel="2" collapsed="1">
      <c r="A132" s="7" t="s">
        <v>15</v>
      </c>
      <c r="B132" s="7" t="s">
        <v>64</v>
      </c>
      <c r="C132" s="7" t="s">
        <v>2</v>
      </c>
      <c r="D132" s="7"/>
      <c r="E132" s="7" t="s">
        <v>1100</v>
      </c>
      <c r="F132" s="7" t="s">
        <v>19</v>
      </c>
      <c r="G132" s="7">
        <v>1</v>
      </c>
      <c r="H132" s="7" t="s">
        <v>2</v>
      </c>
      <c r="I132" s="7" t="s">
        <v>2</v>
      </c>
      <c r="J132" s="7" t="s">
        <v>63</v>
      </c>
    </row>
    <row r="133" spans="1:10" x14ac:dyDescent="0.25" outlineLevel="2" collapsed="1">
      <c r="A133" s="7" t="s">
        <v>15</v>
      </c>
      <c r="B133" s="7" t="s">
        <v>64</v>
      </c>
      <c r="C133" s="7" t="s">
        <v>2</v>
      </c>
      <c r="D133" s="7"/>
      <c r="E133" s="7" t="s">
        <v>1101</v>
      </c>
      <c r="F133" s="7" t="s">
        <v>19</v>
      </c>
      <c r="G133" s="7">
        <v>1</v>
      </c>
      <c r="H133" s="7" t="s">
        <v>2</v>
      </c>
      <c r="I133" s="7" t="s">
        <v>2</v>
      </c>
      <c r="J133" s="7" t="s">
        <v>87</v>
      </c>
    </row>
    <row r="134" spans="1:10" x14ac:dyDescent="0.25" outlineLevel="2" collapsed="1">
      <c r="A134" s="7" t="s">
        <v>15</v>
      </c>
      <c r="B134" s="7" t="s">
        <v>64</v>
      </c>
      <c r="C134" s="7" t="s">
        <v>2</v>
      </c>
      <c r="D134" s="7"/>
      <c r="E134" s="7" t="s">
        <v>1102</v>
      </c>
      <c r="F134" s="7" t="s">
        <v>19</v>
      </c>
      <c r="G134" s="7">
        <v>1</v>
      </c>
      <c r="H134" s="7" t="s">
        <v>2</v>
      </c>
      <c r="I134" s="7" t="s">
        <v>2</v>
      </c>
      <c r="J134" s="7" t="s">
        <v>44</v>
      </c>
    </row>
    <row r="135" spans="1:10" x14ac:dyDescent="0.25" outlineLevel="1" collapsed="1">
      <c r="A135" s="7" t="s">
        <v>15</v>
      </c>
      <c r="B135" s="7" t="s">
        <v>25</v>
      </c>
      <c r="C135" s="7" t="s">
        <v>2</v>
      </c>
      <c r="D135" s="7"/>
      <c r="E135" s="7" t="s">
        <v>1054</v>
      </c>
      <c r="F135" s="7" t="s">
        <v>19</v>
      </c>
      <c r="G135" s="7" t="s">
        <v>27</v>
      </c>
      <c r="H135" s="7" t="s">
        <v>2</v>
      </c>
      <c r="I135" s="7" t="s">
        <v>2</v>
      </c>
      <c r="J135" s="7" t="s">
        <v>1103</v>
      </c>
    </row>
    <row r="136" spans="1:10" x14ac:dyDescent="0.25" outlineLevel="1" collapsed="1">
      <c r="A136" s="7" t="s">
        <v>15</v>
      </c>
      <c r="B136" s="7" t="s">
        <v>25</v>
      </c>
      <c r="C136" s="7" t="s">
        <v>2</v>
      </c>
      <c r="D136" s="7"/>
      <c r="E136" s="7" t="s">
        <v>1055</v>
      </c>
      <c r="F136" s="7" t="s">
        <v>19</v>
      </c>
      <c r="G136" s="7" t="s">
        <v>27</v>
      </c>
      <c r="H136" s="7" t="s">
        <v>2</v>
      </c>
      <c r="I136" s="7" t="s">
        <v>2</v>
      </c>
      <c r="J136" s="7" t="s">
        <v>57</v>
      </c>
    </row>
    <row r="137" spans="1:10" x14ac:dyDescent="0.25" outlineLevel="1" collapsed="1">
      <c r="A137" s="7" t="s">
        <v>15</v>
      </c>
      <c r="B137" s="7" t="s">
        <v>25</v>
      </c>
      <c r="C137" s="7" t="s">
        <v>2</v>
      </c>
      <c r="D137" s="7"/>
      <c r="E137" s="7" t="s">
        <v>1056</v>
      </c>
      <c r="F137" s="7" t="s">
        <v>19</v>
      </c>
      <c r="G137" s="7" t="s">
        <v>27</v>
      </c>
      <c r="H137" s="7" t="s">
        <v>2</v>
      </c>
      <c r="I137" s="7" t="s">
        <v>2</v>
      </c>
      <c r="J137" s="7" t="s">
        <v>1073</v>
      </c>
    </row>
    <row r="138" spans="1:10" x14ac:dyDescent="0.25" outlineLevel="1" collapsed="1">
      <c r="A138" s="7" t="s">
        <v>15</v>
      </c>
      <c r="B138" s="7" t="s">
        <v>25</v>
      </c>
      <c r="C138" s="7" t="s">
        <v>2</v>
      </c>
      <c r="D138" s="7"/>
      <c r="E138" s="7" t="s">
        <v>851</v>
      </c>
      <c r="F138" s="7" t="s">
        <v>19</v>
      </c>
      <c r="G138" s="7" t="s">
        <v>27</v>
      </c>
      <c r="H138" s="7" t="s">
        <v>2</v>
      </c>
      <c r="I138" s="7" t="s">
        <v>2</v>
      </c>
      <c r="J138" s="7" t="s">
        <v>1072</v>
      </c>
    </row>
    <row r="139" spans="1:10" x14ac:dyDescent="0.25" outlineLevel="1" collapsed="1">
      <c r="A139" s="7" t="s">
        <v>15</v>
      </c>
      <c r="B139" s="7" t="s">
        <v>25</v>
      </c>
      <c r="C139" s="7" t="s">
        <v>2</v>
      </c>
      <c r="D139" s="7"/>
      <c r="E139" s="7" t="s">
        <v>852</v>
      </c>
      <c r="F139" s="7" t="s">
        <v>19</v>
      </c>
      <c r="G139" s="7" t="s">
        <v>27</v>
      </c>
      <c r="H139" s="7" t="s">
        <v>2</v>
      </c>
      <c r="I139" s="7" t="s">
        <v>2</v>
      </c>
      <c r="J139" s="7" t="s">
        <v>1059</v>
      </c>
    </row>
    <row r="140" spans="1:10" x14ac:dyDescent="0.25">
      <c r="A140" s="5" t="s">
        <v>19</v>
      </c>
      <c r="B140" s="6" t="s">
        <v>1657</v>
      </c>
      <c r="C140" s="5" t="s">
        <v>2</v>
      </c>
      <c r="D140" s="5"/>
      <c r="E140" s="5" t="s">
        <v>1105</v>
      </c>
      <c r="F140" s="5" t="s">
        <v>19</v>
      </c>
      <c r="G140" s="5" t="s">
        <v>2</v>
      </c>
      <c r="H140" s="5" t="s">
        <v>2</v>
      </c>
      <c r="I140" s="5" t="s">
        <v>2</v>
      </c>
      <c r="J140" s="5" t="s">
        <v>238</v>
      </c>
    </row>
    <row r="141" spans="1:10" x14ac:dyDescent="0.25" outlineLevel="1" collapsed="1">
      <c r="A141" s="7" t="s">
        <v>19</v>
      </c>
      <c r="B141" s="7" t="s">
        <v>25</v>
      </c>
      <c r="C141" s="7" t="s">
        <v>2</v>
      </c>
      <c r="D141" s="7"/>
      <c r="E141" s="7" t="s">
        <v>842</v>
      </c>
      <c r="F141" s="7" t="s">
        <v>19</v>
      </c>
      <c r="G141" s="7" t="s">
        <v>27</v>
      </c>
      <c r="H141" s="7" t="s">
        <v>2</v>
      </c>
      <c r="I141" s="7" t="s">
        <v>2</v>
      </c>
      <c r="J141" s="7" t="s">
        <v>28</v>
      </c>
    </row>
    <row r="142" spans="1:10" x14ac:dyDescent="0.25" outlineLevel="1" collapsed="1">
      <c r="A142" s="7" t="s">
        <v>19</v>
      </c>
      <c r="B142" s="7" t="s">
        <v>25</v>
      </c>
      <c r="C142" s="7" t="s">
        <v>2</v>
      </c>
      <c r="D142" s="7"/>
      <c r="E142" s="7" t="s">
        <v>843</v>
      </c>
      <c r="F142" s="7" t="s">
        <v>19</v>
      </c>
      <c r="G142" s="7" t="s">
        <v>27</v>
      </c>
      <c r="H142" s="7" t="s">
        <v>2</v>
      </c>
      <c r="I142" s="7" t="s">
        <v>2</v>
      </c>
      <c r="J142" s="7" t="s">
        <v>30</v>
      </c>
    </row>
    <row r="143" spans="1:10" x14ac:dyDescent="0.25" outlineLevel="1" collapsed="1">
      <c r="A143" s="7" t="s">
        <v>19</v>
      </c>
      <c r="B143" s="7" t="s">
        <v>25</v>
      </c>
      <c r="C143" s="7" t="s">
        <v>2</v>
      </c>
      <c r="D143" s="7"/>
      <c r="E143" s="7" t="s">
        <v>844</v>
      </c>
      <c r="F143" s="7" t="s">
        <v>19</v>
      </c>
      <c r="G143" s="7" t="s">
        <v>27</v>
      </c>
      <c r="H143" s="7" t="s">
        <v>2</v>
      </c>
      <c r="I143" s="7" t="s">
        <v>2</v>
      </c>
      <c r="J143" s="7" t="s">
        <v>34</v>
      </c>
    </row>
    <row r="144" spans="1:10" x14ac:dyDescent="0.25" outlineLevel="1" collapsed="1">
      <c r="A144" s="7" t="s">
        <v>19</v>
      </c>
      <c r="B144" s="7" t="s">
        <v>25</v>
      </c>
      <c r="C144" s="7" t="s">
        <v>2</v>
      </c>
      <c r="D144" s="7"/>
      <c r="E144" s="7" t="s">
        <v>845</v>
      </c>
      <c r="F144" s="7" t="s">
        <v>19</v>
      </c>
      <c r="G144" s="7" t="s">
        <v>27</v>
      </c>
      <c r="H144" s="7" t="s">
        <v>2</v>
      </c>
      <c r="I144" s="7" t="s">
        <v>2</v>
      </c>
      <c r="J144" s="7" t="s">
        <v>37</v>
      </c>
    </row>
    <row r="145" spans="1:10" x14ac:dyDescent="0.25" outlineLevel="1" collapsed="1">
      <c r="A145" s="7" t="s">
        <v>19</v>
      </c>
      <c r="B145" s="7" t="s">
        <v>25</v>
      </c>
      <c r="C145" s="7" t="s">
        <v>2</v>
      </c>
      <c r="D145" s="7"/>
      <c r="E145" s="7" t="s">
        <v>1049</v>
      </c>
      <c r="F145" s="7" t="s">
        <v>19</v>
      </c>
      <c r="G145" s="7" t="s">
        <v>27</v>
      </c>
      <c r="H145" s="7" t="s">
        <v>2</v>
      </c>
      <c r="I145" s="7" t="s">
        <v>2</v>
      </c>
      <c r="J145" s="7" t="s">
        <v>63</v>
      </c>
    </row>
    <row r="146" spans="1:10" x14ac:dyDescent="0.25" outlineLevel="1" collapsed="1">
      <c r="A146" s="7" t="s">
        <v>19</v>
      </c>
      <c r="B146" s="7" t="s">
        <v>25</v>
      </c>
      <c r="C146" s="7" t="s">
        <v>2</v>
      </c>
      <c r="D146" s="7"/>
      <c r="E146" s="7" t="s">
        <v>1050</v>
      </c>
      <c r="F146" s="7" t="s">
        <v>19</v>
      </c>
      <c r="G146" s="7" t="s">
        <v>27</v>
      </c>
      <c r="H146" s="7" t="s">
        <v>2</v>
      </c>
      <c r="I146" s="7" t="s">
        <v>2</v>
      </c>
      <c r="J146" s="7" t="s">
        <v>87</v>
      </c>
    </row>
    <row r="147" spans="1:10" x14ac:dyDescent="0.25" outlineLevel="1" collapsed="1">
      <c r="A147" s="8" t="s">
        <v>19</v>
      </c>
      <c r="B147" s="9" t="s">
        <v>1658</v>
      </c>
      <c r="C147" s="8" t="s">
        <v>2</v>
      </c>
      <c r="D147" s="8"/>
      <c r="E147" s="8" t="s">
        <v>1107</v>
      </c>
      <c r="F147" s="8" t="s">
        <v>15</v>
      </c>
      <c r="G147" s="8" t="s">
        <v>2</v>
      </c>
      <c r="H147" s="8" t="s">
        <v>2</v>
      </c>
      <c r="I147" s="8" t="s">
        <v>2</v>
      </c>
      <c r="J147" s="8" t="s">
        <v>44</v>
      </c>
    </row>
    <row r="148" spans="1:10" x14ac:dyDescent="0.25" outlineLevel="2" collapsed="1">
      <c r="A148" s="7" t="s">
        <v>19</v>
      </c>
      <c r="B148" s="7" t="s">
        <v>64</v>
      </c>
      <c r="C148" s="7" t="s">
        <v>2</v>
      </c>
      <c r="D148" s="7"/>
      <c r="E148" s="7" t="s">
        <v>895</v>
      </c>
      <c r="F148" s="7" t="s">
        <v>19</v>
      </c>
      <c r="G148" s="7">
        <v>1</v>
      </c>
      <c r="H148" s="7" t="s">
        <v>2</v>
      </c>
      <c r="I148" s="7" t="s">
        <v>2</v>
      </c>
      <c r="J148" s="7" t="s">
        <v>28</v>
      </c>
    </row>
    <row r="149" spans="1:10" x14ac:dyDescent="0.25" outlineLevel="2" collapsed="1">
      <c r="A149" s="7" t="s">
        <v>19</v>
      </c>
      <c r="B149" s="7" t="s">
        <v>64</v>
      </c>
      <c r="C149" s="7" t="s">
        <v>2</v>
      </c>
      <c r="D149" s="7"/>
      <c r="E149" s="7" t="s">
        <v>848</v>
      </c>
      <c r="F149" s="7" t="s">
        <v>19</v>
      </c>
      <c r="G149" s="7">
        <v>1</v>
      </c>
      <c r="H149" s="7" t="s">
        <v>2</v>
      </c>
      <c r="I149" s="7" t="s">
        <v>2</v>
      </c>
      <c r="J149" s="7" t="s">
        <v>30</v>
      </c>
    </row>
    <row r="150" spans="1:10" x14ac:dyDescent="0.25" outlineLevel="2" collapsed="1">
      <c r="A150" s="7" t="s">
        <v>19</v>
      </c>
      <c r="B150" s="7" t="s">
        <v>295</v>
      </c>
      <c r="C150" s="7" t="s">
        <v>2</v>
      </c>
      <c r="D150" s="7"/>
      <c r="E150" s="7" t="s">
        <v>1108</v>
      </c>
      <c r="F150" s="7" t="s">
        <v>19</v>
      </c>
      <c r="G150" s="7" t="b">
        <v>1</v>
      </c>
      <c r="H150" s="7" t="s">
        <v>2</v>
      </c>
      <c r="I150" s="7" t="s">
        <v>2</v>
      </c>
      <c r="J150" s="7" t="s">
        <v>34</v>
      </c>
    </row>
    <row r="151" spans="1:10" x14ac:dyDescent="0.25" outlineLevel="2" collapsed="1">
      <c r="A151" s="7" t="s">
        <v>19</v>
      </c>
      <c r="B151" s="7" t="s">
        <v>64</v>
      </c>
      <c r="C151" s="7" t="s">
        <v>2</v>
      </c>
      <c r="D151" s="7"/>
      <c r="E151" s="7" t="s">
        <v>1109</v>
      </c>
      <c r="F151" s="7" t="s">
        <v>19</v>
      </c>
      <c r="G151" s="7">
        <v>1</v>
      </c>
      <c r="H151" s="7" t="s">
        <v>2</v>
      </c>
      <c r="I151" s="7" t="s">
        <v>2</v>
      </c>
      <c r="J151" s="7" t="s">
        <v>37</v>
      </c>
    </row>
    <row r="152" spans="1:10" x14ac:dyDescent="0.25" outlineLevel="2" collapsed="1">
      <c r="A152" s="7" t="s">
        <v>19</v>
      </c>
      <c r="B152" s="7" t="s">
        <v>64</v>
      </c>
      <c r="C152" s="7" t="s">
        <v>2</v>
      </c>
      <c r="D152" s="7"/>
      <c r="E152" s="7" t="s">
        <v>1110</v>
      </c>
      <c r="F152" s="7" t="s">
        <v>19</v>
      </c>
      <c r="G152" s="7">
        <v>1</v>
      </c>
      <c r="H152" s="7" t="s">
        <v>2</v>
      </c>
      <c r="I152" s="7" t="s">
        <v>2</v>
      </c>
      <c r="J152" s="7" t="s">
        <v>63</v>
      </c>
    </row>
    <row r="153" spans="1:10" x14ac:dyDescent="0.25" outlineLevel="2" collapsed="1">
      <c r="A153" s="7" t="s">
        <v>19</v>
      </c>
      <c r="B153" s="7" t="s">
        <v>64</v>
      </c>
      <c r="C153" s="7" t="s">
        <v>2</v>
      </c>
      <c r="D153" s="7"/>
      <c r="E153" s="7" t="s">
        <v>1111</v>
      </c>
      <c r="F153" s="7" t="s">
        <v>19</v>
      </c>
      <c r="G153" s="7">
        <v>1</v>
      </c>
      <c r="H153" s="7" t="s">
        <v>2</v>
      </c>
      <c r="I153" s="7" t="s">
        <v>2</v>
      </c>
      <c r="J153" s="7" t="s">
        <v>87</v>
      </c>
    </row>
    <row r="154" spans="1:10" x14ac:dyDescent="0.25" outlineLevel="2" collapsed="1">
      <c r="A154" s="7" t="s">
        <v>19</v>
      </c>
      <c r="B154" s="7" t="s">
        <v>64</v>
      </c>
      <c r="C154" s="7" t="s">
        <v>2</v>
      </c>
      <c r="D154" s="7"/>
      <c r="E154" s="7" t="s">
        <v>1112</v>
      </c>
      <c r="F154" s="7" t="s">
        <v>19</v>
      </c>
      <c r="G154" s="7">
        <v>1</v>
      </c>
      <c r="H154" s="7" t="s">
        <v>2</v>
      </c>
      <c r="I154" s="7" t="s">
        <v>2</v>
      </c>
      <c r="J154" s="7" t="s">
        <v>44</v>
      </c>
    </row>
    <row r="155" spans="1:10" x14ac:dyDescent="0.25" outlineLevel="1" collapsed="1">
      <c r="A155" s="7" t="s">
        <v>19</v>
      </c>
      <c r="B155" s="7" t="s">
        <v>25</v>
      </c>
      <c r="C155" s="7" t="s">
        <v>2</v>
      </c>
      <c r="D155" s="7"/>
      <c r="E155" s="7" t="s">
        <v>1055</v>
      </c>
      <c r="F155" s="7" t="s">
        <v>19</v>
      </c>
      <c r="G155" s="7" t="s">
        <v>27</v>
      </c>
      <c r="H155" s="7" t="s">
        <v>2</v>
      </c>
      <c r="I155" s="7" t="s">
        <v>2</v>
      </c>
      <c r="J155" s="7" t="s">
        <v>57</v>
      </c>
    </row>
    <row r="156" spans="1:10" x14ac:dyDescent="0.25" outlineLevel="1" collapsed="1">
      <c r="A156" s="7" t="s">
        <v>19</v>
      </c>
      <c r="B156" s="7" t="s">
        <v>25</v>
      </c>
      <c r="C156" s="7" t="s">
        <v>2</v>
      </c>
      <c r="D156" s="7"/>
      <c r="E156" s="7" t="s">
        <v>1056</v>
      </c>
      <c r="F156" s="7" t="s">
        <v>19</v>
      </c>
      <c r="G156" s="7" t="s">
        <v>27</v>
      </c>
      <c r="H156" s="7" t="s">
        <v>2</v>
      </c>
      <c r="I156" s="7" t="s">
        <v>2</v>
      </c>
      <c r="J156" s="7" t="s">
        <v>1073</v>
      </c>
    </row>
    <row r="157" spans="1:10" x14ac:dyDescent="0.25" outlineLevel="1" collapsed="1">
      <c r="A157" s="7" t="s">
        <v>19</v>
      </c>
      <c r="B157" s="7" t="s">
        <v>25</v>
      </c>
      <c r="C157" s="7" t="s">
        <v>2</v>
      </c>
      <c r="D157" s="7"/>
      <c r="E157" s="7" t="s">
        <v>851</v>
      </c>
      <c r="F157" s="7" t="s">
        <v>19</v>
      </c>
      <c r="G157" s="7" t="s">
        <v>27</v>
      </c>
      <c r="H157" s="7" t="s">
        <v>2</v>
      </c>
      <c r="I157" s="7" t="s">
        <v>2</v>
      </c>
      <c r="J157" s="7" t="s">
        <v>1072</v>
      </c>
    </row>
    <row r="158" spans="1:10" x14ac:dyDescent="0.25" outlineLevel="1" collapsed="1">
      <c r="A158" s="7" t="s">
        <v>19</v>
      </c>
      <c r="B158" s="7" t="s">
        <v>25</v>
      </c>
      <c r="C158" s="7" t="s">
        <v>2</v>
      </c>
      <c r="D158" s="7"/>
      <c r="E158" s="7" t="s">
        <v>1054</v>
      </c>
      <c r="F158" s="7" t="s">
        <v>19</v>
      </c>
      <c r="G158" s="7" t="s">
        <v>27</v>
      </c>
      <c r="H158" s="7" t="s">
        <v>2</v>
      </c>
      <c r="I158" s="7" t="s">
        <v>2</v>
      </c>
      <c r="J158" s="7" t="s">
        <v>1103</v>
      </c>
    </row>
    <row r="159" spans="1:10" x14ac:dyDescent="0.25" outlineLevel="1" collapsed="1">
      <c r="A159" s="7" t="s">
        <v>19</v>
      </c>
      <c r="B159" s="7" t="s">
        <v>25</v>
      </c>
      <c r="C159" s="7" t="s">
        <v>2</v>
      </c>
      <c r="D159" s="7"/>
      <c r="E159" s="7" t="s">
        <v>852</v>
      </c>
      <c r="F159" s="7" t="s">
        <v>19</v>
      </c>
      <c r="G159" s="7" t="s">
        <v>27</v>
      </c>
      <c r="H159" s="7" t="s">
        <v>2</v>
      </c>
      <c r="I159" s="7" t="s">
        <v>2</v>
      </c>
      <c r="J159" s="7" t="s">
        <v>1059</v>
      </c>
    </row>
    <row r="160" spans="1:10" x14ac:dyDescent="0.25">
      <c r="A160" s="5" t="s">
        <v>19</v>
      </c>
      <c r="B160" s="6" t="s">
        <v>1659</v>
      </c>
      <c r="C160" s="5" t="s">
        <v>2</v>
      </c>
      <c r="D160" s="5"/>
      <c r="E160" s="5" t="s">
        <v>1114</v>
      </c>
      <c r="F160" s="5" t="s">
        <v>19</v>
      </c>
      <c r="G160" s="5" t="s">
        <v>2</v>
      </c>
      <c r="H160" s="5" t="s">
        <v>2</v>
      </c>
      <c r="I160" s="5" t="s">
        <v>2</v>
      </c>
      <c r="J160" s="5" t="s">
        <v>278</v>
      </c>
    </row>
    <row r="161" spans="1:10" x14ac:dyDescent="0.25" outlineLevel="1" collapsed="1">
      <c r="A161" s="7" t="s">
        <v>19</v>
      </c>
      <c r="B161" s="7" t="s">
        <v>25</v>
      </c>
      <c r="C161" s="7" t="s">
        <v>2</v>
      </c>
      <c r="D161" s="7"/>
      <c r="E161" s="7" t="s">
        <v>842</v>
      </c>
      <c r="F161" s="7" t="s">
        <v>19</v>
      </c>
      <c r="G161" s="7" t="s">
        <v>27</v>
      </c>
      <c r="H161" s="7" t="s">
        <v>2</v>
      </c>
      <c r="I161" s="7" t="s">
        <v>2</v>
      </c>
      <c r="J161" s="7" t="s">
        <v>28</v>
      </c>
    </row>
    <row r="162" spans="1:10" x14ac:dyDescent="0.25" outlineLevel="1" collapsed="1">
      <c r="A162" s="7" t="s">
        <v>19</v>
      </c>
      <c r="B162" s="7" t="s">
        <v>25</v>
      </c>
      <c r="C162" s="7" t="s">
        <v>2</v>
      </c>
      <c r="D162" s="7"/>
      <c r="E162" s="7" t="s">
        <v>843</v>
      </c>
      <c r="F162" s="7" t="s">
        <v>19</v>
      </c>
      <c r="G162" s="7" t="s">
        <v>27</v>
      </c>
      <c r="H162" s="7" t="s">
        <v>2</v>
      </c>
      <c r="I162" s="7" t="s">
        <v>2</v>
      </c>
      <c r="J162" s="7" t="s">
        <v>30</v>
      </c>
    </row>
    <row r="163" spans="1:10" x14ac:dyDescent="0.25" outlineLevel="1" collapsed="1">
      <c r="A163" s="7" t="s">
        <v>19</v>
      </c>
      <c r="B163" s="7" t="s">
        <v>25</v>
      </c>
      <c r="C163" s="7" t="s">
        <v>2</v>
      </c>
      <c r="D163" s="7"/>
      <c r="E163" s="7" t="s">
        <v>844</v>
      </c>
      <c r="F163" s="7" t="s">
        <v>19</v>
      </c>
      <c r="G163" s="7" t="s">
        <v>27</v>
      </c>
      <c r="H163" s="7" t="s">
        <v>2</v>
      </c>
      <c r="I163" s="7" t="s">
        <v>2</v>
      </c>
      <c r="J163" s="7" t="s">
        <v>34</v>
      </c>
    </row>
    <row r="164" spans="1:10" x14ac:dyDescent="0.25" outlineLevel="1" collapsed="1">
      <c r="A164" s="7" t="s">
        <v>19</v>
      </c>
      <c r="B164" s="7" t="s">
        <v>25</v>
      </c>
      <c r="C164" s="7" t="s">
        <v>2</v>
      </c>
      <c r="D164" s="7"/>
      <c r="E164" s="7" t="s">
        <v>845</v>
      </c>
      <c r="F164" s="7" t="s">
        <v>19</v>
      </c>
      <c r="G164" s="7" t="s">
        <v>27</v>
      </c>
      <c r="H164" s="7" t="s">
        <v>2</v>
      </c>
      <c r="I164" s="7" t="s">
        <v>2</v>
      </c>
      <c r="J164" s="7" t="s">
        <v>37</v>
      </c>
    </row>
    <row r="165" spans="1:10" x14ac:dyDescent="0.25" outlineLevel="1" collapsed="1">
      <c r="A165" s="7" t="s">
        <v>19</v>
      </c>
      <c r="B165" s="7" t="s">
        <v>25</v>
      </c>
      <c r="C165" s="7" t="s">
        <v>2</v>
      </c>
      <c r="D165" s="7"/>
      <c r="E165" s="7" t="s">
        <v>1049</v>
      </c>
      <c r="F165" s="7" t="s">
        <v>19</v>
      </c>
      <c r="G165" s="7" t="s">
        <v>27</v>
      </c>
      <c r="H165" s="7" t="s">
        <v>2</v>
      </c>
      <c r="I165" s="7" t="s">
        <v>2</v>
      </c>
      <c r="J165" s="7" t="s">
        <v>63</v>
      </c>
    </row>
    <row r="166" spans="1:10" x14ac:dyDescent="0.25" outlineLevel="1" collapsed="1">
      <c r="A166" s="7" t="s">
        <v>19</v>
      </c>
      <c r="B166" s="7" t="s">
        <v>25</v>
      </c>
      <c r="C166" s="7" t="s">
        <v>2</v>
      </c>
      <c r="D166" s="7"/>
      <c r="E166" s="7" t="s">
        <v>1050</v>
      </c>
      <c r="F166" s="7" t="s">
        <v>19</v>
      </c>
      <c r="G166" s="7" t="s">
        <v>27</v>
      </c>
      <c r="H166" s="7" t="s">
        <v>2</v>
      </c>
      <c r="I166" s="7" t="s">
        <v>2</v>
      </c>
      <c r="J166" s="7" t="s">
        <v>87</v>
      </c>
    </row>
    <row r="167" spans="1:10" x14ac:dyDescent="0.25" outlineLevel="1" collapsed="1">
      <c r="A167" s="8" t="s">
        <v>19</v>
      </c>
      <c r="B167" s="9" t="s">
        <v>1660</v>
      </c>
      <c r="C167" s="8" t="s">
        <v>2</v>
      </c>
      <c r="D167" s="8"/>
      <c r="E167" s="8" t="s">
        <v>1116</v>
      </c>
      <c r="F167" s="8" t="s">
        <v>15</v>
      </c>
      <c r="G167" s="8" t="s">
        <v>2</v>
      </c>
      <c r="H167" s="8" t="s">
        <v>2</v>
      </c>
      <c r="I167" s="8" t="s">
        <v>2</v>
      </c>
      <c r="J167" s="8" t="s">
        <v>44</v>
      </c>
    </row>
    <row r="168" spans="1:10" x14ac:dyDescent="0.25" outlineLevel="2" collapsed="1">
      <c r="A168" s="7" t="s">
        <v>19</v>
      </c>
      <c r="B168" s="7" t="s">
        <v>64</v>
      </c>
      <c r="C168" s="7" t="s">
        <v>2</v>
      </c>
      <c r="D168" s="7"/>
      <c r="E168" s="7" t="s">
        <v>895</v>
      </c>
      <c r="F168" s="7" t="s">
        <v>19</v>
      </c>
      <c r="G168" s="7">
        <v>1</v>
      </c>
      <c r="H168" s="7" t="s">
        <v>2</v>
      </c>
      <c r="I168" s="7" t="s">
        <v>2</v>
      </c>
      <c r="J168" s="7" t="s">
        <v>28</v>
      </c>
    </row>
    <row r="169" spans="1:10" x14ac:dyDescent="0.25" outlineLevel="2" collapsed="1">
      <c r="A169" s="7" t="s">
        <v>19</v>
      </c>
      <c r="B169" s="7" t="s">
        <v>64</v>
      </c>
      <c r="C169" s="7" t="s">
        <v>2</v>
      </c>
      <c r="D169" s="7"/>
      <c r="E169" s="7" t="s">
        <v>848</v>
      </c>
      <c r="F169" s="7" t="s">
        <v>19</v>
      </c>
      <c r="G169" s="7">
        <v>1</v>
      </c>
      <c r="H169" s="7" t="s">
        <v>2</v>
      </c>
      <c r="I169" s="7" t="s">
        <v>2</v>
      </c>
      <c r="J169" s="7" t="s">
        <v>30</v>
      </c>
    </row>
    <row r="170" spans="1:10" x14ac:dyDescent="0.25" outlineLevel="2" collapsed="1">
      <c r="A170" s="7" t="s">
        <v>19</v>
      </c>
      <c r="B170" s="7" t="s">
        <v>295</v>
      </c>
      <c r="C170" s="7" t="s">
        <v>2</v>
      </c>
      <c r="D170" s="7"/>
      <c r="E170" s="7" t="s">
        <v>1117</v>
      </c>
      <c r="F170" s="7" t="s">
        <v>19</v>
      </c>
      <c r="G170" s="7" t="b">
        <v>1</v>
      </c>
      <c r="H170" s="7" t="s">
        <v>2</v>
      </c>
      <c r="I170" s="7" t="s">
        <v>2</v>
      </c>
      <c r="J170" s="7" t="s">
        <v>34</v>
      </c>
    </row>
    <row r="171" spans="1:10" x14ac:dyDescent="0.25" outlineLevel="2" collapsed="1">
      <c r="A171" s="7" t="s">
        <v>19</v>
      </c>
      <c r="B171" s="7" t="s">
        <v>64</v>
      </c>
      <c r="C171" s="7" t="s">
        <v>2</v>
      </c>
      <c r="D171" s="7"/>
      <c r="E171" s="7" t="s">
        <v>1118</v>
      </c>
      <c r="F171" s="7" t="s">
        <v>19</v>
      </c>
      <c r="G171" s="7">
        <v>1</v>
      </c>
      <c r="H171" s="7" t="s">
        <v>2</v>
      </c>
      <c r="I171" s="7" t="s">
        <v>2</v>
      </c>
      <c r="J171" s="7" t="s">
        <v>37</v>
      </c>
    </row>
    <row r="172" spans="1:10" x14ac:dyDescent="0.25" outlineLevel="1" collapsed="1">
      <c r="A172" s="7" t="s">
        <v>15</v>
      </c>
      <c r="B172" s="7" t="s">
        <v>25</v>
      </c>
      <c r="C172" s="7" t="s">
        <v>2</v>
      </c>
      <c r="D172" s="7"/>
      <c r="E172" s="7" t="s">
        <v>1054</v>
      </c>
      <c r="F172" s="7" t="s">
        <v>19</v>
      </c>
      <c r="G172" s="7" t="s">
        <v>27</v>
      </c>
      <c r="H172" s="7" t="s">
        <v>2</v>
      </c>
      <c r="I172" s="7" t="s">
        <v>2</v>
      </c>
      <c r="J172" s="7" t="s">
        <v>1073</v>
      </c>
    </row>
    <row r="173" spans="1:10" x14ac:dyDescent="0.25" outlineLevel="1" collapsed="1">
      <c r="A173" s="7" t="s">
        <v>19</v>
      </c>
      <c r="B173" s="7" t="s">
        <v>25</v>
      </c>
      <c r="C173" s="7" t="s">
        <v>2</v>
      </c>
      <c r="D173" s="7"/>
      <c r="E173" s="7" t="s">
        <v>1055</v>
      </c>
      <c r="F173" s="7" t="s">
        <v>19</v>
      </c>
      <c r="G173" s="7" t="s">
        <v>27</v>
      </c>
      <c r="H173" s="7" t="s">
        <v>2</v>
      </c>
      <c r="I173" s="7" t="s">
        <v>2</v>
      </c>
      <c r="J173" s="7" t="s">
        <v>50</v>
      </c>
    </row>
    <row r="174" spans="1:10" x14ac:dyDescent="0.25" outlineLevel="1" collapsed="1">
      <c r="A174" s="7" t="s">
        <v>19</v>
      </c>
      <c r="B174" s="7" t="s">
        <v>25</v>
      </c>
      <c r="C174" s="7" t="s">
        <v>2</v>
      </c>
      <c r="D174" s="7"/>
      <c r="E174" s="7" t="s">
        <v>1056</v>
      </c>
      <c r="F174" s="7" t="s">
        <v>19</v>
      </c>
      <c r="G174" s="7" t="s">
        <v>27</v>
      </c>
      <c r="H174" s="7" t="s">
        <v>2</v>
      </c>
      <c r="I174" s="7" t="s">
        <v>2</v>
      </c>
      <c r="J174" s="7" t="s">
        <v>52</v>
      </c>
    </row>
    <row r="175" spans="1:10" x14ac:dyDescent="0.25" outlineLevel="1" collapsed="1">
      <c r="A175" s="7" t="s">
        <v>19</v>
      </c>
      <c r="B175" s="7" t="s">
        <v>25</v>
      </c>
      <c r="C175" s="7" t="s">
        <v>2</v>
      </c>
      <c r="D175" s="7"/>
      <c r="E175" s="7" t="s">
        <v>851</v>
      </c>
      <c r="F175" s="7" t="s">
        <v>19</v>
      </c>
      <c r="G175" s="7" t="s">
        <v>27</v>
      </c>
      <c r="H175" s="7" t="s">
        <v>2</v>
      </c>
      <c r="I175" s="7" t="s">
        <v>2</v>
      </c>
      <c r="J175" s="7" t="s">
        <v>54</v>
      </c>
    </row>
    <row r="176" spans="1:10" x14ac:dyDescent="0.25" outlineLevel="1" collapsed="1">
      <c r="A176" s="7" t="s">
        <v>19</v>
      </c>
      <c r="B176" s="7" t="s">
        <v>25</v>
      </c>
      <c r="C176" s="7" t="s">
        <v>2</v>
      </c>
      <c r="D176" s="7"/>
      <c r="E176" s="7" t="s">
        <v>852</v>
      </c>
      <c r="F176" s="7" t="s">
        <v>19</v>
      </c>
      <c r="G176" s="7" t="s">
        <v>27</v>
      </c>
      <c r="H176" s="7" t="s">
        <v>2</v>
      </c>
      <c r="I176" s="7" t="s">
        <v>2</v>
      </c>
      <c r="J176" s="7" t="s">
        <v>57</v>
      </c>
    </row>
    <row r="177" spans="1:10" x14ac:dyDescent="0.25">
      <c r="A177" s="5" t="s">
        <v>19</v>
      </c>
      <c r="B177" s="6" t="s">
        <v>1661</v>
      </c>
      <c r="C177" s="5" t="s">
        <v>2</v>
      </c>
      <c r="D177" s="5"/>
      <c r="E177" s="5" t="s">
        <v>1120</v>
      </c>
      <c r="F177" s="5" t="s">
        <v>19</v>
      </c>
      <c r="G177" s="5" t="s">
        <v>2</v>
      </c>
      <c r="H177" s="5" t="s">
        <v>2</v>
      </c>
      <c r="I177" s="5" t="s">
        <v>2</v>
      </c>
      <c r="J177" s="5" t="s">
        <v>1030</v>
      </c>
    </row>
    <row r="178" spans="1:10" x14ac:dyDescent="0.25" outlineLevel="1" collapsed="1">
      <c r="A178" s="7" t="s">
        <v>15</v>
      </c>
      <c r="B178" s="7" t="s">
        <v>25</v>
      </c>
      <c r="C178" s="7" t="s">
        <v>2</v>
      </c>
      <c r="D178" s="7"/>
      <c r="E178" s="7" t="s">
        <v>842</v>
      </c>
      <c r="F178" s="7" t="s">
        <v>19</v>
      </c>
      <c r="G178" s="7" t="s">
        <v>27</v>
      </c>
      <c r="H178" s="7" t="s">
        <v>2</v>
      </c>
      <c r="I178" s="7" t="s">
        <v>2</v>
      </c>
      <c r="J178" s="7" t="s">
        <v>28</v>
      </c>
    </row>
    <row r="179" spans="1:10" x14ac:dyDescent="0.25" outlineLevel="1" collapsed="1">
      <c r="A179" s="7" t="s">
        <v>15</v>
      </c>
      <c r="B179" s="7" t="s">
        <v>25</v>
      </c>
      <c r="C179" s="7" t="s">
        <v>2</v>
      </c>
      <c r="D179" s="7"/>
      <c r="E179" s="7" t="s">
        <v>843</v>
      </c>
      <c r="F179" s="7" t="s">
        <v>19</v>
      </c>
      <c r="G179" s="7" t="s">
        <v>27</v>
      </c>
      <c r="H179" s="7" t="s">
        <v>2</v>
      </c>
      <c r="I179" s="7" t="s">
        <v>2</v>
      </c>
      <c r="J179" s="7" t="s">
        <v>30</v>
      </c>
    </row>
    <row r="180" spans="1:10" x14ac:dyDescent="0.25" outlineLevel="1" collapsed="1">
      <c r="A180" s="7" t="s">
        <v>15</v>
      </c>
      <c r="B180" s="7" t="s">
        <v>25</v>
      </c>
      <c r="C180" s="7" t="s">
        <v>2</v>
      </c>
      <c r="D180" s="7"/>
      <c r="E180" s="7" t="s">
        <v>844</v>
      </c>
      <c r="F180" s="7" t="s">
        <v>19</v>
      </c>
      <c r="G180" s="7" t="s">
        <v>27</v>
      </c>
      <c r="H180" s="7" t="s">
        <v>2</v>
      </c>
      <c r="I180" s="7" t="s">
        <v>2</v>
      </c>
      <c r="J180" s="7" t="s">
        <v>34</v>
      </c>
    </row>
    <row r="181" spans="1:10" x14ac:dyDescent="0.25" outlineLevel="1" collapsed="1">
      <c r="A181" s="7" t="s">
        <v>15</v>
      </c>
      <c r="B181" s="7" t="s">
        <v>25</v>
      </c>
      <c r="C181" s="7" t="s">
        <v>2</v>
      </c>
      <c r="D181" s="7"/>
      <c r="E181" s="7" t="s">
        <v>845</v>
      </c>
      <c r="F181" s="7" t="s">
        <v>19</v>
      </c>
      <c r="G181" s="7" t="s">
        <v>27</v>
      </c>
      <c r="H181" s="7" t="s">
        <v>2</v>
      </c>
      <c r="I181" s="7" t="s">
        <v>2</v>
      </c>
      <c r="J181" s="7" t="s">
        <v>37</v>
      </c>
    </row>
    <row r="182" spans="1:10" x14ac:dyDescent="0.25" outlineLevel="1" collapsed="1">
      <c r="A182" s="7" t="s">
        <v>15</v>
      </c>
      <c r="B182" s="7" t="s">
        <v>25</v>
      </c>
      <c r="C182" s="7" t="s">
        <v>2</v>
      </c>
      <c r="D182" s="7"/>
      <c r="E182" s="7" t="s">
        <v>1049</v>
      </c>
      <c r="F182" s="7" t="s">
        <v>19</v>
      </c>
      <c r="G182" s="7" t="s">
        <v>27</v>
      </c>
      <c r="H182" s="7" t="s">
        <v>2</v>
      </c>
      <c r="I182" s="7" t="s">
        <v>2</v>
      </c>
      <c r="J182" s="7" t="s">
        <v>63</v>
      </c>
    </row>
    <row r="183" spans="1:10" x14ac:dyDescent="0.25" outlineLevel="1" collapsed="1">
      <c r="A183" s="7" t="s">
        <v>15</v>
      </c>
      <c r="B183" s="7" t="s">
        <v>25</v>
      </c>
      <c r="C183" s="7" t="s">
        <v>2</v>
      </c>
      <c r="D183" s="7"/>
      <c r="E183" s="7" t="s">
        <v>1050</v>
      </c>
      <c r="F183" s="7" t="s">
        <v>19</v>
      </c>
      <c r="G183" s="7" t="s">
        <v>27</v>
      </c>
      <c r="H183" s="7" t="s">
        <v>2</v>
      </c>
      <c r="I183" s="7" t="s">
        <v>2</v>
      </c>
      <c r="J183" s="7" t="s">
        <v>87</v>
      </c>
    </row>
    <row r="184" spans="1:10" x14ac:dyDescent="0.25" outlineLevel="1" collapsed="1">
      <c r="A184" s="7" t="s">
        <v>15</v>
      </c>
      <c r="B184" s="7" t="s">
        <v>64</v>
      </c>
      <c r="C184" s="7" t="s">
        <v>2</v>
      </c>
      <c r="D184" s="7"/>
      <c r="E184" s="7" t="s">
        <v>1121</v>
      </c>
      <c r="F184" s="7" t="s">
        <v>19</v>
      </c>
      <c r="G184" s="7">
        <v>1</v>
      </c>
      <c r="H184" s="7" t="s">
        <v>2</v>
      </c>
      <c r="I184" s="7" t="s">
        <v>2</v>
      </c>
      <c r="J184" s="7" t="s">
        <v>44</v>
      </c>
    </row>
    <row r="185" spans="1:10" x14ac:dyDescent="0.25" outlineLevel="1" collapsed="1">
      <c r="A185" s="7" t="s">
        <v>15</v>
      </c>
      <c r="B185" s="7" t="s">
        <v>25</v>
      </c>
      <c r="C185" s="7" t="s">
        <v>2</v>
      </c>
      <c r="D185" s="7"/>
      <c r="E185" s="7" t="s">
        <v>1122</v>
      </c>
      <c r="F185" s="7" t="s">
        <v>19</v>
      </c>
      <c r="G185" s="7" t="s">
        <v>27</v>
      </c>
      <c r="H185" s="7" t="s">
        <v>2</v>
      </c>
      <c r="I185" s="7" t="s">
        <v>2</v>
      </c>
      <c r="J185" s="7" t="s">
        <v>50</v>
      </c>
    </row>
    <row r="186" spans="1:10" x14ac:dyDescent="0.25" outlineLevel="1" collapsed="1">
      <c r="A186" s="7" t="s">
        <v>15</v>
      </c>
      <c r="B186" s="7" t="s">
        <v>25</v>
      </c>
      <c r="C186" s="7" t="s">
        <v>2</v>
      </c>
      <c r="D186" s="7"/>
      <c r="E186" s="7" t="s">
        <v>1055</v>
      </c>
      <c r="F186" s="7" t="s">
        <v>19</v>
      </c>
      <c r="G186" s="7" t="s">
        <v>27</v>
      </c>
      <c r="H186" s="7" t="s">
        <v>2</v>
      </c>
      <c r="I186" s="7" t="s">
        <v>2</v>
      </c>
      <c r="J186" s="7" t="s">
        <v>308</v>
      </c>
    </row>
    <row r="187" spans="1:10" x14ac:dyDescent="0.25" outlineLevel="1" collapsed="1">
      <c r="A187" s="7" t="s">
        <v>15</v>
      </c>
      <c r="B187" s="7" t="s">
        <v>25</v>
      </c>
      <c r="C187" s="7" t="s">
        <v>2</v>
      </c>
      <c r="D187" s="7"/>
      <c r="E187" s="7" t="s">
        <v>1056</v>
      </c>
      <c r="F187" s="7" t="s">
        <v>19</v>
      </c>
      <c r="G187" s="7" t="s">
        <v>27</v>
      </c>
      <c r="H187" s="7" t="s">
        <v>2</v>
      </c>
      <c r="I187" s="7" t="s">
        <v>2</v>
      </c>
      <c r="J187" s="7" t="s">
        <v>803</v>
      </c>
    </row>
    <row r="188" spans="1:10" x14ac:dyDescent="0.25" outlineLevel="1" collapsed="1">
      <c r="A188" s="7" t="s">
        <v>15</v>
      </c>
      <c r="B188" s="7" t="s">
        <v>25</v>
      </c>
      <c r="C188" s="7" t="s">
        <v>2</v>
      </c>
      <c r="D188" s="7"/>
      <c r="E188" s="7" t="s">
        <v>851</v>
      </c>
      <c r="F188" s="7" t="s">
        <v>19</v>
      </c>
      <c r="G188" s="7" t="s">
        <v>27</v>
      </c>
      <c r="H188" s="7" t="s">
        <v>2</v>
      </c>
      <c r="I188" s="7" t="s">
        <v>2</v>
      </c>
      <c r="J188" s="7" t="s">
        <v>46</v>
      </c>
    </row>
    <row r="189" spans="1:10" x14ac:dyDescent="0.25" outlineLevel="1" collapsed="1">
      <c r="A189" s="7" t="s">
        <v>15</v>
      </c>
      <c r="B189" s="7" t="s">
        <v>25</v>
      </c>
      <c r="C189" s="7" t="s">
        <v>2</v>
      </c>
      <c r="D189" s="7"/>
      <c r="E189" s="7" t="s">
        <v>852</v>
      </c>
      <c r="F189" s="7" t="s">
        <v>19</v>
      </c>
      <c r="G189" s="7" t="s">
        <v>27</v>
      </c>
      <c r="H189" s="7" t="s">
        <v>2</v>
      </c>
      <c r="I189" s="7" t="s">
        <v>2</v>
      </c>
      <c r="J189" s="7" t="s">
        <v>48</v>
      </c>
    </row>
    <row r="190" spans="1:10" x14ac:dyDescent="0.25">
      <c r="A190" s="5" t="s">
        <v>19</v>
      </c>
      <c r="B190" s="6" t="s">
        <v>1662</v>
      </c>
      <c r="C190" s="5" t="s">
        <v>2</v>
      </c>
      <c r="D190" s="5"/>
      <c r="E190" s="5" t="s">
        <v>1124</v>
      </c>
      <c r="F190" s="5" t="s">
        <v>19</v>
      </c>
      <c r="G190" s="5" t="s">
        <v>2</v>
      </c>
      <c r="H190" s="5" t="s">
        <v>2</v>
      </c>
      <c r="I190" s="5" t="s">
        <v>2</v>
      </c>
      <c r="J190" s="5" t="s">
        <v>1037</v>
      </c>
    </row>
    <row r="191" spans="1:10" x14ac:dyDescent="0.25" outlineLevel="1" collapsed="1">
      <c r="A191" s="7" t="s">
        <v>15</v>
      </c>
      <c r="B191" s="7" t="s">
        <v>25</v>
      </c>
      <c r="C191" s="7" t="s">
        <v>2</v>
      </c>
      <c r="D191" s="7"/>
      <c r="E191" s="7" t="s">
        <v>842</v>
      </c>
      <c r="F191" s="7" t="s">
        <v>19</v>
      </c>
      <c r="G191" s="7" t="s">
        <v>27</v>
      </c>
      <c r="H191" s="7" t="s">
        <v>2</v>
      </c>
      <c r="I191" s="7" t="s">
        <v>2</v>
      </c>
      <c r="J191" s="7" t="s">
        <v>28</v>
      </c>
    </row>
    <row r="192" spans="1:10" x14ac:dyDescent="0.25" outlineLevel="1" collapsed="1">
      <c r="A192" s="7" t="s">
        <v>15</v>
      </c>
      <c r="B192" s="7" t="s">
        <v>25</v>
      </c>
      <c r="C192" s="7" t="s">
        <v>2</v>
      </c>
      <c r="D192" s="7"/>
      <c r="E192" s="7" t="s">
        <v>843</v>
      </c>
      <c r="F192" s="7" t="s">
        <v>19</v>
      </c>
      <c r="G192" s="7" t="s">
        <v>27</v>
      </c>
      <c r="H192" s="7" t="s">
        <v>2</v>
      </c>
      <c r="I192" s="7" t="s">
        <v>2</v>
      </c>
      <c r="J192" s="7" t="s">
        <v>30</v>
      </c>
    </row>
    <row r="193" spans="1:10" x14ac:dyDescent="0.25" outlineLevel="1" collapsed="1">
      <c r="A193" s="7" t="s">
        <v>15</v>
      </c>
      <c r="B193" s="7" t="s">
        <v>25</v>
      </c>
      <c r="C193" s="7" t="s">
        <v>2</v>
      </c>
      <c r="D193" s="7"/>
      <c r="E193" s="7" t="s">
        <v>844</v>
      </c>
      <c r="F193" s="7" t="s">
        <v>19</v>
      </c>
      <c r="G193" s="7" t="s">
        <v>27</v>
      </c>
      <c r="H193" s="7" t="s">
        <v>2</v>
      </c>
      <c r="I193" s="7" t="s">
        <v>2</v>
      </c>
      <c r="J193" s="7" t="s">
        <v>34</v>
      </c>
    </row>
    <row r="194" spans="1:10" x14ac:dyDescent="0.25" outlineLevel="1" collapsed="1">
      <c r="A194" s="7" t="s">
        <v>15</v>
      </c>
      <c r="B194" s="7" t="s">
        <v>25</v>
      </c>
      <c r="C194" s="7" t="s">
        <v>2</v>
      </c>
      <c r="D194" s="7"/>
      <c r="E194" s="7" t="s">
        <v>845</v>
      </c>
      <c r="F194" s="7" t="s">
        <v>19</v>
      </c>
      <c r="G194" s="7" t="s">
        <v>27</v>
      </c>
      <c r="H194" s="7" t="s">
        <v>2</v>
      </c>
      <c r="I194" s="7" t="s">
        <v>2</v>
      </c>
      <c r="J194" s="7" t="s">
        <v>37</v>
      </c>
    </row>
    <row r="195" spans="1:10" x14ac:dyDescent="0.25" outlineLevel="1" collapsed="1">
      <c r="A195" s="7" t="s">
        <v>15</v>
      </c>
      <c r="B195" s="7" t="s">
        <v>25</v>
      </c>
      <c r="C195" s="7" t="s">
        <v>2</v>
      </c>
      <c r="D195" s="7"/>
      <c r="E195" s="7" t="s">
        <v>1049</v>
      </c>
      <c r="F195" s="7" t="s">
        <v>19</v>
      </c>
      <c r="G195" s="7" t="s">
        <v>27</v>
      </c>
      <c r="H195" s="7" t="s">
        <v>2</v>
      </c>
      <c r="I195" s="7" t="s">
        <v>2</v>
      </c>
      <c r="J195" s="7" t="s">
        <v>63</v>
      </c>
    </row>
    <row r="196" spans="1:10" x14ac:dyDescent="0.25" outlineLevel="1" collapsed="1">
      <c r="A196" s="7" t="s">
        <v>15</v>
      </c>
      <c r="B196" s="7" t="s">
        <v>25</v>
      </c>
      <c r="C196" s="7" t="s">
        <v>2</v>
      </c>
      <c r="D196" s="7"/>
      <c r="E196" s="7" t="s">
        <v>1050</v>
      </c>
      <c r="F196" s="7" t="s">
        <v>19</v>
      </c>
      <c r="G196" s="7" t="s">
        <v>27</v>
      </c>
      <c r="H196" s="7" t="s">
        <v>2</v>
      </c>
      <c r="I196" s="7" t="s">
        <v>2</v>
      </c>
      <c r="J196" s="7" t="s">
        <v>87</v>
      </c>
    </row>
    <row r="197" spans="1:10" x14ac:dyDescent="0.25" outlineLevel="1" collapsed="1">
      <c r="A197" s="8" t="s">
        <v>15</v>
      </c>
      <c r="B197" s="9" t="s">
        <v>1663</v>
      </c>
      <c r="C197" s="8" t="s">
        <v>2</v>
      </c>
      <c r="D197" s="8"/>
      <c r="E197" s="8" t="s">
        <v>1126</v>
      </c>
      <c r="F197" s="8" t="s">
        <v>15</v>
      </c>
      <c r="G197" s="8" t="s">
        <v>2</v>
      </c>
      <c r="H197" s="8" t="s">
        <v>2</v>
      </c>
      <c r="I197" s="8" t="s">
        <v>2</v>
      </c>
      <c r="J197" s="8" t="s">
        <v>44</v>
      </c>
    </row>
    <row r="198" spans="1:10" x14ac:dyDescent="0.25" outlineLevel="2" collapsed="1">
      <c r="A198" s="7" t="s">
        <v>15</v>
      </c>
      <c r="B198" s="7" t="s">
        <v>64</v>
      </c>
      <c r="C198" s="7" t="s">
        <v>2</v>
      </c>
      <c r="D198" s="7"/>
      <c r="E198" s="7" t="s">
        <v>895</v>
      </c>
      <c r="F198" s="7" t="s">
        <v>19</v>
      </c>
      <c r="G198" s="7">
        <v>1</v>
      </c>
      <c r="H198" s="7" t="s">
        <v>2</v>
      </c>
      <c r="I198" s="7" t="s">
        <v>2</v>
      </c>
      <c r="J198" s="7" t="s">
        <v>28</v>
      </c>
    </row>
    <row r="199" spans="1:10" x14ac:dyDescent="0.25" outlineLevel="2" collapsed="1">
      <c r="A199" s="7" t="s">
        <v>15</v>
      </c>
      <c r="B199" s="7" t="s">
        <v>25</v>
      </c>
      <c r="C199" s="7" t="s">
        <v>2</v>
      </c>
      <c r="D199" s="7"/>
      <c r="E199" s="7" t="s">
        <v>848</v>
      </c>
      <c r="F199" s="7" t="s">
        <v>19</v>
      </c>
      <c r="G199" s="7" t="s">
        <v>27</v>
      </c>
      <c r="H199" s="7" t="s">
        <v>2</v>
      </c>
      <c r="I199" s="7" t="s">
        <v>2</v>
      </c>
      <c r="J199" s="7" t="s">
        <v>30</v>
      </c>
    </row>
    <row r="200" spans="1:10" x14ac:dyDescent="0.25" outlineLevel="2" collapsed="1">
      <c r="A200" s="7" t="s">
        <v>15</v>
      </c>
      <c r="B200" s="7" t="s">
        <v>64</v>
      </c>
      <c r="C200" s="7" t="s">
        <v>2</v>
      </c>
      <c r="D200" s="7"/>
      <c r="E200" s="7" t="s">
        <v>1127</v>
      </c>
      <c r="F200" s="7" t="s">
        <v>19</v>
      </c>
      <c r="G200" s="7">
        <v>1</v>
      </c>
      <c r="H200" s="7" t="s">
        <v>2</v>
      </c>
      <c r="I200" s="7" t="s">
        <v>2</v>
      </c>
      <c r="J200" s="7" t="s">
        <v>34</v>
      </c>
    </row>
    <row r="201" spans="1:10" x14ac:dyDescent="0.25" outlineLevel="2" collapsed="1">
      <c r="A201" s="7" t="s">
        <v>15</v>
      </c>
      <c r="B201" s="7" t="s">
        <v>64</v>
      </c>
      <c r="C201" s="7" t="s">
        <v>2</v>
      </c>
      <c r="D201" s="7"/>
      <c r="E201" s="7" t="s">
        <v>1128</v>
      </c>
      <c r="F201" s="7" t="s">
        <v>19</v>
      </c>
      <c r="G201" s="7">
        <v>1</v>
      </c>
      <c r="H201" s="7" t="s">
        <v>2</v>
      </c>
      <c r="I201" s="7" t="s">
        <v>2</v>
      </c>
      <c r="J201" s="7" t="s">
        <v>37</v>
      </c>
    </row>
    <row r="202" spans="1:10" x14ac:dyDescent="0.25" outlineLevel="2" collapsed="1">
      <c r="A202" s="7" t="s">
        <v>15</v>
      </c>
      <c r="B202" s="7" t="s">
        <v>64</v>
      </c>
      <c r="C202" s="7" t="s">
        <v>2</v>
      </c>
      <c r="D202" s="7"/>
      <c r="E202" s="7" t="s">
        <v>1129</v>
      </c>
      <c r="F202" s="7" t="s">
        <v>19</v>
      </c>
      <c r="G202" s="7">
        <v>1</v>
      </c>
      <c r="H202" s="7" t="s">
        <v>2</v>
      </c>
      <c r="I202" s="7" t="s">
        <v>2</v>
      </c>
      <c r="J202" s="7" t="s">
        <v>63</v>
      </c>
    </row>
    <row r="203" spans="1:10" x14ac:dyDescent="0.25" outlineLevel="1" collapsed="1">
      <c r="A203" s="7" t="s">
        <v>15</v>
      </c>
      <c r="B203" s="7" t="s">
        <v>25</v>
      </c>
      <c r="C203" s="7" t="s">
        <v>2</v>
      </c>
      <c r="D203" s="7"/>
      <c r="E203" s="7" t="s">
        <v>1055</v>
      </c>
      <c r="F203" s="7" t="s">
        <v>19</v>
      </c>
      <c r="G203" s="7" t="s">
        <v>27</v>
      </c>
      <c r="H203" s="7" t="s">
        <v>2</v>
      </c>
      <c r="I203" s="7" t="s">
        <v>2</v>
      </c>
      <c r="J203" s="7" t="s">
        <v>308</v>
      </c>
    </row>
    <row r="204" spans="1:10" x14ac:dyDescent="0.25" outlineLevel="1" collapsed="1">
      <c r="A204" s="7" t="s">
        <v>15</v>
      </c>
      <c r="B204" s="7" t="s">
        <v>25</v>
      </c>
      <c r="C204" s="7" t="s">
        <v>2</v>
      </c>
      <c r="D204" s="7"/>
      <c r="E204" s="7" t="s">
        <v>1056</v>
      </c>
      <c r="F204" s="7" t="s">
        <v>19</v>
      </c>
      <c r="G204" s="7" t="s">
        <v>27</v>
      </c>
      <c r="H204" s="7" t="s">
        <v>2</v>
      </c>
      <c r="I204" s="7" t="s">
        <v>2</v>
      </c>
      <c r="J204" s="7" t="s">
        <v>803</v>
      </c>
    </row>
    <row r="205" spans="1:10" x14ac:dyDescent="0.25" outlineLevel="1" collapsed="1">
      <c r="A205" s="7" t="s">
        <v>15</v>
      </c>
      <c r="B205" s="7" t="s">
        <v>25</v>
      </c>
      <c r="C205" s="7" t="s">
        <v>2</v>
      </c>
      <c r="D205" s="7"/>
      <c r="E205" s="7" t="s">
        <v>851</v>
      </c>
      <c r="F205" s="7" t="s">
        <v>19</v>
      </c>
      <c r="G205" s="7" t="s">
        <v>27</v>
      </c>
      <c r="H205" s="7" t="s">
        <v>2</v>
      </c>
      <c r="I205" s="7" t="s">
        <v>2</v>
      </c>
      <c r="J205" s="7" t="s">
        <v>46</v>
      </c>
    </row>
    <row r="206" spans="1:10" x14ac:dyDescent="0.25" outlineLevel="1" collapsed="1">
      <c r="A206" s="7" t="s">
        <v>15</v>
      </c>
      <c r="B206" s="7" t="s">
        <v>25</v>
      </c>
      <c r="C206" s="7" t="s">
        <v>2</v>
      </c>
      <c r="D206" s="7"/>
      <c r="E206" s="7" t="s">
        <v>1054</v>
      </c>
      <c r="F206" s="7" t="s">
        <v>19</v>
      </c>
      <c r="G206" s="7" t="s">
        <v>27</v>
      </c>
      <c r="H206" s="7" t="s">
        <v>2</v>
      </c>
      <c r="I206" s="7" t="s">
        <v>2</v>
      </c>
      <c r="J206" s="7" t="s">
        <v>48</v>
      </c>
    </row>
    <row r="207" spans="1:10" x14ac:dyDescent="0.25" outlineLevel="1" collapsed="1">
      <c r="A207" s="7" t="s">
        <v>15</v>
      </c>
      <c r="B207" s="7" t="s">
        <v>25</v>
      </c>
      <c r="C207" s="7" t="s">
        <v>2</v>
      </c>
      <c r="D207" s="7"/>
      <c r="E207" s="7" t="s">
        <v>852</v>
      </c>
      <c r="F207" s="7" t="s">
        <v>19</v>
      </c>
      <c r="G207" s="7" t="s">
        <v>27</v>
      </c>
      <c r="H207" s="7" t="s">
        <v>2</v>
      </c>
      <c r="I207" s="7" t="s">
        <v>2</v>
      </c>
      <c r="J207" s="7" t="s">
        <v>50</v>
      </c>
    </row>
    <row r="208" spans="1:10" x14ac:dyDescent="0.25">
      <c r="A208" s="5" t="s">
        <v>19</v>
      </c>
      <c r="B208" s="6" t="s">
        <v>1664</v>
      </c>
      <c r="C208" s="5" t="s">
        <v>2</v>
      </c>
      <c r="D208" s="5"/>
      <c r="E208" s="5" t="s">
        <v>1131</v>
      </c>
      <c r="F208" s="5" t="s">
        <v>19</v>
      </c>
      <c r="G208" s="5" t="s">
        <v>2</v>
      </c>
      <c r="H208" s="5" t="s">
        <v>2</v>
      </c>
      <c r="I208" s="5" t="s">
        <v>2</v>
      </c>
      <c r="J208" s="5" t="s">
        <v>1132</v>
      </c>
    </row>
    <row r="209" spans="1:10" x14ac:dyDescent="0.25" outlineLevel="1" collapsed="1">
      <c r="A209" s="7" t="s">
        <v>15</v>
      </c>
      <c r="B209" s="7" t="s">
        <v>25</v>
      </c>
      <c r="C209" s="7" t="s">
        <v>2</v>
      </c>
      <c r="D209" s="7"/>
      <c r="E209" s="7" t="s">
        <v>842</v>
      </c>
      <c r="F209" s="7" t="s">
        <v>19</v>
      </c>
      <c r="G209" s="7" t="s">
        <v>27</v>
      </c>
      <c r="H209" s="7" t="s">
        <v>2</v>
      </c>
      <c r="I209" s="7" t="s">
        <v>2</v>
      </c>
      <c r="J209" s="7" t="s">
        <v>28</v>
      </c>
    </row>
    <row r="210" spans="1:10" x14ac:dyDescent="0.25" outlineLevel="1" collapsed="1">
      <c r="A210" s="7" t="s">
        <v>15</v>
      </c>
      <c r="B210" s="7" t="s">
        <v>25</v>
      </c>
      <c r="C210" s="7" t="s">
        <v>2</v>
      </c>
      <c r="D210" s="7"/>
      <c r="E210" s="7" t="s">
        <v>843</v>
      </c>
      <c r="F210" s="7" t="s">
        <v>19</v>
      </c>
      <c r="G210" s="7" t="s">
        <v>27</v>
      </c>
      <c r="H210" s="7" t="s">
        <v>2</v>
      </c>
      <c r="I210" s="7" t="s">
        <v>2</v>
      </c>
      <c r="J210" s="7" t="s">
        <v>30</v>
      </c>
    </row>
    <row r="211" spans="1:10" x14ac:dyDescent="0.25" outlineLevel="1" collapsed="1">
      <c r="A211" s="7" t="s">
        <v>15</v>
      </c>
      <c r="B211" s="7" t="s">
        <v>25</v>
      </c>
      <c r="C211" s="7" t="s">
        <v>2</v>
      </c>
      <c r="D211" s="7"/>
      <c r="E211" s="7" t="s">
        <v>844</v>
      </c>
      <c r="F211" s="7" t="s">
        <v>19</v>
      </c>
      <c r="G211" s="7" t="s">
        <v>27</v>
      </c>
      <c r="H211" s="7" t="s">
        <v>2</v>
      </c>
      <c r="I211" s="7" t="s">
        <v>2</v>
      </c>
      <c r="J211" s="7" t="s">
        <v>34</v>
      </c>
    </row>
    <row r="212" spans="1:10" x14ac:dyDescent="0.25" outlineLevel="1" collapsed="1">
      <c r="A212" s="7" t="s">
        <v>15</v>
      </c>
      <c r="B212" s="7" t="s">
        <v>25</v>
      </c>
      <c r="C212" s="7" t="s">
        <v>2</v>
      </c>
      <c r="D212" s="7"/>
      <c r="E212" s="7" t="s">
        <v>845</v>
      </c>
      <c r="F212" s="7" t="s">
        <v>19</v>
      </c>
      <c r="G212" s="7" t="s">
        <v>27</v>
      </c>
      <c r="H212" s="7" t="s">
        <v>2</v>
      </c>
      <c r="I212" s="7" t="s">
        <v>2</v>
      </c>
      <c r="J212" s="7" t="s">
        <v>37</v>
      </c>
    </row>
    <row r="213" spans="1:10" x14ac:dyDescent="0.25" outlineLevel="1" collapsed="1">
      <c r="A213" s="7" t="s">
        <v>15</v>
      </c>
      <c r="B213" s="7" t="s">
        <v>25</v>
      </c>
      <c r="C213" s="7" t="s">
        <v>2</v>
      </c>
      <c r="D213" s="7"/>
      <c r="E213" s="7" t="s">
        <v>1049</v>
      </c>
      <c r="F213" s="7" t="s">
        <v>19</v>
      </c>
      <c r="G213" s="7" t="s">
        <v>27</v>
      </c>
      <c r="H213" s="7" t="s">
        <v>2</v>
      </c>
      <c r="I213" s="7" t="s">
        <v>2</v>
      </c>
      <c r="J213" s="7" t="s">
        <v>63</v>
      </c>
    </row>
    <row r="214" spans="1:10" x14ac:dyDescent="0.25" outlineLevel="1" collapsed="1">
      <c r="A214" s="7" t="s">
        <v>15</v>
      </c>
      <c r="B214" s="7" t="s">
        <v>25</v>
      </c>
      <c r="C214" s="7" t="s">
        <v>2</v>
      </c>
      <c r="D214" s="7"/>
      <c r="E214" s="7" t="s">
        <v>1050</v>
      </c>
      <c r="F214" s="7" t="s">
        <v>19</v>
      </c>
      <c r="G214" s="7" t="s">
        <v>27</v>
      </c>
      <c r="H214" s="7" t="s">
        <v>2</v>
      </c>
      <c r="I214" s="7" t="s">
        <v>2</v>
      </c>
      <c r="J214" s="7" t="s">
        <v>87</v>
      </c>
    </row>
    <row r="215" spans="1:10" x14ac:dyDescent="0.25" outlineLevel="1" collapsed="1">
      <c r="A215" s="8" t="s">
        <v>15</v>
      </c>
      <c r="B215" s="9" t="s">
        <v>1665</v>
      </c>
      <c r="C215" s="8" t="s">
        <v>2</v>
      </c>
      <c r="D215" s="8"/>
      <c r="E215" s="8" t="s">
        <v>1134</v>
      </c>
      <c r="F215" s="8" t="s">
        <v>15</v>
      </c>
      <c r="G215" s="8" t="s">
        <v>2</v>
      </c>
      <c r="H215" s="8" t="s">
        <v>2</v>
      </c>
      <c r="I215" s="8" t="s">
        <v>2</v>
      </c>
      <c r="J215" s="8" t="s">
        <v>44</v>
      </c>
    </row>
    <row r="216" spans="1:10" x14ac:dyDescent="0.25" outlineLevel="2" collapsed="1">
      <c r="A216" s="7" t="s">
        <v>15</v>
      </c>
      <c r="B216" s="7" t="s">
        <v>64</v>
      </c>
      <c r="C216" s="7" t="s">
        <v>2</v>
      </c>
      <c r="D216" s="7"/>
      <c r="E216" s="7" t="s">
        <v>895</v>
      </c>
      <c r="F216" s="7" t="s">
        <v>19</v>
      </c>
      <c r="G216" s="7">
        <v>1</v>
      </c>
      <c r="H216" s="7" t="s">
        <v>2</v>
      </c>
      <c r="I216" s="7" t="s">
        <v>2</v>
      </c>
      <c r="J216" s="7" t="s">
        <v>28</v>
      </c>
    </row>
    <row r="217" spans="1:10" x14ac:dyDescent="0.25" outlineLevel="2" collapsed="1">
      <c r="A217" s="7" t="s">
        <v>15</v>
      </c>
      <c r="B217" s="7" t="s">
        <v>25</v>
      </c>
      <c r="C217" s="7" t="s">
        <v>2</v>
      </c>
      <c r="D217" s="7"/>
      <c r="E217" s="7" t="s">
        <v>848</v>
      </c>
      <c r="F217" s="7" t="s">
        <v>19</v>
      </c>
      <c r="G217" s="7" t="s">
        <v>27</v>
      </c>
      <c r="H217" s="7" t="s">
        <v>2</v>
      </c>
      <c r="I217" s="7" t="s">
        <v>2</v>
      </c>
      <c r="J217" s="7" t="s">
        <v>30</v>
      </c>
    </row>
    <row r="218" spans="1:10" x14ac:dyDescent="0.25" outlineLevel="2" collapsed="1">
      <c r="A218" s="7" t="s">
        <v>15</v>
      </c>
      <c r="B218" s="7" t="s">
        <v>64</v>
      </c>
      <c r="C218" s="7" t="s">
        <v>2</v>
      </c>
      <c r="D218" s="7"/>
      <c r="E218" s="7" t="s">
        <v>1127</v>
      </c>
      <c r="F218" s="7" t="s">
        <v>19</v>
      </c>
      <c r="G218" s="7">
        <v>1</v>
      </c>
      <c r="H218" s="7" t="s">
        <v>2</v>
      </c>
      <c r="I218" s="7" t="s">
        <v>2</v>
      </c>
      <c r="J218" s="7" t="s">
        <v>34</v>
      </c>
    </row>
    <row r="219" spans="1:10" x14ac:dyDescent="0.25" outlineLevel="2" collapsed="1">
      <c r="A219" s="7" t="s">
        <v>15</v>
      </c>
      <c r="B219" s="7" t="s">
        <v>64</v>
      </c>
      <c r="C219" s="7" t="s">
        <v>2</v>
      </c>
      <c r="D219" s="7"/>
      <c r="E219" s="7" t="s">
        <v>1135</v>
      </c>
      <c r="F219" s="7" t="s">
        <v>19</v>
      </c>
      <c r="G219" s="7">
        <v>1</v>
      </c>
      <c r="H219" s="7" t="s">
        <v>2</v>
      </c>
      <c r="I219" s="7" t="s">
        <v>2</v>
      </c>
      <c r="J219" s="7" t="s">
        <v>37</v>
      </c>
    </row>
    <row r="220" spans="1:10" x14ac:dyDescent="0.25" outlineLevel="2" collapsed="1">
      <c r="A220" s="7" t="s">
        <v>15</v>
      </c>
      <c r="B220" s="7" t="s">
        <v>64</v>
      </c>
      <c r="C220" s="7" t="s">
        <v>2</v>
      </c>
      <c r="D220" s="7"/>
      <c r="E220" s="7" t="s">
        <v>1136</v>
      </c>
      <c r="F220" s="7" t="s">
        <v>19</v>
      </c>
      <c r="G220" s="7">
        <v>1</v>
      </c>
      <c r="H220" s="7" t="s">
        <v>2</v>
      </c>
      <c r="I220" s="7" t="s">
        <v>2</v>
      </c>
      <c r="J220" s="7" t="s">
        <v>63</v>
      </c>
    </row>
    <row r="221" spans="1:10" x14ac:dyDescent="0.25" outlineLevel="1" collapsed="1">
      <c r="A221" s="7" t="s">
        <v>15</v>
      </c>
      <c r="B221" s="7" t="s">
        <v>25</v>
      </c>
      <c r="C221" s="7" t="s">
        <v>2</v>
      </c>
      <c r="D221" s="7"/>
      <c r="E221" s="7" t="s">
        <v>1055</v>
      </c>
      <c r="F221" s="7" t="s">
        <v>19</v>
      </c>
      <c r="G221" s="7" t="s">
        <v>27</v>
      </c>
      <c r="H221" s="7" t="s">
        <v>2</v>
      </c>
      <c r="I221" s="7" t="s">
        <v>2</v>
      </c>
      <c r="J221" s="7" t="s">
        <v>308</v>
      </c>
    </row>
    <row r="222" spans="1:10" x14ac:dyDescent="0.25" outlineLevel="1" collapsed="1">
      <c r="A222" s="7" t="s">
        <v>15</v>
      </c>
      <c r="B222" s="7" t="s">
        <v>25</v>
      </c>
      <c r="C222" s="7" t="s">
        <v>2</v>
      </c>
      <c r="D222" s="7"/>
      <c r="E222" s="7" t="s">
        <v>1056</v>
      </c>
      <c r="F222" s="7" t="s">
        <v>19</v>
      </c>
      <c r="G222" s="7" t="s">
        <v>27</v>
      </c>
      <c r="H222" s="7" t="s">
        <v>2</v>
      </c>
      <c r="I222" s="7" t="s">
        <v>2</v>
      </c>
      <c r="J222" s="7" t="s">
        <v>803</v>
      </c>
    </row>
    <row r="223" spans="1:10" x14ac:dyDescent="0.25" outlineLevel="1" collapsed="1">
      <c r="A223" s="7" t="s">
        <v>15</v>
      </c>
      <c r="B223" s="7" t="s">
        <v>25</v>
      </c>
      <c r="C223" s="7" t="s">
        <v>2</v>
      </c>
      <c r="D223" s="7"/>
      <c r="E223" s="7" t="s">
        <v>851</v>
      </c>
      <c r="F223" s="7" t="s">
        <v>19</v>
      </c>
      <c r="G223" s="7" t="s">
        <v>27</v>
      </c>
      <c r="H223" s="7" t="s">
        <v>2</v>
      </c>
      <c r="I223" s="7" t="s">
        <v>2</v>
      </c>
      <c r="J223" s="7" t="s">
        <v>46</v>
      </c>
    </row>
    <row r="224" spans="1:10" x14ac:dyDescent="0.25" outlineLevel="1" collapsed="1">
      <c r="A224" s="7" t="s">
        <v>15</v>
      </c>
      <c r="B224" s="7" t="s">
        <v>25</v>
      </c>
      <c r="C224" s="7" t="s">
        <v>2</v>
      </c>
      <c r="D224" s="7"/>
      <c r="E224" s="7" t="s">
        <v>1122</v>
      </c>
      <c r="F224" s="7" t="s">
        <v>19</v>
      </c>
      <c r="G224" s="7" t="s">
        <v>27</v>
      </c>
      <c r="H224" s="7" t="s">
        <v>2</v>
      </c>
      <c r="I224" s="7" t="s">
        <v>2</v>
      </c>
      <c r="J224" s="7" t="s">
        <v>48</v>
      </c>
    </row>
    <row r="225" spans="1:10" x14ac:dyDescent="0.25" outlineLevel="1" collapsed="1">
      <c r="A225" s="7" t="s">
        <v>15</v>
      </c>
      <c r="B225" s="7" t="s">
        <v>25</v>
      </c>
      <c r="C225" s="7" t="s">
        <v>2</v>
      </c>
      <c r="D225" s="7"/>
      <c r="E225" s="7" t="s">
        <v>852</v>
      </c>
      <c r="F225" s="7" t="s">
        <v>19</v>
      </c>
      <c r="G225" s="7" t="s">
        <v>27</v>
      </c>
      <c r="H225" s="7" t="s">
        <v>2</v>
      </c>
      <c r="I225" s="7" t="s">
        <v>2</v>
      </c>
      <c r="J225" s="7" t="s">
        <v>50</v>
      </c>
    </row>
    <row r="226" spans="1:10" x14ac:dyDescent="0.25">
      <c r="A226" s="5" t="s">
        <v>19</v>
      </c>
      <c r="B226" s="6" t="s">
        <v>1666</v>
      </c>
      <c r="C226" s="5" t="s">
        <v>2</v>
      </c>
      <c r="D226" s="5"/>
      <c r="E226" s="5" t="s">
        <v>1138</v>
      </c>
      <c r="F226" s="5" t="s">
        <v>19</v>
      </c>
      <c r="G226" s="5" t="s">
        <v>2</v>
      </c>
      <c r="H226" s="5" t="s">
        <v>2</v>
      </c>
      <c r="I226" s="5" t="s">
        <v>2</v>
      </c>
      <c r="J226" s="5" t="s">
        <v>1139</v>
      </c>
    </row>
    <row r="227" spans="1:10" x14ac:dyDescent="0.25" outlineLevel="1" collapsed="1">
      <c r="A227" s="7" t="s">
        <v>15</v>
      </c>
      <c r="B227" s="7" t="s">
        <v>25</v>
      </c>
      <c r="C227" s="7" t="s">
        <v>2</v>
      </c>
      <c r="D227" s="7"/>
      <c r="E227" s="7" t="s">
        <v>842</v>
      </c>
      <c r="F227" s="7" t="s">
        <v>19</v>
      </c>
      <c r="G227" s="7" t="s">
        <v>27</v>
      </c>
      <c r="H227" s="7" t="s">
        <v>2</v>
      </c>
      <c r="I227" s="7" t="s">
        <v>2</v>
      </c>
      <c r="J227" s="7" t="s">
        <v>28</v>
      </c>
    </row>
    <row r="228" spans="1:10" x14ac:dyDescent="0.25" outlineLevel="1" collapsed="1">
      <c r="A228" s="7" t="s">
        <v>15</v>
      </c>
      <c r="B228" s="7" t="s">
        <v>25</v>
      </c>
      <c r="C228" s="7" t="s">
        <v>2</v>
      </c>
      <c r="D228" s="7"/>
      <c r="E228" s="7" t="s">
        <v>843</v>
      </c>
      <c r="F228" s="7" t="s">
        <v>19</v>
      </c>
      <c r="G228" s="7" t="s">
        <v>27</v>
      </c>
      <c r="H228" s="7" t="s">
        <v>2</v>
      </c>
      <c r="I228" s="7" t="s">
        <v>2</v>
      </c>
      <c r="J228" s="7" t="s">
        <v>30</v>
      </c>
    </row>
    <row r="229" spans="1:10" x14ac:dyDescent="0.25" outlineLevel="1" collapsed="1">
      <c r="A229" s="7" t="s">
        <v>15</v>
      </c>
      <c r="B229" s="7" t="s">
        <v>25</v>
      </c>
      <c r="C229" s="7" t="s">
        <v>2</v>
      </c>
      <c r="D229" s="7"/>
      <c r="E229" s="7" t="s">
        <v>844</v>
      </c>
      <c r="F229" s="7" t="s">
        <v>19</v>
      </c>
      <c r="G229" s="7" t="s">
        <v>27</v>
      </c>
      <c r="H229" s="7" t="s">
        <v>2</v>
      </c>
      <c r="I229" s="7" t="s">
        <v>2</v>
      </c>
      <c r="J229" s="7" t="s">
        <v>34</v>
      </c>
    </row>
    <row r="230" spans="1:10" x14ac:dyDescent="0.25" outlineLevel="1" collapsed="1">
      <c r="A230" s="7" t="s">
        <v>15</v>
      </c>
      <c r="B230" s="7" t="s">
        <v>25</v>
      </c>
      <c r="C230" s="7" t="s">
        <v>2</v>
      </c>
      <c r="D230" s="7"/>
      <c r="E230" s="7" t="s">
        <v>845</v>
      </c>
      <c r="F230" s="7" t="s">
        <v>19</v>
      </c>
      <c r="G230" s="7" t="s">
        <v>27</v>
      </c>
      <c r="H230" s="7" t="s">
        <v>2</v>
      </c>
      <c r="I230" s="7" t="s">
        <v>2</v>
      </c>
      <c r="J230" s="7" t="s">
        <v>37</v>
      </c>
    </row>
    <row r="231" spans="1:10" x14ac:dyDescent="0.25" outlineLevel="1" collapsed="1">
      <c r="A231" s="7" t="s">
        <v>15</v>
      </c>
      <c r="B231" s="7" t="s">
        <v>25</v>
      </c>
      <c r="C231" s="7" t="s">
        <v>2</v>
      </c>
      <c r="D231" s="7"/>
      <c r="E231" s="7" t="s">
        <v>1049</v>
      </c>
      <c r="F231" s="7" t="s">
        <v>19</v>
      </c>
      <c r="G231" s="7" t="s">
        <v>27</v>
      </c>
      <c r="H231" s="7" t="s">
        <v>2</v>
      </c>
      <c r="I231" s="7" t="s">
        <v>2</v>
      </c>
      <c r="J231" s="7" t="s">
        <v>63</v>
      </c>
    </row>
    <row r="232" spans="1:10" x14ac:dyDescent="0.25" outlineLevel="1" collapsed="1">
      <c r="A232" s="7" t="s">
        <v>15</v>
      </c>
      <c r="B232" s="7" t="s">
        <v>25</v>
      </c>
      <c r="C232" s="7" t="s">
        <v>2</v>
      </c>
      <c r="D232" s="7"/>
      <c r="E232" s="7" t="s">
        <v>1050</v>
      </c>
      <c r="F232" s="7" t="s">
        <v>19</v>
      </c>
      <c r="G232" s="7" t="s">
        <v>27</v>
      </c>
      <c r="H232" s="7" t="s">
        <v>2</v>
      </c>
      <c r="I232" s="7" t="s">
        <v>2</v>
      </c>
      <c r="J232" s="7" t="s">
        <v>87</v>
      </c>
    </row>
    <row r="233" spans="1:10" x14ac:dyDescent="0.25" outlineLevel="1" collapsed="1">
      <c r="A233" s="8" t="s">
        <v>15</v>
      </c>
      <c r="B233" s="9" t="s">
        <v>1667</v>
      </c>
      <c r="C233" s="8" t="s">
        <v>2</v>
      </c>
      <c r="D233" s="8"/>
      <c r="E233" s="8" t="s">
        <v>1141</v>
      </c>
      <c r="F233" s="8" t="s">
        <v>15</v>
      </c>
      <c r="G233" s="8" t="s">
        <v>2</v>
      </c>
      <c r="H233" s="8" t="s">
        <v>2</v>
      </c>
      <c r="I233" s="8" t="s">
        <v>2</v>
      </c>
      <c r="J233" s="8" t="s">
        <v>44</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1142</v>
      </c>
      <c r="F236" s="7" t="s">
        <v>19</v>
      </c>
      <c r="G236" s="7">
        <v>1</v>
      </c>
      <c r="H236" s="7" t="s">
        <v>2</v>
      </c>
      <c r="I236" s="7" t="s">
        <v>2</v>
      </c>
      <c r="J236" s="7" t="s">
        <v>34</v>
      </c>
    </row>
    <row r="237" spans="1:10" x14ac:dyDescent="0.25" outlineLevel="1" collapsed="1">
      <c r="A237" s="7" t="s">
        <v>15</v>
      </c>
      <c r="B237" s="7" t="s">
        <v>25</v>
      </c>
      <c r="C237" s="7" t="s">
        <v>2</v>
      </c>
      <c r="D237" s="7"/>
      <c r="E237" s="7" t="s">
        <v>1055</v>
      </c>
      <c r="F237" s="7" t="s">
        <v>19</v>
      </c>
      <c r="G237" s="7" t="s">
        <v>27</v>
      </c>
      <c r="H237" s="7" t="s">
        <v>2</v>
      </c>
      <c r="I237" s="7" t="s">
        <v>2</v>
      </c>
      <c r="J237" s="7" t="s">
        <v>308</v>
      </c>
    </row>
    <row r="238" spans="1:10" x14ac:dyDescent="0.25" outlineLevel="1" collapsed="1">
      <c r="A238" s="7" t="s">
        <v>15</v>
      </c>
      <c r="B238" s="7" t="s">
        <v>25</v>
      </c>
      <c r="C238" s="7" t="s">
        <v>2</v>
      </c>
      <c r="D238" s="7"/>
      <c r="E238" s="7" t="s">
        <v>1056</v>
      </c>
      <c r="F238" s="7" t="s">
        <v>19</v>
      </c>
      <c r="G238" s="7" t="s">
        <v>27</v>
      </c>
      <c r="H238" s="7" t="s">
        <v>2</v>
      </c>
      <c r="I238" s="7" t="s">
        <v>2</v>
      </c>
      <c r="J238" s="7" t="s">
        <v>803</v>
      </c>
    </row>
    <row r="239" spans="1:10" x14ac:dyDescent="0.25" outlineLevel="1" collapsed="1">
      <c r="A239" s="7" t="s">
        <v>15</v>
      </c>
      <c r="B239" s="7" t="s">
        <v>25</v>
      </c>
      <c r="C239" s="7" t="s">
        <v>2</v>
      </c>
      <c r="D239" s="7"/>
      <c r="E239" s="7" t="s">
        <v>851</v>
      </c>
      <c r="F239" s="7" t="s">
        <v>19</v>
      </c>
      <c r="G239" s="7" t="s">
        <v>27</v>
      </c>
      <c r="H239" s="7" t="s">
        <v>2</v>
      </c>
      <c r="I239" s="7" t="s">
        <v>2</v>
      </c>
      <c r="J239" s="7" t="s">
        <v>46</v>
      </c>
    </row>
    <row r="240" spans="1:10" x14ac:dyDescent="0.25" outlineLevel="1" collapsed="1">
      <c r="A240" s="7" t="s">
        <v>15</v>
      </c>
      <c r="B240" s="7" t="s">
        <v>25</v>
      </c>
      <c r="C240" s="7" t="s">
        <v>2</v>
      </c>
      <c r="D240" s="7"/>
      <c r="E240" s="7" t="s">
        <v>1122</v>
      </c>
      <c r="F240" s="7" t="s">
        <v>19</v>
      </c>
      <c r="G240" s="7" t="s">
        <v>27</v>
      </c>
      <c r="H240" s="7" t="s">
        <v>2</v>
      </c>
      <c r="I240" s="7" t="s">
        <v>2</v>
      </c>
      <c r="J240" s="7" t="s">
        <v>48</v>
      </c>
    </row>
    <row r="241" spans="1:10" x14ac:dyDescent="0.25" outlineLevel="1" collapsed="1">
      <c r="A241" s="7" t="s">
        <v>15</v>
      </c>
      <c r="B241" s="7" t="s">
        <v>25</v>
      </c>
      <c r="C241" s="7" t="s">
        <v>2</v>
      </c>
      <c r="D241" s="7"/>
      <c r="E241" s="7" t="s">
        <v>852</v>
      </c>
      <c r="F241" s="7" t="s">
        <v>19</v>
      </c>
      <c r="G241" s="7" t="s">
        <v>27</v>
      </c>
      <c r="H241" s="7" t="s">
        <v>2</v>
      </c>
      <c r="I241" s="7" t="s">
        <v>2</v>
      </c>
      <c r="J241" s="7" t="s">
        <v>50</v>
      </c>
    </row>
    <row r="242" spans="1:10" x14ac:dyDescent="0.25">
      <c r="A242" s="5" t="s">
        <v>19</v>
      </c>
      <c r="B242" s="6" t="s">
        <v>1668</v>
      </c>
      <c r="C242" s="5" t="s">
        <v>2</v>
      </c>
      <c r="D242" s="5"/>
      <c r="E242" s="5" t="s">
        <v>1144</v>
      </c>
      <c r="F242" s="5" t="s">
        <v>19</v>
      </c>
      <c r="G242" s="5" t="s">
        <v>2</v>
      </c>
      <c r="H242" s="5" t="s">
        <v>2</v>
      </c>
      <c r="I242" s="5" t="s">
        <v>2</v>
      </c>
      <c r="J242" s="5" t="s">
        <v>1145</v>
      </c>
    </row>
    <row r="243" spans="1:10" x14ac:dyDescent="0.25" outlineLevel="1" collapsed="1">
      <c r="A243" s="7" t="s">
        <v>15</v>
      </c>
      <c r="B243" s="7" t="s">
        <v>25</v>
      </c>
      <c r="C243" s="7" t="s">
        <v>2</v>
      </c>
      <c r="D243" s="7"/>
      <c r="E243" s="7" t="s">
        <v>842</v>
      </c>
      <c r="F243" s="7" t="s">
        <v>19</v>
      </c>
      <c r="G243" s="7" t="s">
        <v>27</v>
      </c>
      <c r="H243" s="7" t="s">
        <v>2</v>
      </c>
      <c r="I243" s="7" t="s">
        <v>2</v>
      </c>
      <c r="J243" s="7" t="s">
        <v>28</v>
      </c>
    </row>
    <row r="244" spans="1:10" x14ac:dyDescent="0.25" outlineLevel="1" collapsed="1">
      <c r="A244" s="7" t="s">
        <v>15</v>
      </c>
      <c r="B244" s="7" t="s">
        <v>25</v>
      </c>
      <c r="C244" s="7" t="s">
        <v>2</v>
      </c>
      <c r="D244" s="7"/>
      <c r="E244" s="7" t="s">
        <v>843</v>
      </c>
      <c r="F244" s="7" t="s">
        <v>19</v>
      </c>
      <c r="G244" s="7" t="s">
        <v>27</v>
      </c>
      <c r="H244" s="7" t="s">
        <v>2</v>
      </c>
      <c r="I244" s="7" t="s">
        <v>2</v>
      </c>
      <c r="J244" s="7" t="s">
        <v>30</v>
      </c>
    </row>
    <row r="245" spans="1:10" x14ac:dyDescent="0.25" outlineLevel="1" collapsed="1">
      <c r="A245" s="7" t="s">
        <v>15</v>
      </c>
      <c r="B245" s="7" t="s">
        <v>25</v>
      </c>
      <c r="C245" s="7" t="s">
        <v>2</v>
      </c>
      <c r="D245" s="7"/>
      <c r="E245" s="7" t="s">
        <v>844</v>
      </c>
      <c r="F245" s="7" t="s">
        <v>19</v>
      </c>
      <c r="G245" s="7" t="s">
        <v>27</v>
      </c>
      <c r="H245" s="7" t="s">
        <v>2</v>
      </c>
      <c r="I245" s="7" t="s">
        <v>2</v>
      </c>
      <c r="J245" s="7" t="s">
        <v>34</v>
      </c>
    </row>
    <row r="246" spans="1:10" x14ac:dyDescent="0.25" outlineLevel="1" collapsed="1">
      <c r="A246" s="7" t="s">
        <v>15</v>
      </c>
      <c r="B246" s="7" t="s">
        <v>25</v>
      </c>
      <c r="C246" s="7" t="s">
        <v>2</v>
      </c>
      <c r="D246" s="7"/>
      <c r="E246" s="7" t="s">
        <v>845</v>
      </c>
      <c r="F246" s="7" t="s">
        <v>19</v>
      </c>
      <c r="G246" s="7" t="s">
        <v>27</v>
      </c>
      <c r="H246" s="7" t="s">
        <v>2</v>
      </c>
      <c r="I246" s="7" t="s">
        <v>2</v>
      </c>
      <c r="J246" s="7" t="s">
        <v>37</v>
      </c>
    </row>
    <row r="247" spans="1:10" x14ac:dyDescent="0.25" outlineLevel="1" collapsed="1">
      <c r="A247" s="7" t="s">
        <v>15</v>
      </c>
      <c r="B247" s="7" t="s">
        <v>25</v>
      </c>
      <c r="C247" s="7" t="s">
        <v>2</v>
      </c>
      <c r="D247" s="7"/>
      <c r="E247" s="7" t="s">
        <v>1049</v>
      </c>
      <c r="F247" s="7" t="s">
        <v>19</v>
      </c>
      <c r="G247" s="7" t="s">
        <v>27</v>
      </c>
      <c r="H247" s="7" t="s">
        <v>2</v>
      </c>
      <c r="I247" s="7" t="s">
        <v>2</v>
      </c>
      <c r="J247" s="7" t="s">
        <v>63</v>
      </c>
    </row>
    <row r="248" spans="1:10" x14ac:dyDescent="0.25" outlineLevel="1" collapsed="1">
      <c r="A248" s="7" t="s">
        <v>15</v>
      </c>
      <c r="B248" s="7" t="s">
        <v>25</v>
      </c>
      <c r="C248" s="7" t="s">
        <v>2</v>
      </c>
      <c r="D248" s="7"/>
      <c r="E248" s="7" t="s">
        <v>1050</v>
      </c>
      <c r="F248" s="7" t="s">
        <v>19</v>
      </c>
      <c r="G248" s="7" t="s">
        <v>27</v>
      </c>
      <c r="H248" s="7" t="s">
        <v>2</v>
      </c>
      <c r="I248" s="7" t="s">
        <v>2</v>
      </c>
      <c r="J248" s="7" t="s">
        <v>87</v>
      </c>
    </row>
    <row r="249" spans="1:10" x14ac:dyDescent="0.25" outlineLevel="1" collapsed="1">
      <c r="A249" s="8" t="s">
        <v>15</v>
      </c>
      <c r="B249" s="9" t="s">
        <v>1669</v>
      </c>
      <c r="C249" s="8" t="s">
        <v>2</v>
      </c>
      <c r="D249" s="8"/>
      <c r="E249" s="8" t="s">
        <v>1147</v>
      </c>
      <c r="F249" s="8" t="s">
        <v>15</v>
      </c>
      <c r="G249" s="8" t="s">
        <v>2</v>
      </c>
      <c r="H249" s="8" t="s">
        <v>2</v>
      </c>
      <c r="I249" s="8" t="s">
        <v>2</v>
      </c>
      <c r="J249" s="8" t="s">
        <v>44</v>
      </c>
    </row>
    <row r="250" spans="1:10" x14ac:dyDescent="0.25" outlineLevel="2" collapsed="1">
      <c r="A250" s="7" t="s">
        <v>15</v>
      </c>
      <c r="B250" s="7" t="s">
        <v>64</v>
      </c>
      <c r="C250" s="7" t="s">
        <v>2</v>
      </c>
      <c r="D250" s="7"/>
      <c r="E250" s="7" t="s">
        <v>895</v>
      </c>
      <c r="F250" s="7" t="s">
        <v>19</v>
      </c>
      <c r="G250" s="7">
        <v>1</v>
      </c>
      <c r="H250" s="7" t="s">
        <v>2</v>
      </c>
      <c r="I250" s="7" t="s">
        <v>2</v>
      </c>
      <c r="J250" s="7" t="s">
        <v>28</v>
      </c>
    </row>
    <row r="251" spans="1:10" x14ac:dyDescent="0.25" outlineLevel="2" collapsed="1">
      <c r="A251" s="7" t="s">
        <v>15</v>
      </c>
      <c r="B251" s="7" t="s">
        <v>25</v>
      </c>
      <c r="C251" s="7" t="s">
        <v>2</v>
      </c>
      <c r="D251" s="7"/>
      <c r="E251" s="7" t="s">
        <v>848</v>
      </c>
      <c r="F251" s="7" t="s">
        <v>19</v>
      </c>
      <c r="G251" s="7" t="s">
        <v>27</v>
      </c>
      <c r="H251" s="7" t="s">
        <v>2</v>
      </c>
      <c r="I251" s="7" t="s">
        <v>2</v>
      </c>
      <c r="J251" s="7" t="s">
        <v>30</v>
      </c>
    </row>
    <row r="252" spans="1:10" x14ac:dyDescent="0.25" outlineLevel="2" collapsed="1">
      <c r="A252" s="7" t="s">
        <v>15</v>
      </c>
      <c r="B252" s="7" t="s">
        <v>64</v>
      </c>
      <c r="C252" s="7" t="s">
        <v>2</v>
      </c>
      <c r="D252" s="7"/>
      <c r="E252" s="7" t="s">
        <v>1148</v>
      </c>
      <c r="F252" s="7" t="s">
        <v>19</v>
      </c>
      <c r="G252" s="7">
        <v>1</v>
      </c>
      <c r="H252" s="7" t="s">
        <v>2</v>
      </c>
      <c r="I252" s="7" t="s">
        <v>2</v>
      </c>
      <c r="J252" s="7" t="s">
        <v>34</v>
      </c>
    </row>
    <row r="253" spans="1:10" x14ac:dyDescent="0.25" outlineLevel="1" collapsed="1">
      <c r="A253" s="7" t="s">
        <v>15</v>
      </c>
      <c r="B253" s="7" t="s">
        <v>25</v>
      </c>
      <c r="C253" s="7" t="s">
        <v>2</v>
      </c>
      <c r="D253" s="7"/>
      <c r="E253" s="7" t="s">
        <v>1055</v>
      </c>
      <c r="F253" s="7" t="s">
        <v>19</v>
      </c>
      <c r="G253" s="7" t="s">
        <v>27</v>
      </c>
      <c r="H253" s="7" t="s">
        <v>2</v>
      </c>
      <c r="I253" s="7" t="s">
        <v>2</v>
      </c>
      <c r="J253" s="7" t="s">
        <v>308</v>
      </c>
    </row>
    <row r="254" spans="1:10" x14ac:dyDescent="0.25" outlineLevel="1" collapsed="1">
      <c r="A254" s="7" t="s">
        <v>15</v>
      </c>
      <c r="B254" s="7" t="s">
        <v>25</v>
      </c>
      <c r="C254" s="7" t="s">
        <v>2</v>
      </c>
      <c r="D254" s="7"/>
      <c r="E254" s="7" t="s">
        <v>1056</v>
      </c>
      <c r="F254" s="7" t="s">
        <v>19</v>
      </c>
      <c r="G254" s="7" t="s">
        <v>27</v>
      </c>
      <c r="H254" s="7" t="s">
        <v>2</v>
      </c>
      <c r="I254" s="7" t="s">
        <v>2</v>
      </c>
      <c r="J254" s="7" t="s">
        <v>803</v>
      </c>
    </row>
    <row r="255" spans="1:10" x14ac:dyDescent="0.25" outlineLevel="1" collapsed="1">
      <c r="A255" s="7" t="s">
        <v>15</v>
      </c>
      <c r="B255" s="7" t="s">
        <v>25</v>
      </c>
      <c r="C255" s="7" t="s">
        <v>2</v>
      </c>
      <c r="D255" s="7"/>
      <c r="E255" s="7" t="s">
        <v>851</v>
      </c>
      <c r="F255" s="7" t="s">
        <v>19</v>
      </c>
      <c r="G255" s="7" t="s">
        <v>27</v>
      </c>
      <c r="H255" s="7" t="s">
        <v>2</v>
      </c>
      <c r="I255" s="7" t="s">
        <v>2</v>
      </c>
      <c r="J255" s="7" t="s">
        <v>46</v>
      </c>
    </row>
    <row r="256" spans="1:10" x14ac:dyDescent="0.25" outlineLevel="1" collapsed="1">
      <c r="A256" s="7" t="s">
        <v>15</v>
      </c>
      <c r="B256" s="7" t="s">
        <v>25</v>
      </c>
      <c r="C256" s="7" t="s">
        <v>2</v>
      </c>
      <c r="D256" s="7"/>
      <c r="E256" s="7" t="s">
        <v>1122</v>
      </c>
      <c r="F256" s="7" t="s">
        <v>19</v>
      </c>
      <c r="G256" s="7" t="s">
        <v>27</v>
      </c>
      <c r="H256" s="7" t="s">
        <v>2</v>
      </c>
      <c r="I256" s="7" t="s">
        <v>2</v>
      </c>
      <c r="J256" s="7" t="s">
        <v>48</v>
      </c>
    </row>
    <row r="257" spans="1:10" x14ac:dyDescent="0.25" outlineLevel="1" collapsed="1">
      <c r="A257" s="7" t="s">
        <v>15</v>
      </c>
      <c r="B257" s="7" t="s">
        <v>25</v>
      </c>
      <c r="C257" s="7" t="s">
        <v>2</v>
      </c>
      <c r="D257" s="7"/>
      <c r="E257" s="7" t="s">
        <v>852</v>
      </c>
      <c r="F257" s="7" t="s">
        <v>19</v>
      </c>
      <c r="G257" s="7" t="s">
        <v>27</v>
      </c>
      <c r="H257" s="7" t="s">
        <v>2</v>
      </c>
      <c r="I257" s="7" t="s">
        <v>2</v>
      </c>
      <c r="J257" s="7" t="s">
        <v>50</v>
      </c>
    </row>
    <row r="258" spans="1:10" x14ac:dyDescent="0.25">
      <c r="A258" s="5" t="s">
        <v>19</v>
      </c>
      <c r="B258" s="6" t="s">
        <v>1670</v>
      </c>
      <c r="C258" s="5" t="s">
        <v>2</v>
      </c>
      <c r="D258" s="5"/>
      <c r="E258" s="5" t="s">
        <v>1150</v>
      </c>
      <c r="F258" s="5" t="s">
        <v>19</v>
      </c>
      <c r="G258" s="5" t="s">
        <v>2</v>
      </c>
      <c r="H258" s="5" t="s">
        <v>2</v>
      </c>
      <c r="I258" s="5" t="s">
        <v>2</v>
      </c>
      <c r="J258" s="5" t="s">
        <v>312</v>
      </c>
    </row>
    <row r="259" spans="1:10" x14ac:dyDescent="0.25" outlineLevel="1" collapsed="1">
      <c r="A259" s="7" t="s">
        <v>15</v>
      </c>
      <c r="B259" s="7" t="s">
        <v>25</v>
      </c>
      <c r="C259" s="7" t="s">
        <v>2</v>
      </c>
      <c r="D259" s="7"/>
      <c r="E259" s="7" t="s">
        <v>842</v>
      </c>
      <c r="F259" s="7" t="s">
        <v>19</v>
      </c>
      <c r="G259" s="7" t="s">
        <v>27</v>
      </c>
      <c r="H259" s="7" t="s">
        <v>2</v>
      </c>
      <c r="I259" s="7" t="s">
        <v>2</v>
      </c>
      <c r="J259" s="7" t="s">
        <v>28</v>
      </c>
    </row>
    <row r="260" spans="1:10" x14ac:dyDescent="0.25" outlineLevel="1" collapsed="1">
      <c r="A260" s="7" t="s">
        <v>15</v>
      </c>
      <c r="B260" s="7" t="s">
        <v>25</v>
      </c>
      <c r="C260" s="7" t="s">
        <v>2</v>
      </c>
      <c r="D260" s="7"/>
      <c r="E260" s="7" t="s">
        <v>843</v>
      </c>
      <c r="F260" s="7" t="s">
        <v>19</v>
      </c>
      <c r="G260" s="7" t="s">
        <v>27</v>
      </c>
      <c r="H260" s="7" t="s">
        <v>2</v>
      </c>
      <c r="I260" s="7" t="s">
        <v>2</v>
      </c>
      <c r="J260" s="7" t="s">
        <v>30</v>
      </c>
    </row>
    <row r="261" spans="1:10" x14ac:dyDescent="0.25" outlineLevel="1" collapsed="1">
      <c r="A261" s="7" t="s">
        <v>15</v>
      </c>
      <c r="B261" s="7" t="s">
        <v>25</v>
      </c>
      <c r="C261" s="7" t="s">
        <v>2</v>
      </c>
      <c r="D261" s="7"/>
      <c r="E261" s="7" t="s">
        <v>844</v>
      </c>
      <c r="F261" s="7" t="s">
        <v>19</v>
      </c>
      <c r="G261" s="7" t="s">
        <v>27</v>
      </c>
      <c r="H261" s="7" t="s">
        <v>2</v>
      </c>
      <c r="I261" s="7" t="s">
        <v>2</v>
      </c>
      <c r="J261" s="7" t="s">
        <v>34</v>
      </c>
    </row>
    <row r="262" spans="1:10" x14ac:dyDescent="0.25" outlineLevel="1" collapsed="1">
      <c r="A262" s="7" t="s">
        <v>15</v>
      </c>
      <c r="B262" s="7" t="s">
        <v>25</v>
      </c>
      <c r="C262" s="7" t="s">
        <v>2</v>
      </c>
      <c r="D262" s="7"/>
      <c r="E262" s="7" t="s">
        <v>845</v>
      </c>
      <c r="F262" s="7" t="s">
        <v>19</v>
      </c>
      <c r="G262" s="7" t="s">
        <v>27</v>
      </c>
      <c r="H262" s="7" t="s">
        <v>2</v>
      </c>
      <c r="I262" s="7" t="s">
        <v>2</v>
      </c>
      <c r="J262" s="7" t="s">
        <v>37</v>
      </c>
    </row>
    <row r="263" spans="1:10" x14ac:dyDescent="0.25" outlineLevel="1" collapsed="1">
      <c r="A263" s="7" t="s">
        <v>15</v>
      </c>
      <c r="B263" s="7" t="s">
        <v>25</v>
      </c>
      <c r="C263" s="7" t="s">
        <v>2</v>
      </c>
      <c r="D263" s="7"/>
      <c r="E263" s="7" t="s">
        <v>1049</v>
      </c>
      <c r="F263" s="7" t="s">
        <v>19</v>
      </c>
      <c r="G263" s="7" t="s">
        <v>27</v>
      </c>
      <c r="H263" s="7" t="s">
        <v>2</v>
      </c>
      <c r="I263" s="7" t="s">
        <v>2</v>
      </c>
      <c r="J263" s="7" t="s">
        <v>63</v>
      </c>
    </row>
    <row r="264" spans="1:10" x14ac:dyDescent="0.25" outlineLevel="1" collapsed="1">
      <c r="A264" s="7" t="s">
        <v>15</v>
      </c>
      <c r="B264" s="7" t="s">
        <v>25</v>
      </c>
      <c r="C264" s="7" t="s">
        <v>2</v>
      </c>
      <c r="D264" s="7"/>
      <c r="E264" s="7" t="s">
        <v>1050</v>
      </c>
      <c r="F264" s="7" t="s">
        <v>19</v>
      </c>
      <c r="G264" s="7" t="s">
        <v>27</v>
      </c>
      <c r="H264" s="7" t="s">
        <v>2</v>
      </c>
      <c r="I264" s="7" t="s">
        <v>2</v>
      </c>
      <c r="J264" s="7" t="s">
        <v>87</v>
      </c>
    </row>
    <row r="265" spans="1:10" x14ac:dyDescent="0.25" outlineLevel="1" collapsed="1">
      <c r="A265" s="8" t="s">
        <v>15</v>
      </c>
      <c r="B265" s="9" t="s">
        <v>1671</v>
      </c>
      <c r="C265" s="8" t="s">
        <v>2</v>
      </c>
      <c r="D265" s="8"/>
      <c r="E265" s="8" t="s">
        <v>1152</v>
      </c>
      <c r="F265" s="8" t="s">
        <v>15</v>
      </c>
      <c r="G265" s="8" t="s">
        <v>2</v>
      </c>
      <c r="H265" s="8" t="s">
        <v>2</v>
      </c>
      <c r="I265" s="8" t="s">
        <v>2</v>
      </c>
      <c r="J265" s="8" t="s">
        <v>44</v>
      </c>
    </row>
    <row r="266" spans="1:10" x14ac:dyDescent="0.25" outlineLevel="2" collapsed="1">
      <c r="A266" s="7" t="s">
        <v>15</v>
      </c>
      <c r="B266" s="7" t="s">
        <v>64</v>
      </c>
      <c r="C266" s="7" t="s">
        <v>2</v>
      </c>
      <c r="D266" s="7"/>
      <c r="E266" s="7" t="s">
        <v>895</v>
      </c>
      <c r="F266" s="7" t="s">
        <v>19</v>
      </c>
      <c r="G266" s="7">
        <v>1</v>
      </c>
      <c r="H266" s="7" t="s">
        <v>2</v>
      </c>
      <c r="I266" s="7" t="s">
        <v>2</v>
      </c>
      <c r="J266" s="7" t="s">
        <v>28</v>
      </c>
    </row>
    <row r="267" spans="1:10" x14ac:dyDescent="0.25" outlineLevel="2" collapsed="1">
      <c r="A267" s="7" t="s">
        <v>15</v>
      </c>
      <c r="B267" s="7" t="s">
        <v>25</v>
      </c>
      <c r="C267" s="7" t="s">
        <v>2</v>
      </c>
      <c r="D267" s="7"/>
      <c r="E267" s="7" t="s">
        <v>848</v>
      </c>
      <c r="F267" s="7" t="s">
        <v>19</v>
      </c>
      <c r="G267" s="7" t="s">
        <v>27</v>
      </c>
      <c r="H267" s="7" t="s">
        <v>2</v>
      </c>
      <c r="I267" s="7" t="s">
        <v>2</v>
      </c>
      <c r="J267" s="7" t="s">
        <v>30</v>
      </c>
    </row>
    <row r="268" spans="1:10" x14ac:dyDescent="0.25" outlineLevel="2" collapsed="1">
      <c r="A268" s="7" t="s">
        <v>15</v>
      </c>
      <c r="B268" s="7" t="s">
        <v>64</v>
      </c>
      <c r="C268" s="7" t="s">
        <v>2</v>
      </c>
      <c r="D268" s="7"/>
      <c r="E268" s="7" t="s">
        <v>1153</v>
      </c>
      <c r="F268" s="7" t="s">
        <v>19</v>
      </c>
      <c r="G268" s="7">
        <v>1</v>
      </c>
      <c r="H268" s="7" t="s">
        <v>2</v>
      </c>
      <c r="I268" s="7" t="s">
        <v>2</v>
      </c>
      <c r="J268" s="7" t="s">
        <v>34</v>
      </c>
    </row>
    <row r="269" spans="1:10" x14ac:dyDescent="0.25" outlineLevel="1" collapsed="1">
      <c r="A269" s="7" t="s">
        <v>15</v>
      </c>
      <c r="B269" s="7" t="s">
        <v>25</v>
      </c>
      <c r="C269" s="7" t="s">
        <v>2</v>
      </c>
      <c r="D269" s="7"/>
      <c r="E269" s="7" t="s">
        <v>1055</v>
      </c>
      <c r="F269" s="7" t="s">
        <v>19</v>
      </c>
      <c r="G269" s="7" t="s">
        <v>27</v>
      </c>
      <c r="H269" s="7" t="s">
        <v>2</v>
      </c>
      <c r="I269" s="7" t="s">
        <v>2</v>
      </c>
      <c r="J269" s="7" t="s">
        <v>308</v>
      </c>
    </row>
    <row r="270" spans="1:10" x14ac:dyDescent="0.25" outlineLevel="1" collapsed="1">
      <c r="A270" s="7" t="s">
        <v>15</v>
      </c>
      <c r="B270" s="7" t="s">
        <v>25</v>
      </c>
      <c r="C270" s="7" t="s">
        <v>2</v>
      </c>
      <c r="D270" s="7"/>
      <c r="E270" s="7" t="s">
        <v>1056</v>
      </c>
      <c r="F270" s="7" t="s">
        <v>19</v>
      </c>
      <c r="G270" s="7" t="s">
        <v>27</v>
      </c>
      <c r="H270" s="7" t="s">
        <v>2</v>
      </c>
      <c r="I270" s="7" t="s">
        <v>2</v>
      </c>
      <c r="J270" s="7" t="s">
        <v>803</v>
      </c>
    </row>
    <row r="271" spans="1:10" x14ac:dyDescent="0.25" outlineLevel="1" collapsed="1">
      <c r="A271" s="7" t="s">
        <v>15</v>
      </c>
      <c r="B271" s="7" t="s">
        <v>25</v>
      </c>
      <c r="C271" s="7" t="s">
        <v>2</v>
      </c>
      <c r="D271" s="7"/>
      <c r="E271" s="7" t="s">
        <v>851</v>
      </c>
      <c r="F271" s="7" t="s">
        <v>19</v>
      </c>
      <c r="G271" s="7" t="s">
        <v>27</v>
      </c>
      <c r="H271" s="7" t="s">
        <v>2</v>
      </c>
      <c r="I271" s="7" t="s">
        <v>2</v>
      </c>
      <c r="J271" s="7" t="s">
        <v>46</v>
      </c>
    </row>
    <row r="272" spans="1:10" x14ac:dyDescent="0.25" outlineLevel="1" collapsed="1">
      <c r="A272" s="7" t="s">
        <v>15</v>
      </c>
      <c r="B272" s="7" t="s">
        <v>25</v>
      </c>
      <c r="C272" s="7" t="s">
        <v>2</v>
      </c>
      <c r="D272" s="7"/>
      <c r="E272" s="7" t="s">
        <v>1122</v>
      </c>
      <c r="F272" s="7" t="s">
        <v>19</v>
      </c>
      <c r="G272" s="7" t="s">
        <v>27</v>
      </c>
      <c r="H272" s="7" t="s">
        <v>2</v>
      </c>
      <c r="I272" s="7" t="s">
        <v>2</v>
      </c>
      <c r="J272" s="7" t="s">
        <v>48</v>
      </c>
    </row>
    <row r="273" spans="1:10" x14ac:dyDescent="0.25" outlineLevel="1" collapsed="1">
      <c r="A273" s="7" t="s">
        <v>15</v>
      </c>
      <c r="B273" s="7" t="s">
        <v>25</v>
      </c>
      <c r="C273" s="7" t="s">
        <v>2</v>
      </c>
      <c r="D273" s="7"/>
      <c r="E273" s="7" t="s">
        <v>852</v>
      </c>
      <c r="F273" s="7" t="s">
        <v>19</v>
      </c>
      <c r="G273" s="7" t="s">
        <v>27</v>
      </c>
      <c r="H273" s="7" t="s">
        <v>2</v>
      </c>
      <c r="I273" s="7" t="s">
        <v>2</v>
      </c>
      <c r="J273" s="7" t="s">
        <v>50</v>
      </c>
    </row>
    <row r="274" spans="1:10" x14ac:dyDescent="0.25">
      <c r="A274" s="5" t="s">
        <v>19</v>
      </c>
      <c r="B274" s="6" t="s">
        <v>1672</v>
      </c>
      <c r="C274" s="5" t="s">
        <v>2</v>
      </c>
      <c r="D274" s="5"/>
      <c r="E274" s="5" t="s">
        <v>1155</v>
      </c>
      <c r="F274" s="5" t="s">
        <v>19</v>
      </c>
      <c r="G274" s="5" t="s">
        <v>2</v>
      </c>
      <c r="H274" s="5" t="s">
        <v>2</v>
      </c>
      <c r="I274" s="5" t="s">
        <v>2</v>
      </c>
      <c r="J274" s="5" t="s">
        <v>316</v>
      </c>
    </row>
    <row r="275" spans="1:10" x14ac:dyDescent="0.25" outlineLevel="1" collapsed="1">
      <c r="A275" s="7" t="s">
        <v>15</v>
      </c>
      <c r="B275" s="7" t="s">
        <v>25</v>
      </c>
      <c r="C275" s="7" t="s">
        <v>2</v>
      </c>
      <c r="D275" s="7"/>
      <c r="E275" s="7" t="s">
        <v>842</v>
      </c>
      <c r="F275" s="7" t="s">
        <v>19</v>
      </c>
      <c r="G275" s="7" t="s">
        <v>27</v>
      </c>
      <c r="H275" s="7" t="s">
        <v>2</v>
      </c>
      <c r="I275" s="7" t="s">
        <v>2</v>
      </c>
      <c r="J275" s="7" t="s">
        <v>28</v>
      </c>
    </row>
    <row r="276" spans="1:10" x14ac:dyDescent="0.25" outlineLevel="1" collapsed="1">
      <c r="A276" s="7" t="s">
        <v>15</v>
      </c>
      <c r="B276" s="7" t="s">
        <v>25</v>
      </c>
      <c r="C276" s="7" t="s">
        <v>2</v>
      </c>
      <c r="D276" s="7"/>
      <c r="E276" s="7" t="s">
        <v>843</v>
      </c>
      <c r="F276" s="7" t="s">
        <v>19</v>
      </c>
      <c r="G276" s="7" t="s">
        <v>27</v>
      </c>
      <c r="H276" s="7" t="s">
        <v>2</v>
      </c>
      <c r="I276" s="7" t="s">
        <v>2</v>
      </c>
      <c r="J276" s="7" t="s">
        <v>30</v>
      </c>
    </row>
    <row r="277" spans="1:10" x14ac:dyDescent="0.25" outlineLevel="1" collapsed="1">
      <c r="A277" s="7" t="s">
        <v>15</v>
      </c>
      <c r="B277" s="7" t="s">
        <v>25</v>
      </c>
      <c r="C277" s="7" t="s">
        <v>2</v>
      </c>
      <c r="D277" s="7"/>
      <c r="E277" s="7" t="s">
        <v>844</v>
      </c>
      <c r="F277" s="7" t="s">
        <v>19</v>
      </c>
      <c r="G277" s="7" t="s">
        <v>27</v>
      </c>
      <c r="H277" s="7" t="s">
        <v>2</v>
      </c>
      <c r="I277" s="7" t="s">
        <v>2</v>
      </c>
      <c r="J277" s="7" t="s">
        <v>34</v>
      </c>
    </row>
    <row r="278" spans="1:10" x14ac:dyDescent="0.25" outlineLevel="1" collapsed="1">
      <c r="A278" s="7" t="s">
        <v>15</v>
      </c>
      <c r="B278" s="7" t="s">
        <v>25</v>
      </c>
      <c r="C278" s="7" t="s">
        <v>2</v>
      </c>
      <c r="D278" s="7"/>
      <c r="E278" s="7" t="s">
        <v>845</v>
      </c>
      <c r="F278" s="7" t="s">
        <v>19</v>
      </c>
      <c r="G278" s="7" t="s">
        <v>27</v>
      </c>
      <c r="H278" s="7" t="s">
        <v>2</v>
      </c>
      <c r="I278" s="7" t="s">
        <v>2</v>
      </c>
      <c r="J278" s="7" t="s">
        <v>37</v>
      </c>
    </row>
    <row r="279" spans="1:10" x14ac:dyDescent="0.25" outlineLevel="1" collapsed="1">
      <c r="A279" s="7" t="s">
        <v>15</v>
      </c>
      <c r="B279" s="7" t="s">
        <v>25</v>
      </c>
      <c r="C279" s="7" t="s">
        <v>2</v>
      </c>
      <c r="D279" s="7"/>
      <c r="E279" s="7" t="s">
        <v>1049</v>
      </c>
      <c r="F279" s="7" t="s">
        <v>19</v>
      </c>
      <c r="G279" s="7" t="s">
        <v>27</v>
      </c>
      <c r="H279" s="7" t="s">
        <v>2</v>
      </c>
      <c r="I279" s="7" t="s">
        <v>2</v>
      </c>
      <c r="J279" s="7" t="s">
        <v>63</v>
      </c>
    </row>
    <row r="280" spans="1:10" x14ac:dyDescent="0.25" outlineLevel="1" collapsed="1">
      <c r="A280" s="7" t="s">
        <v>15</v>
      </c>
      <c r="B280" s="7" t="s">
        <v>25</v>
      </c>
      <c r="C280" s="7" t="s">
        <v>2</v>
      </c>
      <c r="D280" s="7"/>
      <c r="E280" s="7" t="s">
        <v>1050</v>
      </c>
      <c r="F280" s="7" t="s">
        <v>19</v>
      </c>
      <c r="G280" s="7" t="s">
        <v>27</v>
      </c>
      <c r="H280" s="7" t="s">
        <v>2</v>
      </c>
      <c r="I280" s="7" t="s">
        <v>2</v>
      </c>
      <c r="J280" s="7" t="s">
        <v>87</v>
      </c>
    </row>
    <row r="281" spans="1:10" x14ac:dyDescent="0.25" outlineLevel="1" collapsed="1">
      <c r="A281" s="8" t="s">
        <v>15</v>
      </c>
      <c r="B281" s="9" t="s">
        <v>1673</v>
      </c>
      <c r="C281" s="8" t="s">
        <v>2</v>
      </c>
      <c r="D281" s="8"/>
      <c r="E281" s="8" t="s">
        <v>1157</v>
      </c>
      <c r="F281" s="8" t="s">
        <v>15</v>
      </c>
      <c r="G281" s="8" t="s">
        <v>2</v>
      </c>
      <c r="H281" s="8" t="s">
        <v>2</v>
      </c>
      <c r="I281" s="8" t="s">
        <v>2</v>
      </c>
      <c r="J281" s="8" t="s">
        <v>44</v>
      </c>
    </row>
    <row r="282" spans="1:10" x14ac:dyDescent="0.25" outlineLevel="2" collapsed="1">
      <c r="A282" s="7" t="s">
        <v>15</v>
      </c>
      <c r="B282" s="7" t="s">
        <v>64</v>
      </c>
      <c r="C282" s="7" t="s">
        <v>2</v>
      </c>
      <c r="D282" s="7"/>
      <c r="E282" s="7" t="s">
        <v>895</v>
      </c>
      <c r="F282" s="7" t="s">
        <v>19</v>
      </c>
      <c r="G282" s="7">
        <v>1</v>
      </c>
      <c r="H282" s="7" t="s">
        <v>2</v>
      </c>
      <c r="I282" s="7" t="s">
        <v>2</v>
      </c>
      <c r="J282" s="7" t="s">
        <v>28</v>
      </c>
    </row>
    <row r="283" spans="1:10" x14ac:dyDescent="0.25" outlineLevel="2" collapsed="1">
      <c r="A283" s="7" t="s">
        <v>15</v>
      </c>
      <c r="B283" s="7" t="s">
        <v>25</v>
      </c>
      <c r="C283" s="7" t="s">
        <v>2</v>
      </c>
      <c r="D283" s="7"/>
      <c r="E283" s="7" t="s">
        <v>848</v>
      </c>
      <c r="F283" s="7" t="s">
        <v>19</v>
      </c>
      <c r="G283" s="7" t="s">
        <v>27</v>
      </c>
      <c r="H283" s="7" t="s">
        <v>2</v>
      </c>
      <c r="I283" s="7" t="s">
        <v>2</v>
      </c>
      <c r="J283" s="7" t="s">
        <v>30</v>
      </c>
    </row>
    <row r="284" spans="1:10" x14ac:dyDescent="0.25" outlineLevel="2" collapsed="1">
      <c r="A284" s="7" t="s">
        <v>15</v>
      </c>
      <c r="B284" s="7" t="s">
        <v>64</v>
      </c>
      <c r="C284" s="7" t="s">
        <v>2</v>
      </c>
      <c r="D284" s="7"/>
      <c r="E284" s="7" t="s">
        <v>1158</v>
      </c>
      <c r="F284" s="7" t="s">
        <v>19</v>
      </c>
      <c r="G284" s="7">
        <v>1</v>
      </c>
      <c r="H284" s="7" t="s">
        <v>2</v>
      </c>
      <c r="I284" s="7" t="s">
        <v>2</v>
      </c>
      <c r="J284" s="7" t="s">
        <v>34</v>
      </c>
    </row>
    <row r="285" spans="1:10" x14ac:dyDescent="0.25" outlineLevel="1" collapsed="1">
      <c r="A285" s="7" t="s">
        <v>15</v>
      </c>
      <c r="B285" s="7" t="s">
        <v>25</v>
      </c>
      <c r="C285" s="7" t="s">
        <v>2</v>
      </c>
      <c r="D285" s="7"/>
      <c r="E285" s="7" t="s">
        <v>1055</v>
      </c>
      <c r="F285" s="7" t="s">
        <v>19</v>
      </c>
      <c r="G285" s="7" t="s">
        <v>27</v>
      </c>
      <c r="H285" s="7" t="s">
        <v>2</v>
      </c>
      <c r="I285" s="7" t="s">
        <v>2</v>
      </c>
      <c r="J285" s="7" t="s">
        <v>308</v>
      </c>
    </row>
    <row r="286" spans="1:10" x14ac:dyDescent="0.25" outlineLevel="1" collapsed="1">
      <c r="A286" s="7" t="s">
        <v>15</v>
      </c>
      <c r="B286" s="7" t="s">
        <v>25</v>
      </c>
      <c r="C286" s="7" t="s">
        <v>2</v>
      </c>
      <c r="D286" s="7"/>
      <c r="E286" s="7" t="s">
        <v>1056</v>
      </c>
      <c r="F286" s="7" t="s">
        <v>19</v>
      </c>
      <c r="G286" s="7" t="s">
        <v>27</v>
      </c>
      <c r="H286" s="7" t="s">
        <v>2</v>
      </c>
      <c r="I286" s="7" t="s">
        <v>2</v>
      </c>
      <c r="J286" s="7" t="s">
        <v>803</v>
      </c>
    </row>
    <row r="287" spans="1:10" x14ac:dyDescent="0.25" outlineLevel="1" collapsed="1">
      <c r="A287" s="7" t="s">
        <v>15</v>
      </c>
      <c r="B287" s="7" t="s">
        <v>25</v>
      </c>
      <c r="C287" s="7" t="s">
        <v>2</v>
      </c>
      <c r="D287" s="7"/>
      <c r="E287" s="7" t="s">
        <v>851</v>
      </c>
      <c r="F287" s="7" t="s">
        <v>19</v>
      </c>
      <c r="G287" s="7" t="s">
        <v>27</v>
      </c>
      <c r="H287" s="7" t="s">
        <v>2</v>
      </c>
      <c r="I287" s="7" t="s">
        <v>2</v>
      </c>
      <c r="J287" s="7" t="s">
        <v>46</v>
      </c>
    </row>
    <row r="288" spans="1:10" x14ac:dyDescent="0.25" outlineLevel="1" collapsed="1">
      <c r="A288" s="7" t="s">
        <v>15</v>
      </c>
      <c r="B288" s="7" t="s">
        <v>25</v>
      </c>
      <c r="C288" s="7" t="s">
        <v>2</v>
      </c>
      <c r="D288" s="7"/>
      <c r="E288" s="7" t="s">
        <v>1122</v>
      </c>
      <c r="F288" s="7" t="s">
        <v>19</v>
      </c>
      <c r="G288" s="7" t="s">
        <v>27</v>
      </c>
      <c r="H288" s="7" t="s">
        <v>2</v>
      </c>
      <c r="I288" s="7" t="s">
        <v>2</v>
      </c>
      <c r="J288" s="7" t="s">
        <v>48</v>
      </c>
    </row>
    <row r="289" spans="1:10" x14ac:dyDescent="0.25" outlineLevel="1" collapsed="1">
      <c r="A289" s="7" t="s">
        <v>15</v>
      </c>
      <c r="B289" s="7" t="s">
        <v>25</v>
      </c>
      <c r="C289" s="7" t="s">
        <v>2</v>
      </c>
      <c r="D289" s="7"/>
      <c r="E289" s="7" t="s">
        <v>852</v>
      </c>
      <c r="F289" s="7" t="s">
        <v>19</v>
      </c>
      <c r="G289" s="7" t="s">
        <v>27</v>
      </c>
      <c r="H289" s="7" t="s">
        <v>2</v>
      </c>
      <c r="I289" s="7" t="s">
        <v>2</v>
      </c>
      <c r="J289" s="7" t="s">
        <v>50</v>
      </c>
    </row>
    <row r="290" spans="1:10" x14ac:dyDescent="0.25">
      <c r="A290" s="5" t="s">
        <v>19</v>
      </c>
      <c r="B290" s="6" t="s">
        <v>1674</v>
      </c>
      <c r="C290" s="5" t="s">
        <v>2</v>
      </c>
      <c r="D290" s="5"/>
      <c r="E290" s="5" t="s">
        <v>1160</v>
      </c>
      <c r="F290" s="5" t="s">
        <v>19</v>
      </c>
      <c r="G290" s="5" t="s">
        <v>2</v>
      </c>
      <c r="H290" s="5" t="s">
        <v>2</v>
      </c>
      <c r="I290" s="5" t="s">
        <v>2</v>
      </c>
      <c r="J290" s="5" t="s">
        <v>318</v>
      </c>
    </row>
    <row r="291" spans="1:10" x14ac:dyDescent="0.25" outlineLevel="1" collapsed="1">
      <c r="A291" s="7" t="s">
        <v>15</v>
      </c>
      <c r="B291" s="7" t="s">
        <v>25</v>
      </c>
      <c r="C291" s="7" t="s">
        <v>2</v>
      </c>
      <c r="D291" s="7"/>
      <c r="E291" s="7" t="s">
        <v>842</v>
      </c>
      <c r="F291" s="7" t="s">
        <v>19</v>
      </c>
      <c r="G291" s="7" t="s">
        <v>27</v>
      </c>
      <c r="H291" s="7" t="s">
        <v>2</v>
      </c>
      <c r="I291" s="7" t="s">
        <v>2</v>
      </c>
      <c r="J291" s="7" t="s">
        <v>28</v>
      </c>
    </row>
    <row r="292" spans="1:10" x14ac:dyDescent="0.25" outlineLevel="1" collapsed="1">
      <c r="A292" s="7" t="s">
        <v>15</v>
      </c>
      <c r="B292" s="7" t="s">
        <v>25</v>
      </c>
      <c r="C292" s="7" t="s">
        <v>2</v>
      </c>
      <c r="D292" s="7"/>
      <c r="E292" s="7" t="s">
        <v>843</v>
      </c>
      <c r="F292" s="7" t="s">
        <v>19</v>
      </c>
      <c r="G292" s="7" t="s">
        <v>27</v>
      </c>
      <c r="H292" s="7" t="s">
        <v>2</v>
      </c>
      <c r="I292" s="7" t="s">
        <v>2</v>
      </c>
      <c r="J292" s="7" t="s">
        <v>30</v>
      </c>
    </row>
    <row r="293" spans="1:10" x14ac:dyDescent="0.25" outlineLevel="1" collapsed="1">
      <c r="A293" s="7" t="s">
        <v>15</v>
      </c>
      <c r="B293" s="7" t="s">
        <v>25</v>
      </c>
      <c r="C293" s="7" t="s">
        <v>2</v>
      </c>
      <c r="D293" s="7"/>
      <c r="E293" s="7" t="s">
        <v>844</v>
      </c>
      <c r="F293" s="7" t="s">
        <v>19</v>
      </c>
      <c r="G293" s="7" t="s">
        <v>27</v>
      </c>
      <c r="H293" s="7" t="s">
        <v>2</v>
      </c>
      <c r="I293" s="7" t="s">
        <v>2</v>
      </c>
      <c r="J293" s="7" t="s">
        <v>34</v>
      </c>
    </row>
    <row r="294" spans="1:10" x14ac:dyDescent="0.25" outlineLevel="1" collapsed="1">
      <c r="A294" s="7" t="s">
        <v>15</v>
      </c>
      <c r="B294" s="7" t="s">
        <v>25</v>
      </c>
      <c r="C294" s="7" t="s">
        <v>2</v>
      </c>
      <c r="D294" s="7"/>
      <c r="E294" s="7" t="s">
        <v>845</v>
      </c>
      <c r="F294" s="7" t="s">
        <v>19</v>
      </c>
      <c r="G294" s="7" t="s">
        <v>27</v>
      </c>
      <c r="H294" s="7" t="s">
        <v>2</v>
      </c>
      <c r="I294" s="7" t="s">
        <v>2</v>
      </c>
      <c r="J294" s="7" t="s">
        <v>37</v>
      </c>
    </row>
    <row r="295" spans="1:10" x14ac:dyDescent="0.25" outlineLevel="1" collapsed="1">
      <c r="A295" s="7" t="s">
        <v>15</v>
      </c>
      <c r="B295" s="7" t="s">
        <v>25</v>
      </c>
      <c r="C295" s="7" t="s">
        <v>2</v>
      </c>
      <c r="D295" s="7"/>
      <c r="E295" s="7" t="s">
        <v>1049</v>
      </c>
      <c r="F295" s="7" t="s">
        <v>19</v>
      </c>
      <c r="G295" s="7" t="s">
        <v>27</v>
      </c>
      <c r="H295" s="7" t="s">
        <v>2</v>
      </c>
      <c r="I295" s="7" t="s">
        <v>2</v>
      </c>
      <c r="J295" s="7" t="s">
        <v>63</v>
      </c>
    </row>
    <row r="296" spans="1:10" x14ac:dyDescent="0.25" outlineLevel="1" collapsed="1">
      <c r="A296" s="7" t="s">
        <v>15</v>
      </c>
      <c r="B296" s="7" t="s">
        <v>25</v>
      </c>
      <c r="C296" s="7" t="s">
        <v>2</v>
      </c>
      <c r="D296" s="7"/>
      <c r="E296" s="7" t="s">
        <v>1050</v>
      </c>
      <c r="F296" s="7" t="s">
        <v>19</v>
      </c>
      <c r="G296" s="7" t="s">
        <v>27</v>
      </c>
      <c r="H296" s="7" t="s">
        <v>2</v>
      </c>
      <c r="I296" s="7" t="s">
        <v>2</v>
      </c>
      <c r="J296" s="7" t="s">
        <v>87</v>
      </c>
    </row>
    <row r="297" spans="1:10" x14ac:dyDescent="0.25" outlineLevel="1" collapsed="1">
      <c r="A297" s="8" t="s">
        <v>15</v>
      </c>
      <c r="B297" s="9" t="s">
        <v>1675</v>
      </c>
      <c r="C297" s="8" t="s">
        <v>2</v>
      </c>
      <c r="D297" s="8"/>
      <c r="E297" s="8" t="s">
        <v>1162</v>
      </c>
      <c r="F297" s="8" t="s">
        <v>15</v>
      </c>
      <c r="G297" s="8" t="s">
        <v>2</v>
      </c>
      <c r="H297" s="8" t="s">
        <v>2</v>
      </c>
      <c r="I297" s="8" t="s">
        <v>2</v>
      </c>
      <c r="J297" s="8" t="s">
        <v>44</v>
      </c>
    </row>
    <row r="298" spans="1:10" x14ac:dyDescent="0.25" outlineLevel="2" collapsed="1">
      <c r="A298" s="7" t="s">
        <v>15</v>
      </c>
      <c r="B298" s="7" t="s">
        <v>64</v>
      </c>
      <c r="C298" s="7" t="s">
        <v>2</v>
      </c>
      <c r="D298" s="7"/>
      <c r="E298" s="7" t="s">
        <v>895</v>
      </c>
      <c r="F298" s="7" t="s">
        <v>19</v>
      </c>
      <c r="G298" s="7">
        <v>1</v>
      </c>
      <c r="H298" s="7" t="s">
        <v>2</v>
      </c>
      <c r="I298" s="7" t="s">
        <v>2</v>
      </c>
      <c r="J298" s="7" t="s">
        <v>28</v>
      </c>
    </row>
    <row r="299" spans="1:10" x14ac:dyDescent="0.25" outlineLevel="2" collapsed="1">
      <c r="A299" s="7" t="s">
        <v>19</v>
      </c>
      <c r="B299" s="7" t="s">
        <v>64</v>
      </c>
      <c r="C299" s="7" t="s">
        <v>2</v>
      </c>
      <c r="D299" s="7"/>
      <c r="E299" s="7" t="s">
        <v>1163</v>
      </c>
      <c r="F299" s="7" t="s">
        <v>19</v>
      </c>
      <c r="G299" s="7">
        <v>1</v>
      </c>
      <c r="H299" s="7" t="s">
        <v>2</v>
      </c>
      <c r="I299" s="7" t="s">
        <v>2</v>
      </c>
      <c r="J299" s="7" t="s">
        <v>30</v>
      </c>
    </row>
    <row r="300" spans="1:10" x14ac:dyDescent="0.25" outlineLevel="1" collapsed="1">
      <c r="A300" s="7" t="s">
        <v>15</v>
      </c>
      <c r="B300" s="7" t="s">
        <v>25</v>
      </c>
      <c r="C300" s="7" t="s">
        <v>2</v>
      </c>
      <c r="D300" s="7"/>
      <c r="E300" s="7" t="s">
        <v>1055</v>
      </c>
      <c r="F300" s="7" t="s">
        <v>19</v>
      </c>
      <c r="G300" s="7" t="s">
        <v>27</v>
      </c>
      <c r="H300" s="7" t="s">
        <v>2</v>
      </c>
      <c r="I300" s="7" t="s">
        <v>2</v>
      </c>
      <c r="J300" s="7" t="s">
        <v>308</v>
      </c>
    </row>
    <row r="301" spans="1:10" x14ac:dyDescent="0.25" outlineLevel="1" collapsed="1">
      <c r="A301" s="7" t="s">
        <v>15</v>
      </c>
      <c r="B301" s="7" t="s">
        <v>25</v>
      </c>
      <c r="C301" s="7" t="s">
        <v>2</v>
      </c>
      <c r="D301" s="7"/>
      <c r="E301" s="7" t="s">
        <v>1056</v>
      </c>
      <c r="F301" s="7" t="s">
        <v>19</v>
      </c>
      <c r="G301" s="7" t="s">
        <v>27</v>
      </c>
      <c r="H301" s="7" t="s">
        <v>2</v>
      </c>
      <c r="I301" s="7" t="s">
        <v>2</v>
      </c>
      <c r="J301" s="7" t="s">
        <v>803</v>
      </c>
    </row>
    <row r="302" spans="1:10" x14ac:dyDescent="0.25" outlineLevel="1" collapsed="1">
      <c r="A302" s="7" t="s">
        <v>15</v>
      </c>
      <c r="B302" s="7" t="s">
        <v>25</v>
      </c>
      <c r="C302" s="7" t="s">
        <v>2</v>
      </c>
      <c r="D302" s="7"/>
      <c r="E302" s="7" t="s">
        <v>851</v>
      </c>
      <c r="F302" s="7" t="s">
        <v>19</v>
      </c>
      <c r="G302" s="7" t="s">
        <v>27</v>
      </c>
      <c r="H302" s="7" t="s">
        <v>2</v>
      </c>
      <c r="I302" s="7" t="s">
        <v>2</v>
      </c>
      <c r="J302" s="7" t="s">
        <v>46</v>
      </c>
    </row>
    <row r="303" spans="1:10" x14ac:dyDescent="0.25" outlineLevel="1" collapsed="1">
      <c r="A303" s="7" t="s">
        <v>15</v>
      </c>
      <c r="B303" s="7" t="s">
        <v>25</v>
      </c>
      <c r="C303" s="7" t="s">
        <v>2</v>
      </c>
      <c r="D303" s="7"/>
      <c r="E303" s="7" t="s">
        <v>1122</v>
      </c>
      <c r="F303" s="7" t="s">
        <v>19</v>
      </c>
      <c r="G303" s="7" t="s">
        <v>27</v>
      </c>
      <c r="H303" s="7" t="s">
        <v>2</v>
      </c>
      <c r="I303" s="7" t="s">
        <v>2</v>
      </c>
      <c r="J303" s="7" t="s">
        <v>48</v>
      </c>
    </row>
    <row r="304" spans="1:10" x14ac:dyDescent="0.25" outlineLevel="1" collapsed="1">
      <c r="A304" s="7" t="s">
        <v>15</v>
      </c>
      <c r="B304" s="7" t="s">
        <v>25</v>
      </c>
      <c r="C304" s="7" t="s">
        <v>2</v>
      </c>
      <c r="D304" s="7"/>
      <c r="E304" s="7" t="s">
        <v>852</v>
      </c>
      <c r="F304" s="7" t="s">
        <v>19</v>
      </c>
      <c r="G304" s="7" t="s">
        <v>27</v>
      </c>
      <c r="H304" s="7" t="s">
        <v>2</v>
      </c>
      <c r="I304" s="7" t="s">
        <v>2</v>
      </c>
      <c r="J304" s="7" t="s">
        <v>50</v>
      </c>
    </row>
    <row r="305" spans="1:10" x14ac:dyDescent="0.25">
      <c r="A305" s="5" t="s">
        <v>19</v>
      </c>
      <c r="B305" s="6" t="s">
        <v>1676</v>
      </c>
      <c r="C305" s="5" t="s">
        <v>2</v>
      </c>
      <c r="D305" s="5"/>
      <c r="E305" s="5" t="s">
        <v>1165</v>
      </c>
      <c r="F305" s="5" t="s">
        <v>19</v>
      </c>
      <c r="G305" s="5" t="s">
        <v>2</v>
      </c>
      <c r="H305" s="5" t="s">
        <v>2</v>
      </c>
      <c r="I305" s="5" t="s">
        <v>2</v>
      </c>
      <c r="J305" s="5" t="s">
        <v>320</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7" t="s">
        <v>15</v>
      </c>
      <c r="B310" s="7" t="s">
        <v>25</v>
      </c>
      <c r="C310" s="7" t="s">
        <v>2</v>
      </c>
      <c r="D310" s="7"/>
      <c r="E310" s="7" t="s">
        <v>1049</v>
      </c>
      <c r="F310" s="7" t="s">
        <v>19</v>
      </c>
      <c r="G310" s="7" t="s">
        <v>27</v>
      </c>
      <c r="H310" s="7" t="s">
        <v>2</v>
      </c>
      <c r="I310" s="7" t="s">
        <v>2</v>
      </c>
      <c r="J310" s="7" t="s">
        <v>63</v>
      </c>
    </row>
    <row r="311" spans="1:10" x14ac:dyDescent="0.25" outlineLevel="1" collapsed="1">
      <c r="A311" s="7" t="s">
        <v>15</v>
      </c>
      <c r="B311" s="7" t="s">
        <v>25</v>
      </c>
      <c r="C311" s="7" t="s">
        <v>2</v>
      </c>
      <c r="D311" s="7"/>
      <c r="E311" s="7" t="s">
        <v>1050</v>
      </c>
      <c r="F311" s="7" t="s">
        <v>19</v>
      </c>
      <c r="G311" s="7" t="s">
        <v>27</v>
      </c>
      <c r="H311" s="7" t="s">
        <v>2</v>
      </c>
      <c r="I311" s="7" t="s">
        <v>2</v>
      </c>
      <c r="J311" s="7" t="s">
        <v>87</v>
      </c>
    </row>
    <row r="312" spans="1:10" x14ac:dyDescent="0.25" outlineLevel="1" collapsed="1">
      <c r="A312" s="8" t="s">
        <v>15</v>
      </c>
      <c r="B312" s="9" t="s">
        <v>1677</v>
      </c>
      <c r="C312" s="8" t="s">
        <v>2</v>
      </c>
      <c r="D312" s="8"/>
      <c r="E312" s="8" t="s">
        <v>1167</v>
      </c>
      <c r="F312" s="8" t="s">
        <v>15</v>
      </c>
      <c r="G312" s="8" t="s">
        <v>2</v>
      </c>
      <c r="H312" s="8" t="s">
        <v>2</v>
      </c>
      <c r="I312" s="8" t="s">
        <v>2</v>
      </c>
      <c r="J312" s="8" t="s">
        <v>44</v>
      </c>
    </row>
    <row r="313" spans="1:10" x14ac:dyDescent="0.25" outlineLevel="2" collapsed="1">
      <c r="A313" s="7" t="s">
        <v>15</v>
      </c>
      <c r="B313" s="7" t="s">
        <v>64</v>
      </c>
      <c r="C313" s="7" t="s">
        <v>2</v>
      </c>
      <c r="D313" s="7"/>
      <c r="E313" s="7" t="s">
        <v>895</v>
      </c>
      <c r="F313" s="7" t="s">
        <v>19</v>
      </c>
      <c r="G313" s="7">
        <v>1</v>
      </c>
      <c r="H313" s="7" t="s">
        <v>2</v>
      </c>
      <c r="I313" s="7" t="s">
        <v>2</v>
      </c>
      <c r="J313" s="7" t="s">
        <v>28</v>
      </c>
    </row>
    <row r="314" spans="1:10" x14ac:dyDescent="0.25" outlineLevel="2" collapsed="1">
      <c r="A314" s="7" t="s">
        <v>15</v>
      </c>
      <c r="B314" s="7" t="s">
        <v>25</v>
      </c>
      <c r="C314" s="7" t="s">
        <v>2</v>
      </c>
      <c r="D314" s="7"/>
      <c r="E314" s="7" t="s">
        <v>848</v>
      </c>
      <c r="F314" s="7" t="s">
        <v>19</v>
      </c>
      <c r="G314" s="7" t="s">
        <v>27</v>
      </c>
      <c r="H314" s="7" t="s">
        <v>2</v>
      </c>
      <c r="I314" s="7" t="s">
        <v>2</v>
      </c>
      <c r="J314" s="7" t="s">
        <v>30</v>
      </c>
    </row>
    <row r="315" spans="1:10" x14ac:dyDescent="0.25" outlineLevel="2" collapsed="1">
      <c r="A315" s="7" t="s">
        <v>15</v>
      </c>
      <c r="B315" s="7" t="s">
        <v>64</v>
      </c>
      <c r="C315" s="7" t="s">
        <v>2</v>
      </c>
      <c r="D315" s="7"/>
      <c r="E315" s="7" t="s">
        <v>1168</v>
      </c>
      <c r="F315" s="7" t="s">
        <v>19</v>
      </c>
      <c r="G315" s="7">
        <v>1</v>
      </c>
      <c r="H315" s="7" t="s">
        <v>2</v>
      </c>
      <c r="I315" s="7" t="s">
        <v>2</v>
      </c>
      <c r="J315" s="7" t="s">
        <v>34</v>
      </c>
    </row>
    <row r="316" spans="1:10" x14ac:dyDescent="0.25" outlineLevel="1" collapsed="1">
      <c r="A316" s="7" t="s">
        <v>15</v>
      </c>
      <c r="B316" s="7" t="s">
        <v>25</v>
      </c>
      <c r="C316" s="7" t="s">
        <v>2</v>
      </c>
      <c r="D316" s="7"/>
      <c r="E316" s="7" t="s">
        <v>1055</v>
      </c>
      <c r="F316" s="7" t="s">
        <v>19</v>
      </c>
      <c r="G316" s="7" t="s">
        <v>27</v>
      </c>
      <c r="H316" s="7" t="s">
        <v>2</v>
      </c>
      <c r="I316" s="7" t="s">
        <v>2</v>
      </c>
      <c r="J316" s="7" t="s">
        <v>308</v>
      </c>
    </row>
    <row r="317" spans="1:10" x14ac:dyDescent="0.25" outlineLevel="1" collapsed="1">
      <c r="A317" s="7" t="s">
        <v>15</v>
      </c>
      <c r="B317" s="7" t="s">
        <v>25</v>
      </c>
      <c r="C317" s="7" t="s">
        <v>2</v>
      </c>
      <c r="D317" s="7"/>
      <c r="E317" s="7" t="s">
        <v>1056</v>
      </c>
      <c r="F317" s="7" t="s">
        <v>19</v>
      </c>
      <c r="G317" s="7" t="s">
        <v>27</v>
      </c>
      <c r="H317" s="7" t="s">
        <v>2</v>
      </c>
      <c r="I317" s="7" t="s">
        <v>2</v>
      </c>
      <c r="J317" s="7" t="s">
        <v>803</v>
      </c>
    </row>
    <row r="318" spans="1:10" x14ac:dyDescent="0.25" outlineLevel="1" collapsed="1">
      <c r="A318" s="7" t="s">
        <v>15</v>
      </c>
      <c r="B318" s="7" t="s">
        <v>25</v>
      </c>
      <c r="C318" s="7" t="s">
        <v>2</v>
      </c>
      <c r="D318" s="7"/>
      <c r="E318" s="7" t="s">
        <v>851</v>
      </c>
      <c r="F318" s="7" t="s">
        <v>19</v>
      </c>
      <c r="G318" s="7" t="s">
        <v>27</v>
      </c>
      <c r="H318" s="7" t="s">
        <v>2</v>
      </c>
      <c r="I318" s="7" t="s">
        <v>2</v>
      </c>
      <c r="J318" s="7" t="s">
        <v>46</v>
      </c>
    </row>
    <row r="319" spans="1:10" x14ac:dyDescent="0.25" outlineLevel="1" collapsed="1">
      <c r="A319" s="7" t="s">
        <v>15</v>
      </c>
      <c r="B319" s="7" t="s">
        <v>25</v>
      </c>
      <c r="C319" s="7" t="s">
        <v>2</v>
      </c>
      <c r="D319" s="7"/>
      <c r="E319" s="7" t="s">
        <v>1122</v>
      </c>
      <c r="F319" s="7" t="s">
        <v>19</v>
      </c>
      <c r="G319" s="7" t="s">
        <v>27</v>
      </c>
      <c r="H319" s="7" t="s">
        <v>2</v>
      </c>
      <c r="I319" s="7" t="s">
        <v>2</v>
      </c>
      <c r="J319" s="7" t="s">
        <v>48</v>
      </c>
    </row>
    <row r="320" spans="1:10" x14ac:dyDescent="0.25" outlineLevel="1" collapsed="1">
      <c r="A320" s="7" t="s">
        <v>15</v>
      </c>
      <c r="B320" s="7" t="s">
        <v>25</v>
      </c>
      <c r="C320" s="7" t="s">
        <v>2</v>
      </c>
      <c r="D320" s="7"/>
      <c r="E320" s="7" t="s">
        <v>852</v>
      </c>
      <c r="F320" s="7" t="s">
        <v>19</v>
      </c>
      <c r="G320" s="7" t="s">
        <v>27</v>
      </c>
      <c r="H320" s="7" t="s">
        <v>2</v>
      </c>
      <c r="I320" s="7" t="s">
        <v>2</v>
      </c>
      <c r="J320" s="7" t="s">
        <v>50</v>
      </c>
    </row>
    <row r="321" spans="1:10" x14ac:dyDescent="0.25">
      <c r="A321" s="5" t="s">
        <v>19</v>
      </c>
      <c r="B321" s="6" t="s">
        <v>1678</v>
      </c>
      <c r="C321" s="5" t="s">
        <v>2</v>
      </c>
      <c r="D321" s="5"/>
      <c r="E321" s="5" t="s">
        <v>1170</v>
      </c>
      <c r="F321" s="5" t="s">
        <v>19</v>
      </c>
      <c r="G321" s="5" t="s">
        <v>2</v>
      </c>
      <c r="H321" s="5" t="s">
        <v>2</v>
      </c>
      <c r="I321" s="5" t="s">
        <v>2</v>
      </c>
      <c r="J321" s="5" t="s">
        <v>322</v>
      </c>
    </row>
    <row r="322" spans="1:10" x14ac:dyDescent="0.25" outlineLevel="1" collapsed="1">
      <c r="A322" s="7" t="s">
        <v>15</v>
      </c>
      <c r="B322" s="7" t="s">
        <v>25</v>
      </c>
      <c r="C322" s="7" t="s">
        <v>2</v>
      </c>
      <c r="D322" s="7"/>
      <c r="E322" s="7" t="s">
        <v>842</v>
      </c>
      <c r="F322" s="7" t="s">
        <v>19</v>
      </c>
      <c r="G322" s="7" t="s">
        <v>27</v>
      </c>
      <c r="H322" s="7" t="s">
        <v>2</v>
      </c>
      <c r="I322" s="7" t="s">
        <v>2</v>
      </c>
      <c r="J322" s="7" t="s">
        <v>28</v>
      </c>
    </row>
    <row r="323" spans="1:10" x14ac:dyDescent="0.25" outlineLevel="1" collapsed="1">
      <c r="A323" s="7" t="s">
        <v>15</v>
      </c>
      <c r="B323" s="7" t="s">
        <v>25</v>
      </c>
      <c r="C323" s="7" t="s">
        <v>2</v>
      </c>
      <c r="D323" s="7"/>
      <c r="E323" s="7" t="s">
        <v>843</v>
      </c>
      <c r="F323" s="7" t="s">
        <v>19</v>
      </c>
      <c r="G323" s="7" t="s">
        <v>27</v>
      </c>
      <c r="H323" s="7" t="s">
        <v>2</v>
      </c>
      <c r="I323" s="7" t="s">
        <v>2</v>
      </c>
      <c r="J323" s="7" t="s">
        <v>30</v>
      </c>
    </row>
    <row r="324" spans="1:10" x14ac:dyDescent="0.25" outlineLevel="1" collapsed="1">
      <c r="A324" s="7" t="s">
        <v>15</v>
      </c>
      <c r="B324" s="7" t="s">
        <v>25</v>
      </c>
      <c r="C324" s="7" t="s">
        <v>2</v>
      </c>
      <c r="D324" s="7"/>
      <c r="E324" s="7" t="s">
        <v>844</v>
      </c>
      <c r="F324" s="7" t="s">
        <v>19</v>
      </c>
      <c r="G324" s="7" t="s">
        <v>27</v>
      </c>
      <c r="H324" s="7" t="s">
        <v>2</v>
      </c>
      <c r="I324" s="7" t="s">
        <v>2</v>
      </c>
      <c r="J324" s="7" t="s">
        <v>34</v>
      </c>
    </row>
    <row r="325" spans="1:10" x14ac:dyDescent="0.25" outlineLevel="1" collapsed="1">
      <c r="A325" s="7" t="s">
        <v>15</v>
      </c>
      <c r="B325" s="7" t="s">
        <v>25</v>
      </c>
      <c r="C325" s="7" t="s">
        <v>2</v>
      </c>
      <c r="D325" s="7"/>
      <c r="E325" s="7" t="s">
        <v>845</v>
      </c>
      <c r="F325" s="7" t="s">
        <v>19</v>
      </c>
      <c r="G325" s="7" t="s">
        <v>27</v>
      </c>
      <c r="H325" s="7" t="s">
        <v>2</v>
      </c>
      <c r="I325" s="7" t="s">
        <v>2</v>
      </c>
      <c r="J325" s="7" t="s">
        <v>37</v>
      </c>
    </row>
    <row r="326" spans="1:10" x14ac:dyDescent="0.25" outlineLevel="1" collapsed="1">
      <c r="A326" s="7" t="s">
        <v>15</v>
      </c>
      <c r="B326" s="7" t="s">
        <v>25</v>
      </c>
      <c r="C326" s="7" t="s">
        <v>2</v>
      </c>
      <c r="D326" s="7"/>
      <c r="E326" s="7" t="s">
        <v>1049</v>
      </c>
      <c r="F326" s="7" t="s">
        <v>19</v>
      </c>
      <c r="G326" s="7" t="s">
        <v>27</v>
      </c>
      <c r="H326" s="7" t="s">
        <v>2</v>
      </c>
      <c r="I326" s="7" t="s">
        <v>2</v>
      </c>
      <c r="J326" s="7" t="s">
        <v>63</v>
      </c>
    </row>
    <row r="327" spans="1:10" x14ac:dyDescent="0.25" outlineLevel="1" collapsed="1">
      <c r="A327" s="7" t="s">
        <v>15</v>
      </c>
      <c r="B327" s="7" t="s">
        <v>25</v>
      </c>
      <c r="C327" s="7" t="s">
        <v>2</v>
      </c>
      <c r="D327" s="7"/>
      <c r="E327" s="7" t="s">
        <v>1050</v>
      </c>
      <c r="F327" s="7" t="s">
        <v>19</v>
      </c>
      <c r="G327" s="7" t="s">
        <v>27</v>
      </c>
      <c r="H327" s="7" t="s">
        <v>2</v>
      </c>
      <c r="I327" s="7" t="s">
        <v>2</v>
      </c>
      <c r="J327" s="7" t="s">
        <v>87</v>
      </c>
    </row>
    <row r="328" spans="1:10" x14ac:dyDescent="0.25" outlineLevel="1" collapsed="1">
      <c r="A328" s="8" t="s">
        <v>15</v>
      </c>
      <c r="B328" s="9" t="s">
        <v>1679</v>
      </c>
      <c r="C328" s="8" t="s">
        <v>2</v>
      </c>
      <c r="D328" s="8"/>
      <c r="E328" s="8" t="s">
        <v>1172</v>
      </c>
      <c r="F328" s="8" t="s">
        <v>15</v>
      </c>
      <c r="G328" s="8" t="s">
        <v>2</v>
      </c>
      <c r="H328" s="8" t="s">
        <v>2</v>
      </c>
      <c r="I328" s="8" t="s">
        <v>2</v>
      </c>
      <c r="J328" s="8" t="s">
        <v>44</v>
      </c>
    </row>
    <row r="329" spans="1:10" x14ac:dyDescent="0.25" outlineLevel="2" collapsed="1">
      <c r="A329" s="7" t="s">
        <v>15</v>
      </c>
      <c r="B329" s="7" t="s">
        <v>64</v>
      </c>
      <c r="C329" s="7" t="s">
        <v>2</v>
      </c>
      <c r="D329" s="7"/>
      <c r="E329" s="7" t="s">
        <v>895</v>
      </c>
      <c r="F329" s="7" t="s">
        <v>19</v>
      </c>
      <c r="G329" s="7">
        <v>1</v>
      </c>
      <c r="H329" s="7" t="s">
        <v>2</v>
      </c>
      <c r="I329" s="7" t="s">
        <v>2</v>
      </c>
      <c r="J329" s="7" t="s">
        <v>28</v>
      </c>
    </row>
    <row r="330" spans="1:10" x14ac:dyDescent="0.25" outlineLevel="2" collapsed="1">
      <c r="A330" s="7" t="s">
        <v>15</v>
      </c>
      <c r="B330" s="7" t="s">
        <v>25</v>
      </c>
      <c r="C330" s="7" t="s">
        <v>2</v>
      </c>
      <c r="D330" s="7"/>
      <c r="E330" s="7" t="s">
        <v>848</v>
      </c>
      <c r="F330" s="7" t="s">
        <v>19</v>
      </c>
      <c r="G330" s="7" t="s">
        <v>27</v>
      </c>
      <c r="H330" s="7" t="s">
        <v>2</v>
      </c>
      <c r="I330" s="7" t="s">
        <v>2</v>
      </c>
      <c r="J330" s="7" t="s">
        <v>30</v>
      </c>
    </row>
    <row r="331" spans="1:10" x14ac:dyDescent="0.25" outlineLevel="2" collapsed="1">
      <c r="A331" s="7" t="s">
        <v>15</v>
      </c>
      <c r="B331" s="7" t="s">
        <v>64</v>
      </c>
      <c r="C331" s="7" t="s">
        <v>2</v>
      </c>
      <c r="D331" s="7"/>
      <c r="E331" s="7" t="s">
        <v>1173</v>
      </c>
      <c r="F331" s="7" t="s">
        <v>19</v>
      </c>
      <c r="G331" s="7">
        <v>1</v>
      </c>
      <c r="H331" s="7" t="s">
        <v>2</v>
      </c>
      <c r="I331" s="7" t="s">
        <v>2</v>
      </c>
      <c r="J331" s="7" t="s">
        <v>34</v>
      </c>
    </row>
    <row r="332" spans="1:10" x14ac:dyDescent="0.25" outlineLevel="1" collapsed="1">
      <c r="A332" s="7" t="s">
        <v>15</v>
      </c>
      <c r="B332" s="7" t="s">
        <v>25</v>
      </c>
      <c r="C332" s="7" t="s">
        <v>2</v>
      </c>
      <c r="D332" s="7"/>
      <c r="E332" s="7" t="s">
        <v>1055</v>
      </c>
      <c r="F332" s="7" t="s">
        <v>19</v>
      </c>
      <c r="G332" s="7" t="s">
        <v>27</v>
      </c>
      <c r="H332" s="7" t="s">
        <v>2</v>
      </c>
      <c r="I332" s="7" t="s">
        <v>2</v>
      </c>
      <c r="J332" s="7" t="s">
        <v>308</v>
      </c>
    </row>
    <row r="333" spans="1:10" x14ac:dyDescent="0.25" outlineLevel="1" collapsed="1">
      <c r="A333" s="7" t="s">
        <v>15</v>
      </c>
      <c r="B333" s="7" t="s">
        <v>25</v>
      </c>
      <c r="C333" s="7" t="s">
        <v>2</v>
      </c>
      <c r="D333" s="7"/>
      <c r="E333" s="7" t="s">
        <v>1056</v>
      </c>
      <c r="F333" s="7" t="s">
        <v>19</v>
      </c>
      <c r="G333" s="7" t="s">
        <v>27</v>
      </c>
      <c r="H333" s="7" t="s">
        <v>2</v>
      </c>
      <c r="I333" s="7" t="s">
        <v>2</v>
      </c>
      <c r="J333" s="7" t="s">
        <v>803</v>
      </c>
    </row>
    <row r="334" spans="1:10" x14ac:dyDescent="0.25" outlineLevel="1" collapsed="1">
      <c r="A334" s="7" t="s">
        <v>15</v>
      </c>
      <c r="B334" s="7" t="s">
        <v>25</v>
      </c>
      <c r="C334" s="7" t="s">
        <v>2</v>
      </c>
      <c r="D334" s="7"/>
      <c r="E334" s="7" t="s">
        <v>851</v>
      </c>
      <c r="F334" s="7" t="s">
        <v>19</v>
      </c>
      <c r="G334" s="7" t="s">
        <v>27</v>
      </c>
      <c r="H334" s="7" t="s">
        <v>2</v>
      </c>
      <c r="I334" s="7" t="s">
        <v>2</v>
      </c>
      <c r="J334" s="7" t="s">
        <v>46</v>
      </c>
    </row>
    <row r="335" spans="1:10" x14ac:dyDescent="0.25" outlineLevel="1" collapsed="1">
      <c r="A335" s="7" t="s">
        <v>15</v>
      </c>
      <c r="B335" s="7" t="s">
        <v>25</v>
      </c>
      <c r="C335" s="7" t="s">
        <v>2</v>
      </c>
      <c r="D335" s="7"/>
      <c r="E335" s="7" t="s">
        <v>1122</v>
      </c>
      <c r="F335" s="7" t="s">
        <v>19</v>
      </c>
      <c r="G335" s="7" t="s">
        <v>27</v>
      </c>
      <c r="H335" s="7" t="s">
        <v>2</v>
      </c>
      <c r="I335" s="7" t="s">
        <v>2</v>
      </c>
      <c r="J335" s="7" t="s">
        <v>48</v>
      </c>
    </row>
    <row r="336" spans="1:10" x14ac:dyDescent="0.25" outlineLevel="1" collapsed="1">
      <c r="A336" s="7" t="s">
        <v>15</v>
      </c>
      <c r="B336" s="7" t="s">
        <v>25</v>
      </c>
      <c r="C336" s="7" t="s">
        <v>2</v>
      </c>
      <c r="D336" s="7"/>
      <c r="E336" s="7" t="s">
        <v>852</v>
      </c>
      <c r="F336" s="7" t="s">
        <v>19</v>
      </c>
      <c r="G336" s="7" t="s">
        <v>27</v>
      </c>
      <c r="H336" s="7" t="s">
        <v>2</v>
      </c>
      <c r="I336" s="7" t="s">
        <v>2</v>
      </c>
      <c r="J336" s="7" t="s">
        <v>50</v>
      </c>
    </row>
    <row r="337" spans="1:10" x14ac:dyDescent="0.25">
      <c r="A337" s="5" t="s">
        <v>19</v>
      </c>
      <c r="B337" s="6" t="s">
        <v>1680</v>
      </c>
      <c r="C337" s="5" t="s">
        <v>2</v>
      </c>
      <c r="D337" s="5"/>
      <c r="E337" s="5" t="s">
        <v>1175</v>
      </c>
      <c r="F337" s="5" t="s">
        <v>19</v>
      </c>
      <c r="G337" s="5" t="s">
        <v>2</v>
      </c>
      <c r="H337" s="5" t="s">
        <v>2</v>
      </c>
      <c r="I337" s="5" t="s">
        <v>2</v>
      </c>
      <c r="J337" s="5" t="s">
        <v>326</v>
      </c>
    </row>
    <row r="338" spans="1:10" x14ac:dyDescent="0.25" outlineLevel="1" collapsed="1">
      <c r="A338" s="7" t="s">
        <v>15</v>
      </c>
      <c r="B338" s="7" t="s">
        <v>25</v>
      </c>
      <c r="C338" s="7" t="s">
        <v>2</v>
      </c>
      <c r="D338" s="7"/>
      <c r="E338" s="7" t="s">
        <v>842</v>
      </c>
      <c r="F338" s="7" t="s">
        <v>19</v>
      </c>
      <c r="G338" s="7" t="s">
        <v>27</v>
      </c>
      <c r="H338" s="7" t="s">
        <v>2</v>
      </c>
      <c r="I338" s="7" t="s">
        <v>2</v>
      </c>
      <c r="J338" s="7" t="s">
        <v>28</v>
      </c>
    </row>
    <row r="339" spans="1:10" x14ac:dyDescent="0.25" outlineLevel="1" collapsed="1">
      <c r="A339" s="7" t="s">
        <v>15</v>
      </c>
      <c r="B339" s="7" t="s">
        <v>25</v>
      </c>
      <c r="C339" s="7" t="s">
        <v>2</v>
      </c>
      <c r="D339" s="7"/>
      <c r="E339" s="7" t="s">
        <v>843</v>
      </c>
      <c r="F339" s="7" t="s">
        <v>19</v>
      </c>
      <c r="G339" s="7" t="s">
        <v>27</v>
      </c>
      <c r="H339" s="7" t="s">
        <v>2</v>
      </c>
      <c r="I339" s="7" t="s">
        <v>2</v>
      </c>
      <c r="J339" s="7" t="s">
        <v>30</v>
      </c>
    </row>
    <row r="340" spans="1:10" x14ac:dyDescent="0.25" outlineLevel="1" collapsed="1">
      <c r="A340" s="7" t="s">
        <v>15</v>
      </c>
      <c r="B340" s="7" t="s">
        <v>25</v>
      </c>
      <c r="C340" s="7" t="s">
        <v>2</v>
      </c>
      <c r="D340" s="7"/>
      <c r="E340" s="7" t="s">
        <v>844</v>
      </c>
      <c r="F340" s="7" t="s">
        <v>19</v>
      </c>
      <c r="G340" s="7" t="s">
        <v>27</v>
      </c>
      <c r="H340" s="7" t="s">
        <v>2</v>
      </c>
      <c r="I340" s="7" t="s">
        <v>2</v>
      </c>
      <c r="J340" s="7" t="s">
        <v>34</v>
      </c>
    </row>
    <row r="341" spans="1:10" x14ac:dyDescent="0.25" outlineLevel="1" collapsed="1">
      <c r="A341" s="7" t="s">
        <v>15</v>
      </c>
      <c r="B341" s="7" t="s">
        <v>25</v>
      </c>
      <c r="C341" s="7" t="s">
        <v>2</v>
      </c>
      <c r="D341" s="7"/>
      <c r="E341" s="7" t="s">
        <v>845</v>
      </c>
      <c r="F341" s="7" t="s">
        <v>19</v>
      </c>
      <c r="G341" s="7" t="s">
        <v>27</v>
      </c>
      <c r="H341" s="7" t="s">
        <v>2</v>
      </c>
      <c r="I341" s="7" t="s">
        <v>2</v>
      </c>
      <c r="J341" s="7" t="s">
        <v>37</v>
      </c>
    </row>
    <row r="342" spans="1:10" x14ac:dyDescent="0.25" outlineLevel="1" collapsed="1">
      <c r="A342" s="7" t="s">
        <v>15</v>
      </c>
      <c r="B342" s="7" t="s">
        <v>25</v>
      </c>
      <c r="C342" s="7" t="s">
        <v>2</v>
      </c>
      <c r="D342" s="7"/>
      <c r="E342" s="7" t="s">
        <v>1049</v>
      </c>
      <c r="F342" s="7" t="s">
        <v>19</v>
      </c>
      <c r="G342" s="7" t="s">
        <v>27</v>
      </c>
      <c r="H342" s="7" t="s">
        <v>2</v>
      </c>
      <c r="I342" s="7" t="s">
        <v>2</v>
      </c>
      <c r="J342" s="7" t="s">
        <v>63</v>
      </c>
    </row>
    <row r="343" spans="1:10" x14ac:dyDescent="0.25" outlineLevel="1" collapsed="1">
      <c r="A343" s="7" t="s">
        <v>15</v>
      </c>
      <c r="B343" s="7" t="s">
        <v>25</v>
      </c>
      <c r="C343" s="7" t="s">
        <v>2</v>
      </c>
      <c r="D343" s="7"/>
      <c r="E343" s="7" t="s">
        <v>1050</v>
      </c>
      <c r="F343" s="7" t="s">
        <v>19</v>
      </c>
      <c r="G343" s="7" t="s">
        <v>27</v>
      </c>
      <c r="H343" s="7" t="s">
        <v>2</v>
      </c>
      <c r="I343" s="7" t="s">
        <v>2</v>
      </c>
      <c r="J343" s="7" t="s">
        <v>87</v>
      </c>
    </row>
    <row r="344" spans="1:10" x14ac:dyDescent="0.25" outlineLevel="1" collapsed="1">
      <c r="A344" s="8" t="s">
        <v>15</v>
      </c>
      <c r="B344" s="9" t="s">
        <v>1681</v>
      </c>
      <c r="C344" s="8" t="s">
        <v>2</v>
      </c>
      <c r="D344" s="8"/>
      <c r="E344" s="8" t="s">
        <v>1177</v>
      </c>
      <c r="F344" s="8" t="s">
        <v>15</v>
      </c>
      <c r="G344" s="8" t="s">
        <v>2</v>
      </c>
      <c r="H344" s="8" t="s">
        <v>2</v>
      </c>
      <c r="I344" s="8" t="s">
        <v>2</v>
      </c>
      <c r="J344" s="8" t="s">
        <v>44</v>
      </c>
    </row>
    <row r="345" spans="1:10" x14ac:dyDescent="0.25" outlineLevel="2" collapsed="1">
      <c r="A345" s="7" t="s">
        <v>15</v>
      </c>
      <c r="B345" s="7" t="s">
        <v>64</v>
      </c>
      <c r="C345" s="7" t="s">
        <v>2</v>
      </c>
      <c r="D345" s="7"/>
      <c r="E345" s="7" t="s">
        <v>895</v>
      </c>
      <c r="F345" s="7" t="s">
        <v>19</v>
      </c>
      <c r="G345" s="7">
        <v>1</v>
      </c>
      <c r="H345" s="7" t="s">
        <v>2</v>
      </c>
      <c r="I345" s="7" t="s">
        <v>2</v>
      </c>
      <c r="J345" s="7" t="s">
        <v>28</v>
      </c>
    </row>
    <row r="346" spans="1:10" x14ac:dyDescent="0.25" outlineLevel="2" collapsed="1">
      <c r="A346" s="7" t="s">
        <v>15</v>
      </c>
      <c r="B346" s="7" t="s">
        <v>25</v>
      </c>
      <c r="C346" s="7" t="s">
        <v>2</v>
      </c>
      <c r="D346" s="7"/>
      <c r="E346" s="7" t="s">
        <v>848</v>
      </c>
      <c r="F346" s="7" t="s">
        <v>19</v>
      </c>
      <c r="G346" s="7" t="s">
        <v>27</v>
      </c>
      <c r="H346" s="7" t="s">
        <v>2</v>
      </c>
      <c r="I346" s="7" t="s">
        <v>2</v>
      </c>
      <c r="J346" s="7" t="s">
        <v>30</v>
      </c>
    </row>
    <row r="347" spans="1:10" x14ac:dyDescent="0.25" outlineLevel="2" collapsed="1">
      <c r="A347" s="7" t="s">
        <v>15</v>
      </c>
      <c r="B347" s="7" t="s">
        <v>64</v>
      </c>
      <c r="C347" s="7" t="s">
        <v>2</v>
      </c>
      <c r="D347" s="7"/>
      <c r="E347" s="7" t="s">
        <v>1178</v>
      </c>
      <c r="F347" s="7" t="s">
        <v>19</v>
      </c>
      <c r="G347" s="7">
        <v>1</v>
      </c>
      <c r="H347" s="7" t="s">
        <v>2</v>
      </c>
      <c r="I347" s="7" t="s">
        <v>2</v>
      </c>
      <c r="J347" s="7" t="s">
        <v>34</v>
      </c>
    </row>
    <row r="348" spans="1:10" x14ac:dyDescent="0.25" outlineLevel="1" collapsed="1">
      <c r="A348" s="7" t="s">
        <v>15</v>
      </c>
      <c r="B348" s="7" t="s">
        <v>25</v>
      </c>
      <c r="C348" s="7" t="s">
        <v>2</v>
      </c>
      <c r="D348" s="7"/>
      <c r="E348" s="7" t="s">
        <v>1055</v>
      </c>
      <c r="F348" s="7" t="s">
        <v>19</v>
      </c>
      <c r="G348" s="7" t="s">
        <v>27</v>
      </c>
      <c r="H348" s="7" t="s">
        <v>2</v>
      </c>
      <c r="I348" s="7" t="s">
        <v>2</v>
      </c>
      <c r="J348" s="7" t="s">
        <v>308</v>
      </c>
    </row>
    <row r="349" spans="1:10" x14ac:dyDescent="0.25" outlineLevel="1" collapsed="1">
      <c r="A349" s="7" t="s">
        <v>15</v>
      </c>
      <c r="B349" s="7" t="s">
        <v>25</v>
      </c>
      <c r="C349" s="7" t="s">
        <v>2</v>
      </c>
      <c r="D349" s="7"/>
      <c r="E349" s="7" t="s">
        <v>1056</v>
      </c>
      <c r="F349" s="7" t="s">
        <v>19</v>
      </c>
      <c r="G349" s="7" t="s">
        <v>27</v>
      </c>
      <c r="H349" s="7" t="s">
        <v>2</v>
      </c>
      <c r="I349" s="7" t="s">
        <v>2</v>
      </c>
      <c r="J349" s="7" t="s">
        <v>803</v>
      </c>
    </row>
    <row r="350" spans="1:10" x14ac:dyDescent="0.25" outlineLevel="1" collapsed="1">
      <c r="A350" s="7" t="s">
        <v>15</v>
      </c>
      <c r="B350" s="7" t="s">
        <v>25</v>
      </c>
      <c r="C350" s="7" t="s">
        <v>2</v>
      </c>
      <c r="D350" s="7"/>
      <c r="E350" s="7" t="s">
        <v>851</v>
      </c>
      <c r="F350" s="7" t="s">
        <v>19</v>
      </c>
      <c r="G350" s="7" t="s">
        <v>27</v>
      </c>
      <c r="H350" s="7" t="s">
        <v>2</v>
      </c>
      <c r="I350" s="7" t="s">
        <v>2</v>
      </c>
      <c r="J350" s="7" t="s">
        <v>46</v>
      </c>
    </row>
    <row r="351" spans="1:10" x14ac:dyDescent="0.25" outlineLevel="1" collapsed="1">
      <c r="A351" s="7" t="s">
        <v>15</v>
      </c>
      <c r="B351" s="7" t="s">
        <v>25</v>
      </c>
      <c r="C351" s="7" t="s">
        <v>2</v>
      </c>
      <c r="D351" s="7"/>
      <c r="E351" s="7" t="s">
        <v>1122</v>
      </c>
      <c r="F351" s="7" t="s">
        <v>19</v>
      </c>
      <c r="G351" s="7" t="s">
        <v>27</v>
      </c>
      <c r="H351" s="7" t="s">
        <v>2</v>
      </c>
      <c r="I351" s="7" t="s">
        <v>2</v>
      </c>
      <c r="J351" s="7" t="s">
        <v>48</v>
      </c>
    </row>
    <row r="352" spans="1:10" x14ac:dyDescent="0.25" outlineLevel="1" collapsed="1">
      <c r="A352" s="7" t="s">
        <v>15</v>
      </c>
      <c r="B352" s="7" t="s">
        <v>25</v>
      </c>
      <c r="C352" s="7" t="s">
        <v>2</v>
      </c>
      <c r="D352" s="7"/>
      <c r="E352" s="7" t="s">
        <v>852</v>
      </c>
      <c r="F352" s="7" t="s">
        <v>19</v>
      </c>
      <c r="G352" s="7" t="s">
        <v>27</v>
      </c>
      <c r="H352" s="7" t="s">
        <v>2</v>
      </c>
      <c r="I352" s="7" t="s">
        <v>2</v>
      </c>
      <c r="J352" s="7" t="s">
        <v>50</v>
      </c>
    </row>
    <row r="353" spans="1:10" x14ac:dyDescent="0.25">
      <c r="A353" s="5" t="s">
        <v>19</v>
      </c>
      <c r="B353" s="6" t="s">
        <v>1682</v>
      </c>
      <c r="C353" s="5" t="s">
        <v>2</v>
      </c>
      <c r="D353" s="5"/>
      <c r="E353" s="5" t="s">
        <v>1180</v>
      </c>
      <c r="F353" s="5" t="s">
        <v>19</v>
      </c>
      <c r="G353" s="5" t="s">
        <v>2</v>
      </c>
      <c r="H353" s="5" t="s">
        <v>2</v>
      </c>
      <c r="I353" s="5" t="s">
        <v>2</v>
      </c>
      <c r="J353" s="5" t="s">
        <v>330</v>
      </c>
    </row>
    <row r="354" spans="1:10" x14ac:dyDescent="0.25" outlineLevel="1" collapsed="1">
      <c r="A354" s="7" t="s">
        <v>15</v>
      </c>
      <c r="B354" s="7" t="s">
        <v>25</v>
      </c>
      <c r="C354" s="7" t="s">
        <v>2</v>
      </c>
      <c r="D354" s="7"/>
      <c r="E354" s="7" t="s">
        <v>842</v>
      </c>
      <c r="F354" s="7" t="s">
        <v>19</v>
      </c>
      <c r="G354" s="7" t="s">
        <v>27</v>
      </c>
      <c r="H354" s="7" t="s">
        <v>2</v>
      </c>
      <c r="I354" s="7" t="s">
        <v>2</v>
      </c>
      <c r="J354" s="7" t="s">
        <v>28</v>
      </c>
    </row>
    <row r="355" spans="1:10" x14ac:dyDescent="0.25" outlineLevel="1" collapsed="1">
      <c r="A355" s="7" t="s">
        <v>15</v>
      </c>
      <c r="B355" s="7" t="s">
        <v>25</v>
      </c>
      <c r="C355" s="7" t="s">
        <v>2</v>
      </c>
      <c r="D355" s="7"/>
      <c r="E355" s="7" t="s">
        <v>843</v>
      </c>
      <c r="F355" s="7" t="s">
        <v>19</v>
      </c>
      <c r="G355" s="7" t="s">
        <v>27</v>
      </c>
      <c r="H355" s="7" t="s">
        <v>2</v>
      </c>
      <c r="I355" s="7" t="s">
        <v>2</v>
      </c>
      <c r="J355" s="7" t="s">
        <v>30</v>
      </c>
    </row>
    <row r="356" spans="1:10" x14ac:dyDescent="0.25" outlineLevel="1" collapsed="1">
      <c r="A356" s="7" t="s">
        <v>15</v>
      </c>
      <c r="B356" s="7" t="s">
        <v>25</v>
      </c>
      <c r="C356" s="7" t="s">
        <v>2</v>
      </c>
      <c r="D356" s="7"/>
      <c r="E356" s="7" t="s">
        <v>844</v>
      </c>
      <c r="F356" s="7" t="s">
        <v>19</v>
      </c>
      <c r="G356" s="7" t="s">
        <v>27</v>
      </c>
      <c r="H356" s="7" t="s">
        <v>2</v>
      </c>
      <c r="I356" s="7" t="s">
        <v>2</v>
      </c>
      <c r="J356" s="7" t="s">
        <v>34</v>
      </c>
    </row>
    <row r="357" spans="1:10" x14ac:dyDescent="0.25" outlineLevel="1" collapsed="1">
      <c r="A357" s="7" t="s">
        <v>15</v>
      </c>
      <c r="B357" s="7" t="s">
        <v>25</v>
      </c>
      <c r="C357" s="7" t="s">
        <v>2</v>
      </c>
      <c r="D357" s="7"/>
      <c r="E357" s="7" t="s">
        <v>845</v>
      </c>
      <c r="F357" s="7" t="s">
        <v>19</v>
      </c>
      <c r="G357" s="7" t="s">
        <v>27</v>
      </c>
      <c r="H357" s="7" t="s">
        <v>2</v>
      </c>
      <c r="I357" s="7" t="s">
        <v>2</v>
      </c>
      <c r="J357" s="7" t="s">
        <v>37</v>
      </c>
    </row>
    <row r="358" spans="1:10" x14ac:dyDescent="0.25" outlineLevel="1" collapsed="1">
      <c r="A358" s="7" t="s">
        <v>15</v>
      </c>
      <c r="B358" s="7" t="s">
        <v>25</v>
      </c>
      <c r="C358" s="7" t="s">
        <v>2</v>
      </c>
      <c r="D358" s="7"/>
      <c r="E358" s="7" t="s">
        <v>1049</v>
      </c>
      <c r="F358" s="7" t="s">
        <v>19</v>
      </c>
      <c r="G358" s="7" t="s">
        <v>27</v>
      </c>
      <c r="H358" s="7" t="s">
        <v>2</v>
      </c>
      <c r="I358" s="7" t="s">
        <v>2</v>
      </c>
      <c r="J358" s="7" t="s">
        <v>63</v>
      </c>
    </row>
    <row r="359" spans="1:10" x14ac:dyDescent="0.25" outlineLevel="1" collapsed="1">
      <c r="A359" s="7" t="s">
        <v>15</v>
      </c>
      <c r="B359" s="7" t="s">
        <v>25</v>
      </c>
      <c r="C359" s="7" t="s">
        <v>2</v>
      </c>
      <c r="D359" s="7"/>
      <c r="E359" s="7" t="s">
        <v>1050</v>
      </c>
      <c r="F359" s="7" t="s">
        <v>19</v>
      </c>
      <c r="G359" s="7" t="s">
        <v>27</v>
      </c>
      <c r="H359" s="7" t="s">
        <v>2</v>
      </c>
      <c r="I359" s="7" t="s">
        <v>2</v>
      </c>
      <c r="J359" s="7" t="s">
        <v>87</v>
      </c>
    </row>
    <row r="360" spans="1:10" x14ac:dyDescent="0.25" outlineLevel="1" collapsed="1">
      <c r="A360" s="8" t="s">
        <v>15</v>
      </c>
      <c r="B360" s="9" t="s">
        <v>1683</v>
      </c>
      <c r="C360" s="8" t="s">
        <v>2</v>
      </c>
      <c r="D360" s="8"/>
      <c r="E360" s="8" t="s">
        <v>1182</v>
      </c>
      <c r="F360" s="8" t="s">
        <v>15</v>
      </c>
      <c r="G360" s="8" t="s">
        <v>2</v>
      </c>
      <c r="H360" s="8" t="s">
        <v>2</v>
      </c>
      <c r="I360" s="8" t="s">
        <v>2</v>
      </c>
      <c r="J360" s="8" t="s">
        <v>44</v>
      </c>
    </row>
    <row r="361" spans="1:10" x14ac:dyDescent="0.25" outlineLevel="2" collapsed="1">
      <c r="A361" s="7" t="s">
        <v>15</v>
      </c>
      <c r="B361" s="7" t="s">
        <v>64</v>
      </c>
      <c r="C361" s="7" t="s">
        <v>2</v>
      </c>
      <c r="D361" s="7"/>
      <c r="E361" s="7" t="s">
        <v>895</v>
      </c>
      <c r="F361" s="7" t="s">
        <v>19</v>
      </c>
      <c r="G361" s="7">
        <v>1</v>
      </c>
      <c r="H361" s="7" t="s">
        <v>2</v>
      </c>
      <c r="I361" s="7" t="s">
        <v>2</v>
      </c>
      <c r="J361" s="7" t="s">
        <v>28</v>
      </c>
    </row>
    <row r="362" spans="1:10" x14ac:dyDescent="0.25" outlineLevel="2" collapsed="1">
      <c r="A362" s="7" t="s">
        <v>15</v>
      </c>
      <c r="B362" s="7" t="s">
        <v>25</v>
      </c>
      <c r="C362" s="7" t="s">
        <v>2</v>
      </c>
      <c r="D362" s="7"/>
      <c r="E362" s="7" t="s">
        <v>848</v>
      </c>
      <c r="F362" s="7" t="s">
        <v>19</v>
      </c>
      <c r="G362" s="7" t="s">
        <v>27</v>
      </c>
      <c r="H362" s="7" t="s">
        <v>2</v>
      </c>
      <c r="I362" s="7" t="s">
        <v>2</v>
      </c>
      <c r="J362" s="7" t="s">
        <v>30</v>
      </c>
    </row>
    <row r="363" spans="1:10" x14ac:dyDescent="0.25" outlineLevel="2" collapsed="1">
      <c r="A363" s="7" t="s">
        <v>15</v>
      </c>
      <c r="B363" s="7" t="s">
        <v>64</v>
      </c>
      <c r="C363" s="7" t="s">
        <v>2</v>
      </c>
      <c r="D363" s="7"/>
      <c r="E363" s="7" t="s">
        <v>1183</v>
      </c>
      <c r="F363" s="7" t="s">
        <v>19</v>
      </c>
      <c r="G363" s="7">
        <v>1</v>
      </c>
      <c r="H363" s="7" t="s">
        <v>2</v>
      </c>
      <c r="I363" s="7" t="s">
        <v>2</v>
      </c>
      <c r="J363" s="7" t="s">
        <v>34</v>
      </c>
    </row>
    <row r="364" spans="1:10" x14ac:dyDescent="0.25" outlineLevel="1" collapsed="1">
      <c r="A364" s="7" t="s">
        <v>15</v>
      </c>
      <c r="B364" s="7" t="s">
        <v>25</v>
      </c>
      <c r="C364" s="7" t="s">
        <v>2</v>
      </c>
      <c r="D364" s="7"/>
      <c r="E364" s="7" t="s">
        <v>1055</v>
      </c>
      <c r="F364" s="7" t="s">
        <v>19</v>
      </c>
      <c r="G364" s="7" t="s">
        <v>27</v>
      </c>
      <c r="H364" s="7" t="s">
        <v>2</v>
      </c>
      <c r="I364" s="7" t="s">
        <v>2</v>
      </c>
      <c r="J364" s="7" t="s">
        <v>308</v>
      </c>
    </row>
    <row r="365" spans="1:10" x14ac:dyDescent="0.25" outlineLevel="1" collapsed="1">
      <c r="A365" s="7" t="s">
        <v>15</v>
      </c>
      <c r="B365" s="7" t="s">
        <v>25</v>
      </c>
      <c r="C365" s="7" t="s">
        <v>2</v>
      </c>
      <c r="D365" s="7"/>
      <c r="E365" s="7" t="s">
        <v>1056</v>
      </c>
      <c r="F365" s="7" t="s">
        <v>19</v>
      </c>
      <c r="G365" s="7" t="s">
        <v>27</v>
      </c>
      <c r="H365" s="7" t="s">
        <v>2</v>
      </c>
      <c r="I365" s="7" t="s">
        <v>2</v>
      </c>
      <c r="J365" s="7" t="s">
        <v>803</v>
      </c>
    </row>
    <row r="366" spans="1:10" x14ac:dyDescent="0.25" outlineLevel="1" collapsed="1">
      <c r="A366" s="7" t="s">
        <v>15</v>
      </c>
      <c r="B366" s="7" t="s">
        <v>25</v>
      </c>
      <c r="C366" s="7" t="s">
        <v>2</v>
      </c>
      <c r="D366" s="7"/>
      <c r="E366" s="7" t="s">
        <v>851</v>
      </c>
      <c r="F366" s="7" t="s">
        <v>19</v>
      </c>
      <c r="G366" s="7" t="s">
        <v>27</v>
      </c>
      <c r="H366" s="7" t="s">
        <v>2</v>
      </c>
      <c r="I366" s="7" t="s">
        <v>2</v>
      </c>
      <c r="J366" s="7" t="s">
        <v>46</v>
      </c>
    </row>
    <row r="367" spans="1:10" x14ac:dyDescent="0.25" outlineLevel="1" collapsed="1">
      <c r="A367" s="7" t="s">
        <v>15</v>
      </c>
      <c r="B367" s="7" t="s">
        <v>25</v>
      </c>
      <c r="C367" s="7" t="s">
        <v>2</v>
      </c>
      <c r="D367" s="7"/>
      <c r="E367" s="7" t="s">
        <v>1122</v>
      </c>
      <c r="F367" s="7" t="s">
        <v>19</v>
      </c>
      <c r="G367" s="7" t="s">
        <v>27</v>
      </c>
      <c r="H367" s="7" t="s">
        <v>2</v>
      </c>
      <c r="I367" s="7" t="s">
        <v>2</v>
      </c>
      <c r="J367" s="7" t="s">
        <v>48</v>
      </c>
    </row>
    <row r="368" spans="1:10" x14ac:dyDescent="0.25" outlineLevel="1" collapsed="1">
      <c r="A368" s="7" t="s">
        <v>15</v>
      </c>
      <c r="B368" s="7" t="s">
        <v>25</v>
      </c>
      <c r="C368" s="7" t="s">
        <v>2</v>
      </c>
      <c r="D368" s="7"/>
      <c r="E368" s="7" t="s">
        <v>852</v>
      </c>
      <c r="F368" s="7" t="s">
        <v>19</v>
      </c>
      <c r="G368" s="7" t="s">
        <v>27</v>
      </c>
      <c r="H368" s="7" t="s">
        <v>2</v>
      </c>
      <c r="I368" s="7" t="s">
        <v>2</v>
      </c>
      <c r="J368" s="7" t="s">
        <v>50</v>
      </c>
    </row>
    <row r="369" spans="1:10" x14ac:dyDescent="0.25">
      <c r="A369" s="5" t="s">
        <v>19</v>
      </c>
      <c r="B369" s="6" t="s">
        <v>1684</v>
      </c>
      <c r="C369" s="5" t="s">
        <v>2</v>
      </c>
      <c r="D369" s="5"/>
      <c r="E369" s="5" t="s">
        <v>1185</v>
      </c>
      <c r="F369" s="5" t="s">
        <v>19</v>
      </c>
      <c r="G369" s="5" t="s">
        <v>2</v>
      </c>
      <c r="H369" s="5" t="s">
        <v>2</v>
      </c>
      <c r="I369" s="5" t="s">
        <v>2</v>
      </c>
      <c r="J369" s="5" t="s">
        <v>327</v>
      </c>
    </row>
    <row r="370" spans="1:10" x14ac:dyDescent="0.25" outlineLevel="1" collapsed="1">
      <c r="A370" s="7" t="s">
        <v>15</v>
      </c>
      <c r="B370" s="7" t="s">
        <v>25</v>
      </c>
      <c r="C370" s="7" t="s">
        <v>2</v>
      </c>
      <c r="D370" s="7"/>
      <c r="E370" s="7" t="s">
        <v>842</v>
      </c>
      <c r="F370" s="7" t="s">
        <v>19</v>
      </c>
      <c r="G370" s="7" t="s">
        <v>27</v>
      </c>
      <c r="H370" s="7" t="s">
        <v>2</v>
      </c>
      <c r="I370" s="7" t="s">
        <v>2</v>
      </c>
      <c r="J370" s="7" t="s">
        <v>28</v>
      </c>
    </row>
    <row r="371" spans="1:10" x14ac:dyDescent="0.25" outlineLevel="1" collapsed="1">
      <c r="A371" s="7" t="s">
        <v>15</v>
      </c>
      <c r="B371" s="7" t="s">
        <v>25</v>
      </c>
      <c r="C371" s="7" t="s">
        <v>2</v>
      </c>
      <c r="D371" s="7"/>
      <c r="E371" s="7" t="s">
        <v>843</v>
      </c>
      <c r="F371" s="7" t="s">
        <v>19</v>
      </c>
      <c r="G371" s="7" t="s">
        <v>27</v>
      </c>
      <c r="H371" s="7" t="s">
        <v>2</v>
      </c>
      <c r="I371" s="7" t="s">
        <v>2</v>
      </c>
      <c r="J371" s="7" t="s">
        <v>30</v>
      </c>
    </row>
    <row r="372" spans="1:10" x14ac:dyDescent="0.25" outlineLevel="1" collapsed="1">
      <c r="A372" s="7" t="s">
        <v>15</v>
      </c>
      <c r="B372" s="7" t="s">
        <v>25</v>
      </c>
      <c r="C372" s="7" t="s">
        <v>2</v>
      </c>
      <c r="D372" s="7"/>
      <c r="E372" s="7" t="s">
        <v>844</v>
      </c>
      <c r="F372" s="7" t="s">
        <v>19</v>
      </c>
      <c r="G372" s="7" t="s">
        <v>27</v>
      </c>
      <c r="H372" s="7" t="s">
        <v>2</v>
      </c>
      <c r="I372" s="7" t="s">
        <v>2</v>
      </c>
      <c r="J372" s="7" t="s">
        <v>34</v>
      </c>
    </row>
    <row r="373" spans="1:10" x14ac:dyDescent="0.25" outlineLevel="1" collapsed="1">
      <c r="A373" s="7" t="s">
        <v>15</v>
      </c>
      <c r="B373" s="7" t="s">
        <v>25</v>
      </c>
      <c r="C373" s="7" t="s">
        <v>2</v>
      </c>
      <c r="D373" s="7"/>
      <c r="E373" s="7" t="s">
        <v>845</v>
      </c>
      <c r="F373" s="7" t="s">
        <v>19</v>
      </c>
      <c r="G373" s="7" t="s">
        <v>27</v>
      </c>
      <c r="H373" s="7" t="s">
        <v>2</v>
      </c>
      <c r="I373" s="7" t="s">
        <v>2</v>
      </c>
      <c r="J373" s="7" t="s">
        <v>37</v>
      </c>
    </row>
    <row r="374" spans="1:10" x14ac:dyDescent="0.25" outlineLevel="1" collapsed="1">
      <c r="A374" s="7" t="s">
        <v>15</v>
      </c>
      <c r="B374" s="7" t="s">
        <v>25</v>
      </c>
      <c r="C374" s="7" t="s">
        <v>2</v>
      </c>
      <c r="D374" s="7"/>
      <c r="E374" s="7" t="s">
        <v>1049</v>
      </c>
      <c r="F374" s="7" t="s">
        <v>19</v>
      </c>
      <c r="G374" s="7" t="s">
        <v>27</v>
      </c>
      <c r="H374" s="7" t="s">
        <v>2</v>
      </c>
      <c r="I374" s="7" t="s">
        <v>2</v>
      </c>
      <c r="J374" s="7" t="s">
        <v>63</v>
      </c>
    </row>
    <row r="375" spans="1:10" x14ac:dyDescent="0.25" outlineLevel="1" collapsed="1">
      <c r="A375" s="7" t="s">
        <v>15</v>
      </c>
      <c r="B375" s="7" t="s">
        <v>25</v>
      </c>
      <c r="C375" s="7" t="s">
        <v>2</v>
      </c>
      <c r="D375" s="7"/>
      <c r="E375" s="7" t="s">
        <v>1050</v>
      </c>
      <c r="F375" s="7" t="s">
        <v>19</v>
      </c>
      <c r="G375" s="7" t="s">
        <v>27</v>
      </c>
      <c r="H375" s="7" t="s">
        <v>2</v>
      </c>
      <c r="I375" s="7" t="s">
        <v>2</v>
      </c>
      <c r="J375" s="7" t="s">
        <v>87</v>
      </c>
    </row>
    <row r="376" spans="1:10" x14ac:dyDescent="0.25" outlineLevel="1" collapsed="1">
      <c r="A376" s="8" t="s">
        <v>15</v>
      </c>
      <c r="B376" s="9" t="s">
        <v>1685</v>
      </c>
      <c r="C376" s="8" t="s">
        <v>2</v>
      </c>
      <c r="D376" s="8"/>
      <c r="E376" s="8" t="s">
        <v>1187</v>
      </c>
      <c r="F376" s="8" t="s">
        <v>15</v>
      </c>
      <c r="G376" s="8" t="s">
        <v>2</v>
      </c>
      <c r="H376" s="8" t="s">
        <v>2</v>
      </c>
      <c r="I376" s="8" t="s">
        <v>2</v>
      </c>
      <c r="J376" s="8" t="s">
        <v>44</v>
      </c>
    </row>
    <row r="377" spans="1:10" x14ac:dyDescent="0.25" outlineLevel="2" collapsed="1">
      <c r="A377" s="7" t="s">
        <v>15</v>
      </c>
      <c r="B377" s="7" t="s">
        <v>64</v>
      </c>
      <c r="C377" s="7" t="s">
        <v>2</v>
      </c>
      <c r="D377" s="7"/>
      <c r="E377" s="7" t="s">
        <v>895</v>
      </c>
      <c r="F377" s="7" t="s">
        <v>19</v>
      </c>
      <c r="G377" s="7">
        <v>1</v>
      </c>
      <c r="H377" s="7" t="s">
        <v>2</v>
      </c>
      <c r="I377" s="7" t="s">
        <v>2</v>
      </c>
      <c r="J377" s="7" t="s">
        <v>28</v>
      </c>
    </row>
    <row r="378" spans="1:10" x14ac:dyDescent="0.25" outlineLevel="2" collapsed="1">
      <c r="A378" s="7" t="s">
        <v>15</v>
      </c>
      <c r="B378" s="7" t="s">
        <v>25</v>
      </c>
      <c r="C378" s="7" t="s">
        <v>2</v>
      </c>
      <c r="D378" s="7"/>
      <c r="E378" s="7" t="s">
        <v>848</v>
      </c>
      <c r="F378" s="7" t="s">
        <v>19</v>
      </c>
      <c r="G378" s="7" t="s">
        <v>27</v>
      </c>
      <c r="H378" s="7" t="s">
        <v>2</v>
      </c>
      <c r="I378" s="7" t="s">
        <v>2</v>
      </c>
      <c r="J378" s="7" t="s">
        <v>30</v>
      </c>
    </row>
    <row r="379" spans="1:10" x14ac:dyDescent="0.25" outlineLevel="2" collapsed="1">
      <c r="A379" s="7" t="s">
        <v>15</v>
      </c>
      <c r="B379" s="7" t="s">
        <v>64</v>
      </c>
      <c r="C379" s="7" t="s">
        <v>2</v>
      </c>
      <c r="D379" s="7"/>
      <c r="E379" s="7" t="s">
        <v>1188</v>
      </c>
      <c r="F379" s="7" t="s">
        <v>19</v>
      </c>
      <c r="G379" s="7">
        <v>1</v>
      </c>
      <c r="H379" s="7" t="s">
        <v>2</v>
      </c>
      <c r="I379" s="7" t="s">
        <v>2</v>
      </c>
      <c r="J379" s="7" t="s">
        <v>34</v>
      </c>
    </row>
    <row r="380" spans="1:10" x14ac:dyDescent="0.25" outlineLevel="1" collapsed="1">
      <c r="A380" s="7" t="s">
        <v>15</v>
      </c>
      <c r="B380" s="7" t="s">
        <v>25</v>
      </c>
      <c r="C380" s="7" t="s">
        <v>2</v>
      </c>
      <c r="D380" s="7"/>
      <c r="E380" s="7" t="s">
        <v>1055</v>
      </c>
      <c r="F380" s="7" t="s">
        <v>19</v>
      </c>
      <c r="G380" s="7" t="s">
        <v>27</v>
      </c>
      <c r="H380" s="7" t="s">
        <v>2</v>
      </c>
      <c r="I380" s="7" t="s">
        <v>2</v>
      </c>
      <c r="J380" s="7" t="s">
        <v>308</v>
      </c>
    </row>
    <row r="381" spans="1:10" x14ac:dyDescent="0.25" outlineLevel="1" collapsed="1">
      <c r="A381" s="7" t="s">
        <v>15</v>
      </c>
      <c r="B381" s="7" t="s">
        <v>25</v>
      </c>
      <c r="C381" s="7" t="s">
        <v>2</v>
      </c>
      <c r="D381" s="7"/>
      <c r="E381" s="7" t="s">
        <v>1056</v>
      </c>
      <c r="F381" s="7" t="s">
        <v>19</v>
      </c>
      <c r="G381" s="7" t="s">
        <v>27</v>
      </c>
      <c r="H381" s="7" t="s">
        <v>2</v>
      </c>
      <c r="I381" s="7" t="s">
        <v>2</v>
      </c>
      <c r="J381" s="7" t="s">
        <v>803</v>
      </c>
    </row>
    <row r="382" spans="1:10" x14ac:dyDescent="0.25" outlineLevel="1" collapsed="1">
      <c r="A382" s="7" t="s">
        <v>15</v>
      </c>
      <c r="B382" s="7" t="s">
        <v>25</v>
      </c>
      <c r="C382" s="7" t="s">
        <v>2</v>
      </c>
      <c r="D382" s="7"/>
      <c r="E382" s="7" t="s">
        <v>851</v>
      </c>
      <c r="F382" s="7" t="s">
        <v>19</v>
      </c>
      <c r="G382" s="7" t="s">
        <v>27</v>
      </c>
      <c r="H382" s="7" t="s">
        <v>2</v>
      </c>
      <c r="I382" s="7" t="s">
        <v>2</v>
      </c>
      <c r="J382" s="7" t="s">
        <v>46</v>
      </c>
    </row>
    <row r="383" spans="1:10" x14ac:dyDescent="0.25" outlineLevel="1" collapsed="1">
      <c r="A383" s="7" t="s">
        <v>15</v>
      </c>
      <c r="B383" s="7" t="s">
        <v>25</v>
      </c>
      <c r="C383" s="7" t="s">
        <v>2</v>
      </c>
      <c r="D383" s="7"/>
      <c r="E383" s="7" t="s">
        <v>1122</v>
      </c>
      <c r="F383" s="7" t="s">
        <v>19</v>
      </c>
      <c r="G383" s="7" t="s">
        <v>27</v>
      </c>
      <c r="H383" s="7" t="s">
        <v>2</v>
      </c>
      <c r="I383" s="7" t="s">
        <v>2</v>
      </c>
      <c r="J383" s="7" t="s">
        <v>48</v>
      </c>
    </row>
    <row r="384" spans="1:10" x14ac:dyDescent="0.25" outlineLevel="1" collapsed="1">
      <c r="A384" s="7" t="s">
        <v>15</v>
      </c>
      <c r="B384" s="7" t="s">
        <v>25</v>
      </c>
      <c r="C384" s="7" t="s">
        <v>2</v>
      </c>
      <c r="D384" s="7"/>
      <c r="E384" s="7" t="s">
        <v>852</v>
      </c>
      <c r="F384" s="7" t="s">
        <v>19</v>
      </c>
      <c r="G384" s="7" t="s">
        <v>27</v>
      </c>
      <c r="H384" s="7" t="s">
        <v>2</v>
      </c>
      <c r="I384" s="7" t="s">
        <v>2</v>
      </c>
      <c r="J384" s="7" t="s">
        <v>50</v>
      </c>
    </row>
    <row r="385" spans="1:10" x14ac:dyDescent="0.25">
      <c r="A385" s="5" t="s">
        <v>19</v>
      </c>
      <c r="B385" s="6" t="s">
        <v>1686</v>
      </c>
      <c r="C385" s="5" t="s">
        <v>2</v>
      </c>
      <c r="D385" s="5"/>
      <c r="E385" s="5" t="s">
        <v>1190</v>
      </c>
      <c r="F385" s="5" t="s">
        <v>19</v>
      </c>
      <c r="G385" s="5" t="s">
        <v>2</v>
      </c>
      <c r="H385" s="5" t="s">
        <v>2</v>
      </c>
      <c r="I385" s="5" t="s">
        <v>2</v>
      </c>
      <c r="J385" s="5" t="s">
        <v>332</v>
      </c>
    </row>
    <row r="386" spans="1:10" x14ac:dyDescent="0.25" outlineLevel="1" collapsed="1">
      <c r="A386" s="7" t="s">
        <v>15</v>
      </c>
      <c r="B386" s="7" t="s">
        <v>25</v>
      </c>
      <c r="C386" s="7" t="s">
        <v>2</v>
      </c>
      <c r="D386" s="7"/>
      <c r="E386" s="7" t="s">
        <v>842</v>
      </c>
      <c r="F386" s="7" t="s">
        <v>19</v>
      </c>
      <c r="G386" s="7" t="s">
        <v>27</v>
      </c>
      <c r="H386" s="7" t="s">
        <v>2</v>
      </c>
      <c r="I386" s="7" t="s">
        <v>2</v>
      </c>
      <c r="J386" s="7" t="s">
        <v>28</v>
      </c>
    </row>
    <row r="387" spans="1:10" x14ac:dyDescent="0.25" outlineLevel="1" collapsed="1">
      <c r="A387" s="7" t="s">
        <v>15</v>
      </c>
      <c r="B387" s="7" t="s">
        <v>25</v>
      </c>
      <c r="C387" s="7" t="s">
        <v>2</v>
      </c>
      <c r="D387" s="7"/>
      <c r="E387" s="7" t="s">
        <v>843</v>
      </c>
      <c r="F387" s="7" t="s">
        <v>19</v>
      </c>
      <c r="G387" s="7" t="s">
        <v>27</v>
      </c>
      <c r="H387" s="7" t="s">
        <v>2</v>
      </c>
      <c r="I387" s="7" t="s">
        <v>2</v>
      </c>
      <c r="J387" s="7" t="s">
        <v>30</v>
      </c>
    </row>
    <row r="388" spans="1:10" x14ac:dyDescent="0.25" outlineLevel="1" collapsed="1">
      <c r="A388" s="7" t="s">
        <v>15</v>
      </c>
      <c r="B388" s="7" t="s">
        <v>25</v>
      </c>
      <c r="C388" s="7" t="s">
        <v>2</v>
      </c>
      <c r="D388" s="7"/>
      <c r="E388" s="7" t="s">
        <v>844</v>
      </c>
      <c r="F388" s="7" t="s">
        <v>19</v>
      </c>
      <c r="G388" s="7" t="s">
        <v>27</v>
      </c>
      <c r="H388" s="7" t="s">
        <v>2</v>
      </c>
      <c r="I388" s="7" t="s">
        <v>2</v>
      </c>
      <c r="J388" s="7" t="s">
        <v>34</v>
      </c>
    </row>
    <row r="389" spans="1:10" x14ac:dyDescent="0.25" outlineLevel="1" collapsed="1">
      <c r="A389" s="7" t="s">
        <v>15</v>
      </c>
      <c r="B389" s="7" t="s">
        <v>25</v>
      </c>
      <c r="C389" s="7" t="s">
        <v>2</v>
      </c>
      <c r="D389" s="7"/>
      <c r="E389" s="7" t="s">
        <v>845</v>
      </c>
      <c r="F389" s="7" t="s">
        <v>19</v>
      </c>
      <c r="G389" s="7" t="s">
        <v>27</v>
      </c>
      <c r="H389" s="7" t="s">
        <v>2</v>
      </c>
      <c r="I389" s="7" t="s">
        <v>2</v>
      </c>
      <c r="J389" s="7" t="s">
        <v>37</v>
      </c>
    </row>
    <row r="390" spans="1:10" x14ac:dyDescent="0.25" outlineLevel="1" collapsed="1">
      <c r="A390" s="7" t="s">
        <v>15</v>
      </c>
      <c r="B390" s="7" t="s">
        <v>25</v>
      </c>
      <c r="C390" s="7" t="s">
        <v>2</v>
      </c>
      <c r="D390" s="7"/>
      <c r="E390" s="7" t="s">
        <v>1049</v>
      </c>
      <c r="F390" s="7" t="s">
        <v>19</v>
      </c>
      <c r="G390" s="7" t="s">
        <v>27</v>
      </c>
      <c r="H390" s="7" t="s">
        <v>2</v>
      </c>
      <c r="I390" s="7" t="s">
        <v>2</v>
      </c>
      <c r="J390" s="7" t="s">
        <v>63</v>
      </c>
    </row>
    <row r="391" spans="1:10" x14ac:dyDescent="0.25" outlineLevel="1" collapsed="1">
      <c r="A391" s="7" t="s">
        <v>15</v>
      </c>
      <c r="B391" s="7" t="s">
        <v>25</v>
      </c>
      <c r="C391" s="7" t="s">
        <v>2</v>
      </c>
      <c r="D391" s="7"/>
      <c r="E391" s="7" t="s">
        <v>1050</v>
      </c>
      <c r="F391" s="7" t="s">
        <v>19</v>
      </c>
      <c r="G391" s="7" t="s">
        <v>27</v>
      </c>
      <c r="H391" s="7" t="s">
        <v>2</v>
      </c>
      <c r="I391" s="7" t="s">
        <v>2</v>
      </c>
      <c r="J391" s="7" t="s">
        <v>87</v>
      </c>
    </row>
    <row r="392" spans="1:10" x14ac:dyDescent="0.25" outlineLevel="1" collapsed="1">
      <c r="A392" s="8" t="s">
        <v>15</v>
      </c>
      <c r="B392" s="9" t="s">
        <v>1687</v>
      </c>
      <c r="C392" s="8" t="s">
        <v>2</v>
      </c>
      <c r="D392" s="8"/>
      <c r="E392" s="8" t="s">
        <v>1192</v>
      </c>
      <c r="F392" s="8" t="s">
        <v>15</v>
      </c>
      <c r="G392" s="8" t="s">
        <v>2</v>
      </c>
      <c r="H392" s="8" t="s">
        <v>2</v>
      </c>
      <c r="I392" s="8" t="s">
        <v>2</v>
      </c>
      <c r="J392" s="8" t="s">
        <v>44</v>
      </c>
    </row>
    <row r="393" spans="1:10" x14ac:dyDescent="0.25" outlineLevel="2" collapsed="1">
      <c r="A393" s="7" t="s">
        <v>15</v>
      </c>
      <c r="B393" s="7" t="s">
        <v>64</v>
      </c>
      <c r="C393" s="7" t="s">
        <v>2</v>
      </c>
      <c r="D393" s="7"/>
      <c r="E393" s="7" t="s">
        <v>895</v>
      </c>
      <c r="F393" s="7" t="s">
        <v>19</v>
      </c>
      <c r="G393" s="7">
        <v>1</v>
      </c>
      <c r="H393" s="7" t="s">
        <v>2</v>
      </c>
      <c r="I393" s="7" t="s">
        <v>2</v>
      </c>
      <c r="J393" s="7" t="s">
        <v>28</v>
      </c>
    </row>
    <row r="394" spans="1:10" x14ac:dyDescent="0.25" outlineLevel="2" collapsed="1">
      <c r="A394" s="7" t="s">
        <v>15</v>
      </c>
      <c r="B394" s="7" t="s">
        <v>25</v>
      </c>
      <c r="C394" s="7" t="s">
        <v>2</v>
      </c>
      <c r="D394" s="7"/>
      <c r="E394" s="7" t="s">
        <v>848</v>
      </c>
      <c r="F394" s="7" t="s">
        <v>19</v>
      </c>
      <c r="G394" s="7" t="s">
        <v>27</v>
      </c>
      <c r="H394" s="7" t="s">
        <v>2</v>
      </c>
      <c r="I394" s="7" t="s">
        <v>2</v>
      </c>
      <c r="J394" s="7" t="s">
        <v>30</v>
      </c>
    </row>
    <row r="395" spans="1:10" x14ac:dyDescent="0.25" outlineLevel="2" collapsed="1">
      <c r="A395" s="7" t="s">
        <v>15</v>
      </c>
      <c r="B395" s="7" t="s">
        <v>64</v>
      </c>
      <c r="C395" s="7" t="s">
        <v>2</v>
      </c>
      <c r="D395" s="7"/>
      <c r="E395" s="7" t="s">
        <v>1193</v>
      </c>
      <c r="F395" s="7" t="s">
        <v>19</v>
      </c>
      <c r="G395" s="7">
        <v>1</v>
      </c>
      <c r="H395" s="7" t="s">
        <v>2</v>
      </c>
      <c r="I395" s="7" t="s">
        <v>2</v>
      </c>
      <c r="J395" s="7" t="s">
        <v>34</v>
      </c>
    </row>
    <row r="396" spans="1:10" x14ac:dyDescent="0.25" outlineLevel="2" collapsed="1">
      <c r="A396" s="7" t="s">
        <v>15</v>
      </c>
      <c r="B396" s="7" t="s">
        <v>64</v>
      </c>
      <c r="C396" s="7" t="s">
        <v>2</v>
      </c>
      <c r="D396" s="7"/>
      <c r="E396" s="7" t="s">
        <v>1194</v>
      </c>
      <c r="F396" s="7" t="s">
        <v>19</v>
      </c>
      <c r="G396" s="7">
        <v>1</v>
      </c>
      <c r="H396" s="7" t="s">
        <v>2</v>
      </c>
      <c r="I396" s="7" t="s">
        <v>2</v>
      </c>
      <c r="J396" s="7" t="s">
        <v>37</v>
      </c>
    </row>
    <row r="397" spans="1:10" x14ac:dyDescent="0.25" outlineLevel="2" collapsed="1">
      <c r="A397" s="7" t="s">
        <v>15</v>
      </c>
      <c r="B397" s="7" t="s">
        <v>64</v>
      </c>
      <c r="C397" s="7" t="s">
        <v>2</v>
      </c>
      <c r="D397" s="7"/>
      <c r="E397" s="7" t="s">
        <v>1195</v>
      </c>
      <c r="F397" s="7" t="s">
        <v>19</v>
      </c>
      <c r="G397" s="7">
        <v>1</v>
      </c>
      <c r="H397" s="7" t="s">
        <v>2</v>
      </c>
      <c r="I397" s="7" t="s">
        <v>2</v>
      </c>
      <c r="J397" s="7" t="s">
        <v>63</v>
      </c>
    </row>
    <row r="398" spans="1:10" x14ac:dyDescent="0.25" outlineLevel="1" collapsed="1">
      <c r="A398" s="7" t="s">
        <v>15</v>
      </c>
      <c r="B398" s="7" t="s">
        <v>25</v>
      </c>
      <c r="C398" s="7" t="s">
        <v>2</v>
      </c>
      <c r="D398" s="7"/>
      <c r="E398" s="7" t="s">
        <v>1055</v>
      </c>
      <c r="F398" s="7" t="s">
        <v>19</v>
      </c>
      <c r="G398" s="7" t="s">
        <v>27</v>
      </c>
      <c r="H398" s="7" t="s">
        <v>2</v>
      </c>
      <c r="I398" s="7" t="s">
        <v>2</v>
      </c>
      <c r="J398" s="7" t="s">
        <v>308</v>
      </c>
    </row>
    <row r="399" spans="1:10" x14ac:dyDescent="0.25" outlineLevel="1" collapsed="1">
      <c r="A399" s="7" t="s">
        <v>15</v>
      </c>
      <c r="B399" s="7" t="s">
        <v>25</v>
      </c>
      <c r="C399" s="7" t="s">
        <v>2</v>
      </c>
      <c r="D399" s="7"/>
      <c r="E399" s="7" t="s">
        <v>1056</v>
      </c>
      <c r="F399" s="7" t="s">
        <v>19</v>
      </c>
      <c r="G399" s="7" t="s">
        <v>27</v>
      </c>
      <c r="H399" s="7" t="s">
        <v>2</v>
      </c>
      <c r="I399" s="7" t="s">
        <v>2</v>
      </c>
      <c r="J399" s="7" t="s">
        <v>803</v>
      </c>
    </row>
    <row r="400" spans="1:10" x14ac:dyDescent="0.25" outlineLevel="1" collapsed="1">
      <c r="A400" s="7" t="s">
        <v>15</v>
      </c>
      <c r="B400" s="7" t="s">
        <v>25</v>
      </c>
      <c r="C400" s="7" t="s">
        <v>2</v>
      </c>
      <c r="D400" s="7"/>
      <c r="E400" s="7" t="s">
        <v>851</v>
      </c>
      <c r="F400" s="7" t="s">
        <v>19</v>
      </c>
      <c r="G400" s="7" t="s">
        <v>27</v>
      </c>
      <c r="H400" s="7" t="s">
        <v>2</v>
      </c>
      <c r="I400" s="7" t="s">
        <v>2</v>
      </c>
      <c r="J400" s="7" t="s">
        <v>46</v>
      </c>
    </row>
    <row r="401" spans="1:10" x14ac:dyDescent="0.25" outlineLevel="1" collapsed="1">
      <c r="A401" s="7" t="s">
        <v>15</v>
      </c>
      <c r="B401" s="7" t="s">
        <v>25</v>
      </c>
      <c r="C401" s="7" t="s">
        <v>2</v>
      </c>
      <c r="D401" s="7"/>
      <c r="E401" s="7" t="s">
        <v>1122</v>
      </c>
      <c r="F401" s="7" t="s">
        <v>19</v>
      </c>
      <c r="G401" s="7" t="s">
        <v>27</v>
      </c>
      <c r="H401" s="7" t="s">
        <v>2</v>
      </c>
      <c r="I401" s="7" t="s">
        <v>2</v>
      </c>
      <c r="J401" s="7" t="s">
        <v>48</v>
      </c>
    </row>
    <row r="402" spans="1:10" x14ac:dyDescent="0.25" outlineLevel="1" collapsed="1">
      <c r="A402" s="7" t="s">
        <v>15</v>
      </c>
      <c r="B402" s="7" t="s">
        <v>25</v>
      </c>
      <c r="C402" s="7" t="s">
        <v>2</v>
      </c>
      <c r="D402" s="7"/>
      <c r="E402" s="7" t="s">
        <v>852</v>
      </c>
      <c r="F402" s="7" t="s">
        <v>19</v>
      </c>
      <c r="G402" s="7" t="s">
        <v>27</v>
      </c>
      <c r="H402" s="7" t="s">
        <v>2</v>
      </c>
      <c r="I402" s="7" t="s">
        <v>2</v>
      </c>
      <c r="J402" s="7" t="s">
        <v>50</v>
      </c>
    </row>
    <row r="403" spans="1:10" x14ac:dyDescent="0.25">
      <c r="A403" s="5" t="s">
        <v>19</v>
      </c>
      <c r="B403" s="6" t="s">
        <v>1688</v>
      </c>
      <c r="C403" s="5" t="s">
        <v>2</v>
      </c>
      <c r="D403" s="5"/>
      <c r="E403" s="5" t="s">
        <v>1197</v>
      </c>
      <c r="F403" s="5" t="s">
        <v>19</v>
      </c>
      <c r="G403" s="5" t="s">
        <v>2</v>
      </c>
      <c r="H403" s="5" t="s">
        <v>2</v>
      </c>
      <c r="I403" s="5" t="s">
        <v>2</v>
      </c>
      <c r="J403" s="5" t="s">
        <v>329</v>
      </c>
    </row>
    <row r="404" spans="1:10" x14ac:dyDescent="0.25" outlineLevel="1" collapsed="1">
      <c r="A404" s="7" t="s">
        <v>15</v>
      </c>
      <c r="B404" s="7" t="s">
        <v>25</v>
      </c>
      <c r="C404" s="7" t="s">
        <v>2</v>
      </c>
      <c r="D404" s="7"/>
      <c r="E404" s="7" t="s">
        <v>842</v>
      </c>
      <c r="F404" s="7" t="s">
        <v>19</v>
      </c>
      <c r="G404" s="7" t="s">
        <v>27</v>
      </c>
      <c r="H404" s="7" t="s">
        <v>2</v>
      </c>
      <c r="I404" s="7" t="s">
        <v>2</v>
      </c>
      <c r="J404" s="7" t="s">
        <v>28</v>
      </c>
    </row>
    <row r="405" spans="1:10" x14ac:dyDescent="0.25" outlineLevel="1" collapsed="1">
      <c r="A405" s="7" t="s">
        <v>15</v>
      </c>
      <c r="B405" s="7" t="s">
        <v>25</v>
      </c>
      <c r="C405" s="7" t="s">
        <v>2</v>
      </c>
      <c r="D405" s="7"/>
      <c r="E405" s="7" t="s">
        <v>843</v>
      </c>
      <c r="F405" s="7" t="s">
        <v>19</v>
      </c>
      <c r="G405" s="7" t="s">
        <v>27</v>
      </c>
      <c r="H405" s="7" t="s">
        <v>2</v>
      </c>
      <c r="I405" s="7" t="s">
        <v>2</v>
      </c>
      <c r="J405" s="7" t="s">
        <v>30</v>
      </c>
    </row>
    <row r="406" spans="1:10" x14ac:dyDescent="0.25" outlineLevel="1" collapsed="1">
      <c r="A406" s="7" t="s">
        <v>15</v>
      </c>
      <c r="B406" s="7" t="s">
        <v>25</v>
      </c>
      <c r="C406" s="7" t="s">
        <v>2</v>
      </c>
      <c r="D406" s="7"/>
      <c r="E406" s="7" t="s">
        <v>844</v>
      </c>
      <c r="F406" s="7" t="s">
        <v>19</v>
      </c>
      <c r="G406" s="7" t="s">
        <v>27</v>
      </c>
      <c r="H406" s="7" t="s">
        <v>2</v>
      </c>
      <c r="I406" s="7" t="s">
        <v>2</v>
      </c>
      <c r="J406" s="7" t="s">
        <v>34</v>
      </c>
    </row>
    <row r="407" spans="1:10" x14ac:dyDescent="0.25" outlineLevel="1" collapsed="1">
      <c r="A407" s="7" t="s">
        <v>15</v>
      </c>
      <c r="B407" s="7" t="s">
        <v>25</v>
      </c>
      <c r="C407" s="7" t="s">
        <v>2</v>
      </c>
      <c r="D407" s="7"/>
      <c r="E407" s="7" t="s">
        <v>845</v>
      </c>
      <c r="F407" s="7" t="s">
        <v>19</v>
      </c>
      <c r="G407" s="7" t="s">
        <v>27</v>
      </c>
      <c r="H407" s="7" t="s">
        <v>2</v>
      </c>
      <c r="I407" s="7" t="s">
        <v>2</v>
      </c>
      <c r="J407" s="7" t="s">
        <v>37</v>
      </c>
    </row>
    <row r="408" spans="1:10" x14ac:dyDescent="0.25" outlineLevel="1" collapsed="1">
      <c r="A408" s="7" t="s">
        <v>15</v>
      </c>
      <c r="B408" s="7" t="s">
        <v>25</v>
      </c>
      <c r="C408" s="7" t="s">
        <v>2</v>
      </c>
      <c r="D408" s="7"/>
      <c r="E408" s="7" t="s">
        <v>1049</v>
      </c>
      <c r="F408" s="7" t="s">
        <v>19</v>
      </c>
      <c r="G408" s="7" t="s">
        <v>27</v>
      </c>
      <c r="H408" s="7" t="s">
        <v>2</v>
      </c>
      <c r="I408" s="7" t="s">
        <v>2</v>
      </c>
      <c r="J408" s="7" t="s">
        <v>63</v>
      </c>
    </row>
    <row r="409" spans="1:10" x14ac:dyDescent="0.25" outlineLevel="1" collapsed="1">
      <c r="A409" s="7" t="s">
        <v>15</v>
      </c>
      <c r="B409" s="7" t="s">
        <v>25</v>
      </c>
      <c r="C409" s="7" t="s">
        <v>2</v>
      </c>
      <c r="D409" s="7"/>
      <c r="E409" s="7" t="s">
        <v>1050</v>
      </c>
      <c r="F409" s="7" t="s">
        <v>19</v>
      </c>
      <c r="G409" s="7" t="s">
        <v>27</v>
      </c>
      <c r="H409" s="7" t="s">
        <v>2</v>
      </c>
      <c r="I409" s="7" t="s">
        <v>2</v>
      </c>
      <c r="J409" s="7" t="s">
        <v>87</v>
      </c>
    </row>
    <row r="410" spans="1:10" x14ac:dyDescent="0.25" outlineLevel="1" collapsed="1">
      <c r="A410" s="8" t="s">
        <v>15</v>
      </c>
      <c r="B410" s="9" t="s">
        <v>1689</v>
      </c>
      <c r="C410" s="8" t="s">
        <v>2</v>
      </c>
      <c r="D410" s="8"/>
      <c r="E410" s="8" t="s">
        <v>1199</v>
      </c>
      <c r="F410" s="8" t="s">
        <v>15</v>
      </c>
      <c r="G410" s="8" t="s">
        <v>2</v>
      </c>
      <c r="H410" s="8" t="s">
        <v>2</v>
      </c>
      <c r="I410" s="8" t="s">
        <v>2</v>
      </c>
      <c r="J410" s="8" t="s">
        <v>44</v>
      </c>
    </row>
    <row r="411" spans="1:10" x14ac:dyDescent="0.25" outlineLevel="2" collapsed="1">
      <c r="A411" s="7" t="s">
        <v>15</v>
      </c>
      <c r="B411" s="7" t="s">
        <v>64</v>
      </c>
      <c r="C411" s="7" t="s">
        <v>2</v>
      </c>
      <c r="D411" s="7"/>
      <c r="E411" s="7" t="s">
        <v>895</v>
      </c>
      <c r="F411" s="7" t="s">
        <v>19</v>
      </c>
      <c r="G411" s="7">
        <v>1</v>
      </c>
      <c r="H411" s="7" t="s">
        <v>2</v>
      </c>
      <c r="I411" s="7" t="s">
        <v>2</v>
      </c>
      <c r="J411" s="7" t="s">
        <v>28</v>
      </c>
    </row>
    <row r="412" spans="1:10" x14ac:dyDescent="0.25" outlineLevel="2" collapsed="1">
      <c r="A412" s="7" t="s">
        <v>15</v>
      </c>
      <c r="B412" s="7" t="s">
        <v>25</v>
      </c>
      <c r="C412" s="7" t="s">
        <v>2</v>
      </c>
      <c r="D412" s="7"/>
      <c r="E412" s="7" t="s">
        <v>848</v>
      </c>
      <c r="F412" s="7" t="s">
        <v>19</v>
      </c>
      <c r="G412" s="7" t="s">
        <v>27</v>
      </c>
      <c r="H412" s="7" t="s">
        <v>2</v>
      </c>
      <c r="I412" s="7" t="s">
        <v>2</v>
      </c>
      <c r="J412" s="7" t="s">
        <v>30</v>
      </c>
    </row>
    <row r="413" spans="1:10" x14ac:dyDescent="0.25" outlineLevel="2" collapsed="1">
      <c r="A413" s="7" t="s">
        <v>15</v>
      </c>
      <c r="B413" s="7" t="s">
        <v>64</v>
      </c>
      <c r="C413" s="7" t="s">
        <v>2</v>
      </c>
      <c r="D413" s="7"/>
      <c r="E413" s="7" t="s">
        <v>1200</v>
      </c>
      <c r="F413" s="7" t="s">
        <v>19</v>
      </c>
      <c r="G413" s="7">
        <v>1</v>
      </c>
      <c r="H413" s="7" t="s">
        <v>2</v>
      </c>
      <c r="I413" s="7" t="s">
        <v>2</v>
      </c>
      <c r="J413" s="7" t="s">
        <v>34</v>
      </c>
    </row>
    <row r="414" spans="1:10" x14ac:dyDescent="0.25" outlineLevel="1" collapsed="1">
      <c r="A414" s="7" t="s">
        <v>15</v>
      </c>
      <c r="B414" s="7" t="s">
        <v>25</v>
      </c>
      <c r="C414" s="7" t="s">
        <v>2</v>
      </c>
      <c r="D414" s="7"/>
      <c r="E414" s="7" t="s">
        <v>1055</v>
      </c>
      <c r="F414" s="7" t="s">
        <v>19</v>
      </c>
      <c r="G414" s="7" t="s">
        <v>27</v>
      </c>
      <c r="H414" s="7" t="s">
        <v>2</v>
      </c>
      <c r="I414" s="7" t="s">
        <v>2</v>
      </c>
      <c r="J414" s="7" t="s">
        <v>308</v>
      </c>
    </row>
    <row r="415" spans="1:10" x14ac:dyDescent="0.25" outlineLevel="1" collapsed="1">
      <c r="A415" s="7" t="s">
        <v>15</v>
      </c>
      <c r="B415" s="7" t="s">
        <v>25</v>
      </c>
      <c r="C415" s="7" t="s">
        <v>2</v>
      </c>
      <c r="D415" s="7"/>
      <c r="E415" s="7" t="s">
        <v>1056</v>
      </c>
      <c r="F415" s="7" t="s">
        <v>19</v>
      </c>
      <c r="G415" s="7" t="s">
        <v>27</v>
      </c>
      <c r="H415" s="7" t="s">
        <v>2</v>
      </c>
      <c r="I415" s="7" t="s">
        <v>2</v>
      </c>
      <c r="J415" s="7" t="s">
        <v>803</v>
      </c>
    </row>
    <row r="416" spans="1:10" x14ac:dyDescent="0.25" outlineLevel="1" collapsed="1">
      <c r="A416" s="7" t="s">
        <v>15</v>
      </c>
      <c r="B416" s="7" t="s">
        <v>25</v>
      </c>
      <c r="C416" s="7" t="s">
        <v>2</v>
      </c>
      <c r="D416" s="7"/>
      <c r="E416" s="7" t="s">
        <v>851</v>
      </c>
      <c r="F416" s="7" t="s">
        <v>19</v>
      </c>
      <c r="G416" s="7" t="s">
        <v>27</v>
      </c>
      <c r="H416" s="7" t="s">
        <v>2</v>
      </c>
      <c r="I416" s="7" t="s">
        <v>2</v>
      </c>
      <c r="J416" s="7" t="s">
        <v>46</v>
      </c>
    </row>
    <row r="417" spans="1:10" x14ac:dyDescent="0.25" outlineLevel="1" collapsed="1">
      <c r="A417" s="7" t="s">
        <v>15</v>
      </c>
      <c r="B417" s="7" t="s">
        <v>25</v>
      </c>
      <c r="C417" s="7" t="s">
        <v>2</v>
      </c>
      <c r="D417" s="7"/>
      <c r="E417" s="7" t="s">
        <v>1122</v>
      </c>
      <c r="F417" s="7" t="s">
        <v>19</v>
      </c>
      <c r="G417" s="7" t="s">
        <v>27</v>
      </c>
      <c r="H417" s="7" t="s">
        <v>2</v>
      </c>
      <c r="I417" s="7" t="s">
        <v>2</v>
      </c>
      <c r="J417" s="7" t="s">
        <v>48</v>
      </c>
    </row>
    <row r="418" spans="1:10" x14ac:dyDescent="0.25" outlineLevel="1" collapsed="1">
      <c r="A418" s="7" t="s">
        <v>15</v>
      </c>
      <c r="B418" s="7" t="s">
        <v>25</v>
      </c>
      <c r="C418" s="7" t="s">
        <v>2</v>
      </c>
      <c r="D418" s="7"/>
      <c r="E418" s="7" t="s">
        <v>852</v>
      </c>
      <c r="F418" s="7" t="s">
        <v>19</v>
      </c>
      <c r="G418" s="7" t="s">
        <v>27</v>
      </c>
      <c r="H418" s="7" t="s">
        <v>2</v>
      </c>
      <c r="I418" s="7" t="s">
        <v>2</v>
      </c>
      <c r="J418" s="7" t="s">
        <v>50</v>
      </c>
    </row>
    <row r="419" spans="1:10" x14ac:dyDescent="0.25">
      <c r="A419" s="5" t="s">
        <v>19</v>
      </c>
      <c r="B419" s="6" t="s">
        <v>1690</v>
      </c>
      <c r="C419" s="5" t="s">
        <v>2</v>
      </c>
      <c r="D419" s="5"/>
      <c r="E419" s="5" t="s">
        <v>1202</v>
      </c>
      <c r="F419" s="5" t="s">
        <v>19</v>
      </c>
      <c r="G419" s="5" t="s">
        <v>2</v>
      </c>
      <c r="H419" s="5" t="s">
        <v>2</v>
      </c>
      <c r="I419" s="5" t="s">
        <v>2</v>
      </c>
      <c r="J419" s="5" t="s">
        <v>334</v>
      </c>
    </row>
    <row r="420" spans="1:10" x14ac:dyDescent="0.25" outlineLevel="1" collapsed="1">
      <c r="A420" s="7" t="s">
        <v>15</v>
      </c>
      <c r="B420" s="7" t="s">
        <v>25</v>
      </c>
      <c r="C420" s="7" t="s">
        <v>2</v>
      </c>
      <c r="D420" s="7"/>
      <c r="E420" s="7" t="s">
        <v>842</v>
      </c>
      <c r="F420" s="7" t="s">
        <v>19</v>
      </c>
      <c r="G420" s="7" t="s">
        <v>27</v>
      </c>
      <c r="H420" s="7" t="s">
        <v>2</v>
      </c>
      <c r="I420" s="7" t="s">
        <v>2</v>
      </c>
      <c r="J420" s="7" t="s">
        <v>28</v>
      </c>
    </row>
    <row r="421" spans="1:10" x14ac:dyDescent="0.25" outlineLevel="1" collapsed="1">
      <c r="A421" s="7" t="s">
        <v>15</v>
      </c>
      <c r="B421" s="7" t="s">
        <v>25</v>
      </c>
      <c r="C421" s="7" t="s">
        <v>2</v>
      </c>
      <c r="D421" s="7"/>
      <c r="E421" s="7" t="s">
        <v>843</v>
      </c>
      <c r="F421" s="7" t="s">
        <v>19</v>
      </c>
      <c r="G421" s="7" t="s">
        <v>27</v>
      </c>
      <c r="H421" s="7" t="s">
        <v>2</v>
      </c>
      <c r="I421" s="7" t="s">
        <v>2</v>
      </c>
      <c r="J421" s="7" t="s">
        <v>30</v>
      </c>
    </row>
    <row r="422" spans="1:10" x14ac:dyDescent="0.25" outlineLevel="1" collapsed="1">
      <c r="A422" s="7" t="s">
        <v>15</v>
      </c>
      <c r="B422" s="7" t="s">
        <v>25</v>
      </c>
      <c r="C422" s="7" t="s">
        <v>2</v>
      </c>
      <c r="D422" s="7"/>
      <c r="E422" s="7" t="s">
        <v>844</v>
      </c>
      <c r="F422" s="7" t="s">
        <v>19</v>
      </c>
      <c r="G422" s="7" t="s">
        <v>27</v>
      </c>
      <c r="H422" s="7" t="s">
        <v>2</v>
      </c>
      <c r="I422" s="7" t="s">
        <v>2</v>
      </c>
      <c r="J422" s="7" t="s">
        <v>34</v>
      </c>
    </row>
    <row r="423" spans="1:10" x14ac:dyDescent="0.25" outlineLevel="1" collapsed="1">
      <c r="A423" s="7" t="s">
        <v>15</v>
      </c>
      <c r="B423" s="7" t="s">
        <v>25</v>
      </c>
      <c r="C423" s="7" t="s">
        <v>2</v>
      </c>
      <c r="D423" s="7"/>
      <c r="E423" s="7" t="s">
        <v>845</v>
      </c>
      <c r="F423" s="7" t="s">
        <v>19</v>
      </c>
      <c r="G423" s="7" t="s">
        <v>27</v>
      </c>
      <c r="H423" s="7" t="s">
        <v>2</v>
      </c>
      <c r="I423" s="7" t="s">
        <v>2</v>
      </c>
      <c r="J423" s="7" t="s">
        <v>37</v>
      </c>
    </row>
    <row r="424" spans="1:10" x14ac:dyDescent="0.25" outlineLevel="1" collapsed="1">
      <c r="A424" s="7" t="s">
        <v>15</v>
      </c>
      <c r="B424" s="7" t="s">
        <v>25</v>
      </c>
      <c r="C424" s="7" t="s">
        <v>2</v>
      </c>
      <c r="D424" s="7"/>
      <c r="E424" s="7" t="s">
        <v>1049</v>
      </c>
      <c r="F424" s="7" t="s">
        <v>19</v>
      </c>
      <c r="G424" s="7" t="s">
        <v>27</v>
      </c>
      <c r="H424" s="7" t="s">
        <v>2</v>
      </c>
      <c r="I424" s="7" t="s">
        <v>2</v>
      </c>
      <c r="J424" s="7" t="s">
        <v>63</v>
      </c>
    </row>
    <row r="425" spans="1:10" x14ac:dyDescent="0.25" outlineLevel="1" collapsed="1">
      <c r="A425" s="7" t="s">
        <v>15</v>
      </c>
      <c r="B425" s="7" t="s">
        <v>25</v>
      </c>
      <c r="C425" s="7" t="s">
        <v>2</v>
      </c>
      <c r="D425" s="7"/>
      <c r="E425" s="7" t="s">
        <v>1050</v>
      </c>
      <c r="F425" s="7" t="s">
        <v>19</v>
      </c>
      <c r="G425" s="7" t="s">
        <v>27</v>
      </c>
      <c r="H425" s="7" t="s">
        <v>2</v>
      </c>
      <c r="I425" s="7" t="s">
        <v>2</v>
      </c>
      <c r="J425" s="7" t="s">
        <v>87</v>
      </c>
    </row>
    <row r="426" spans="1:10" x14ac:dyDescent="0.25" outlineLevel="1" collapsed="1">
      <c r="A426" s="8" t="s">
        <v>15</v>
      </c>
      <c r="B426" s="9" t="s">
        <v>1691</v>
      </c>
      <c r="C426" s="8" t="s">
        <v>2</v>
      </c>
      <c r="D426" s="8"/>
      <c r="E426" s="8" t="s">
        <v>1204</v>
      </c>
      <c r="F426" s="8" t="s">
        <v>15</v>
      </c>
      <c r="G426" s="8" t="s">
        <v>2</v>
      </c>
      <c r="H426" s="8" t="s">
        <v>2</v>
      </c>
      <c r="I426" s="8" t="s">
        <v>2</v>
      </c>
      <c r="J426" s="8" t="s">
        <v>44</v>
      </c>
    </row>
    <row r="427" spans="1:10" x14ac:dyDescent="0.25" outlineLevel="2" collapsed="1">
      <c r="A427" s="7" t="s">
        <v>15</v>
      </c>
      <c r="B427" s="7" t="s">
        <v>64</v>
      </c>
      <c r="C427" s="7" t="s">
        <v>2</v>
      </c>
      <c r="D427" s="7"/>
      <c r="E427" s="7" t="s">
        <v>895</v>
      </c>
      <c r="F427" s="7" t="s">
        <v>19</v>
      </c>
      <c r="G427" s="7">
        <v>1</v>
      </c>
      <c r="H427" s="7" t="s">
        <v>2</v>
      </c>
      <c r="I427" s="7" t="s">
        <v>2</v>
      </c>
      <c r="J427" s="7" t="s">
        <v>28</v>
      </c>
    </row>
    <row r="428" spans="1:10" x14ac:dyDescent="0.25" outlineLevel="2" collapsed="1">
      <c r="A428" s="7" t="s">
        <v>15</v>
      </c>
      <c r="B428" s="7" t="s">
        <v>25</v>
      </c>
      <c r="C428" s="7" t="s">
        <v>2</v>
      </c>
      <c r="D428" s="7"/>
      <c r="E428" s="7" t="s">
        <v>848</v>
      </c>
      <c r="F428" s="7" t="s">
        <v>19</v>
      </c>
      <c r="G428" s="7" t="s">
        <v>27</v>
      </c>
      <c r="H428" s="7" t="s">
        <v>2</v>
      </c>
      <c r="I428" s="7" t="s">
        <v>2</v>
      </c>
      <c r="J428" s="7" t="s">
        <v>30</v>
      </c>
    </row>
    <row r="429" spans="1:10" x14ac:dyDescent="0.25" outlineLevel="2" collapsed="1">
      <c r="A429" s="7" t="s">
        <v>15</v>
      </c>
      <c r="B429" s="7" t="s">
        <v>64</v>
      </c>
      <c r="C429" s="7" t="s">
        <v>2</v>
      </c>
      <c r="D429" s="7"/>
      <c r="E429" s="7" t="s">
        <v>1205</v>
      </c>
      <c r="F429" s="7" t="s">
        <v>19</v>
      </c>
      <c r="G429" s="7">
        <v>1</v>
      </c>
      <c r="H429" s="7" t="s">
        <v>2</v>
      </c>
      <c r="I429" s="7" t="s">
        <v>2</v>
      </c>
      <c r="J429" s="7" t="s">
        <v>34</v>
      </c>
    </row>
    <row r="430" spans="1:10" x14ac:dyDescent="0.25" outlineLevel="1" collapsed="1">
      <c r="A430" s="7" t="s">
        <v>15</v>
      </c>
      <c r="B430" s="7" t="s">
        <v>25</v>
      </c>
      <c r="C430" s="7" t="s">
        <v>2</v>
      </c>
      <c r="D430" s="7"/>
      <c r="E430" s="7" t="s">
        <v>1055</v>
      </c>
      <c r="F430" s="7" t="s">
        <v>19</v>
      </c>
      <c r="G430" s="7" t="s">
        <v>27</v>
      </c>
      <c r="H430" s="7" t="s">
        <v>2</v>
      </c>
      <c r="I430" s="7" t="s">
        <v>2</v>
      </c>
      <c r="J430" s="7" t="s">
        <v>308</v>
      </c>
    </row>
    <row r="431" spans="1:10" x14ac:dyDescent="0.25" outlineLevel="1" collapsed="1">
      <c r="A431" s="7" t="s">
        <v>15</v>
      </c>
      <c r="B431" s="7" t="s">
        <v>25</v>
      </c>
      <c r="C431" s="7" t="s">
        <v>2</v>
      </c>
      <c r="D431" s="7"/>
      <c r="E431" s="7" t="s">
        <v>1056</v>
      </c>
      <c r="F431" s="7" t="s">
        <v>19</v>
      </c>
      <c r="G431" s="7" t="s">
        <v>27</v>
      </c>
      <c r="H431" s="7" t="s">
        <v>2</v>
      </c>
      <c r="I431" s="7" t="s">
        <v>2</v>
      </c>
      <c r="J431" s="7" t="s">
        <v>803</v>
      </c>
    </row>
    <row r="432" spans="1:10" x14ac:dyDescent="0.25" outlineLevel="1" collapsed="1">
      <c r="A432" s="7" t="s">
        <v>15</v>
      </c>
      <c r="B432" s="7" t="s">
        <v>25</v>
      </c>
      <c r="C432" s="7" t="s">
        <v>2</v>
      </c>
      <c r="D432" s="7"/>
      <c r="E432" s="7" t="s">
        <v>851</v>
      </c>
      <c r="F432" s="7" t="s">
        <v>19</v>
      </c>
      <c r="G432" s="7" t="s">
        <v>27</v>
      </c>
      <c r="H432" s="7" t="s">
        <v>2</v>
      </c>
      <c r="I432" s="7" t="s">
        <v>2</v>
      </c>
      <c r="J432" s="7" t="s">
        <v>46</v>
      </c>
    </row>
    <row r="433" spans="1:10" x14ac:dyDescent="0.25" outlineLevel="1" collapsed="1">
      <c r="A433" s="7" t="s">
        <v>15</v>
      </c>
      <c r="B433" s="7" t="s">
        <v>25</v>
      </c>
      <c r="C433" s="7" t="s">
        <v>2</v>
      </c>
      <c r="D433" s="7"/>
      <c r="E433" s="7" t="s">
        <v>1122</v>
      </c>
      <c r="F433" s="7" t="s">
        <v>19</v>
      </c>
      <c r="G433" s="7" t="s">
        <v>27</v>
      </c>
      <c r="H433" s="7" t="s">
        <v>2</v>
      </c>
      <c r="I433" s="7" t="s">
        <v>2</v>
      </c>
      <c r="J433" s="7" t="s">
        <v>48</v>
      </c>
    </row>
    <row r="434" spans="1:10" x14ac:dyDescent="0.25" outlineLevel="1" collapsed="1">
      <c r="A434" s="7" t="s">
        <v>15</v>
      </c>
      <c r="B434" s="7" t="s">
        <v>25</v>
      </c>
      <c r="C434" s="7" t="s">
        <v>2</v>
      </c>
      <c r="D434" s="7"/>
      <c r="E434" s="7" t="s">
        <v>852</v>
      </c>
      <c r="F434" s="7" t="s">
        <v>19</v>
      </c>
      <c r="G434" s="7" t="s">
        <v>27</v>
      </c>
      <c r="H434" s="7" t="s">
        <v>2</v>
      </c>
      <c r="I434" s="7" t="s">
        <v>2</v>
      </c>
      <c r="J434" s="7" t="s">
        <v>50</v>
      </c>
    </row>
    <row r="435" spans="1:10" x14ac:dyDescent="0.25">
      <c r="A435" s="5" t="s">
        <v>19</v>
      </c>
      <c r="B435" s="6" t="s">
        <v>1692</v>
      </c>
      <c r="C435" s="5" t="s">
        <v>2</v>
      </c>
      <c r="D435" s="5"/>
      <c r="E435" s="5" t="s">
        <v>1207</v>
      </c>
      <c r="F435" s="5" t="s">
        <v>19</v>
      </c>
      <c r="G435" s="5" t="s">
        <v>2</v>
      </c>
      <c r="H435" s="5" t="s">
        <v>2</v>
      </c>
      <c r="I435" s="5" t="s">
        <v>2</v>
      </c>
      <c r="J435" s="5" t="s">
        <v>336</v>
      </c>
    </row>
    <row r="436" spans="1:10" x14ac:dyDescent="0.25" outlineLevel="1" collapsed="1">
      <c r="A436" s="7" t="s">
        <v>15</v>
      </c>
      <c r="B436" s="7" t="s">
        <v>25</v>
      </c>
      <c r="C436" s="7" t="s">
        <v>2</v>
      </c>
      <c r="D436" s="7"/>
      <c r="E436" s="7" t="s">
        <v>842</v>
      </c>
      <c r="F436" s="7" t="s">
        <v>19</v>
      </c>
      <c r="G436" s="7" t="s">
        <v>27</v>
      </c>
      <c r="H436" s="7" t="s">
        <v>2</v>
      </c>
      <c r="I436" s="7" t="s">
        <v>2</v>
      </c>
      <c r="J436" s="7" t="s">
        <v>28</v>
      </c>
    </row>
    <row r="437" spans="1:10" x14ac:dyDescent="0.25" outlineLevel="1" collapsed="1">
      <c r="A437" s="7" t="s">
        <v>15</v>
      </c>
      <c r="B437" s="7" t="s">
        <v>25</v>
      </c>
      <c r="C437" s="7" t="s">
        <v>2</v>
      </c>
      <c r="D437" s="7"/>
      <c r="E437" s="7" t="s">
        <v>843</v>
      </c>
      <c r="F437" s="7" t="s">
        <v>19</v>
      </c>
      <c r="G437" s="7" t="s">
        <v>27</v>
      </c>
      <c r="H437" s="7" t="s">
        <v>2</v>
      </c>
      <c r="I437" s="7" t="s">
        <v>2</v>
      </c>
      <c r="J437" s="7" t="s">
        <v>30</v>
      </c>
    </row>
    <row r="438" spans="1:10" x14ac:dyDescent="0.25" outlineLevel="1" collapsed="1">
      <c r="A438" s="7" t="s">
        <v>15</v>
      </c>
      <c r="B438" s="7" t="s">
        <v>25</v>
      </c>
      <c r="C438" s="7" t="s">
        <v>2</v>
      </c>
      <c r="D438" s="7"/>
      <c r="E438" s="7" t="s">
        <v>844</v>
      </c>
      <c r="F438" s="7" t="s">
        <v>19</v>
      </c>
      <c r="G438" s="7" t="s">
        <v>27</v>
      </c>
      <c r="H438" s="7" t="s">
        <v>2</v>
      </c>
      <c r="I438" s="7" t="s">
        <v>2</v>
      </c>
      <c r="J438" s="7" t="s">
        <v>34</v>
      </c>
    </row>
    <row r="439" spans="1:10" x14ac:dyDescent="0.25" outlineLevel="1" collapsed="1">
      <c r="A439" s="7" t="s">
        <v>15</v>
      </c>
      <c r="B439" s="7" t="s">
        <v>25</v>
      </c>
      <c r="C439" s="7" t="s">
        <v>2</v>
      </c>
      <c r="D439" s="7"/>
      <c r="E439" s="7" t="s">
        <v>845</v>
      </c>
      <c r="F439" s="7" t="s">
        <v>19</v>
      </c>
      <c r="G439" s="7" t="s">
        <v>27</v>
      </c>
      <c r="H439" s="7" t="s">
        <v>2</v>
      </c>
      <c r="I439" s="7" t="s">
        <v>2</v>
      </c>
      <c r="J439" s="7" t="s">
        <v>37</v>
      </c>
    </row>
    <row r="440" spans="1:10" x14ac:dyDescent="0.25" outlineLevel="1" collapsed="1">
      <c r="A440" s="7" t="s">
        <v>15</v>
      </c>
      <c r="B440" s="7" t="s">
        <v>25</v>
      </c>
      <c r="C440" s="7" t="s">
        <v>2</v>
      </c>
      <c r="D440" s="7"/>
      <c r="E440" s="7" t="s">
        <v>1049</v>
      </c>
      <c r="F440" s="7" t="s">
        <v>19</v>
      </c>
      <c r="G440" s="7" t="s">
        <v>27</v>
      </c>
      <c r="H440" s="7" t="s">
        <v>2</v>
      </c>
      <c r="I440" s="7" t="s">
        <v>2</v>
      </c>
      <c r="J440" s="7" t="s">
        <v>63</v>
      </c>
    </row>
    <row r="441" spans="1:10" x14ac:dyDescent="0.25" outlineLevel="1" collapsed="1">
      <c r="A441" s="7" t="s">
        <v>15</v>
      </c>
      <c r="B441" s="7" t="s">
        <v>25</v>
      </c>
      <c r="C441" s="7" t="s">
        <v>2</v>
      </c>
      <c r="D441" s="7"/>
      <c r="E441" s="7" t="s">
        <v>1050</v>
      </c>
      <c r="F441" s="7" t="s">
        <v>19</v>
      </c>
      <c r="G441" s="7" t="s">
        <v>27</v>
      </c>
      <c r="H441" s="7" t="s">
        <v>2</v>
      </c>
      <c r="I441" s="7" t="s">
        <v>2</v>
      </c>
      <c r="J441" s="7" t="s">
        <v>87</v>
      </c>
    </row>
    <row r="442" spans="1:10" x14ac:dyDescent="0.25" outlineLevel="1" collapsed="1">
      <c r="A442" s="8" t="s">
        <v>15</v>
      </c>
      <c r="B442" s="9" t="s">
        <v>1693</v>
      </c>
      <c r="C442" s="8" t="s">
        <v>2</v>
      </c>
      <c r="D442" s="8"/>
      <c r="E442" s="8" t="s">
        <v>1209</v>
      </c>
      <c r="F442" s="8" t="s">
        <v>15</v>
      </c>
      <c r="G442" s="8" t="s">
        <v>2</v>
      </c>
      <c r="H442" s="8" t="s">
        <v>2</v>
      </c>
      <c r="I442" s="8" t="s">
        <v>2</v>
      </c>
      <c r="J442" s="8" t="s">
        <v>44</v>
      </c>
    </row>
    <row r="443" spans="1:10" x14ac:dyDescent="0.25" outlineLevel="2" collapsed="1">
      <c r="A443" s="7" t="s">
        <v>15</v>
      </c>
      <c r="B443" s="7" t="s">
        <v>64</v>
      </c>
      <c r="C443" s="7" t="s">
        <v>2</v>
      </c>
      <c r="D443" s="7"/>
      <c r="E443" s="7" t="s">
        <v>895</v>
      </c>
      <c r="F443" s="7" t="s">
        <v>19</v>
      </c>
      <c r="G443" s="7">
        <v>1</v>
      </c>
      <c r="H443" s="7" t="s">
        <v>2</v>
      </c>
      <c r="I443" s="7" t="s">
        <v>2</v>
      </c>
      <c r="J443" s="7" t="s">
        <v>28</v>
      </c>
    </row>
    <row r="444" spans="1:10" x14ac:dyDescent="0.25" outlineLevel="2" collapsed="1">
      <c r="A444" s="7" t="s">
        <v>15</v>
      </c>
      <c r="B444" s="7" t="s">
        <v>25</v>
      </c>
      <c r="C444" s="7" t="s">
        <v>2</v>
      </c>
      <c r="D444" s="7"/>
      <c r="E444" s="7" t="s">
        <v>848</v>
      </c>
      <c r="F444" s="7" t="s">
        <v>19</v>
      </c>
      <c r="G444" s="7" t="s">
        <v>27</v>
      </c>
      <c r="H444" s="7" t="s">
        <v>2</v>
      </c>
      <c r="I444" s="7" t="s">
        <v>2</v>
      </c>
      <c r="J444" s="7" t="s">
        <v>30</v>
      </c>
    </row>
    <row r="445" spans="1:10" x14ac:dyDescent="0.25" outlineLevel="2" collapsed="1">
      <c r="A445" s="7" t="s">
        <v>15</v>
      </c>
      <c r="B445" s="7" t="s">
        <v>64</v>
      </c>
      <c r="C445" s="7" t="s">
        <v>2</v>
      </c>
      <c r="D445" s="7"/>
      <c r="E445" s="7" t="s">
        <v>1210</v>
      </c>
      <c r="F445" s="7" t="s">
        <v>19</v>
      </c>
      <c r="G445" s="7">
        <v>1</v>
      </c>
      <c r="H445" s="7" t="s">
        <v>2</v>
      </c>
      <c r="I445" s="7" t="s">
        <v>2</v>
      </c>
      <c r="J445" s="7" t="s">
        <v>34</v>
      </c>
    </row>
    <row r="446" spans="1:10" x14ac:dyDescent="0.25" outlineLevel="1" collapsed="1">
      <c r="A446" s="7" t="s">
        <v>15</v>
      </c>
      <c r="B446" s="7" t="s">
        <v>25</v>
      </c>
      <c r="C446" s="7" t="s">
        <v>2</v>
      </c>
      <c r="D446" s="7"/>
      <c r="E446" s="7" t="s">
        <v>1055</v>
      </c>
      <c r="F446" s="7" t="s">
        <v>19</v>
      </c>
      <c r="G446" s="7" t="s">
        <v>27</v>
      </c>
      <c r="H446" s="7" t="s">
        <v>2</v>
      </c>
      <c r="I446" s="7" t="s">
        <v>2</v>
      </c>
      <c r="J446" s="7" t="s">
        <v>308</v>
      </c>
    </row>
    <row r="447" spans="1:10" x14ac:dyDescent="0.25" outlineLevel="1" collapsed="1">
      <c r="A447" s="7" t="s">
        <v>15</v>
      </c>
      <c r="B447" s="7" t="s">
        <v>25</v>
      </c>
      <c r="C447" s="7" t="s">
        <v>2</v>
      </c>
      <c r="D447" s="7"/>
      <c r="E447" s="7" t="s">
        <v>1056</v>
      </c>
      <c r="F447" s="7" t="s">
        <v>19</v>
      </c>
      <c r="G447" s="7" t="s">
        <v>27</v>
      </c>
      <c r="H447" s="7" t="s">
        <v>2</v>
      </c>
      <c r="I447" s="7" t="s">
        <v>2</v>
      </c>
      <c r="J447" s="7" t="s">
        <v>803</v>
      </c>
    </row>
    <row r="448" spans="1:10" x14ac:dyDescent="0.25" outlineLevel="1" collapsed="1">
      <c r="A448" s="7" t="s">
        <v>15</v>
      </c>
      <c r="B448" s="7" t="s">
        <v>25</v>
      </c>
      <c r="C448" s="7" t="s">
        <v>2</v>
      </c>
      <c r="D448" s="7"/>
      <c r="E448" s="7" t="s">
        <v>851</v>
      </c>
      <c r="F448" s="7" t="s">
        <v>19</v>
      </c>
      <c r="G448" s="7" t="s">
        <v>27</v>
      </c>
      <c r="H448" s="7" t="s">
        <v>2</v>
      </c>
      <c r="I448" s="7" t="s">
        <v>2</v>
      </c>
      <c r="J448" s="7" t="s">
        <v>46</v>
      </c>
    </row>
    <row r="449" spans="1:10" x14ac:dyDescent="0.25" outlineLevel="1" collapsed="1">
      <c r="A449" s="7" t="s">
        <v>15</v>
      </c>
      <c r="B449" s="7" t="s">
        <v>25</v>
      </c>
      <c r="C449" s="7" t="s">
        <v>2</v>
      </c>
      <c r="D449" s="7"/>
      <c r="E449" s="7" t="s">
        <v>1122</v>
      </c>
      <c r="F449" s="7" t="s">
        <v>19</v>
      </c>
      <c r="G449" s="7" t="s">
        <v>27</v>
      </c>
      <c r="H449" s="7" t="s">
        <v>2</v>
      </c>
      <c r="I449" s="7" t="s">
        <v>2</v>
      </c>
      <c r="J449" s="7" t="s">
        <v>48</v>
      </c>
    </row>
    <row r="450" spans="1:10" x14ac:dyDescent="0.25" outlineLevel="1" collapsed="1">
      <c r="A450" s="7" t="s">
        <v>15</v>
      </c>
      <c r="B450" s="7" t="s">
        <v>25</v>
      </c>
      <c r="C450" s="7" t="s">
        <v>2</v>
      </c>
      <c r="D450" s="7"/>
      <c r="E450" s="7" t="s">
        <v>852</v>
      </c>
      <c r="F450" s="7" t="s">
        <v>19</v>
      </c>
      <c r="G450" s="7" t="s">
        <v>27</v>
      </c>
      <c r="H450" s="7" t="s">
        <v>2</v>
      </c>
      <c r="I450" s="7" t="s">
        <v>2</v>
      </c>
      <c r="J450" s="7" t="s">
        <v>50</v>
      </c>
    </row>
    <row r="451" spans="1:10" x14ac:dyDescent="0.25">
      <c r="A451" s="5" t="s">
        <v>19</v>
      </c>
      <c r="B451" s="6" t="s">
        <v>1694</v>
      </c>
      <c r="C451" s="5" t="s">
        <v>2</v>
      </c>
      <c r="D451" s="5"/>
      <c r="E451" s="5" t="s">
        <v>1212</v>
      </c>
      <c r="F451" s="5" t="s">
        <v>19</v>
      </c>
      <c r="G451" s="5" t="s">
        <v>2</v>
      </c>
      <c r="H451" s="5" t="s">
        <v>2</v>
      </c>
      <c r="I451" s="5" t="s">
        <v>2</v>
      </c>
      <c r="J451" s="5" t="s">
        <v>340</v>
      </c>
    </row>
    <row r="452" spans="1:10" x14ac:dyDescent="0.25" outlineLevel="1" collapsed="1">
      <c r="A452" s="7" t="s">
        <v>15</v>
      </c>
      <c r="B452" s="7" t="s">
        <v>25</v>
      </c>
      <c r="C452" s="7" t="s">
        <v>2</v>
      </c>
      <c r="D452" s="7"/>
      <c r="E452" s="7" t="s">
        <v>842</v>
      </c>
      <c r="F452" s="7" t="s">
        <v>19</v>
      </c>
      <c r="G452" s="7" t="s">
        <v>27</v>
      </c>
      <c r="H452" s="7" t="s">
        <v>2</v>
      </c>
      <c r="I452" s="7" t="s">
        <v>2</v>
      </c>
      <c r="J452" s="7" t="s">
        <v>28</v>
      </c>
    </row>
    <row r="453" spans="1:10" x14ac:dyDescent="0.25" outlineLevel="1" collapsed="1">
      <c r="A453" s="7" t="s">
        <v>15</v>
      </c>
      <c r="B453" s="7" t="s">
        <v>25</v>
      </c>
      <c r="C453" s="7" t="s">
        <v>2</v>
      </c>
      <c r="D453" s="7"/>
      <c r="E453" s="7" t="s">
        <v>843</v>
      </c>
      <c r="F453" s="7" t="s">
        <v>19</v>
      </c>
      <c r="G453" s="7" t="s">
        <v>27</v>
      </c>
      <c r="H453" s="7" t="s">
        <v>2</v>
      </c>
      <c r="I453" s="7" t="s">
        <v>2</v>
      </c>
      <c r="J453" s="7" t="s">
        <v>30</v>
      </c>
    </row>
    <row r="454" spans="1:10" x14ac:dyDescent="0.25" outlineLevel="1" collapsed="1">
      <c r="A454" s="7" t="s">
        <v>15</v>
      </c>
      <c r="B454" s="7" t="s">
        <v>25</v>
      </c>
      <c r="C454" s="7" t="s">
        <v>2</v>
      </c>
      <c r="D454" s="7"/>
      <c r="E454" s="7" t="s">
        <v>844</v>
      </c>
      <c r="F454" s="7" t="s">
        <v>19</v>
      </c>
      <c r="G454" s="7" t="s">
        <v>27</v>
      </c>
      <c r="H454" s="7" t="s">
        <v>2</v>
      </c>
      <c r="I454" s="7" t="s">
        <v>2</v>
      </c>
      <c r="J454" s="7" t="s">
        <v>34</v>
      </c>
    </row>
    <row r="455" spans="1:10" x14ac:dyDescent="0.25" outlineLevel="1" collapsed="1">
      <c r="A455" s="7" t="s">
        <v>15</v>
      </c>
      <c r="B455" s="7" t="s">
        <v>25</v>
      </c>
      <c r="C455" s="7" t="s">
        <v>2</v>
      </c>
      <c r="D455" s="7"/>
      <c r="E455" s="7" t="s">
        <v>845</v>
      </c>
      <c r="F455" s="7" t="s">
        <v>19</v>
      </c>
      <c r="G455" s="7" t="s">
        <v>27</v>
      </c>
      <c r="H455" s="7" t="s">
        <v>2</v>
      </c>
      <c r="I455" s="7" t="s">
        <v>2</v>
      </c>
      <c r="J455" s="7" t="s">
        <v>37</v>
      </c>
    </row>
    <row r="456" spans="1:10" x14ac:dyDescent="0.25" outlineLevel="1" collapsed="1">
      <c r="A456" s="7" t="s">
        <v>15</v>
      </c>
      <c r="B456" s="7" t="s">
        <v>25</v>
      </c>
      <c r="C456" s="7" t="s">
        <v>2</v>
      </c>
      <c r="D456" s="7"/>
      <c r="E456" s="7" t="s">
        <v>1049</v>
      </c>
      <c r="F456" s="7" t="s">
        <v>19</v>
      </c>
      <c r="G456" s="7" t="s">
        <v>27</v>
      </c>
      <c r="H456" s="7" t="s">
        <v>2</v>
      </c>
      <c r="I456" s="7" t="s">
        <v>2</v>
      </c>
      <c r="J456" s="7" t="s">
        <v>63</v>
      </c>
    </row>
    <row r="457" spans="1:10" x14ac:dyDescent="0.25" outlineLevel="1" collapsed="1">
      <c r="A457" s="7" t="s">
        <v>15</v>
      </c>
      <c r="B457" s="7" t="s">
        <v>25</v>
      </c>
      <c r="C457" s="7" t="s">
        <v>2</v>
      </c>
      <c r="D457" s="7"/>
      <c r="E457" s="7" t="s">
        <v>1050</v>
      </c>
      <c r="F457" s="7" t="s">
        <v>19</v>
      </c>
      <c r="G457" s="7" t="s">
        <v>27</v>
      </c>
      <c r="H457" s="7" t="s">
        <v>2</v>
      </c>
      <c r="I457" s="7" t="s">
        <v>2</v>
      </c>
      <c r="J457" s="7" t="s">
        <v>87</v>
      </c>
    </row>
    <row r="458" spans="1:10" x14ac:dyDescent="0.25" outlineLevel="1" collapsed="1">
      <c r="A458" s="8" t="s">
        <v>19</v>
      </c>
      <c r="B458" s="9" t="s">
        <v>1695</v>
      </c>
      <c r="C458" s="8" t="s">
        <v>2</v>
      </c>
      <c r="D458" s="8"/>
      <c r="E458" s="8" t="s">
        <v>1214</v>
      </c>
      <c r="F458" s="8" t="s">
        <v>15</v>
      </c>
      <c r="G458" s="8" t="s">
        <v>2</v>
      </c>
      <c r="H458" s="8" t="s">
        <v>2</v>
      </c>
      <c r="I458" s="8" t="s">
        <v>2</v>
      </c>
      <c r="J458" s="8" t="s">
        <v>44</v>
      </c>
    </row>
    <row r="459" spans="1:10" x14ac:dyDescent="0.25" outlineLevel="2" collapsed="1">
      <c r="A459" s="7" t="s">
        <v>15</v>
      </c>
      <c r="B459" s="7" t="s">
        <v>64</v>
      </c>
      <c r="C459" s="7" t="s">
        <v>2</v>
      </c>
      <c r="D459" s="7"/>
      <c r="E459" s="7" t="s">
        <v>895</v>
      </c>
      <c r="F459" s="7" t="s">
        <v>19</v>
      </c>
      <c r="G459" s="7">
        <v>1</v>
      </c>
      <c r="H459" s="7" t="s">
        <v>2</v>
      </c>
      <c r="I459" s="7" t="s">
        <v>2</v>
      </c>
      <c r="J459" s="7" t="s">
        <v>28</v>
      </c>
    </row>
    <row r="460" spans="1:10" x14ac:dyDescent="0.25" outlineLevel="2" collapsed="1">
      <c r="A460" s="7" t="s">
        <v>15</v>
      </c>
      <c r="B460" s="7" t="s">
        <v>25</v>
      </c>
      <c r="C460" s="7" t="s">
        <v>2</v>
      </c>
      <c r="D460" s="7"/>
      <c r="E460" s="7" t="s">
        <v>848</v>
      </c>
      <c r="F460" s="7" t="s">
        <v>19</v>
      </c>
      <c r="G460" s="7" t="s">
        <v>27</v>
      </c>
      <c r="H460" s="7" t="s">
        <v>2</v>
      </c>
      <c r="I460" s="7" t="s">
        <v>2</v>
      </c>
      <c r="J460" s="7" t="s">
        <v>30</v>
      </c>
    </row>
    <row r="461" spans="1:10" x14ac:dyDescent="0.25" outlineLevel="2" collapsed="1">
      <c r="A461" s="7" t="s">
        <v>15</v>
      </c>
      <c r="B461" s="7" t="s">
        <v>64</v>
      </c>
      <c r="C461" s="7" t="s">
        <v>2</v>
      </c>
      <c r="D461" s="7"/>
      <c r="E461" s="7" t="s">
        <v>1215</v>
      </c>
      <c r="F461" s="7" t="s">
        <v>19</v>
      </c>
      <c r="G461" s="7">
        <v>1</v>
      </c>
      <c r="H461" s="7" t="s">
        <v>2</v>
      </c>
      <c r="I461" s="7" t="s">
        <v>2</v>
      </c>
      <c r="J461" s="7" t="s">
        <v>34</v>
      </c>
    </row>
    <row r="462" spans="1:10" x14ac:dyDescent="0.25" outlineLevel="2" collapsed="1">
      <c r="A462" s="7" t="s">
        <v>15</v>
      </c>
      <c r="B462" s="7" t="s">
        <v>64</v>
      </c>
      <c r="C462" s="7" t="s">
        <v>2</v>
      </c>
      <c r="D462" s="7"/>
      <c r="E462" s="7" t="s">
        <v>1216</v>
      </c>
      <c r="F462" s="7" t="s">
        <v>19</v>
      </c>
      <c r="G462" s="7">
        <v>1</v>
      </c>
      <c r="H462" s="7" t="s">
        <v>2</v>
      </c>
      <c r="I462" s="7" t="s">
        <v>2</v>
      </c>
      <c r="J462" s="7" t="s">
        <v>37</v>
      </c>
    </row>
    <row r="463" spans="1:10" x14ac:dyDescent="0.25" outlineLevel="2" collapsed="1">
      <c r="A463" s="7" t="s">
        <v>15</v>
      </c>
      <c r="B463" s="7" t="s">
        <v>64</v>
      </c>
      <c r="C463" s="7" t="s">
        <v>2</v>
      </c>
      <c r="D463" s="7"/>
      <c r="E463" s="7" t="s">
        <v>1217</v>
      </c>
      <c r="F463" s="7" t="s">
        <v>19</v>
      </c>
      <c r="G463" s="7">
        <v>1</v>
      </c>
      <c r="H463" s="7" t="s">
        <v>2</v>
      </c>
      <c r="I463" s="7" t="s">
        <v>2</v>
      </c>
      <c r="J463" s="7" t="s">
        <v>63</v>
      </c>
    </row>
    <row r="464" spans="1:10" x14ac:dyDescent="0.25" outlineLevel="2" collapsed="1">
      <c r="A464" s="7" t="s">
        <v>15</v>
      </c>
      <c r="B464" s="7" t="s">
        <v>64</v>
      </c>
      <c r="C464" s="7" t="s">
        <v>2</v>
      </c>
      <c r="D464" s="7"/>
      <c r="E464" s="7" t="s">
        <v>1218</v>
      </c>
      <c r="F464" s="7" t="s">
        <v>19</v>
      </c>
      <c r="G464" s="7">
        <v>1</v>
      </c>
      <c r="H464" s="7" t="s">
        <v>2</v>
      </c>
      <c r="I464" s="7" t="s">
        <v>2</v>
      </c>
      <c r="J464" s="7" t="s">
        <v>87</v>
      </c>
    </row>
    <row r="465" spans="1:10" x14ac:dyDescent="0.25" outlineLevel="1" collapsed="1">
      <c r="A465" s="7" t="s">
        <v>15</v>
      </c>
      <c r="B465" s="7" t="s">
        <v>25</v>
      </c>
      <c r="C465" s="7" t="s">
        <v>2</v>
      </c>
      <c r="D465" s="7"/>
      <c r="E465" s="7" t="s">
        <v>1055</v>
      </c>
      <c r="F465" s="7" t="s">
        <v>19</v>
      </c>
      <c r="G465" s="7" t="s">
        <v>27</v>
      </c>
      <c r="H465" s="7" t="s">
        <v>2</v>
      </c>
      <c r="I465" s="7" t="s">
        <v>2</v>
      </c>
      <c r="J465" s="7" t="s">
        <v>308</v>
      </c>
    </row>
    <row r="466" spans="1:10" x14ac:dyDescent="0.25" outlineLevel="1" collapsed="1">
      <c r="A466" s="7" t="s">
        <v>15</v>
      </c>
      <c r="B466" s="7" t="s">
        <v>25</v>
      </c>
      <c r="C466" s="7" t="s">
        <v>2</v>
      </c>
      <c r="D466" s="7"/>
      <c r="E466" s="7" t="s">
        <v>1056</v>
      </c>
      <c r="F466" s="7" t="s">
        <v>19</v>
      </c>
      <c r="G466" s="7" t="s">
        <v>27</v>
      </c>
      <c r="H466" s="7" t="s">
        <v>2</v>
      </c>
      <c r="I466" s="7" t="s">
        <v>2</v>
      </c>
      <c r="J466" s="7" t="s">
        <v>803</v>
      </c>
    </row>
    <row r="467" spans="1:10" x14ac:dyDescent="0.25" outlineLevel="1" collapsed="1">
      <c r="A467" s="7" t="s">
        <v>15</v>
      </c>
      <c r="B467" s="7" t="s">
        <v>25</v>
      </c>
      <c r="C467" s="7" t="s">
        <v>2</v>
      </c>
      <c r="D467" s="7"/>
      <c r="E467" s="7" t="s">
        <v>851</v>
      </c>
      <c r="F467" s="7" t="s">
        <v>19</v>
      </c>
      <c r="G467" s="7" t="s">
        <v>27</v>
      </c>
      <c r="H467" s="7" t="s">
        <v>2</v>
      </c>
      <c r="I467" s="7" t="s">
        <v>2</v>
      </c>
      <c r="J467" s="7" t="s">
        <v>46</v>
      </c>
    </row>
    <row r="468" spans="1:10" x14ac:dyDescent="0.25" outlineLevel="1" collapsed="1">
      <c r="A468" s="7" t="s">
        <v>15</v>
      </c>
      <c r="B468" s="7" t="s">
        <v>25</v>
      </c>
      <c r="C468" s="7" t="s">
        <v>2</v>
      </c>
      <c r="D468" s="7"/>
      <c r="E468" s="7" t="s">
        <v>1122</v>
      </c>
      <c r="F468" s="7" t="s">
        <v>19</v>
      </c>
      <c r="G468" s="7" t="s">
        <v>27</v>
      </c>
      <c r="H468" s="7" t="s">
        <v>2</v>
      </c>
      <c r="I468" s="7" t="s">
        <v>2</v>
      </c>
      <c r="J468" s="7" t="s">
        <v>48</v>
      </c>
    </row>
    <row r="469" spans="1:10" x14ac:dyDescent="0.25" outlineLevel="1" collapsed="1">
      <c r="A469" s="7" t="s">
        <v>15</v>
      </c>
      <c r="B469" s="7" t="s">
        <v>25</v>
      </c>
      <c r="C469" s="7" t="s">
        <v>2</v>
      </c>
      <c r="D469" s="7"/>
      <c r="E469" s="7" t="s">
        <v>852</v>
      </c>
      <c r="F469" s="7" t="s">
        <v>19</v>
      </c>
      <c r="G469" s="7" t="s">
        <v>27</v>
      </c>
      <c r="H469" s="7" t="s">
        <v>2</v>
      </c>
      <c r="I469" s="7" t="s">
        <v>2</v>
      </c>
      <c r="J469" s="7" t="s">
        <v>50</v>
      </c>
    </row>
    <row r="470" spans="1:10" x14ac:dyDescent="0.25">
      <c r="A470" s="5" t="s">
        <v>19</v>
      </c>
      <c r="B470" s="6" t="s">
        <v>1696</v>
      </c>
      <c r="C470" s="5" t="s">
        <v>2</v>
      </c>
      <c r="D470" s="5"/>
      <c r="E470" s="5" t="s">
        <v>1220</v>
      </c>
      <c r="F470" s="5" t="s">
        <v>19</v>
      </c>
      <c r="G470" s="5" t="s">
        <v>2</v>
      </c>
      <c r="H470" s="5" t="s">
        <v>2</v>
      </c>
      <c r="I470" s="5" t="s">
        <v>2</v>
      </c>
      <c r="J470" s="5" t="s">
        <v>342</v>
      </c>
    </row>
    <row r="471" spans="1:10" x14ac:dyDescent="0.25" outlineLevel="1" collapsed="1">
      <c r="A471" s="7" t="s">
        <v>15</v>
      </c>
      <c r="B471" s="7" t="s">
        <v>25</v>
      </c>
      <c r="C471" s="7" t="s">
        <v>2</v>
      </c>
      <c r="D471" s="7"/>
      <c r="E471" s="7" t="s">
        <v>842</v>
      </c>
      <c r="F471" s="7" t="s">
        <v>19</v>
      </c>
      <c r="G471" s="7" t="s">
        <v>27</v>
      </c>
      <c r="H471" s="7" t="s">
        <v>2</v>
      </c>
      <c r="I471" s="7" t="s">
        <v>2</v>
      </c>
      <c r="J471" s="7" t="s">
        <v>28</v>
      </c>
    </row>
    <row r="472" spans="1:10" x14ac:dyDescent="0.25" outlineLevel="1" collapsed="1">
      <c r="A472" s="7" t="s">
        <v>15</v>
      </c>
      <c r="B472" s="7" t="s">
        <v>25</v>
      </c>
      <c r="C472" s="7" t="s">
        <v>2</v>
      </c>
      <c r="D472" s="7"/>
      <c r="E472" s="7" t="s">
        <v>843</v>
      </c>
      <c r="F472" s="7" t="s">
        <v>19</v>
      </c>
      <c r="G472" s="7" t="s">
        <v>27</v>
      </c>
      <c r="H472" s="7" t="s">
        <v>2</v>
      </c>
      <c r="I472" s="7" t="s">
        <v>2</v>
      </c>
      <c r="J472" s="7" t="s">
        <v>30</v>
      </c>
    </row>
    <row r="473" spans="1:10" x14ac:dyDescent="0.25" outlineLevel="1" collapsed="1">
      <c r="A473" s="7" t="s">
        <v>15</v>
      </c>
      <c r="B473" s="7" t="s">
        <v>25</v>
      </c>
      <c r="C473" s="7" t="s">
        <v>2</v>
      </c>
      <c r="D473" s="7"/>
      <c r="E473" s="7" t="s">
        <v>844</v>
      </c>
      <c r="F473" s="7" t="s">
        <v>19</v>
      </c>
      <c r="G473" s="7" t="s">
        <v>27</v>
      </c>
      <c r="H473" s="7" t="s">
        <v>2</v>
      </c>
      <c r="I473" s="7" t="s">
        <v>2</v>
      </c>
      <c r="J473" s="7" t="s">
        <v>34</v>
      </c>
    </row>
    <row r="474" spans="1:10" x14ac:dyDescent="0.25" outlineLevel="1" collapsed="1">
      <c r="A474" s="7" t="s">
        <v>15</v>
      </c>
      <c r="B474" s="7" t="s">
        <v>25</v>
      </c>
      <c r="C474" s="7" t="s">
        <v>2</v>
      </c>
      <c r="D474" s="7"/>
      <c r="E474" s="7" t="s">
        <v>845</v>
      </c>
      <c r="F474" s="7" t="s">
        <v>19</v>
      </c>
      <c r="G474" s="7" t="s">
        <v>27</v>
      </c>
      <c r="H474" s="7" t="s">
        <v>2</v>
      </c>
      <c r="I474" s="7" t="s">
        <v>2</v>
      </c>
      <c r="J474" s="7" t="s">
        <v>37</v>
      </c>
    </row>
    <row r="475" spans="1:10" x14ac:dyDescent="0.25" outlineLevel="1" collapsed="1">
      <c r="A475" s="7" t="s">
        <v>15</v>
      </c>
      <c r="B475" s="7" t="s">
        <v>25</v>
      </c>
      <c r="C475" s="7" t="s">
        <v>2</v>
      </c>
      <c r="D475" s="7"/>
      <c r="E475" s="7" t="s">
        <v>1049</v>
      </c>
      <c r="F475" s="7" t="s">
        <v>19</v>
      </c>
      <c r="G475" s="7" t="s">
        <v>27</v>
      </c>
      <c r="H475" s="7" t="s">
        <v>2</v>
      </c>
      <c r="I475" s="7" t="s">
        <v>2</v>
      </c>
      <c r="J475" s="7" t="s">
        <v>63</v>
      </c>
    </row>
    <row r="476" spans="1:10" x14ac:dyDescent="0.25" outlineLevel="1" collapsed="1">
      <c r="A476" s="7" t="s">
        <v>15</v>
      </c>
      <c r="B476" s="7" t="s">
        <v>25</v>
      </c>
      <c r="C476" s="7" t="s">
        <v>2</v>
      </c>
      <c r="D476" s="7"/>
      <c r="E476" s="7" t="s">
        <v>1050</v>
      </c>
      <c r="F476" s="7" t="s">
        <v>19</v>
      </c>
      <c r="G476" s="7" t="s">
        <v>27</v>
      </c>
      <c r="H476" s="7" t="s">
        <v>2</v>
      </c>
      <c r="I476" s="7" t="s">
        <v>2</v>
      </c>
      <c r="J476" s="7" t="s">
        <v>87</v>
      </c>
    </row>
    <row r="477" spans="1:10" x14ac:dyDescent="0.25" outlineLevel="1" collapsed="1">
      <c r="A477" s="8" t="s">
        <v>19</v>
      </c>
      <c r="B477" s="9" t="s">
        <v>1697</v>
      </c>
      <c r="C477" s="8" t="s">
        <v>2</v>
      </c>
      <c r="D477" s="8"/>
      <c r="E477" s="8" t="s">
        <v>1222</v>
      </c>
      <c r="F477" s="8" t="s">
        <v>15</v>
      </c>
      <c r="G477" s="8" t="s">
        <v>2</v>
      </c>
      <c r="H477" s="8" t="s">
        <v>2</v>
      </c>
      <c r="I477" s="8" t="s">
        <v>2</v>
      </c>
      <c r="J477" s="8" t="s">
        <v>44</v>
      </c>
    </row>
    <row r="478" spans="1:10" x14ac:dyDescent="0.25" outlineLevel="2" collapsed="1">
      <c r="A478" s="7" t="s">
        <v>15</v>
      </c>
      <c r="B478" s="7" t="s">
        <v>64</v>
      </c>
      <c r="C478" s="7" t="s">
        <v>2</v>
      </c>
      <c r="D478" s="7"/>
      <c r="E478" s="7" t="s">
        <v>895</v>
      </c>
      <c r="F478" s="7" t="s">
        <v>19</v>
      </c>
      <c r="G478" s="7">
        <v>1</v>
      </c>
      <c r="H478" s="7" t="s">
        <v>2</v>
      </c>
      <c r="I478" s="7" t="s">
        <v>2</v>
      </c>
      <c r="J478" s="7" t="s">
        <v>28</v>
      </c>
    </row>
    <row r="479" spans="1:10" x14ac:dyDescent="0.25" outlineLevel="2" collapsed="1">
      <c r="A479" s="7" t="s">
        <v>15</v>
      </c>
      <c r="B479" s="7" t="s">
        <v>25</v>
      </c>
      <c r="C479" s="7" t="s">
        <v>2</v>
      </c>
      <c r="D479" s="7"/>
      <c r="E479" s="7" t="s">
        <v>848</v>
      </c>
      <c r="F479" s="7" t="s">
        <v>19</v>
      </c>
      <c r="G479" s="7" t="s">
        <v>27</v>
      </c>
      <c r="H479" s="7" t="s">
        <v>2</v>
      </c>
      <c r="I479" s="7" t="s">
        <v>2</v>
      </c>
      <c r="J479" s="7" t="s">
        <v>30</v>
      </c>
    </row>
    <row r="480" spans="1:10" x14ac:dyDescent="0.25" outlineLevel="2" collapsed="1">
      <c r="A480" s="7" t="s">
        <v>15</v>
      </c>
      <c r="B480" s="7" t="s">
        <v>64</v>
      </c>
      <c r="C480" s="7" t="s">
        <v>2</v>
      </c>
      <c r="D480" s="7"/>
      <c r="E480" s="7" t="s">
        <v>1223</v>
      </c>
      <c r="F480" s="7" t="s">
        <v>19</v>
      </c>
      <c r="G480" s="7">
        <v>1</v>
      </c>
      <c r="H480" s="7" t="s">
        <v>2</v>
      </c>
      <c r="I480" s="7" t="s">
        <v>2</v>
      </c>
      <c r="J480" s="7" t="s">
        <v>34</v>
      </c>
    </row>
    <row r="481" spans="1:10" x14ac:dyDescent="0.25" outlineLevel="2" collapsed="1">
      <c r="A481" s="7" t="s">
        <v>15</v>
      </c>
      <c r="B481" s="7" t="s">
        <v>64</v>
      </c>
      <c r="C481" s="7" t="s">
        <v>2</v>
      </c>
      <c r="D481" s="7"/>
      <c r="E481" s="7" t="s">
        <v>1224</v>
      </c>
      <c r="F481" s="7" t="s">
        <v>19</v>
      </c>
      <c r="G481" s="7">
        <v>1</v>
      </c>
      <c r="H481" s="7" t="s">
        <v>2</v>
      </c>
      <c r="I481" s="7" t="s">
        <v>2</v>
      </c>
      <c r="J481" s="7" t="s">
        <v>37</v>
      </c>
    </row>
    <row r="482" spans="1:10" x14ac:dyDescent="0.25" outlineLevel="2" collapsed="1">
      <c r="A482" s="7" t="s">
        <v>15</v>
      </c>
      <c r="B482" s="7" t="s">
        <v>64</v>
      </c>
      <c r="C482" s="7" t="s">
        <v>2</v>
      </c>
      <c r="D482" s="7"/>
      <c r="E482" s="7" t="s">
        <v>1225</v>
      </c>
      <c r="F482" s="7" t="s">
        <v>19</v>
      </c>
      <c r="G482" s="7">
        <v>1</v>
      </c>
      <c r="H482" s="7" t="s">
        <v>2</v>
      </c>
      <c r="I482" s="7" t="s">
        <v>2</v>
      </c>
      <c r="J482" s="7" t="s">
        <v>63</v>
      </c>
    </row>
    <row r="483" spans="1:10" x14ac:dyDescent="0.25" outlineLevel="2" collapsed="1">
      <c r="A483" s="7" t="s">
        <v>15</v>
      </c>
      <c r="B483" s="7" t="s">
        <v>64</v>
      </c>
      <c r="C483" s="7" t="s">
        <v>2</v>
      </c>
      <c r="D483" s="7"/>
      <c r="E483" s="7" t="s">
        <v>1226</v>
      </c>
      <c r="F483" s="7" t="s">
        <v>19</v>
      </c>
      <c r="G483" s="7">
        <v>1</v>
      </c>
      <c r="H483" s="7" t="s">
        <v>2</v>
      </c>
      <c r="I483" s="7" t="s">
        <v>2</v>
      </c>
      <c r="J483" s="7" t="s">
        <v>87</v>
      </c>
    </row>
    <row r="484" spans="1:10" x14ac:dyDescent="0.25" outlineLevel="1" collapsed="1">
      <c r="A484" s="7" t="s">
        <v>15</v>
      </c>
      <c r="B484" s="7" t="s">
        <v>25</v>
      </c>
      <c r="C484" s="7" t="s">
        <v>2</v>
      </c>
      <c r="D484" s="7"/>
      <c r="E484" s="7" t="s">
        <v>1055</v>
      </c>
      <c r="F484" s="7" t="s">
        <v>19</v>
      </c>
      <c r="G484" s="7" t="s">
        <v>27</v>
      </c>
      <c r="H484" s="7" t="s">
        <v>2</v>
      </c>
      <c r="I484" s="7" t="s">
        <v>2</v>
      </c>
      <c r="J484" s="7" t="s">
        <v>308</v>
      </c>
    </row>
    <row r="485" spans="1:10" x14ac:dyDescent="0.25" outlineLevel="1" collapsed="1">
      <c r="A485" s="7" t="s">
        <v>15</v>
      </c>
      <c r="B485" s="7" t="s">
        <v>25</v>
      </c>
      <c r="C485" s="7" t="s">
        <v>2</v>
      </c>
      <c r="D485" s="7"/>
      <c r="E485" s="7" t="s">
        <v>1056</v>
      </c>
      <c r="F485" s="7" t="s">
        <v>19</v>
      </c>
      <c r="G485" s="7" t="s">
        <v>27</v>
      </c>
      <c r="H485" s="7" t="s">
        <v>2</v>
      </c>
      <c r="I485" s="7" t="s">
        <v>2</v>
      </c>
      <c r="J485" s="7" t="s">
        <v>803</v>
      </c>
    </row>
    <row r="486" spans="1:10" x14ac:dyDescent="0.25" outlineLevel="1" collapsed="1">
      <c r="A486" s="7" t="s">
        <v>15</v>
      </c>
      <c r="B486" s="7" t="s">
        <v>25</v>
      </c>
      <c r="C486" s="7" t="s">
        <v>2</v>
      </c>
      <c r="D486" s="7"/>
      <c r="E486" s="7" t="s">
        <v>851</v>
      </c>
      <c r="F486" s="7" t="s">
        <v>19</v>
      </c>
      <c r="G486" s="7" t="s">
        <v>27</v>
      </c>
      <c r="H486" s="7" t="s">
        <v>2</v>
      </c>
      <c r="I486" s="7" t="s">
        <v>2</v>
      </c>
      <c r="J486" s="7" t="s">
        <v>46</v>
      </c>
    </row>
    <row r="487" spans="1:10" x14ac:dyDescent="0.25" outlineLevel="1" collapsed="1">
      <c r="A487" s="7" t="s">
        <v>15</v>
      </c>
      <c r="B487" s="7" t="s">
        <v>25</v>
      </c>
      <c r="C487" s="7" t="s">
        <v>2</v>
      </c>
      <c r="D487" s="7"/>
      <c r="E487" s="7" t="s">
        <v>1122</v>
      </c>
      <c r="F487" s="7" t="s">
        <v>19</v>
      </c>
      <c r="G487" s="7" t="s">
        <v>27</v>
      </c>
      <c r="H487" s="7" t="s">
        <v>2</v>
      </c>
      <c r="I487" s="7" t="s">
        <v>2</v>
      </c>
      <c r="J487" s="7" t="s">
        <v>48</v>
      </c>
    </row>
    <row r="488" spans="1:10" x14ac:dyDescent="0.25" outlineLevel="1" collapsed="1">
      <c r="A488" s="7" t="s">
        <v>15</v>
      </c>
      <c r="B488" s="7" t="s">
        <v>25</v>
      </c>
      <c r="C488" s="7" t="s">
        <v>2</v>
      </c>
      <c r="D488" s="7"/>
      <c r="E488" s="7" t="s">
        <v>852</v>
      </c>
      <c r="F488" s="7" t="s">
        <v>19</v>
      </c>
      <c r="G488" s="7" t="s">
        <v>27</v>
      </c>
      <c r="H488" s="7" t="s">
        <v>2</v>
      </c>
      <c r="I488" s="7" t="s">
        <v>2</v>
      </c>
      <c r="J488" s="7" t="s">
        <v>50</v>
      </c>
    </row>
    <row r="489" spans="1:10" x14ac:dyDescent="0.25">
      <c r="A489" s="5" t="s">
        <v>19</v>
      </c>
      <c r="B489" s="6" t="s">
        <v>1698</v>
      </c>
      <c r="C489" s="5" t="s">
        <v>2</v>
      </c>
      <c r="D489" s="5"/>
      <c r="E489" s="5" t="s">
        <v>1228</v>
      </c>
      <c r="F489" s="5" t="s">
        <v>19</v>
      </c>
      <c r="G489" s="5" t="s">
        <v>2</v>
      </c>
      <c r="H489" s="5" t="s">
        <v>2</v>
      </c>
      <c r="I489" s="5" t="s">
        <v>2</v>
      </c>
      <c r="J489" s="5" t="s">
        <v>344</v>
      </c>
    </row>
    <row r="490" spans="1:10" x14ac:dyDescent="0.25" outlineLevel="1" collapsed="1">
      <c r="A490" s="7" t="s">
        <v>15</v>
      </c>
      <c r="B490" s="7" t="s">
        <v>25</v>
      </c>
      <c r="C490" s="7" t="s">
        <v>2</v>
      </c>
      <c r="D490" s="7"/>
      <c r="E490" s="7" t="s">
        <v>842</v>
      </c>
      <c r="F490" s="7" t="s">
        <v>19</v>
      </c>
      <c r="G490" s="7" t="s">
        <v>27</v>
      </c>
      <c r="H490" s="7" t="s">
        <v>2</v>
      </c>
      <c r="I490" s="7" t="s">
        <v>2</v>
      </c>
      <c r="J490" s="7" t="s">
        <v>28</v>
      </c>
    </row>
    <row r="491" spans="1:10" x14ac:dyDescent="0.25" outlineLevel="1" collapsed="1">
      <c r="A491" s="7" t="s">
        <v>15</v>
      </c>
      <c r="B491" s="7" t="s">
        <v>25</v>
      </c>
      <c r="C491" s="7" t="s">
        <v>2</v>
      </c>
      <c r="D491" s="7"/>
      <c r="E491" s="7" t="s">
        <v>843</v>
      </c>
      <c r="F491" s="7" t="s">
        <v>19</v>
      </c>
      <c r="G491" s="7" t="s">
        <v>27</v>
      </c>
      <c r="H491" s="7" t="s">
        <v>2</v>
      </c>
      <c r="I491" s="7" t="s">
        <v>2</v>
      </c>
      <c r="J491" s="7" t="s">
        <v>30</v>
      </c>
    </row>
    <row r="492" spans="1:10" x14ac:dyDescent="0.25" outlineLevel="1" collapsed="1">
      <c r="A492" s="7" t="s">
        <v>15</v>
      </c>
      <c r="B492" s="7" t="s">
        <v>25</v>
      </c>
      <c r="C492" s="7" t="s">
        <v>2</v>
      </c>
      <c r="D492" s="7"/>
      <c r="E492" s="7" t="s">
        <v>844</v>
      </c>
      <c r="F492" s="7" t="s">
        <v>19</v>
      </c>
      <c r="G492" s="7" t="s">
        <v>27</v>
      </c>
      <c r="H492" s="7" t="s">
        <v>2</v>
      </c>
      <c r="I492" s="7" t="s">
        <v>2</v>
      </c>
      <c r="J492" s="7" t="s">
        <v>34</v>
      </c>
    </row>
    <row r="493" spans="1:10" x14ac:dyDescent="0.25" outlineLevel="1" collapsed="1">
      <c r="A493" s="7" t="s">
        <v>15</v>
      </c>
      <c r="B493" s="7" t="s">
        <v>25</v>
      </c>
      <c r="C493" s="7" t="s">
        <v>2</v>
      </c>
      <c r="D493" s="7"/>
      <c r="E493" s="7" t="s">
        <v>845</v>
      </c>
      <c r="F493" s="7" t="s">
        <v>19</v>
      </c>
      <c r="G493" s="7" t="s">
        <v>27</v>
      </c>
      <c r="H493" s="7" t="s">
        <v>2</v>
      </c>
      <c r="I493" s="7" t="s">
        <v>2</v>
      </c>
      <c r="J493" s="7" t="s">
        <v>37</v>
      </c>
    </row>
    <row r="494" spans="1:10" x14ac:dyDescent="0.25" outlineLevel="1" collapsed="1">
      <c r="A494" s="7" t="s">
        <v>15</v>
      </c>
      <c r="B494" s="7" t="s">
        <v>25</v>
      </c>
      <c r="C494" s="7" t="s">
        <v>2</v>
      </c>
      <c r="D494" s="7"/>
      <c r="E494" s="7" t="s">
        <v>1049</v>
      </c>
      <c r="F494" s="7" t="s">
        <v>19</v>
      </c>
      <c r="G494" s="7" t="s">
        <v>27</v>
      </c>
      <c r="H494" s="7" t="s">
        <v>2</v>
      </c>
      <c r="I494" s="7" t="s">
        <v>2</v>
      </c>
      <c r="J494" s="7" t="s">
        <v>63</v>
      </c>
    </row>
    <row r="495" spans="1:10" x14ac:dyDescent="0.25" outlineLevel="1" collapsed="1">
      <c r="A495" s="7" t="s">
        <v>15</v>
      </c>
      <c r="B495" s="7" t="s">
        <v>25</v>
      </c>
      <c r="C495" s="7" t="s">
        <v>2</v>
      </c>
      <c r="D495" s="7"/>
      <c r="E495" s="7" t="s">
        <v>1050</v>
      </c>
      <c r="F495" s="7" t="s">
        <v>19</v>
      </c>
      <c r="G495" s="7" t="s">
        <v>27</v>
      </c>
      <c r="H495" s="7" t="s">
        <v>2</v>
      </c>
      <c r="I495" s="7" t="s">
        <v>2</v>
      </c>
      <c r="J495" s="7" t="s">
        <v>87</v>
      </c>
    </row>
    <row r="496" spans="1:10" x14ac:dyDescent="0.25" outlineLevel="1" collapsed="1">
      <c r="A496" s="8" t="s">
        <v>15</v>
      </c>
      <c r="B496" s="9" t="s">
        <v>1699</v>
      </c>
      <c r="C496" s="8" t="s">
        <v>2</v>
      </c>
      <c r="D496" s="8"/>
      <c r="E496" s="8" t="s">
        <v>1230</v>
      </c>
      <c r="F496" s="8" t="s">
        <v>15</v>
      </c>
      <c r="G496" s="8" t="s">
        <v>2</v>
      </c>
      <c r="H496" s="8" t="s">
        <v>2</v>
      </c>
      <c r="I496" s="8" t="s">
        <v>2</v>
      </c>
      <c r="J496" s="8" t="s">
        <v>44</v>
      </c>
    </row>
    <row r="497" spans="1:10" x14ac:dyDescent="0.25" outlineLevel="2" collapsed="1">
      <c r="A497" s="7" t="s">
        <v>15</v>
      </c>
      <c r="B497" s="7" t="s">
        <v>64</v>
      </c>
      <c r="C497" s="7" t="s">
        <v>2</v>
      </c>
      <c r="D497" s="7"/>
      <c r="E497" s="7" t="s">
        <v>895</v>
      </c>
      <c r="F497" s="7" t="s">
        <v>19</v>
      </c>
      <c r="G497" s="7">
        <v>1</v>
      </c>
      <c r="H497" s="7" t="s">
        <v>2</v>
      </c>
      <c r="I497" s="7" t="s">
        <v>2</v>
      </c>
      <c r="J497" s="7" t="s">
        <v>28</v>
      </c>
    </row>
    <row r="498" spans="1:10" x14ac:dyDescent="0.25" outlineLevel="2" collapsed="1">
      <c r="A498" s="7" t="s">
        <v>15</v>
      </c>
      <c r="B498" s="7" t="s">
        <v>25</v>
      </c>
      <c r="C498" s="7" t="s">
        <v>2</v>
      </c>
      <c r="D498" s="7"/>
      <c r="E498" s="7" t="s">
        <v>848</v>
      </c>
      <c r="F498" s="7" t="s">
        <v>19</v>
      </c>
      <c r="G498" s="7" t="s">
        <v>27</v>
      </c>
      <c r="H498" s="7" t="s">
        <v>2</v>
      </c>
      <c r="I498" s="7" t="s">
        <v>2</v>
      </c>
      <c r="J498" s="7" t="s">
        <v>30</v>
      </c>
    </row>
    <row r="499" spans="1:10" x14ac:dyDescent="0.25" outlineLevel="2" collapsed="1">
      <c r="A499" s="7" t="s">
        <v>15</v>
      </c>
      <c r="B499" s="7" t="s">
        <v>64</v>
      </c>
      <c r="C499" s="7" t="s">
        <v>2</v>
      </c>
      <c r="D499" s="7"/>
      <c r="E499" s="7" t="s">
        <v>1231</v>
      </c>
      <c r="F499" s="7" t="s">
        <v>19</v>
      </c>
      <c r="G499" s="7">
        <v>1</v>
      </c>
      <c r="H499" s="7" t="s">
        <v>2</v>
      </c>
      <c r="I499" s="7" t="s">
        <v>2</v>
      </c>
      <c r="J499" s="7" t="s">
        <v>34</v>
      </c>
    </row>
    <row r="500" spans="1:10" x14ac:dyDescent="0.25" outlineLevel="2" collapsed="1">
      <c r="A500" s="7" t="s">
        <v>15</v>
      </c>
      <c r="B500" s="7" t="s">
        <v>64</v>
      </c>
      <c r="C500" s="7" t="s">
        <v>2</v>
      </c>
      <c r="D500" s="7"/>
      <c r="E500" s="7" t="s">
        <v>1232</v>
      </c>
      <c r="F500" s="7" t="s">
        <v>19</v>
      </c>
      <c r="G500" s="7">
        <v>1</v>
      </c>
      <c r="H500" s="7" t="s">
        <v>2</v>
      </c>
      <c r="I500" s="7" t="s">
        <v>2</v>
      </c>
      <c r="J500" s="7" t="s">
        <v>37</v>
      </c>
    </row>
    <row r="501" spans="1:10" x14ac:dyDescent="0.25" outlineLevel="2" collapsed="1">
      <c r="A501" s="7" t="s">
        <v>15</v>
      </c>
      <c r="B501" s="7" t="s">
        <v>64</v>
      </c>
      <c r="C501" s="7" t="s">
        <v>2</v>
      </c>
      <c r="D501" s="7"/>
      <c r="E501" s="7" t="s">
        <v>1233</v>
      </c>
      <c r="F501" s="7" t="s">
        <v>19</v>
      </c>
      <c r="G501" s="7">
        <v>1</v>
      </c>
      <c r="H501" s="7" t="s">
        <v>2</v>
      </c>
      <c r="I501" s="7" t="s">
        <v>2</v>
      </c>
      <c r="J501" s="7" t="s">
        <v>63</v>
      </c>
    </row>
    <row r="502" spans="1:10" x14ac:dyDescent="0.25" outlineLevel="2" collapsed="1">
      <c r="A502" s="7" t="s">
        <v>15</v>
      </c>
      <c r="B502" s="7" t="s">
        <v>64</v>
      </c>
      <c r="C502" s="7" t="s">
        <v>2</v>
      </c>
      <c r="D502" s="7"/>
      <c r="E502" s="7" t="s">
        <v>1234</v>
      </c>
      <c r="F502" s="7" t="s">
        <v>19</v>
      </c>
      <c r="G502" s="7">
        <v>1</v>
      </c>
      <c r="H502" s="7" t="s">
        <v>2</v>
      </c>
      <c r="I502" s="7" t="s">
        <v>2</v>
      </c>
      <c r="J502" s="7" t="s">
        <v>87</v>
      </c>
    </row>
    <row r="503" spans="1:10" x14ac:dyDescent="0.25" outlineLevel="2" collapsed="1">
      <c r="A503" s="7" t="s">
        <v>15</v>
      </c>
      <c r="B503" s="7" t="s">
        <v>64</v>
      </c>
      <c r="C503" s="7" t="s">
        <v>2</v>
      </c>
      <c r="D503" s="7"/>
      <c r="E503" s="7" t="s">
        <v>1235</v>
      </c>
      <c r="F503" s="7" t="s">
        <v>19</v>
      </c>
      <c r="G503" s="7">
        <v>1</v>
      </c>
      <c r="H503" s="7" t="s">
        <v>2</v>
      </c>
      <c r="I503" s="7" t="s">
        <v>2</v>
      </c>
      <c r="J503" s="7" t="s">
        <v>44</v>
      </c>
    </row>
    <row r="504" spans="1:10" x14ac:dyDescent="0.25" outlineLevel="1" collapsed="1">
      <c r="A504" s="7" t="s">
        <v>15</v>
      </c>
      <c r="B504" s="7" t="s">
        <v>25</v>
      </c>
      <c r="C504" s="7" t="s">
        <v>2</v>
      </c>
      <c r="D504" s="7"/>
      <c r="E504" s="7" t="s">
        <v>1055</v>
      </c>
      <c r="F504" s="7" t="s">
        <v>19</v>
      </c>
      <c r="G504" s="7" t="s">
        <v>27</v>
      </c>
      <c r="H504" s="7" t="s">
        <v>2</v>
      </c>
      <c r="I504" s="7" t="s">
        <v>2</v>
      </c>
      <c r="J504" s="7" t="s">
        <v>308</v>
      </c>
    </row>
    <row r="505" spans="1:10" x14ac:dyDescent="0.25" outlineLevel="1" collapsed="1">
      <c r="A505" s="7" t="s">
        <v>15</v>
      </c>
      <c r="B505" s="7" t="s">
        <v>25</v>
      </c>
      <c r="C505" s="7" t="s">
        <v>2</v>
      </c>
      <c r="D505" s="7"/>
      <c r="E505" s="7" t="s">
        <v>1056</v>
      </c>
      <c r="F505" s="7" t="s">
        <v>19</v>
      </c>
      <c r="G505" s="7" t="s">
        <v>27</v>
      </c>
      <c r="H505" s="7" t="s">
        <v>2</v>
      </c>
      <c r="I505" s="7" t="s">
        <v>2</v>
      </c>
      <c r="J505" s="7" t="s">
        <v>803</v>
      </c>
    </row>
    <row r="506" spans="1:10" x14ac:dyDescent="0.25" outlineLevel="1" collapsed="1">
      <c r="A506" s="7" t="s">
        <v>15</v>
      </c>
      <c r="B506" s="7" t="s">
        <v>25</v>
      </c>
      <c r="C506" s="7" t="s">
        <v>2</v>
      </c>
      <c r="D506" s="7"/>
      <c r="E506" s="7" t="s">
        <v>851</v>
      </c>
      <c r="F506" s="7" t="s">
        <v>19</v>
      </c>
      <c r="G506" s="7" t="s">
        <v>27</v>
      </c>
      <c r="H506" s="7" t="s">
        <v>2</v>
      </c>
      <c r="I506" s="7" t="s">
        <v>2</v>
      </c>
      <c r="J506" s="7" t="s">
        <v>46</v>
      </c>
    </row>
    <row r="507" spans="1:10" x14ac:dyDescent="0.25" outlineLevel="1" collapsed="1">
      <c r="A507" s="7" t="s">
        <v>15</v>
      </c>
      <c r="B507" s="7" t="s">
        <v>25</v>
      </c>
      <c r="C507" s="7" t="s">
        <v>2</v>
      </c>
      <c r="D507" s="7"/>
      <c r="E507" s="7" t="s">
        <v>1122</v>
      </c>
      <c r="F507" s="7" t="s">
        <v>19</v>
      </c>
      <c r="G507" s="7" t="s">
        <v>27</v>
      </c>
      <c r="H507" s="7" t="s">
        <v>2</v>
      </c>
      <c r="I507" s="7" t="s">
        <v>2</v>
      </c>
      <c r="J507" s="7" t="s">
        <v>48</v>
      </c>
    </row>
    <row r="508" spans="1:10" x14ac:dyDescent="0.25" outlineLevel="1" collapsed="1">
      <c r="A508" s="7" t="s">
        <v>15</v>
      </c>
      <c r="B508" s="7" t="s">
        <v>25</v>
      </c>
      <c r="C508" s="7" t="s">
        <v>2</v>
      </c>
      <c r="D508" s="7"/>
      <c r="E508" s="7" t="s">
        <v>852</v>
      </c>
      <c r="F508" s="7" t="s">
        <v>19</v>
      </c>
      <c r="G508" s="7" t="s">
        <v>27</v>
      </c>
      <c r="H508" s="7" t="s">
        <v>2</v>
      </c>
      <c r="I508" s="7" t="s">
        <v>2</v>
      </c>
      <c r="J508" s="7" t="s">
        <v>50</v>
      </c>
    </row>
    <row r="509" spans="1:10" x14ac:dyDescent="0.25">
      <c r="A509" s="5" t="s">
        <v>19</v>
      </c>
      <c r="B509" s="6" t="s">
        <v>1700</v>
      </c>
      <c r="C509" s="5" t="s">
        <v>2</v>
      </c>
      <c r="D509" s="5"/>
      <c r="E509" s="5" t="s">
        <v>1237</v>
      </c>
      <c r="F509" s="5" t="s">
        <v>19</v>
      </c>
      <c r="G509" s="5" t="s">
        <v>2</v>
      </c>
      <c r="H509" s="5" t="s">
        <v>2</v>
      </c>
      <c r="I509" s="5" t="s">
        <v>2</v>
      </c>
      <c r="J509" s="5" t="s">
        <v>346</v>
      </c>
    </row>
    <row r="510" spans="1:10" x14ac:dyDescent="0.25" outlineLevel="1" collapsed="1">
      <c r="A510" s="7" t="s">
        <v>15</v>
      </c>
      <c r="B510" s="7" t="s">
        <v>25</v>
      </c>
      <c r="C510" s="7" t="s">
        <v>2</v>
      </c>
      <c r="D510" s="7"/>
      <c r="E510" s="7" t="s">
        <v>842</v>
      </c>
      <c r="F510" s="7" t="s">
        <v>19</v>
      </c>
      <c r="G510" s="7" t="s">
        <v>27</v>
      </c>
      <c r="H510" s="7" t="s">
        <v>2</v>
      </c>
      <c r="I510" s="7" t="s">
        <v>2</v>
      </c>
      <c r="J510" s="7" t="s">
        <v>28</v>
      </c>
    </row>
    <row r="511" spans="1:10" x14ac:dyDescent="0.25" outlineLevel="1" collapsed="1">
      <c r="A511" s="7" t="s">
        <v>15</v>
      </c>
      <c r="B511" s="7" t="s">
        <v>25</v>
      </c>
      <c r="C511" s="7" t="s">
        <v>2</v>
      </c>
      <c r="D511" s="7"/>
      <c r="E511" s="7" t="s">
        <v>843</v>
      </c>
      <c r="F511" s="7" t="s">
        <v>19</v>
      </c>
      <c r="G511" s="7" t="s">
        <v>27</v>
      </c>
      <c r="H511" s="7" t="s">
        <v>2</v>
      </c>
      <c r="I511" s="7" t="s">
        <v>2</v>
      </c>
      <c r="J511" s="7" t="s">
        <v>30</v>
      </c>
    </row>
    <row r="512" spans="1:10" x14ac:dyDescent="0.25" outlineLevel="1" collapsed="1">
      <c r="A512" s="7" t="s">
        <v>15</v>
      </c>
      <c r="B512" s="7" t="s">
        <v>25</v>
      </c>
      <c r="C512" s="7" t="s">
        <v>2</v>
      </c>
      <c r="D512" s="7"/>
      <c r="E512" s="7" t="s">
        <v>844</v>
      </c>
      <c r="F512" s="7" t="s">
        <v>19</v>
      </c>
      <c r="G512" s="7" t="s">
        <v>27</v>
      </c>
      <c r="H512" s="7" t="s">
        <v>2</v>
      </c>
      <c r="I512" s="7" t="s">
        <v>2</v>
      </c>
      <c r="J512" s="7" t="s">
        <v>34</v>
      </c>
    </row>
    <row r="513" spans="1:10" x14ac:dyDescent="0.25" outlineLevel="1" collapsed="1">
      <c r="A513" s="7" t="s">
        <v>15</v>
      </c>
      <c r="B513" s="7" t="s">
        <v>25</v>
      </c>
      <c r="C513" s="7" t="s">
        <v>2</v>
      </c>
      <c r="D513" s="7"/>
      <c r="E513" s="7" t="s">
        <v>845</v>
      </c>
      <c r="F513" s="7" t="s">
        <v>19</v>
      </c>
      <c r="G513" s="7" t="s">
        <v>27</v>
      </c>
      <c r="H513" s="7" t="s">
        <v>2</v>
      </c>
      <c r="I513" s="7" t="s">
        <v>2</v>
      </c>
      <c r="J513" s="7" t="s">
        <v>37</v>
      </c>
    </row>
    <row r="514" spans="1:10" x14ac:dyDescent="0.25" outlineLevel="1" collapsed="1">
      <c r="A514" s="7" t="s">
        <v>15</v>
      </c>
      <c r="B514" s="7" t="s">
        <v>25</v>
      </c>
      <c r="C514" s="7" t="s">
        <v>2</v>
      </c>
      <c r="D514" s="7"/>
      <c r="E514" s="7" t="s">
        <v>1049</v>
      </c>
      <c r="F514" s="7" t="s">
        <v>19</v>
      </c>
      <c r="G514" s="7" t="s">
        <v>27</v>
      </c>
      <c r="H514" s="7" t="s">
        <v>2</v>
      </c>
      <c r="I514" s="7" t="s">
        <v>2</v>
      </c>
      <c r="J514" s="7" t="s">
        <v>63</v>
      </c>
    </row>
    <row r="515" spans="1:10" x14ac:dyDescent="0.25" outlineLevel="1" collapsed="1">
      <c r="A515" s="7" t="s">
        <v>15</v>
      </c>
      <c r="B515" s="7" t="s">
        <v>25</v>
      </c>
      <c r="C515" s="7" t="s">
        <v>2</v>
      </c>
      <c r="D515" s="7"/>
      <c r="E515" s="7" t="s">
        <v>1050</v>
      </c>
      <c r="F515" s="7" t="s">
        <v>19</v>
      </c>
      <c r="G515" s="7" t="s">
        <v>27</v>
      </c>
      <c r="H515" s="7" t="s">
        <v>2</v>
      </c>
      <c r="I515" s="7" t="s">
        <v>2</v>
      </c>
      <c r="J515" s="7" t="s">
        <v>87</v>
      </c>
    </row>
    <row r="516" spans="1:10" x14ac:dyDescent="0.25" outlineLevel="1" collapsed="1">
      <c r="A516" s="8" t="s">
        <v>15</v>
      </c>
      <c r="B516" s="9" t="s">
        <v>1701</v>
      </c>
      <c r="C516" s="8" t="s">
        <v>2</v>
      </c>
      <c r="D516" s="8"/>
      <c r="E516" s="8" t="s">
        <v>1239</v>
      </c>
      <c r="F516" s="8" t="s">
        <v>15</v>
      </c>
      <c r="G516" s="8" t="s">
        <v>2</v>
      </c>
      <c r="H516" s="8" t="s">
        <v>2</v>
      </c>
      <c r="I516" s="8" t="s">
        <v>2</v>
      </c>
      <c r="J516" s="8" t="s">
        <v>44</v>
      </c>
    </row>
    <row r="517" spans="1:10" x14ac:dyDescent="0.25" outlineLevel="2" collapsed="1">
      <c r="A517" s="7" t="s">
        <v>15</v>
      </c>
      <c r="B517" s="7" t="s">
        <v>25</v>
      </c>
      <c r="C517" s="7" t="s">
        <v>2</v>
      </c>
      <c r="D517" s="7"/>
      <c r="E517" s="7" t="s">
        <v>848</v>
      </c>
      <c r="F517" s="7" t="s">
        <v>19</v>
      </c>
      <c r="G517" s="7" t="s">
        <v>27</v>
      </c>
      <c r="H517" s="7" t="s">
        <v>2</v>
      </c>
      <c r="I517" s="7" t="s">
        <v>2</v>
      </c>
      <c r="J517" s="7" t="s">
        <v>28</v>
      </c>
    </row>
    <row r="518" spans="1:10" x14ac:dyDescent="0.25" outlineLevel="2" collapsed="1">
      <c r="A518" s="7" t="s">
        <v>15</v>
      </c>
      <c r="B518" s="7" t="s">
        <v>64</v>
      </c>
      <c r="C518" s="7" t="s">
        <v>2</v>
      </c>
      <c r="D518" s="7"/>
      <c r="E518" s="7" t="s">
        <v>1062</v>
      </c>
      <c r="F518" s="7" t="s">
        <v>19</v>
      </c>
      <c r="G518" s="7">
        <v>1</v>
      </c>
      <c r="H518" s="7" t="s">
        <v>2</v>
      </c>
      <c r="I518" s="7" t="s">
        <v>2</v>
      </c>
      <c r="J518" s="7" t="s">
        <v>30</v>
      </c>
    </row>
    <row r="519" spans="1:10" x14ac:dyDescent="0.25" outlineLevel="2" collapsed="1">
      <c r="A519" s="7" t="s">
        <v>15</v>
      </c>
      <c r="B519" s="7" t="s">
        <v>64</v>
      </c>
      <c r="C519" s="7" t="s">
        <v>2</v>
      </c>
      <c r="D519" s="7"/>
      <c r="E519" s="7" t="s">
        <v>1063</v>
      </c>
      <c r="F519" s="7" t="s">
        <v>19</v>
      </c>
      <c r="G519" s="7">
        <v>1</v>
      </c>
      <c r="H519" s="7" t="s">
        <v>2</v>
      </c>
      <c r="I519" s="7" t="s">
        <v>2</v>
      </c>
      <c r="J519" s="7" t="s">
        <v>34</v>
      </c>
    </row>
    <row r="520" spans="1:10" x14ac:dyDescent="0.25" outlineLevel="1" collapsed="1">
      <c r="A520" s="7" t="s">
        <v>15</v>
      </c>
      <c r="B520" s="7" t="s">
        <v>25</v>
      </c>
      <c r="C520" s="7" t="s">
        <v>2</v>
      </c>
      <c r="D520" s="7"/>
      <c r="E520" s="7" t="s">
        <v>1055</v>
      </c>
      <c r="F520" s="7" t="s">
        <v>19</v>
      </c>
      <c r="G520" s="7" t="s">
        <v>27</v>
      </c>
      <c r="H520" s="7" t="s">
        <v>2</v>
      </c>
      <c r="I520" s="7" t="s">
        <v>2</v>
      </c>
      <c r="J520" s="7" t="s">
        <v>308</v>
      </c>
    </row>
    <row r="521" spans="1:10" x14ac:dyDescent="0.25" outlineLevel="1" collapsed="1">
      <c r="A521" s="7" t="s">
        <v>15</v>
      </c>
      <c r="B521" s="7" t="s">
        <v>25</v>
      </c>
      <c r="C521" s="7" t="s">
        <v>2</v>
      </c>
      <c r="D521" s="7"/>
      <c r="E521" s="7" t="s">
        <v>1056</v>
      </c>
      <c r="F521" s="7" t="s">
        <v>19</v>
      </c>
      <c r="G521" s="7" t="s">
        <v>27</v>
      </c>
      <c r="H521" s="7" t="s">
        <v>2</v>
      </c>
      <c r="I521" s="7" t="s">
        <v>2</v>
      </c>
      <c r="J521" s="7" t="s">
        <v>803</v>
      </c>
    </row>
    <row r="522" spans="1:10" x14ac:dyDescent="0.25" outlineLevel="1" collapsed="1">
      <c r="A522" s="7" t="s">
        <v>15</v>
      </c>
      <c r="B522" s="7" t="s">
        <v>25</v>
      </c>
      <c r="C522" s="7" t="s">
        <v>2</v>
      </c>
      <c r="D522" s="7"/>
      <c r="E522" s="7" t="s">
        <v>851</v>
      </c>
      <c r="F522" s="7" t="s">
        <v>19</v>
      </c>
      <c r="G522" s="7" t="s">
        <v>27</v>
      </c>
      <c r="H522" s="7" t="s">
        <v>2</v>
      </c>
      <c r="I522" s="7" t="s">
        <v>2</v>
      </c>
      <c r="J522" s="7" t="s">
        <v>46</v>
      </c>
    </row>
    <row r="523" spans="1:10" x14ac:dyDescent="0.25" outlineLevel="1" collapsed="1">
      <c r="A523" s="7" t="s">
        <v>15</v>
      </c>
      <c r="B523" s="7" t="s">
        <v>25</v>
      </c>
      <c r="C523" s="7" t="s">
        <v>2</v>
      </c>
      <c r="D523" s="7"/>
      <c r="E523" s="7" t="s">
        <v>1122</v>
      </c>
      <c r="F523" s="7" t="s">
        <v>19</v>
      </c>
      <c r="G523" s="7" t="s">
        <v>27</v>
      </c>
      <c r="H523" s="7" t="s">
        <v>2</v>
      </c>
      <c r="I523" s="7" t="s">
        <v>2</v>
      </c>
      <c r="J523" s="7" t="s">
        <v>48</v>
      </c>
    </row>
    <row r="524" spans="1:10" x14ac:dyDescent="0.25" outlineLevel="1" collapsed="1">
      <c r="A524" s="7" t="s">
        <v>15</v>
      </c>
      <c r="B524" s="7" t="s">
        <v>25</v>
      </c>
      <c r="C524" s="7" t="s">
        <v>2</v>
      </c>
      <c r="D524" s="7"/>
      <c r="E524" s="7" t="s">
        <v>852</v>
      </c>
      <c r="F524" s="7" t="s">
        <v>19</v>
      </c>
      <c r="G524" s="7" t="s">
        <v>27</v>
      </c>
      <c r="H524" s="7" t="s">
        <v>2</v>
      </c>
      <c r="I524" s="7" t="s">
        <v>2</v>
      </c>
      <c r="J524" s="7" t="s">
        <v>50</v>
      </c>
    </row>
    <row r="525" spans="1:10" x14ac:dyDescent="0.25">
      <c r="A525" s="5" t="s">
        <v>19</v>
      </c>
      <c r="B525" s="6" t="s">
        <v>1702</v>
      </c>
      <c r="C525" s="5" t="s">
        <v>2</v>
      </c>
      <c r="D525" s="5"/>
      <c r="E525" s="5" t="s">
        <v>1241</v>
      </c>
      <c r="F525" s="5" t="s">
        <v>19</v>
      </c>
      <c r="G525" s="5" t="s">
        <v>2</v>
      </c>
      <c r="H525" s="5" t="s">
        <v>2</v>
      </c>
      <c r="I525" s="5" t="s">
        <v>2</v>
      </c>
      <c r="J525" s="5" t="s">
        <v>349</v>
      </c>
    </row>
    <row r="526" spans="1:10" x14ac:dyDescent="0.25" outlineLevel="1" collapsed="1">
      <c r="A526" s="7" t="s">
        <v>15</v>
      </c>
      <c r="B526" s="7" t="s">
        <v>25</v>
      </c>
      <c r="C526" s="7" t="s">
        <v>2</v>
      </c>
      <c r="D526" s="7"/>
      <c r="E526" s="7" t="s">
        <v>842</v>
      </c>
      <c r="F526" s="7" t="s">
        <v>19</v>
      </c>
      <c r="G526" s="7" t="s">
        <v>27</v>
      </c>
      <c r="H526" s="7" t="s">
        <v>2</v>
      </c>
      <c r="I526" s="7" t="s">
        <v>2</v>
      </c>
      <c r="J526" s="7" t="s">
        <v>28</v>
      </c>
    </row>
    <row r="527" spans="1:10" x14ac:dyDescent="0.25" outlineLevel="1" collapsed="1">
      <c r="A527" s="7" t="s">
        <v>15</v>
      </c>
      <c r="B527" s="7" t="s">
        <v>25</v>
      </c>
      <c r="C527" s="7" t="s">
        <v>2</v>
      </c>
      <c r="D527" s="7"/>
      <c r="E527" s="7" t="s">
        <v>843</v>
      </c>
      <c r="F527" s="7" t="s">
        <v>19</v>
      </c>
      <c r="G527" s="7" t="s">
        <v>27</v>
      </c>
      <c r="H527" s="7" t="s">
        <v>2</v>
      </c>
      <c r="I527" s="7" t="s">
        <v>2</v>
      </c>
      <c r="J527" s="7" t="s">
        <v>30</v>
      </c>
    </row>
    <row r="528" spans="1:10" x14ac:dyDescent="0.25" outlineLevel="1" collapsed="1">
      <c r="A528" s="7" t="s">
        <v>15</v>
      </c>
      <c r="B528" s="7" t="s">
        <v>25</v>
      </c>
      <c r="C528" s="7" t="s">
        <v>2</v>
      </c>
      <c r="D528" s="7"/>
      <c r="E528" s="7" t="s">
        <v>844</v>
      </c>
      <c r="F528" s="7" t="s">
        <v>19</v>
      </c>
      <c r="G528" s="7" t="s">
        <v>27</v>
      </c>
      <c r="H528" s="7" t="s">
        <v>2</v>
      </c>
      <c r="I528" s="7" t="s">
        <v>2</v>
      </c>
      <c r="J528" s="7" t="s">
        <v>34</v>
      </c>
    </row>
    <row r="529" spans="1:10" x14ac:dyDescent="0.25" outlineLevel="1" collapsed="1">
      <c r="A529" s="7" t="s">
        <v>15</v>
      </c>
      <c r="B529" s="7" t="s">
        <v>25</v>
      </c>
      <c r="C529" s="7" t="s">
        <v>2</v>
      </c>
      <c r="D529" s="7"/>
      <c r="E529" s="7" t="s">
        <v>845</v>
      </c>
      <c r="F529" s="7" t="s">
        <v>19</v>
      </c>
      <c r="G529" s="7" t="s">
        <v>27</v>
      </c>
      <c r="H529" s="7" t="s">
        <v>2</v>
      </c>
      <c r="I529" s="7" t="s">
        <v>2</v>
      </c>
      <c r="J529" s="7" t="s">
        <v>37</v>
      </c>
    </row>
    <row r="530" spans="1:10" x14ac:dyDescent="0.25" outlineLevel="1" collapsed="1">
      <c r="A530" s="7" t="s">
        <v>15</v>
      </c>
      <c r="B530" s="7" t="s">
        <v>25</v>
      </c>
      <c r="C530" s="7" t="s">
        <v>2</v>
      </c>
      <c r="D530" s="7"/>
      <c r="E530" s="7" t="s">
        <v>1049</v>
      </c>
      <c r="F530" s="7" t="s">
        <v>19</v>
      </c>
      <c r="G530" s="7" t="s">
        <v>27</v>
      </c>
      <c r="H530" s="7" t="s">
        <v>2</v>
      </c>
      <c r="I530" s="7" t="s">
        <v>2</v>
      </c>
      <c r="J530" s="7" t="s">
        <v>63</v>
      </c>
    </row>
    <row r="531" spans="1:10" x14ac:dyDescent="0.25" outlineLevel="1" collapsed="1">
      <c r="A531" s="7" t="s">
        <v>15</v>
      </c>
      <c r="B531" s="7" t="s">
        <v>25</v>
      </c>
      <c r="C531" s="7" t="s">
        <v>2</v>
      </c>
      <c r="D531" s="7"/>
      <c r="E531" s="7" t="s">
        <v>1050</v>
      </c>
      <c r="F531" s="7" t="s">
        <v>19</v>
      </c>
      <c r="G531" s="7" t="s">
        <v>27</v>
      </c>
      <c r="H531" s="7" t="s">
        <v>2</v>
      </c>
      <c r="I531" s="7" t="s">
        <v>2</v>
      </c>
      <c r="J531" s="7" t="s">
        <v>87</v>
      </c>
    </row>
    <row r="532" spans="1:10" x14ac:dyDescent="0.25" outlineLevel="1" collapsed="1">
      <c r="A532" s="8" t="s">
        <v>15</v>
      </c>
      <c r="B532" s="9" t="s">
        <v>1703</v>
      </c>
      <c r="C532" s="8" t="s">
        <v>2</v>
      </c>
      <c r="D532" s="8"/>
      <c r="E532" s="8" t="s">
        <v>1243</v>
      </c>
      <c r="F532" s="8" t="s">
        <v>15</v>
      </c>
      <c r="G532" s="8" t="s">
        <v>2</v>
      </c>
      <c r="H532" s="8" t="s">
        <v>2</v>
      </c>
      <c r="I532" s="8" t="s">
        <v>2</v>
      </c>
      <c r="J532" s="8" t="s">
        <v>44</v>
      </c>
    </row>
    <row r="533" spans="1:10" x14ac:dyDescent="0.25" outlineLevel="2" collapsed="1">
      <c r="A533" s="7" t="s">
        <v>15</v>
      </c>
      <c r="B533" s="7" t="s">
        <v>64</v>
      </c>
      <c r="C533" s="7" t="s">
        <v>2</v>
      </c>
      <c r="D533" s="7"/>
      <c r="E533" s="7" t="s">
        <v>895</v>
      </c>
      <c r="F533" s="7" t="s">
        <v>19</v>
      </c>
      <c r="G533" s="7">
        <v>1</v>
      </c>
      <c r="H533" s="7" t="s">
        <v>2</v>
      </c>
      <c r="I533" s="7" t="s">
        <v>2</v>
      </c>
      <c r="J533" s="7" t="s">
        <v>28</v>
      </c>
    </row>
    <row r="534" spans="1:10" x14ac:dyDescent="0.25" outlineLevel="2" collapsed="1">
      <c r="A534" s="7" t="s">
        <v>15</v>
      </c>
      <c r="B534" s="7" t="s">
        <v>25</v>
      </c>
      <c r="C534" s="7" t="s">
        <v>2</v>
      </c>
      <c r="D534" s="7"/>
      <c r="E534" s="7" t="s">
        <v>848</v>
      </c>
      <c r="F534" s="7" t="s">
        <v>19</v>
      </c>
      <c r="G534" s="7" t="s">
        <v>27</v>
      </c>
      <c r="H534" s="7" t="s">
        <v>2</v>
      </c>
      <c r="I534" s="7" t="s">
        <v>2</v>
      </c>
      <c r="J534" s="7" t="s">
        <v>30</v>
      </c>
    </row>
    <row r="535" spans="1:10" x14ac:dyDescent="0.25" outlineLevel="2" collapsed="1">
      <c r="A535" s="7" t="s">
        <v>15</v>
      </c>
      <c r="B535" s="7" t="s">
        <v>64</v>
      </c>
      <c r="C535" s="7" t="s">
        <v>2</v>
      </c>
      <c r="D535" s="7"/>
      <c r="E535" s="7" t="s">
        <v>1231</v>
      </c>
      <c r="F535" s="7" t="s">
        <v>19</v>
      </c>
      <c r="G535" s="7">
        <v>1</v>
      </c>
      <c r="H535" s="7" t="s">
        <v>2</v>
      </c>
      <c r="I535" s="7" t="s">
        <v>2</v>
      </c>
      <c r="J535" s="7" t="s">
        <v>34</v>
      </c>
    </row>
    <row r="536" spans="1:10" x14ac:dyDescent="0.25" outlineLevel="2" collapsed="1">
      <c r="A536" s="7" t="s">
        <v>15</v>
      </c>
      <c r="B536" s="7" t="s">
        <v>64</v>
      </c>
      <c r="C536" s="7" t="s">
        <v>2</v>
      </c>
      <c r="D536" s="7"/>
      <c r="E536" s="7" t="s">
        <v>1232</v>
      </c>
      <c r="F536" s="7" t="s">
        <v>19</v>
      </c>
      <c r="G536" s="7">
        <v>1</v>
      </c>
      <c r="H536" s="7" t="s">
        <v>2</v>
      </c>
      <c r="I536" s="7" t="s">
        <v>2</v>
      </c>
      <c r="J536" s="7" t="s">
        <v>37</v>
      </c>
    </row>
    <row r="537" spans="1:10" x14ac:dyDescent="0.25" outlineLevel="2" collapsed="1">
      <c r="A537" s="7" t="s">
        <v>15</v>
      </c>
      <c r="B537" s="7" t="s">
        <v>64</v>
      </c>
      <c r="C537" s="7" t="s">
        <v>2</v>
      </c>
      <c r="D537" s="7"/>
      <c r="E537" s="7" t="s">
        <v>1006</v>
      </c>
      <c r="F537" s="7" t="s">
        <v>19</v>
      </c>
      <c r="G537" s="7">
        <v>1</v>
      </c>
      <c r="H537" s="7" t="s">
        <v>2</v>
      </c>
      <c r="I537" s="7" t="s">
        <v>2</v>
      </c>
      <c r="J537" s="7" t="s">
        <v>63</v>
      </c>
    </row>
    <row r="538" spans="1:10" x14ac:dyDescent="0.25" outlineLevel="2" collapsed="1">
      <c r="A538" s="7" t="s">
        <v>15</v>
      </c>
      <c r="B538" s="7" t="s">
        <v>64</v>
      </c>
      <c r="C538" s="7" t="s">
        <v>2</v>
      </c>
      <c r="D538" s="7"/>
      <c r="E538" s="7" t="s">
        <v>1244</v>
      </c>
      <c r="F538" s="7" t="s">
        <v>19</v>
      </c>
      <c r="G538" s="7">
        <v>1</v>
      </c>
      <c r="H538" s="7" t="s">
        <v>2</v>
      </c>
      <c r="I538" s="7" t="s">
        <v>2</v>
      </c>
      <c r="J538" s="7" t="s">
        <v>87</v>
      </c>
    </row>
    <row r="539" spans="1:10" x14ac:dyDescent="0.25" outlineLevel="1" collapsed="1">
      <c r="A539" s="7" t="s">
        <v>15</v>
      </c>
      <c r="B539" s="7" t="s">
        <v>25</v>
      </c>
      <c r="C539" s="7" t="s">
        <v>2</v>
      </c>
      <c r="D539" s="7"/>
      <c r="E539" s="7" t="s">
        <v>1055</v>
      </c>
      <c r="F539" s="7" t="s">
        <v>19</v>
      </c>
      <c r="G539" s="7" t="s">
        <v>27</v>
      </c>
      <c r="H539" s="7" t="s">
        <v>2</v>
      </c>
      <c r="I539" s="7" t="s">
        <v>2</v>
      </c>
      <c r="J539" s="7" t="s">
        <v>308</v>
      </c>
    </row>
    <row r="540" spans="1:10" x14ac:dyDescent="0.25" outlineLevel="1" collapsed="1">
      <c r="A540" s="7" t="s">
        <v>15</v>
      </c>
      <c r="B540" s="7" t="s">
        <v>25</v>
      </c>
      <c r="C540" s="7" t="s">
        <v>2</v>
      </c>
      <c r="D540" s="7"/>
      <c r="E540" s="7" t="s">
        <v>1056</v>
      </c>
      <c r="F540" s="7" t="s">
        <v>19</v>
      </c>
      <c r="G540" s="7" t="s">
        <v>27</v>
      </c>
      <c r="H540" s="7" t="s">
        <v>2</v>
      </c>
      <c r="I540" s="7" t="s">
        <v>2</v>
      </c>
      <c r="J540" s="7" t="s">
        <v>803</v>
      </c>
    </row>
    <row r="541" spans="1:10" x14ac:dyDescent="0.25" outlineLevel="1" collapsed="1">
      <c r="A541" s="7" t="s">
        <v>15</v>
      </c>
      <c r="B541" s="7" t="s">
        <v>25</v>
      </c>
      <c r="C541" s="7" t="s">
        <v>2</v>
      </c>
      <c r="D541" s="7"/>
      <c r="E541" s="7" t="s">
        <v>851</v>
      </c>
      <c r="F541" s="7" t="s">
        <v>19</v>
      </c>
      <c r="G541" s="7" t="s">
        <v>27</v>
      </c>
      <c r="H541" s="7" t="s">
        <v>2</v>
      </c>
      <c r="I541" s="7" t="s">
        <v>2</v>
      </c>
      <c r="J541" s="7" t="s">
        <v>46</v>
      </c>
    </row>
    <row r="542" spans="1:10" x14ac:dyDescent="0.25" outlineLevel="1" collapsed="1">
      <c r="A542" s="7" t="s">
        <v>15</v>
      </c>
      <c r="B542" s="7" t="s">
        <v>25</v>
      </c>
      <c r="C542" s="7" t="s">
        <v>2</v>
      </c>
      <c r="D542" s="7"/>
      <c r="E542" s="7" t="s">
        <v>1122</v>
      </c>
      <c r="F542" s="7" t="s">
        <v>19</v>
      </c>
      <c r="G542" s="7" t="s">
        <v>27</v>
      </c>
      <c r="H542" s="7" t="s">
        <v>2</v>
      </c>
      <c r="I542" s="7" t="s">
        <v>2</v>
      </c>
      <c r="J542" s="7" t="s">
        <v>48</v>
      </c>
    </row>
    <row r="543" spans="1:10" x14ac:dyDescent="0.25" outlineLevel="1" collapsed="1">
      <c r="A543" s="7" t="s">
        <v>15</v>
      </c>
      <c r="B543" s="7" t="s">
        <v>25</v>
      </c>
      <c r="C543" s="7" t="s">
        <v>2</v>
      </c>
      <c r="D543" s="7"/>
      <c r="E543" s="7" t="s">
        <v>852</v>
      </c>
      <c r="F543" s="7" t="s">
        <v>19</v>
      </c>
      <c r="G543" s="7" t="s">
        <v>27</v>
      </c>
      <c r="H543" s="7" t="s">
        <v>2</v>
      </c>
      <c r="I543" s="7" t="s">
        <v>2</v>
      </c>
      <c r="J543" s="7" t="s">
        <v>50</v>
      </c>
    </row>
    <row r="544" spans="1:10" x14ac:dyDescent="0.25">
      <c r="A544" s="5" t="s">
        <v>19</v>
      </c>
      <c r="B544" s="6" t="s">
        <v>1704</v>
      </c>
      <c r="C544" s="5" t="s">
        <v>2</v>
      </c>
      <c r="D544" s="5"/>
      <c r="E544" s="5" t="s">
        <v>1190</v>
      </c>
      <c r="F544" s="5" t="s">
        <v>19</v>
      </c>
      <c r="G544" s="5" t="s">
        <v>2</v>
      </c>
      <c r="H544" s="5" t="s">
        <v>2</v>
      </c>
      <c r="I544" s="5" t="s">
        <v>2</v>
      </c>
      <c r="J544" s="5" t="s">
        <v>352</v>
      </c>
    </row>
    <row r="545" spans="1:10" x14ac:dyDescent="0.25" outlineLevel="1" collapsed="1">
      <c r="A545" s="7" t="s">
        <v>15</v>
      </c>
      <c r="B545" s="7" t="s">
        <v>25</v>
      </c>
      <c r="C545" s="7" t="s">
        <v>2</v>
      </c>
      <c r="D545" s="7"/>
      <c r="E545" s="7" t="s">
        <v>842</v>
      </c>
      <c r="F545" s="7" t="s">
        <v>19</v>
      </c>
      <c r="G545" s="7" t="s">
        <v>27</v>
      </c>
      <c r="H545" s="7" t="s">
        <v>2</v>
      </c>
      <c r="I545" s="7" t="s">
        <v>2</v>
      </c>
      <c r="J545" s="7" t="s">
        <v>28</v>
      </c>
    </row>
    <row r="546" spans="1:10" x14ac:dyDescent="0.25" outlineLevel="1" collapsed="1">
      <c r="A546" s="7" t="s">
        <v>15</v>
      </c>
      <c r="B546" s="7" t="s">
        <v>25</v>
      </c>
      <c r="C546" s="7" t="s">
        <v>2</v>
      </c>
      <c r="D546" s="7"/>
      <c r="E546" s="7" t="s">
        <v>843</v>
      </c>
      <c r="F546" s="7" t="s">
        <v>19</v>
      </c>
      <c r="G546" s="7" t="s">
        <v>27</v>
      </c>
      <c r="H546" s="7" t="s">
        <v>2</v>
      </c>
      <c r="I546" s="7" t="s">
        <v>2</v>
      </c>
      <c r="J546" s="7" t="s">
        <v>30</v>
      </c>
    </row>
    <row r="547" spans="1:10" x14ac:dyDescent="0.25" outlineLevel="1" collapsed="1">
      <c r="A547" s="7" t="s">
        <v>15</v>
      </c>
      <c r="B547" s="7" t="s">
        <v>25</v>
      </c>
      <c r="C547" s="7" t="s">
        <v>2</v>
      </c>
      <c r="D547" s="7"/>
      <c r="E547" s="7" t="s">
        <v>844</v>
      </c>
      <c r="F547" s="7" t="s">
        <v>19</v>
      </c>
      <c r="G547" s="7" t="s">
        <v>27</v>
      </c>
      <c r="H547" s="7" t="s">
        <v>2</v>
      </c>
      <c r="I547" s="7" t="s">
        <v>2</v>
      </c>
      <c r="J547" s="7" t="s">
        <v>34</v>
      </c>
    </row>
    <row r="548" spans="1:10" x14ac:dyDescent="0.25" outlineLevel="1" collapsed="1">
      <c r="A548" s="7" t="s">
        <v>15</v>
      </c>
      <c r="B548" s="7" t="s">
        <v>25</v>
      </c>
      <c r="C548" s="7" t="s">
        <v>2</v>
      </c>
      <c r="D548" s="7"/>
      <c r="E548" s="7" t="s">
        <v>845</v>
      </c>
      <c r="F548" s="7" t="s">
        <v>19</v>
      </c>
      <c r="G548" s="7" t="s">
        <v>27</v>
      </c>
      <c r="H548" s="7" t="s">
        <v>2</v>
      </c>
      <c r="I548" s="7" t="s">
        <v>2</v>
      </c>
      <c r="J548" s="7" t="s">
        <v>37</v>
      </c>
    </row>
    <row r="549" spans="1:10" x14ac:dyDescent="0.25" outlineLevel="1" collapsed="1">
      <c r="A549" s="7" t="s">
        <v>15</v>
      </c>
      <c r="B549" s="7" t="s">
        <v>25</v>
      </c>
      <c r="C549" s="7" t="s">
        <v>2</v>
      </c>
      <c r="D549" s="7"/>
      <c r="E549" s="7" t="s">
        <v>1049</v>
      </c>
      <c r="F549" s="7" t="s">
        <v>19</v>
      </c>
      <c r="G549" s="7" t="s">
        <v>27</v>
      </c>
      <c r="H549" s="7" t="s">
        <v>2</v>
      </c>
      <c r="I549" s="7" t="s">
        <v>2</v>
      </c>
      <c r="J549" s="7" t="s">
        <v>63</v>
      </c>
    </row>
    <row r="550" spans="1:10" x14ac:dyDescent="0.25" outlineLevel="1" collapsed="1">
      <c r="A550" s="7" t="s">
        <v>15</v>
      </c>
      <c r="B550" s="7" t="s">
        <v>25</v>
      </c>
      <c r="C550" s="7" t="s">
        <v>2</v>
      </c>
      <c r="D550" s="7"/>
      <c r="E550" s="7" t="s">
        <v>1050</v>
      </c>
      <c r="F550" s="7" t="s">
        <v>19</v>
      </c>
      <c r="G550" s="7" t="s">
        <v>27</v>
      </c>
      <c r="H550" s="7" t="s">
        <v>2</v>
      </c>
      <c r="I550" s="7" t="s">
        <v>2</v>
      </c>
      <c r="J550" s="7" t="s">
        <v>87</v>
      </c>
    </row>
    <row r="551" spans="1:10" x14ac:dyDescent="0.25" outlineLevel="1" collapsed="1">
      <c r="A551" s="8" t="s">
        <v>15</v>
      </c>
      <c r="B551" s="9" t="s">
        <v>1705</v>
      </c>
      <c r="C551" s="8" t="s">
        <v>2</v>
      </c>
      <c r="D551" s="8"/>
      <c r="E551" s="8" t="s">
        <v>1192</v>
      </c>
      <c r="F551" s="8" t="s">
        <v>15</v>
      </c>
      <c r="G551" s="8" t="s">
        <v>2</v>
      </c>
      <c r="H551" s="8" t="s">
        <v>2</v>
      </c>
      <c r="I551" s="8" t="s">
        <v>2</v>
      </c>
      <c r="J551" s="8" t="s">
        <v>44</v>
      </c>
    </row>
    <row r="552" spans="1:10" x14ac:dyDescent="0.25" outlineLevel="2" collapsed="1">
      <c r="A552" s="7" t="s">
        <v>15</v>
      </c>
      <c r="B552" s="7" t="s">
        <v>64</v>
      </c>
      <c r="C552" s="7" t="s">
        <v>2</v>
      </c>
      <c r="D552" s="7"/>
      <c r="E552" s="7" t="s">
        <v>895</v>
      </c>
      <c r="F552" s="7" t="s">
        <v>19</v>
      </c>
      <c r="G552" s="7">
        <v>1</v>
      </c>
      <c r="H552" s="7" t="s">
        <v>2</v>
      </c>
      <c r="I552" s="7" t="s">
        <v>2</v>
      </c>
      <c r="J552" s="7" t="s">
        <v>28</v>
      </c>
    </row>
    <row r="553" spans="1:10" x14ac:dyDescent="0.25" outlineLevel="2" collapsed="1">
      <c r="A553" s="7" t="s">
        <v>15</v>
      </c>
      <c r="B553" s="7" t="s">
        <v>25</v>
      </c>
      <c r="C553" s="7" t="s">
        <v>2</v>
      </c>
      <c r="D553" s="7"/>
      <c r="E553" s="7" t="s">
        <v>848</v>
      </c>
      <c r="F553" s="7" t="s">
        <v>19</v>
      </c>
      <c r="G553" s="7" t="s">
        <v>27</v>
      </c>
      <c r="H553" s="7" t="s">
        <v>2</v>
      </c>
      <c r="I553" s="7" t="s">
        <v>2</v>
      </c>
      <c r="J553" s="7" t="s">
        <v>30</v>
      </c>
    </row>
    <row r="554" spans="1:10" x14ac:dyDescent="0.25" outlineLevel="2" collapsed="1">
      <c r="A554" s="7" t="s">
        <v>15</v>
      </c>
      <c r="B554" s="7" t="s">
        <v>64</v>
      </c>
      <c r="C554" s="7" t="s">
        <v>2</v>
      </c>
      <c r="D554" s="7"/>
      <c r="E554" s="7" t="s">
        <v>1193</v>
      </c>
      <c r="F554" s="7" t="s">
        <v>19</v>
      </c>
      <c r="G554" s="7">
        <v>1</v>
      </c>
      <c r="H554" s="7" t="s">
        <v>2</v>
      </c>
      <c r="I554" s="7" t="s">
        <v>2</v>
      </c>
      <c r="J554" s="7" t="s">
        <v>34</v>
      </c>
    </row>
    <row r="555" spans="1:10" x14ac:dyDescent="0.25" outlineLevel="2" collapsed="1">
      <c r="A555" s="7" t="s">
        <v>15</v>
      </c>
      <c r="B555" s="7" t="s">
        <v>64</v>
      </c>
      <c r="C555" s="7" t="s">
        <v>2</v>
      </c>
      <c r="D555" s="7"/>
      <c r="E555" s="7" t="s">
        <v>1194</v>
      </c>
      <c r="F555" s="7" t="s">
        <v>19</v>
      </c>
      <c r="G555" s="7">
        <v>1</v>
      </c>
      <c r="H555" s="7" t="s">
        <v>2</v>
      </c>
      <c r="I555" s="7" t="s">
        <v>2</v>
      </c>
      <c r="J555" s="7" t="s">
        <v>37</v>
      </c>
    </row>
    <row r="556" spans="1:10" x14ac:dyDescent="0.25" outlineLevel="2" collapsed="1">
      <c r="A556" s="7" t="s">
        <v>15</v>
      </c>
      <c r="B556" s="7" t="s">
        <v>64</v>
      </c>
      <c r="C556" s="7" t="s">
        <v>2</v>
      </c>
      <c r="D556" s="7"/>
      <c r="E556" s="7" t="s">
        <v>1195</v>
      </c>
      <c r="F556" s="7" t="s">
        <v>19</v>
      </c>
      <c r="G556" s="7">
        <v>1</v>
      </c>
      <c r="H556" s="7" t="s">
        <v>2</v>
      </c>
      <c r="I556" s="7" t="s">
        <v>2</v>
      </c>
      <c r="J556" s="7" t="s">
        <v>63</v>
      </c>
    </row>
    <row r="557" spans="1:10" x14ac:dyDescent="0.25" outlineLevel="1" collapsed="1">
      <c r="A557" s="7" t="s">
        <v>15</v>
      </c>
      <c r="B557" s="7" t="s">
        <v>25</v>
      </c>
      <c r="C557" s="7" t="s">
        <v>2</v>
      </c>
      <c r="D557" s="7"/>
      <c r="E557" s="7" t="s">
        <v>1055</v>
      </c>
      <c r="F557" s="7" t="s">
        <v>19</v>
      </c>
      <c r="G557" s="7" t="s">
        <v>27</v>
      </c>
      <c r="H557" s="7" t="s">
        <v>2</v>
      </c>
      <c r="I557" s="7" t="s">
        <v>2</v>
      </c>
      <c r="J557" s="7" t="s">
        <v>308</v>
      </c>
    </row>
    <row r="558" spans="1:10" x14ac:dyDescent="0.25" outlineLevel="1" collapsed="1">
      <c r="A558" s="7" t="s">
        <v>15</v>
      </c>
      <c r="B558" s="7" t="s">
        <v>25</v>
      </c>
      <c r="C558" s="7" t="s">
        <v>2</v>
      </c>
      <c r="D558" s="7"/>
      <c r="E558" s="7" t="s">
        <v>1056</v>
      </c>
      <c r="F558" s="7" t="s">
        <v>19</v>
      </c>
      <c r="G558" s="7" t="s">
        <v>27</v>
      </c>
      <c r="H558" s="7" t="s">
        <v>2</v>
      </c>
      <c r="I558" s="7" t="s">
        <v>2</v>
      </c>
      <c r="J558" s="7" t="s">
        <v>803</v>
      </c>
    </row>
    <row r="559" spans="1:10" x14ac:dyDescent="0.25" outlineLevel="1" collapsed="1">
      <c r="A559" s="7" t="s">
        <v>15</v>
      </c>
      <c r="B559" s="7" t="s">
        <v>25</v>
      </c>
      <c r="C559" s="7" t="s">
        <v>2</v>
      </c>
      <c r="D559" s="7"/>
      <c r="E559" s="7" t="s">
        <v>851</v>
      </c>
      <c r="F559" s="7" t="s">
        <v>19</v>
      </c>
      <c r="G559" s="7" t="s">
        <v>27</v>
      </c>
      <c r="H559" s="7" t="s">
        <v>2</v>
      </c>
      <c r="I559" s="7" t="s">
        <v>2</v>
      </c>
      <c r="J559" s="7" t="s">
        <v>46</v>
      </c>
    </row>
    <row r="560" spans="1:10" x14ac:dyDescent="0.25" outlineLevel="1" collapsed="1">
      <c r="A560" s="7" t="s">
        <v>15</v>
      </c>
      <c r="B560" s="7" t="s">
        <v>25</v>
      </c>
      <c r="C560" s="7" t="s">
        <v>2</v>
      </c>
      <c r="D560" s="7"/>
      <c r="E560" s="7" t="s">
        <v>1122</v>
      </c>
      <c r="F560" s="7" t="s">
        <v>19</v>
      </c>
      <c r="G560" s="7" t="s">
        <v>27</v>
      </c>
      <c r="H560" s="7" t="s">
        <v>2</v>
      </c>
      <c r="I560" s="7" t="s">
        <v>2</v>
      </c>
      <c r="J560" s="7" t="s">
        <v>48</v>
      </c>
    </row>
    <row r="561" spans="1:10" x14ac:dyDescent="0.25" outlineLevel="1" collapsed="1">
      <c r="A561" s="7" t="s">
        <v>15</v>
      </c>
      <c r="B561" s="7" t="s">
        <v>25</v>
      </c>
      <c r="C561" s="7" t="s">
        <v>2</v>
      </c>
      <c r="D561" s="7"/>
      <c r="E561" s="7" t="s">
        <v>852</v>
      </c>
      <c r="F561" s="7" t="s">
        <v>19</v>
      </c>
      <c r="G561" s="7" t="s">
        <v>27</v>
      </c>
      <c r="H561" s="7" t="s">
        <v>2</v>
      </c>
      <c r="I561" s="7" t="s">
        <v>2</v>
      </c>
      <c r="J561" s="7" t="s">
        <v>50</v>
      </c>
    </row>
  </sheetData>
  <mergeCells count="3">
    <mergeCell ref="A1:J1"/>
    <mergeCell ref="B2:J2"/>
    <mergeCell ref="B3:J3"/>
  </mergeCells>
  <hyperlinks>
    <hyperlink ref="B7" r:id="rId1" location="#'Data  Parameter %Calloch WPS'!A1"/>
    <hyperlink ref="B14" r:id="rId2" location="#'Value applied for %Calloch WPS'!A1"/>
    <hyperlink ref="B23" r:id="rId3" location="#'Data  Parameter CAVG−TREEI BSL'!A1"/>
    <hyperlink ref="B30" r:id="rId4" location="#'Value applied for CAVG−TREEI B'!A1"/>
    <hyperlink ref="B38" r:id="rId5" location="#'Data  Parameter Vextyit; Pcomi'!A1"/>
    <hyperlink ref="B45" r:id="rId6" location="#'Value applied for Vextyit; Pco'!A1"/>
    <hyperlink ref="B56" r:id="rId7" location="#'Data  Parameter Biomassit'!A1"/>
    <hyperlink ref="B63" r:id="rId8" location="#'Value applied for Biomassit'!A1"/>
    <hyperlink ref="B72" r:id="rId9" location="#'Data  Parameter ΔCTREE_PROJit'!A1"/>
    <hyperlink ref="B79" r:id="rId10" location="#'Value applied for ΔCTREE_PROJi'!A1"/>
    <hyperlink ref="B88" r:id="rId11" location="#'Data  Parameter Ait'!A1"/>
    <hyperlink ref="B95" r:id="rId12" location="#'Value applied for Ait'!A1"/>
    <hyperlink ref="B104" r:id="rId13" location="#'Data  Parameter ET(FCitWPS)'!A1"/>
    <hyperlink ref="B111" r:id="rId14" location="#'Value applied for ET(FCitWPS)'!A1"/>
    <hyperlink ref="B120" r:id="rId15" location="#'Data  Parameter Area submerged'!A1"/>
    <hyperlink ref="B127" r:id="rId16" location="#'Value applied for Area submerg'!A1"/>
    <hyperlink ref="B140" r:id="rId17" location="#'Data  Parameter %OMsoil (WPS);'!A1"/>
    <hyperlink ref="B147" r:id="rId18" location="#'Value applied for %OMsoil (WPS'!A1"/>
    <hyperlink ref="B160" r:id="rId19" location="#'Data  Parameter Crown cover ve'!A1"/>
    <hyperlink ref="B167" r:id="rId20" location="#'Value applied for Crown cover '!A1"/>
    <hyperlink ref="B177" r:id="rId21" location="#'Data  Parameter NERERROR'!A1"/>
    <hyperlink ref="B190" r:id="rId22" location="#'Data  Parameter CWPS-herbit; C'!A1"/>
    <hyperlink ref="B197" r:id="rId23" location="#'Value applied for CWPS-herbit;'!A1"/>
    <hyperlink ref="B208" r:id="rId24" location="#'Data  Parameter CBSL-herbit; C'!A1"/>
    <hyperlink ref="B215" r:id="rId25" location="#'Value applied for CBSL-herbit;'!A1"/>
    <hyperlink ref="B226" r:id="rId26" location="#'Data  Parameter ΔCBSL-herbit'!A1"/>
    <hyperlink ref="B233" r:id="rId27" location="#'Value applied for ΔCBSL-herbit'!A1"/>
    <hyperlink ref="B242" r:id="rId28" location="#'Data  Parameter ƒ (GHG emissio'!A1"/>
    <hyperlink ref="B249" r:id="rId29" location="#'Value applied for ƒ (GHG emiss'!A1"/>
    <hyperlink ref="B258" r:id="rId30" location="#'Data  Parameter ƒ (GHG emis 1'!A1"/>
    <hyperlink ref="B265" r:id="rId31" location="#'Value applied for ƒ (GHG em 1'!A1"/>
    <hyperlink ref="B274" r:id="rId32" location="#'Data  Parameter ΔCSHRUB_PROJit'!A1"/>
    <hyperlink ref="B281" r:id="rId33" location="#'Value applied for ΔCSHRUB_PROJ'!A1"/>
    <hyperlink ref="B290" r:id="rId34" location="#'Data  Parameter Fire Reduction'!A1"/>
    <hyperlink ref="B297" r:id="rId35" location="#'Value applied for Fire Reducti'!A1"/>
    <hyperlink ref="B305" r:id="rId36" location="#'Data  Parameter ƒ (GHG emis 2'!A1"/>
    <hyperlink ref="B312" r:id="rId37" location="#'Value applied for ƒ (GHG em 2'!A1"/>
    <hyperlink ref="B321" r:id="rId38" location="#'Data  Parameter ∆CWPS-soilit ('!A1"/>
    <hyperlink ref="B328" r:id="rId39" location="#'Value applied for ∆CWPS-soilit'!A1"/>
    <hyperlink ref="B337" r:id="rId40" location="#'Data  Parameter ∆CBSL-soilit ('!A1"/>
    <hyperlink ref="B344" r:id="rId41" location="#'Value applied for ∆CBSL-soilit'!A1"/>
    <hyperlink ref="B353" r:id="rId42" location="#'Data  Parameter CH4(WPS-soilIt'!A1"/>
    <hyperlink ref="B360" r:id="rId43" location="#'Value applied for CH4(WPS-soil'!A1"/>
    <hyperlink ref="B369" r:id="rId44" location="#'Data  Parameter N2O (WPS-soilI'!A1"/>
    <hyperlink ref="B376" r:id="rId45" location="#'Value applied for N2O (WPS-soi'!A1"/>
    <hyperlink ref="B385" r:id="rId46" location="#'Data  Parameter GHGWPS-insitu-'!A1"/>
    <hyperlink ref="B392" r:id="rId47" location="#'Value applied for GHGWPS-insit'!A1"/>
    <hyperlink ref="B403" r:id="rId48" location="#'Data  Parameter ΔCWPS-herbit'!A1"/>
    <hyperlink ref="B410" r:id="rId49" location="#'Value applied for ΔCWPS-herbit'!A1"/>
    <hyperlink ref="B419" r:id="rId50" location="#'Data  Parameter IPCC Emission '!A1"/>
    <hyperlink ref="B426" r:id="rId51" location="#'Value applied for IPCC Emissio'!A1"/>
    <hyperlink ref="B435" r:id="rId52" location="#'Data  Parameter IPCC Emissi 1'!A1"/>
    <hyperlink ref="B442" r:id="rId53" location="#'Value applied for IPCC Emis 1'!A1"/>
    <hyperlink ref="B451" r:id="rId54" location="#'Data  Parameter C%WPS-erodedit'!A1"/>
    <hyperlink ref="B458" r:id="rId55" location="#'Value applied for C%WPS-eroded'!A1"/>
    <hyperlink ref="B470" r:id="rId56" location="#'Data  Parameter Depth_exWPSit;'!A1"/>
    <hyperlink ref="B477" r:id="rId57" location="#'Value applied for Depth_exWPSi'!A1"/>
    <hyperlink ref="B489" r:id="rId58" location="#'Data  Parameter CWPS-soili(t-T'!A1"/>
    <hyperlink ref="B496" r:id="rId59" location="#'Value applied for CWPS-soili(t'!A1"/>
    <hyperlink ref="B509" r:id="rId60" location="#'Data  Parameter 𝐶𝐴𝑉𝐺−𝑇𝑅�'!A1"/>
    <hyperlink ref="B516" r:id="rId61" location="#'Value applied for 𝐶𝐴𝑉𝐺−𝑇�'!A1"/>
    <hyperlink ref="B525" r:id="rId62" location="#'Data  Parameter CBSL-soilit; C'!A1"/>
    <hyperlink ref="B532" r:id="rId63" location="#'Value applied for CBSL-soilit;'!A1"/>
    <hyperlink ref="B544" r:id="rId64" location="#'Data  Parameter GHGWPS-insi 1'!A1"/>
    <hyperlink ref="B551" r:id="rId65" location="#'Value applied for GHGWPS-in 1'!A1"/>
  </hyperlinks>
  <pageMargins left="0.7" right="0.7" top="0.75" bottom="0.75" header="0.3" footer="0.3"/>
  <pageSetup orientation="portrait" horizontalDpi="4294967295" verticalDpi="4294967295" scale="100" fitToWidth="1" fitToHeight="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1052</v>
      </c>
      <c r="C11" s="5" t="s">
        <v>2</v>
      </c>
      <c r="D11" s="5"/>
      <c r="E11" s="5" t="s">
        <v>1052</v>
      </c>
      <c r="F11" s="5" t="s">
        <v>15</v>
      </c>
      <c r="G11" s="5" t="s">
        <v>2</v>
      </c>
      <c r="H11" s="5" t="s">
        <v>2</v>
      </c>
      <c r="I11" s="5" t="s">
        <v>2</v>
      </c>
      <c r="J11" s="5" t="s">
        <v>44</v>
      </c>
    </row>
    <row r="12" spans="1:10" x14ac:dyDescent="0.25" outlineLevel="1" collapsed="1">
      <c r="A12" s="7" t="s">
        <v>15</v>
      </c>
      <c r="B12" s="7" t="s">
        <v>25</v>
      </c>
      <c r="C12" s="7" t="s">
        <v>2</v>
      </c>
      <c r="D12" s="7"/>
      <c r="E12" s="7" t="s">
        <v>895</v>
      </c>
      <c r="F12" s="7" t="s">
        <v>19</v>
      </c>
      <c r="G12" s="7" t="s">
        <v>27</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1053</v>
      </c>
      <c r="F14" s="7" t="s">
        <v>19</v>
      </c>
      <c r="G14" s="7">
        <v>1</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Calloch WPS'!A1"/>
  </hyperlinks>
  <pageMargins left="0.7" right="0.7" top="0.75" bottom="0.75" header="0.3" footer="0.3"/>
  <pageSetup orientation="portrait" horizontalDpi="4294967295" verticalDpi="4294967295" scale="100" fitToWidth="1" fitToHeight="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1644</v>
      </c>
      <c r="C11" s="5" t="s">
        <v>2</v>
      </c>
      <c r="D11" s="5"/>
      <c r="E11" s="5" t="s">
        <v>1061</v>
      </c>
      <c r="F11" s="5" t="s">
        <v>15</v>
      </c>
      <c r="G11" s="5" t="s">
        <v>2</v>
      </c>
      <c r="H11" s="5" t="s">
        <v>2</v>
      </c>
      <c r="I11" s="5" t="s">
        <v>2</v>
      </c>
      <c r="J11" s="5" t="s">
        <v>44</v>
      </c>
    </row>
    <row r="12" spans="1:10" x14ac:dyDescent="0.25" outlineLevel="1" collapsed="1">
      <c r="A12" s="7" t="s">
        <v>19</v>
      </c>
      <c r="B12" s="7" t="s">
        <v>25</v>
      </c>
      <c r="C12" s="7" t="s">
        <v>2</v>
      </c>
      <c r="D12" s="7"/>
      <c r="E12" s="7" t="s">
        <v>848</v>
      </c>
      <c r="F12" s="7" t="s">
        <v>19</v>
      </c>
      <c r="G12" s="7" t="s">
        <v>27</v>
      </c>
      <c r="H12" s="7" t="s">
        <v>2</v>
      </c>
      <c r="I12" s="7" t="s">
        <v>2</v>
      </c>
      <c r="J12" s="7" t="s">
        <v>28</v>
      </c>
    </row>
    <row r="13" spans="1:10" x14ac:dyDescent="0.25" outlineLevel="1" collapsed="1">
      <c r="A13" s="7" t="s">
        <v>19</v>
      </c>
      <c r="B13" s="7" t="s">
        <v>25</v>
      </c>
      <c r="C13" s="7" t="s">
        <v>2</v>
      </c>
      <c r="D13" s="7"/>
      <c r="E13" s="7" t="s">
        <v>1062</v>
      </c>
      <c r="F13" s="7" t="s">
        <v>19</v>
      </c>
      <c r="G13" s="7" t="s">
        <v>27</v>
      </c>
      <c r="H13" s="7" t="s">
        <v>2</v>
      </c>
      <c r="I13" s="7" t="s">
        <v>2</v>
      </c>
      <c r="J13" s="7" t="s">
        <v>30</v>
      </c>
    </row>
    <row r="14" spans="1:10" x14ac:dyDescent="0.25" outlineLevel="1" collapsed="1">
      <c r="A14" s="7" t="s">
        <v>19</v>
      </c>
      <c r="B14" s="7" t="s">
        <v>64</v>
      </c>
      <c r="C14" s="7" t="s">
        <v>2</v>
      </c>
      <c r="D14" s="7"/>
      <c r="E14" s="7" t="s">
        <v>1063</v>
      </c>
      <c r="F14" s="7" t="s">
        <v>19</v>
      </c>
      <c r="G14" s="7">
        <v>1</v>
      </c>
      <c r="H14" s="7" t="s">
        <v>2</v>
      </c>
      <c r="I14" s="7" t="s">
        <v>2</v>
      </c>
      <c r="J14" s="7" t="s">
        <v>34</v>
      </c>
    </row>
    <row r="15" spans="1:10" x14ac:dyDescent="0.25">
      <c r="A15" s="5" t="s">
        <v>19</v>
      </c>
      <c r="B15" s="5" t="s">
        <v>25</v>
      </c>
      <c r="C15" s="5" t="s">
        <v>2</v>
      </c>
      <c r="D15" s="5"/>
      <c r="E15" s="5" t="s">
        <v>1055</v>
      </c>
      <c r="F15" s="5" t="s">
        <v>19</v>
      </c>
      <c r="G15" s="5" t="s">
        <v>27</v>
      </c>
      <c r="H15" s="5" t="s">
        <v>2</v>
      </c>
      <c r="I15" s="5" t="s">
        <v>2</v>
      </c>
      <c r="J15" s="5" t="s">
        <v>48</v>
      </c>
    </row>
    <row r="16" spans="1:10" x14ac:dyDescent="0.25">
      <c r="A16" s="5" t="s">
        <v>19</v>
      </c>
      <c r="B16" s="5" t="s">
        <v>25</v>
      </c>
      <c r="C16" s="5" t="s">
        <v>2</v>
      </c>
      <c r="D16" s="5"/>
      <c r="E16" s="5" t="s">
        <v>1056</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54</v>
      </c>
    </row>
  </sheetData>
  <mergeCells count="3">
    <mergeCell ref="A1:J1"/>
    <mergeCell ref="B2:J2"/>
    <mergeCell ref="B3:J3"/>
  </mergeCells>
  <hyperlinks>
    <hyperlink ref="B11" r:id="rId1" location="#'Value applied for CAVG−TREEI B'!A1"/>
  </hyperlinks>
  <pageMargins left="0.7" right="0.7" top="0.75" bottom="0.75" header="0.3" footer="0.3"/>
  <pageSetup orientation="portrait" horizontalDpi="4294967295" verticalDpi="4294967295" scale="100" fitToWidth="1" fitToHeight="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1062</v>
      </c>
      <c r="F6" s="5" t="s">
        <v>19</v>
      </c>
      <c r="G6" s="5" t="s">
        <v>27</v>
      </c>
      <c r="H6" s="5" t="s">
        <v>2</v>
      </c>
      <c r="I6" s="5" t="s">
        <v>2</v>
      </c>
      <c r="J6" s="5" t="s">
        <v>30</v>
      </c>
    </row>
    <row r="7" spans="1:10" x14ac:dyDescent="0.25">
      <c r="A7" s="5" t="s">
        <v>19</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1646</v>
      </c>
      <c r="C11" s="5" t="s">
        <v>2</v>
      </c>
      <c r="D11" s="5"/>
      <c r="E11" s="5" t="s">
        <v>1068</v>
      </c>
      <c r="F11" s="5" t="s">
        <v>15</v>
      </c>
      <c r="G11" s="5" t="s">
        <v>2</v>
      </c>
      <c r="H11" s="5" t="s">
        <v>2</v>
      </c>
      <c r="I11" s="5" t="s">
        <v>2</v>
      </c>
      <c r="J11" s="5" t="s">
        <v>44</v>
      </c>
    </row>
    <row r="12" spans="1:10" x14ac:dyDescent="0.25" outlineLevel="1" collapsed="1">
      <c r="A12" s="7" t="s">
        <v>19</v>
      </c>
      <c r="B12" s="7" t="s">
        <v>64</v>
      </c>
      <c r="C12" s="7" t="s">
        <v>2</v>
      </c>
      <c r="D12" s="7"/>
      <c r="E12" s="7" t="s">
        <v>848</v>
      </c>
      <c r="F12" s="7" t="s">
        <v>19</v>
      </c>
      <c r="G12" s="7">
        <v>1</v>
      </c>
      <c r="H12" s="7" t="s">
        <v>2</v>
      </c>
      <c r="I12" s="7" t="s">
        <v>2</v>
      </c>
      <c r="J12" s="7" t="s">
        <v>28</v>
      </c>
    </row>
    <row r="13" spans="1:10" x14ac:dyDescent="0.25" outlineLevel="1" collapsed="1">
      <c r="A13" s="7" t="s">
        <v>19</v>
      </c>
      <c r="B13" s="7" t="s">
        <v>64</v>
      </c>
      <c r="C13" s="7" t="s">
        <v>2</v>
      </c>
      <c r="D13" s="7"/>
      <c r="E13" s="7" t="s">
        <v>895</v>
      </c>
      <c r="F13" s="7" t="s">
        <v>19</v>
      </c>
      <c r="G13" s="7">
        <v>1</v>
      </c>
      <c r="H13" s="7" t="s">
        <v>2</v>
      </c>
      <c r="I13" s="7" t="s">
        <v>2</v>
      </c>
      <c r="J13" s="7" t="s">
        <v>30</v>
      </c>
    </row>
    <row r="14" spans="1:10" x14ac:dyDescent="0.25" outlineLevel="1" collapsed="1">
      <c r="A14" s="7" t="s">
        <v>19</v>
      </c>
      <c r="B14" s="7" t="s">
        <v>25</v>
      </c>
      <c r="C14" s="7" t="s">
        <v>2</v>
      </c>
      <c r="D14" s="7"/>
      <c r="E14" s="7" t="s">
        <v>1069</v>
      </c>
      <c r="F14" s="7" t="s">
        <v>19</v>
      </c>
      <c r="G14" s="7" t="s">
        <v>27</v>
      </c>
      <c r="H14" s="7" t="s">
        <v>2</v>
      </c>
      <c r="I14" s="7" t="s">
        <v>2</v>
      </c>
      <c r="J14" s="7" t="s">
        <v>34</v>
      </c>
    </row>
    <row r="15" spans="1:10" x14ac:dyDescent="0.25" outlineLevel="1" collapsed="1">
      <c r="A15" s="7" t="s">
        <v>19</v>
      </c>
      <c r="B15" s="7" t="s">
        <v>64</v>
      </c>
      <c r="C15" s="7" t="s">
        <v>2</v>
      </c>
      <c r="D15" s="7"/>
      <c r="E15" s="7" t="s">
        <v>1070</v>
      </c>
      <c r="F15" s="7" t="s">
        <v>19</v>
      </c>
      <c r="G15" s="7">
        <v>1</v>
      </c>
      <c r="H15" s="7" t="s">
        <v>2</v>
      </c>
      <c r="I15" s="7" t="s">
        <v>2</v>
      </c>
      <c r="J15" s="7" t="s">
        <v>37</v>
      </c>
    </row>
    <row r="16" spans="1:10" x14ac:dyDescent="0.25" outlineLevel="1" collapsed="1">
      <c r="A16" s="7" t="s">
        <v>19</v>
      </c>
      <c r="B16" s="7" t="s">
        <v>64</v>
      </c>
      <c r="C16" s="7" t="s">
        <v>2</v>
      </c>
      <c r="D16" s="7"/>
      <c r="E16" s="7" t="s">
        <v>1071</v>
      </c>
      <c r="F16" s="7" t="s">
        <v>19</v>
      </c>
      <c r="G16" s="7">
        <v>1</v>
      </c>
      <c r="H16" s="7" t="s">
        <v>2</v>
      </c>
      <c r="I16" s="7" t="s">
        <v>2</v>
      </c>
      <c r="J16" s="7" t="s">
        <v>63</v>
      </c>
    </row>
    <row r="17" spans="1:10" x14ac:dyDescent="0.25">
      <c r="A17" s="5" t="s">
        <v>19</v>
      </c>
      <c r="B17" s="5" t="s">
        <v>25</v>
      </c>
      <c r="C17" s="5" t="s">
        <v>2</v>
      </c>
      <c r="D17" s="5"/>
      <c r="E17" s="5" t="s">
        <v>1055</v>
      </c>
      <c r="F17" s="5" t="s">
        <v>19</v>
      </c>
      <c r="G17" s="5" t="s">
        <v>27</v>
      </c>
      <c r="H17" s="5" t="s">
        <v>2</v>
      </c>
      <c r="I17" s="5" t="s">
        <v>2</v>
      </c>
      <c r="J17" s="5" t="s">
        <v>52</v>
      </c>
    </row>
    <row r="18" spans="1:10" x14ac:dyDescent="0.25">
      <c r="A18" s="5" t="s">
        <v>19</v>
      </c>
      <c r="B18" s="5" t="s">
        <v>25</v>
      </c>
      <c r="C18" s="5" t="s">
        <v>2</v>
      </c>
      <c r="D18" s="5"/>
      <c r="E18" s="5" t="s">
        <v>1056</v>
      </c>
      <c r="F18" s="5" t="s">
        <v>19</v>
      </c>
      <c r="G18" s="5" t="s">
        <v>27</v>
      </c>
      <c r="H18" s="5" t="s">
        <v>2</v>
      </c>
      <c r="I18" s="5" t="s">
        <v>2</v>
      </c>
      <c r="J18" s="5" t="s">
        <v>54</v>
      </c>
    </row>
    <row r="19" spans="1:10" x14ac:dyDescent="0.25">
      <c r="A19" s="5" t="s">
        <v>19</v>
      </c>
      <c r="B19" s="5" t="s">
        <v>25</v>
      </c>
      <c r="C19" s="5" t="s">
        <v>2</v>
      </c>
      <c r="D19" s="5"/>
      <c r="E19" s="5" t="s">
        <v>851</v>
      </c>
      <c r="F19" s="5" t="s">
        <v>19</v>
      </c>
      <c r="G19" s="5" t="s">
        <v>27</v>
      </c>
      <c r="H19" s="5" t="s">
        <v>2</v>
      </c>
      <c r="I19" s="5" t="s">
        <v>2</v>
      </c>
      <c r="J19" s="5" t="s">
        <v>57</v>
      </c>
    </row>
    <row r="20" spans="1:10" x14ac:dyDescent="0.25">
      <c r="A20" s="5" t="s">
        <v>19</v>
      </c>
      <c r="B20" s="5" t="s">
        <v>25</v>
      </c>
      <c r="C20" s="5" t="s">
        <v>2</v>
      </c>
      <c r="D20" s="5"/>
      <c r="E20" s="5" t="s">
        <v>1054</v>
      </c>
      <c r="F20" s="5" t="s">
        <v>19</v>
      </c>
      <c r="G20" s="5" t="s">
        <v>27</v>
      </c>
      <c r="H20" s="5" t="s">
        <v>2</v>
      </c>
      <c r="I20" s="5" t="s">
        <v>2</v>
      </c>
      <c r="J20" s="5" t="s">
        <v>1072</v>
      </c>
    </row>
    <row r="21" spans="1:10" x14ac:dyDescent="0.25">
      <c r="A21" s="5" t="s">
        <v>19</v>
      </c>
      <c r="B21" s="5" t="s">
        <v>25</v>
      </c>
      <c r="C21" s="5" t="s">
        <v>2</v>
      </c>
      <c r="D21" s="5"/>
      <c r="E21" s="5" t="s">
        <v>852</v>
      </c>
      <c r="F21" s="5" t="s">
        <v>19</v>
      </c>
      <c r="G21" s="5" t="s">
        <v>27</v>
      </c>
      <c r="H21" s="5" t="s">
        <v>2</v>
      </c>
      <c r="I21" s="5" t="s">
        <v>2</v>
      </c>
      <c r="J21" s="5" t="s">
        <v>1073</v>
      </c>
    </row>
  </sheetData>
  <mergeCells count="3">
    <mergeCell ref="A1:J1"/>
    <mergeCell ref="B2:J2"/>
    <mergeCell ref="B3:J3"/>
  </mergeCells>
  <hyperlinks>
    <hyperlink ref="B11" r:id="rId1" location="#'Value applied for Vextyit; Pco'!A1"/>
  </hyperlinks>
  <pageMargins left="0.7" right="0.7" top="0.75" bottom="0.75" header="0.3" footer="0.3"/>
  <pageSetup orientation="portrait" horizontalDpi="4294967295" verticalDpi="4294967295" scale="100" fitToWidth="1" fitToHeight="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848</v>
      </c>
      <c r="F5" s="5" t="s">
        <v>19</v>
      </c>
      <c r="G5" s="5">
        <v>1</v>
      </c>
      <c r="H5" s="5" t="s">
        <v>2</v>
      </c>
      <c r="I5" s="5" t="s">
        <v>2</v>
      </c>
      <c r="J5" s="5" t="s">
        <v>28</v>
      </c>
    </row>
    <row r="6" spans="1:10" x14ac:dyDescent="0.25">
      <c r="A6" s="5" t="s">
        <v>19</v>
      </c>
      <c r="B6" s="5" t="s">
        <v>64</v>
      </c>
      <c r="C6" s="5" t="s">
        <v>2</v>
      </c>
      <c r="D6" s="5"/>
      <c r="E6" s="5" t="s">
        <v>895</v>
      </c>
      <c r="F6" s="5" t="s">
        <v>19</v>
      </c>
      <c r="G6" s="5">
        <v>1</v>
      </c>
      <c r="H6" s="5" t="s">
        <v>2</v>
      </c>
      <c r="I6" s="5" t="s">
        <v>2</v>
      </c>
      <c r="J6" s="5" t="s">
        <v>30</v>
      </c>
    </row>
    <row r="7" spans="1:10" x14ac:dyDescent="0.25">
      <c r="A7" s="5" t="s">
        <v>19</v>
      </c>
      <c r="B7" s="5" t="s">
        <v>25</v>
      </c>
      <c r="C7" s="5" t="s">
        <v>2</v>
      </c>
      <c r="D7" s="5"/>
      <c r="E7" s="5" t="s">
        <v>1069</v>
      </c>
      <c r="F7" s="5" t="s">
        <v>19</v>
      </c>
      <c r="G7" s="5" t="s">
        <v>27</v>
      </c>
      <c r="H7" s="5" t="s">
        <v>2</v>
      </c>
      <c r="I7" s="5" t="s">
        <v>2</v>
      </c>
      <c r="J7" s="5" t="s">
        <v>34</v>
      </c>
    </row>
    <row r="8" spans="1:10" x14ac:dyDescent="0.25">
      <c r="A8" s="5" t="s">
        <v>19</v>
      </c>
      <c r="B8" s="5" t="s">
        <v>64</v>
      </c>
      <c r="C8" s="5" t="s">
        <v>2</v>
      </c>
      <c r="D8" s="5"/>
      <c r="E8" s="5" t="s">
        <v>1070</v>
      </c>
      <c r="F8" s="5" t="s">
        <v>19</v>
      </c>
      <c r="G8" s="5">
        <v>1</v>
      </c>
      <c r="H8" s="5" t="s">
        <v>2</v>
      </c>
      <c r="I8" s="5" t="s">
        <v>2</v>
      </c>
      <c r="J8" s="5" t="s">
        <v>37</v>
      </c>
    </row>
    <row r="9" spans="1:10" x14ac:dyDescent="0.25">
      <c r="A9" s="5" t="s">
        <v>19</v>
      </c>
      <c r="B9" s="5" t="s">
        <v>64</v>
      </c>
      <c r="C9" s="5" t="s">
        <v>2</v>
      </c>
      <c r="D9" s="5"/>
      <c r="E9" s="5" t="s">
        <v>1071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1648</v>
      </c>
      <c r="C11" s="5" t="s">
        <v>2</v>
      </c>
      <c r="D11" s="5"/>
      <c r="E11" s="5" t="s">
        <v>1077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1078</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Biomassit'!A1"/>
  </hyperlinks>
  <pageMargins left="0.7" right="0.7" top="0.75" bottom="0.75" header="0.3" footer="0.3"/>
  <pageSetup orientation="portrait" horizontalDpi="4294967295" verticalDpi="4294967295" scale="100" fitToWidth="1" fitToHeight="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1078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1650</v>
      </c>
      <c r="C11" s="5" t="s">
        <v>2</v>
      </c>
      <c r="D11" s="5"/>
      <c r="E11" s="5" t="s">
        <v>1082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ΔCTREE_PROJi'!A1"/>
  </hyperlinks>
  <pageMargins left="0.7" right="0.7" top="0.75" bottom="0.75" header="0.3" footer="0.3"/>
  <pageSetup orientation="portrait" horizontalDpi="4294967295" verticalDpi="4294967295" scale="100" fitToWidth="1" fitToHeight="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1652</v>
      </c>
      <c r="C11" s="5" t="s">
        <v>2</v>
      </c>
      <c r="D11" s="5"/>
      <c r="E11" s="5" t="s">
        <v>1087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1088</v>
      </c>
      <c r="F14" s="7" t="s">
        <v>19</v>
      </c>
      <c r="G14" s="7" t="s">
        <v>27</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Ait'!A1"/>
  </hyperlinks>
  <pageMargins left="0.7" right="0.7" top="0.75" bottom="0.75" header="0.3" footer="0.3"/>
  <pageSetup orientation="portrait" horizontalDpi="4294967295" verticalDpi="4294967295" scale="100" fitToWidth="1" fitToHeight="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1654</v>
      </c>
      <c r="C11" s="5" t="s">
        <v>2</v>
      </c>
      <c r="D11" s="5"/>
      <c r="E11" s="5" t="s">
        <v>1092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1093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ET(FCitWPS)'!A1"/>
  </hyperlinks>
  <pageMargins left="0.7" right="0.7" top="0.75" bottom="0.75" header="0.3" footer="0.3"/>
  <pageSetup orientation="portrait" horizontalDpi="4294967295" verticalDpi="4294967295" scale="100" fitToWidth="1" fitToHeight="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1093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1656</v>
      </c>
      <c r="C11" s="5" t="s">
        <v>2</v>
      </c>
      <c r="D11" s="5"/>
      <c r="E11" s="5" t="s">
        <v>1097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295</v>
      </c>
      <c r="C14" s="7" t="s">
        <v>2</v>
      </c>
      <c r="D14" s="7"/>
      <c r="E14" s="7" t="s">
        <v>1098</v>
      </c>
      <c r="F14" s="7" t="s">
        <v>19</v>
      </c>
      <c r="G14" s="7" t="b">
        <v>1</v>
      </c>
      <c r="H14" s="7" t="s">
        <v>2</v>
      </c>
      <c r="I14" s="7" t="s">
        <v>2</v>
      </c>
      <c r="J14" s="7" t="s">
        <v>34</v>
      </c>
    </row>
    <row r="15" spans="1:10" x14ac:dyDescent="0.25" outlineLevel="1" collapsed="1">
      <c r="A15" s="7" t="s">
        <v>15</v>
      </c>
      <c r="B15" s="7" t="s">
        <v>64</v>
      </c>
      <c r="C15" s="7" t="s">
        <v>2</v>
      </c>
      <c r="D15" s="7"/>
      <c r="E15" s="7" t="s">
        <v>1099</v>
      </c>
      <c r="F15" s="7" t="s">
        <v>19</v>
      </c>
      <c r="G15" s="7">
        <v>1</v>
      </c>
      <c r="H15" s="7" t="s">
        <v>2</v>
      </c>
      <c r="I15" s="7" t="s">
        <v>2</v>
      </c>
      <c r="J15" s="7" t="s">
        <v>37</v>
      </c>
    </row>
    <row r="16" spans="1:10" x14ac:dyDescent="0.25" outlineLevel="1" collapsed="1">
      <c r="A16" s="7" t="s">
        <v>15</v>
      </c>
      <c r="B16" s="7" t="s">
        <v>64</v>
      </c>
      <c r="C16" s="7" t="s">
        <v>2</v>
      </c>
      <c r="D16" s="7"/>
      <c r="E16" s="7" t="s">
        <v>1100</v>
      </c>
      <c r="F16" s="7" t="s">
        <v>19</v>
      </c>
      <c r="G16" s="7">
        <v>1</v>
      </c>
      <c r="H16" s="7" t="s">
        <v>2</v>
      </c>
      <c r="I16" s="7" t="s">
        <v>2</v>
      </c>
      <c r="J16" s="7" t="s">
        <v>63</v>
      </c>
    </row>
    <row r="17" spans="1:10" x14ac:dyDescent="0.25" outlineLevel="1" collapsed="1">
      <c r="A17" s="7" t="s">
        <v>15</v>
      </c>
      <c r="B17" s="7" t="s">
        <v>64</v>
      </c>
      <c r="C17" s="7" t="s">
        <v>2</v>
      </c>
      <c r="D17" s="7"/>
      <c r="E17" s="7" t="s">
        <v>1101</v>
      </c>
      <c r="F17" s="7" t="s">
        <v>19</v>
      </c>
      <c r="G17" s="7">
        <v>1</v>
      </c>
      <c r="H17" s="7" t="s">
        <v>2</v>
      </c>
      <c r="I17" s="7" t="s">
        <v>2</v>
      </c>
      <c r="J17" s="7" t="s">
        <v>87</v>
      </c>
    </row>
    <row r="18" spans="1:10" x14ac:dyDescent="0.25" outlineLevel="1" collapsed="1">
      <c r="A18" s="7" t="s">
        <v>15</v>
      </c>
      <c r="B18" s="7" t="s">
        <v>64</v>
      </c>
      <c r="C18" s="7" t="s">
        <v>2</v>
      </c>
      <c r="D18" s="7"/>
      <c r="E18" s="7" t="s">
        <v>1102</v>
      </c>
      <c r="F18" s="7" t="s">
        <v>19</v>
      </c>
      <c r="G18" s="7">
        <v>1</v>
      </c>
      <c r="H18" s="7" t="s">
        <v>2</v>
      </c>
      <c r="I18" s="7" t="s">
        <v>2</v>
      </c>
      <c r="J18" s="7" t="s">
        <v>44</v>
      </c>
    </row>
    <row r="19" spans="1:10" x14ac:dyDescent="0.25">
      <c r="A19" s="5" t="s">
        <v>15</v>
      </c>
      <c r="B19" s="5" t="s">
        <v>25</v>
      </c>
      <c r="C19" s="5" t="s">
        <v>2</v>
      </c>
      <c r="D19" s="5"/>
      <c r="E19" s="5" t="s">
        <v>1054</v>
      </c>
      <c r="F19" s="5" t="s">
        <v>19</v>
      </c>
      <c r="G19" s="5" t="s">
        <v>27</v>
      </c>
      <c r="H19" s="5" t="s">
        <v>2</v>
      </c>
      <c r="I19" s="5" t="s">
        <v>2</v>
      </c>
      <c r="J19" s="5" t="s">
        <v>1103</v>
      </c>
    </row>
    <row r="20" spans="1:10" x14ac:dyDescent="0.25">
      <c r="A20" s="5" t="s">
        <v>15</v>
      </c>
      <c r="B20" s="5" t="s">
        <v>25</v>
      </c>
      <c r="C20" s="5" t="s">
        <v>2</v>
      </c>
      <c r="D20" s="5"/>
      <c r="E20" s="5" t="s">
        <v>1055</v>
      </c>
      <c r="F20" s="5" t="s">
        <v>19</v>
      </c>
      <c r="G20" s="5" t="s">
        <v>27</v>
      </c>
      <c r="H20" s="5" t="s">
        <v>2</v>
      </c>
      <c r="I20" s="5" t="s">
        <v>2</v>
      </c>
      <c r="J20" s="5" t="s">
        <v>57</v>
      </c>
    </row>
    <row r="21" spans="1:10" x14ac:dyDescent="0.25">
      <c r="A21" s="5" t="s">
        <v>15</v>
      </c>
      <c r="B21" s="5" t="s">
        <v>25</v>
      </c>
      <c r="C21" s="5" t="s">
        <v>2</v>
      </c>
      <c r="D21" s="5"/>
      <c r="E21" s="5" t="s">
        <v>1056</v>
      </c>
      <c r="F21" s="5" t="s">
        <v>19</v>
      </c>
      <c r="G21" s="5" t="s">
        <v>27</v>
      </c>
      <c r="H21" s="5" t="s">
        <v>2</v>
      </c>
      <c r="I21" s="5" t="s">
        <v>2</v>
      </c>
      <c r="J21" s="5" t="s">
        <v>1073</v>
      </c>
    </row>
    <row r="22" spans="1:10" x14ac:dyDescent="0.25">
      <c r="A22" s="5" t="s">
        <v>15</v>
      </c>
      <c r="B22" s="5" t="s">
        <v>25</v>
      </c>
      <c r="C22" s="5" t="s">
        <v>2</v>
      </c>
      <c r="D22" s="5"/>
      <c r="E22" s="5" t="s">
        <v>851</v>
      </c>
      <c r="F22" s="5" t="s">
        <v>19</v>
      </c>
      <c r="G22" s="5" t="s">
        <v>27</v>
      </c>
      <c r="H22" s="5" t="s">
        <v>2</v>
      </c>
      <c r="I22" s="5" t="s">
        <v>2</v>
      </c>
      <c r="J22" s="5" t="s">
        <v>1072</v>
      </c>
    </row>
    <row r="23" spans="1:10" x14ac:dyDescent="0.25">
      <c r="A23" s="5" t="s">
        <v>15</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Area submerg'!A1"/>
  </hyperlinks>
  <pageMargins left="0.7" right="0.7" top="0.75" bottom="0.75" header="0.3" footer="0.3"/>
  <pageSetup orientation="portrait" horizontalDpi="4294967295" verticalDpi="4294967295" scale="100" fitToWidth="1" fitToHeight="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295</v>
      </c>
      <c r="C7" s="5" t="s">
        <v>2</v>
      </c>
      <c r="D7" s="5"/>
      <c r="E7" s="5" t="s">
        <v>1098</v>
      </c>
      <c r="F7" s="5" t="s">
        <v>19</v>
      </c>
      <c r="G7" s="5" t="b">
        <v>1</v>
      </c>
      <c r="H7" s="5" t="s">
        <v>2</v>
      </c>
      <c r="I7" s="5" t="s">
        <v>2</v>
      </c>
      <c r="J7" s="5" t="s">
        <v>34</v>
      </c>
    </row>
    <row r="8" spans="1:10" x14ac:dyDescent="0.25">
      <c r="A8" s="5" t="s">
        <v>15</v>
      </c>
      <c r="B8" s="5" t="s">
        <v>64</v>
      </c>
      <c r="C8" s="5" t="s">
        <v>2</v>
      </c>
      <c r="D8" s="5"/>
      <c r="E8" s="5" t="s">
        <v>1099</v>
      </c>
      <c r="F8" s="5" t="s">
        <v>19</v>
      </c>
      <c r="G8" s="5">
        <v>1</v>
      </c>
      <c r="H8" s="5" t="s">
        <v>2</v>
      </c>
      <c r="I8" s="5" t="s">
        <v>2</v>
      </c>
      <c r="J8" s="5" t="s">
        <v>37</v>
      </c>
    </row>
    <row r="9" spans="1:10" x14ac:dyDescent="0.25">
      <c r="A9" s="5" t="s">
        <v>15</v>
      </c>
      <c r="B9" s="5" t="s">
        <v>64</v>
      </c>
      <c r="C9" s="5" t="s">
        <v>2</v>
      </c>
      <c r="D9" s="5"/>
      <c r="E9" s="5" t="s">
        <v>1100</v>
      </c>
      <c r="F9" s="5" t="s">
        <v>19</v>
      </c>
      <c r="G9" s="5">
        <v>1</v>
      </c>
      <c r="H9" s="5" t="s">
        <v>2</v>
      </c>
      <c r="I9" s="5" t="s">
        <v>2</v>
      </c>
      <c r="J9" s="5" t="s">
        <v>63</v>
      </c>
    </row>
    <row r="10" spans="1:10" x14ac:dyDescent="0.25">
      <c r="A10" s="5" t="s">
        <v>15</v>
      </c>
      <c r="B10" s="5" t="s">
        <v>64</v>
      </c>
      <c r="C10" s="5" t="s">
        <v>2</v>
      </c>
      <c r="D10" s="5"/>
      <c r="E10" s="5" t="s">
        <v>1101</v>
      </c>
      <c r="F10" s="5" t="s">
        <v>19</v>
      </c>
      <c r="G10" s="5">
        <v>1</v>
      </c>
      <c r="H10" s="5" t="s">
        <v>2</v>
      </c>
      <c r="I10" s="5" t="s">
        <v>2</v>
      </c>
      <c r="J10" s="5" t="s">
        <v>87</v>
      </c>
    </row>
    <row r="11" spans="1:10" x14ac:dyDescent="0.25">
      <c r="A11" s="5" t="s">
        <v>15</v>
      </c>
      <c r="B11" s="5" t="s">
        <v>64</v>
      </c>
      <c r="C11" s="5" t="s">
        <v>2</v>
      </c>
      <c r="D11" s="5"/>
      <c r="E11" s="5" t="s">
        <v>1102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1658</v>
      </c>
      <c r="C11" s="5" t="s">
        <v>2</v>
      </c>
      <c r="D11" s="5"/>
      <c r="E11" s="5" t="s">
        <v>1107</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1108</v>
      </c>
      <c r="F14" s="7" t="s">
        <v>19</v>
      </c>
      <c r="G14" s="7" t="b">
        <v>1</v>
      </c>
      <c r="H14" s="7" t="s">
        <v>2</v>
      </c>
      <c r="I14" s="7" t="s">
        <v>2</v>
      </c>
      <c r="J14" s="7" t="s">
        <v>34</v>
      </c>
    </row>
    <row r="15" spans="1:10" x14ac:dyDescent="0.25" outlineLevel="1" collapsed="1">
      <c r="A15" s="7" t="s">
        <v>19</v>
      </c>
      <c r="B15" s="7" t="s">
        <v>64</v>
      </c>
      <c r="C15" s="7" t="s">
        <v>2</v>
      </c>
      <c r="D15" s="7"/>
      <c r="E15" s="7" t="s">
        <v>1109</v>
      </c>
      <c r="F15" s="7" t="s">
        <v>19</v>
      </c>
      <c r="G15" s="7">
        <v>1</v>
      </c>
      <c r="H15" s="7" t="s">
        <v>2</v>
      </c>
      <c r="I15" s="7" t="s">
        <v>2</v>
      </c>
      <c r="J15" s="7" t="s">
        <v>37</v>
      </c>
    </row>
    <row r="16" spans="1:10" x14ac:dyDescent="0.25" outlineLevel="1" collapsed="1">
      <c r="A16" s="7" t="s">
        <v>19</v>
      </c>
      <c r="B16" s="7" t="s">
        <v>64</v>
      </c>
      <c r="C16" s="7" t="s">
        <v>2</v>
      </c>
      <c r="D16" s="7"/>
      <c r="E16" s="7" t="s">
        <v>1110</v>
      </c>
      <c r="F16" s="7" t="s">
        <v>19</v>
      </c>
      <c r="G16" s="7">
        <v>1</v>
      </c>
      <c r="H16" s="7" t="s">
        <v>2</v>
      </c>
      <c r="I16" s="7" t="s">
        <v>2</v>
      </c>
      <c r="J16" s="7" t="s">
        <v>63</v>
      </c>
    </row>
    <row r="17" spans="1:10" x14ac:dyDescent="0.25" outlineLevel="1" collapsed="1">
      <c r="A17" s="7" t="s">
        <v>19</v>
      </c>
      <c r="B17" s="7" t="s">
        <v>64</v>
      </c>
      <c r="C17" s="7" t="s">
        <v>2</v>
      </c>
      <c r="D17" s="7"/>
      <c r="E17" s="7" t="s">
        <v>1111</v>
      </c>
      <c r="F17" s="7" t="s">
        <v>19</v>
      </c>
      <c r="G17" s="7">
        <v>1</v>
      </c>
      <c r="H17" s="7" t="s">
        <v>2</v>
      </c>
      <c r="I17" s="7" t="s">
        <v>2</v>
      </c>
      <c r="J17" s="7" t="s">
        <v>87</v>
      </c>
    </row>
    <row r="18" spans="1:10" x14ac:dyDescent="0.25" outlineLevel="1" collapsed="1">
      <c r="A18" s="7" t="s">
        <v>19</v>
      </c>
      <c r="B18" s="7" t="s">
        <v>64</v>
      </c>
      <c r="C18" s="7" t="s">
        <v>2</v>
      </c>
      <c r="D18" s="7"/>
      <c r="E18" s="7" t="s">
        <v>1112</v>
      </c>
      <c r="F18" s="7" t="s">
        <v>19</v>
      </c>
      <c r="G18" s="7">
        <v>1</v>
      </c>
      <c r="H18" s="7" t="s">
        <v>2</v>
      </c>
      <c r="I18" s="7" t="s">
        <v>2</v>
      </c>
      <c r="J18" s="7" t="s">
        <v>44</v>
      </c>
    </row>
    <row r="19" spans="1:10" x14ac:dyDescent="0.25">
      <c r="A19" s="5" t="s">
        <v>19</v>
      </c>
      <c r="B19" s="5" t="s">
        <v>25</v>
      </c>
      <c r="C19" s="5" t="s">
        <v>2</v>
      </c>
      <c r="D19" s="5"/>
      <c r="E19" s="5" t="s">
        <v>1055</v>
      </c>
      <c r="F19" s="5" t="s">
        <v>19</v>
      </c>
      <c r="G19" s="5" t="s">
        <v>27</v>
      </c>
      <c r="H19" s="5" t="s">
        <v>2</v>
      </c>
      <c r="I19" s="5" t="s">
        <v>2</v>
      </c>
      <c r="J19" s="5" t="s">
        <v>57</v>
      </c>
    </row>
    <row r="20" spans="1:10" x14ac:dyDescent="0.25">
      <c r="A20" s="5" t="s">
        <v>19</v>
      </c>
      <c r="B20" s="5" t="s">
        <v>25</v>
      </c>
      <c r="C20" s="5" t="s">
        <v>2</v>
      </c>
      <c r="D20" s="5"/>
      <c r="E20" s="5" t="s">
        <v>1056</v>
      </c>
      <c r="F20" s="5" t="s">
        <v>19</v>
      </c>
      <c r="G20" s="5" t="s">
        <v>27</v>
      </c>
      <c r="H20" s="5" t="s">
        <v>2</v>
      </c>
      <c r="I20" s="5" t="s">
        <v>2</v>
      </c>
      <c r="J20" s="5" t="s">
        <v>1073</v>
      </c>
    </row>
    <row r="21" spans="1:10" x14ac:dyDescent="0.25">
      <c r="A21" s="5" t="s">
        <v>19</v>
      </c>
      <c r="B21" s="5" t="s">
        <v>25</v>
      </c>
      <c r="C21" s="5" t="s">
        <v>2</v>
      </c>
      <c r="D21" s="5"/>
      <c r="E21" s="5" t="s">
        <v>851</v>
      </c>
      <c r="F21" s="5" t="s">
        <v>19</v>
      </c>
      <c r="G21" s="5" t="s">
        <v>27</v>
      </c>
      <c r="H21" s="5" t="s">
        <v>2</v>
      </c>
      <c r="I21" s="5" t="s">
        <v>2</v>
      </c>
      <c r="J21" s="5" t="s">
        <v>1072</v>
      </c>
    </row>
    <row r="22" spans="1:10" x14ac:dyDescent="0.25">
      <c r="A22" s="5" t="s">
        <v>19</v>
      </c>
      <c r="B22" s="5" t="s">
        <v>25</v>
      </c>
      <c r="C22" s="5" t="s">
        <v>2</v>
      </c>
      <c r="D22" s="5"/>
      <c r="E22" s="5" t="s">
        <v>1054</v>
      </c>
      <c r="F22" s="5" t="s">
        <v>19</v>
      </c>
      <c r="G22" s="5" t="s">
        <v>27</v>
      </c>
      <c r="H22" s="5" t="s">
        <v>2</v>
      </c>
      <c r="I22" s="5" t="s">
        <v>2</v>
      </c>
      <c r="J22" s="5" t="s">
        <v>1103</v>
      </c>
    </row>
    <row r="23" spans="1:10" x14ac:dyDescent="0.25">
      <c r="A23" s="5" t="s">
        <v>19</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OMsoil (WPS'!A1"/>
  </hyperlinks>
  <pageMargins left="0.7" right="0.7" top="0.75" bottom="0.75" header="0.3" footer="0.3"/>
  <pageSetup orientation="portrait" horizontalDpi="4294967295" verticalDpi="4294967295" scale="100" fitToWidth="1" fitToHeight="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1108</v>
      </c>
      <c r="F7" s="5" t="s">
        <v>19</v>
      </c>
      <c r="G7" s="5" t="b">
        <v>1</v>
      </c>
      <c r="H7" s="5" t="s">
        <v>2</v>
      </c>
      <c r="I7" s="5" t="s">
        <v>2</v>
      </c>
      <c r="J7" s="5" t="s">
        <v>34</v>
      </c>
    </row>
    <row r="8" spans="1:10" x14ac:dyDescent="0.25">
      <c r="A8" s="5" t="s">
        <v>19</v>
      </c>
      <c r="B8" s="5" t="s">
        <v>64</v>
      </c>
      <c r="C8" s="5" t="s">
        <v>2</v>
      </c>
      <c r="D8" s="5"/>
      <c r="E8" s="5" t="s">
        <v>1109</v>
      </c>
      <c r="F8" s="5" t="s">
        <v>19</v>
      </c>
      <c r="G8" s="5">
        <v>1</v>
      </c>
      <c r="H8" s="5" t="s">
        <v>2</v>
      </c>
      <c r="I8" s="5" t="s">
        <v>2</v>
      </c>
      <c r="J8" s="5" t="s">
        <v>37</v>
      </c>
    </row>
    <row r="9" spans="1:10" x14ac:dyDescent="0.25">
      <c r="A9" s="5" t="s">
        <v>19</v>
      </c>
      <c r="B9" s="5" t="s">
        <v>64</v>
      </c>
      <c r="C9" s="5" t="s">
        <v>2</v>
      </c>
      <c r="D9" s="5"/>
      <c r="E9" s="5" t="s">
        <v>1110</v>
      </c>
      <c r="F9" s="5" t="s">
        <v>19</v>
      </c>
      <c r="G9" s="5">
        <v>1</v>
      </c>
      <c r="H9" s="5" t="s">
        <v>2</v>
      </c>
      <c r="I9" s="5" t="s">
        <v>2</v>
      </c>
      <c r="J9" s="5" t="s">
        <v>63</v>
      </c>
    </row>
    <row r="10" spans="1:10" x14ac:dyDescent="0.25">
      <c r="A10" s="5" t="s">
        <v>19</v>
      </c>
      <c r="B10" s="5" t="s">
        <v>64</v>
      </c>
      <c r="C10" s="5" t="s">
        <v>2</v>
      </c>
      <c r="D10" s="5"/>
      <c r="E10" s="5" t="s">
        <v>1111</v>
      </c>
      <c r="F10" s="5" t="s">
        <v>19</v>
      </c>
      <c r="G10" s="5">
        <v>1</v>
      </c>
      <c r="H10" s="5" t="s">
        <v>2</v>
      </c>
      <c r="I10" s="5" t="s">
        <v>2</v>
      </c>
      <c r="J10" s="5" t="s">
        <v>87</v>
      </c>
    </row>
    <row r="11" spans="1:10" x14ac:dyDescent="0.25">
      <c r="A11" s="5" t="s">
        <v>19</v>
      </c>
      <c r="B11" s="5" t="s">
        <v>64</v>
      </c>
      <c r="C11" s="5" t="s">
        <v>2</v>
      </c>
      <c r="D11" s="5"/>
      <c r="E11" s="5" t="s">
        <v>1112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1660</v>
      </c>
      <c r="C11" s="5" t="s">
        <v>2</v>
      </c>
      <c r="D11" s="5"/>
      <c r="E11" s="5" t="s">
        <v>1116</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1117</v>
      </c>
      <c r="F14" s="7" t="s">
        <v>19</v>
      </c>
      <c r="G14" s="7" t="b">
        <v>1</v>
      </c>
      <c r="H14" s="7" t="s">
        <v>2</v>
      </c>
      <c r="I14" s="7" t="s">
        <v>2</v>
      </c>
      <c r="J14" s="7" t="s">
        <v>34</v>
      </c>
    </row>
    <row r="15" spans="1:10" x14ac:dyDescent="0.25" outlineLevel="1" collapsed="1">
      <c r="A15" s="7" t="s">
        <v>19</v>
      </c>
      <c r="B15" s="7" t="s">
        <v>64</v>
      </c>
      <c r="C15" s="7" t="s">
        <v>2</v>
      </c>
      <c r="D15" s="7"/>
      <c r="E15" s="7" t="s">
        <v>1118</v>
      </c>
      <c r="F15" s="7" t="s">
        <v>19</v>
      </c>
      <c r="G15" s="7">
        <v>1</v>
      </c>
      <c r="H15" s="7" t="s">
        <v>2</v>
      </c>
      <c r="I15" s="7" t="s">
        <v>2</v>
      </c>
      <c r="J15" s="7" t="s">
        <v>37</v>
      </c>
    </row>
    <row r="16" spans="1:10" x14ac:dyDescent="0.25">
      <c r="A16" s="5" t="s">
        <v>15</v>
      </c>
      <c r="B16" s="5" t="s">
        <v>25</v>
      </c>
      <c r="C16" s="5" t="s">
        <v>2</v>
      </c>
      <c r="D16" s="5"/>
      <c r="E16" s="5" t="s">
        <v>1054</v>
      </c>
      <c r="F16" s="5" t="s">
        <v>19</v>
      </c>
      <c r="G16" s="5" t="s">
        <v>27</v>
      </c>
      <c r="H16" s="5" t="s">
        <v>2</v>
      </c>
      <c r="I16" s="5" t="s">
        <v>2</v>
      </c>
      <c r="J16" s="5" t="s">
        <v>1073</v>
      </c>
    </row>
    <row r="17" spans="1:10" x14ac:dyDescent="0.25">
      <c r="A17" s="5" t="s">
        <v>19</v>
      </c>
      <c r="B17" s="5" t="s">
        <v>25</v>
      </c>
      <c r="C17" s="5" t="s">
        <v>2</v>
      </c>
      <c r="D17" s="5"/>
      <c r="E17" s="5" t="s">
        <v>1055</v>
      </c>
      <c r="F17" s="5" t="s">
        <v>19</v>
      </c>
      <c r="G17" s="5" t="s">
        <v>27</v>
      </c>
      <c r="H17" s="5" t="s">
        <v>2</v>
      </c>
      <c r="I17" s="5" t="s">
        <v>2</v>
      </c>
      <c r="J17" s="5" t="s">
        <v>50</v>
      </c>
    </row>
    <row r="18" spans="1:10" x14ac:dyDescent="0.25">
      <c r="A18" s="5" t="s">
        <v>19</v>
      </c>
      <c r="B18" s="5" t="s">
        <v>25</v>
      </c>
      <c r="C18" s="5" t="s">
        <v>2</v>
      </c>
      <c r="D18" s="5"/>
      <c r="E18" s="5" t="s">
        <v>1056</v>
      </c>
      <c r="F18" s="5" t="s">
        <v>19</v>
      </c>
      <c r="G18" s="5" t="s">
        <v>27</v>
      </c>
      <c r="H18" s="5" t="s">
        <v>2</v>
      </c>
      <c r="I18" s="5" t="s">
        <v>2</v>
      </c>
      <c r="J18" s="5" t="s">
        <v>52</v>
      </c>
    </row>
    <row r="19" spans="1:10" x14ac:dyDescent="0.25">
      <c r="A19" s="5" t="s">
        <v>19</v>
      </c>
      <c r="B19" s="5" t="s">
        <v>25</v>
      </c>
      <c r="C19" s="5" t="s">
        <v>2</v>
      </c>
      <c r="D19" s="5"/>
      <c r="E19" s="5" t="s">
        <v>851</v>
      </c>
      <c r="F19" s="5" t="s">
        <v>19</v>
      </c>
      <c r="G19" s="5" t="s">
        <v>27</v>
      </c>
      <c r="H19" s="5" t="s">
        <v>2</v>
      </c>
      <c r="I19" s="5" t="s">
        <v>2</v>
      </c>
      <c r="J19" s="5" t="s">
        <v>54</v>
      </c>
    </row>
    <row r="20" spans="1:10" x14ac:dyDescent="0.25">
      <c r="A20" s="5" t="s">
        <v>19</v>
      </c>
      <c r="B20" s="5" t="s">
        <v>25</v>
      </c>
      <c r="C20" s="5" t="s">
        <v>2</v>
      </c>
      <c r="D20" s="5"/>
      <c r="E20" s="5" t="s">
        <v>852</v>
      </c>
      <c r="F20" s="5" t="s">
        <v>19</v>
      </c>
      <c r="G20" s="5" t="s">
        <v>27</v>
      </c>
      <c r="H20" s="5" t="s">
        <v>2</v>
      </c>
      <c r="I20" s="5" t="s">
        <v>2</v>
      </c>
      <c r="J20" s="5" t="s">
        <v>57</v>
      </c>
    </row>
  </sheetData>
  <mergeCells count="3">
    <mergeCell ref="A1:J1"/>
    <mergeCell ref="B2:J2"/>
    <mergeCell ref="B3:J3"/>
  </mergeCells>
  <hyperlinks>
    <hyperlink ref="B11" r:id="rId1" location="#'Value applied for Crown cover '!A1"/>
  </hyperlinks>
  <pageMargins left="0.7" right="0.7" top="0.75" bottom="0.75" header="0.3" footer="0.3"/>
  <pageSetup orientation="portrait" horizontalDpi="4294967295" verticalDpi="4294967295" scale="100" fitToWidth="1" fitToHeight="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1117</v>
      </c>
      <c r="F7" s="5" t="s">
        <v>19</v>
      </c>
      <c r="G7" s="5" t="b">
        <v>1</v>
      </c>
      <c r="H7" s="5" t="s">
        <v>2</v>
      </c>
      <c r="I7" s="5" t="s">
        <v>2</v>
      </c>
      <c r="J7" s="5" t="s">
        <v>34</v>
      </c>
    </row>
    <row r="8" spans="1:10" x14ac:dyDescent="0.25">
      <c r="A8" s="5" t="s">
        <v>19</v>
      </c>
      <c r="B8" s="5" t="s">
        <v>64</v>
      </c>
      <c r="C8" s="5" t="s">
        <v>2</v>
      </c>
      <c r="D8" s="5"/>
      <c r="E8" s="5" t="s">
        <v>1118</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5" t="s">
        <v>64</v>
      </c>
      <c r="C11" s="5" t="s">
        <v>2</v>
      </c>
      <c r="D11" s="5"/>
      <c r="E11" s="5" t="s">
        <v>1121</v>
      </c>
      <c r="F11" s="5" t="s">
        <v>19</v>
      </c>
      <c r="G11" s="5">
        <v>1</v>
      </c>
      <c r="H11" s="5" t="s">
        <v>2</v>
      </c>
      <c r="I11" s="5" t="s">
        <v>2</v>
      </c>
      <c r="J11" s="5" t="s">
        <v>44</v>
      </c>
    </row>
    <row r="12" spans="1:10" x14ac:dyDescent="0.25">
      <c r="A12" s="5" t="s">
        <v>15</v>
      </c>
      <c r="B12" s="5" t="s">
        <v>25</v>
      </c>
      <c r="C12" s="5" t="s">
        <v>2</v>
      </c>
      <c r="D12" s="5"/>
      <c r="E12" s="5" t="s">
        <v>1122</v>
      </c>
      <c r="F12" s="5" t="s">
        <v>19</v>
      </c>
      <c r="G12" s="5" t="s">
        <v>27</v>
      </c>
      <c r="H12" s="5" t="s">
        <v>2</v>
      </c>
      <c r="I12" s="5" t="s">
        <v>2</v>
      </c>
      <c r="J12" s="5" t="s">
        <v>50</v>
      </c>
    </row>
    <row r="13" spans="1:10" x14ac:dyDescent="0.25">
      <c r="A13" s="5" t="s">
        <v>15</v>
      </c>
      <c r="B13" s="5" t="s">
        <v>25</v>
      </c>
      <c r="C13" s="5" t="s">
        <v>2</v>
      </c>
      <c r="D13" s="5"/>
      <c r="E13" s="5" t="s">
        <v>1055</v>
      </c>
      <c r="F13" s="5" t="s">
        <v>19</v>
      </c>
      <c r="G13" s="5" t="s">
        <v>27</v>
      </c>
      <c r="H13" s="5" t="s">
        <v>2</v>
      </c>
      <c r="I13" s="5" t="s">
        <v>2</v>
      </c>
      <c r="J13" s="5" t="s">
        <v>308</v>
      </c>
    </row>
    <row r="14" spans="1:10" x14ac:dyDescent="0.25">
      <c r="A14" s="5" t="s">
        <v>15</v>
      </c>
      <c r="B14" s="5" t="s">
        <v>25</v>
      </c>
      <c r="C14" s="5" t="s">
        <v>2</v>
      </c>
      <c r="D14" s="5"/>
      <c r="E14" s="5" t="s">
        <v>1056</v>
      </c>
      <c r="F14" s="5" t="s">
        <v>19</v>
      </c>
      <c r="G14" s="5" t="s">
        <v>27</v>
      </c>
      <c r="H14" s="5" t="s">
        <v>2</v>
      </c>
      <c r="I14" s="5" t="s">
        <v>2</v>
      </c>
      <c r="J14" s="5" t="s">
        <v>803</v>
      </c>
    </row>
    <row r="15" spans="1:10" x14ac:dyDescent="0.25">
      <c r="A15" s="5" t="s">
        <v>15</v>
      </c>
      <c r="B15" s="5" t="s">
        <v>25</v>
      </c>
      <c r="C15" s="5" t="s">
        <v>2</v>
      </c>
      <c r="D15" s="5"/>
      <c r="E15" s="5" t="s">
        <v>851</v>
      </c>
      <c r="F15" s="5" t="s">
        <v>19</v>
      </c>
      <c r="G15" s="5" t="s">
        <v>27</v>
      </c>
      <c r="H15" s="5" t="s">
        <v>2</v>
      </c>
      <c r="I15" s="5" t="s">
        <v>2</v>
      </c>
      <c r="J15" s="5" t="s">
        <v>46</v>
      </c>
    </row>
    <row r="16" spans="1:10" x14ac:dyDescent="0.25">
      <c r="A16" s="5" t="s">
        <v>15</v>
      </c>
      <c r="B16" s="5" t="s">
        <v>25</v>
      </c>
      <c r="C16" s="5" t="s">
        <v>2</v>
      </c>
      <c r="D16" s="5"/>
      <c r="E16" s="5" t="s">
        <v>852</v>
      </c>
      <c r="F16" s="5" t="s">
        <v>19</v>
      </c>
      <c r="G16" s="5" t="s">
        <v>27</v>
      </c>
      <c r="H16" s="5" t="s">
        <v>2</v>
      </c>
      <c r="I16" s="5" t="s">
        <v>2</v>
      </c>
      <c r="J16" s="5" t="s">
        <v>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1410</v>
      </c>
      <c r="F5" s="5" t="s">
        <v>19</v>
      </c>
      <c r="G5" s="5" t="s">
        <v>27</v>
      </c>
      <c r="H5" s="5" t="s">
        <v>2</v>
      </c>
      <c r="I5" s="5" t="s">
        <v>2</v>
      </c>
      <c r="J5" s="5" t="s">
        <v>28</v>
      </c>
    </row>
    <row r="6" spans="1:10" x14ac:dyDescent="0.25">
      <c r="A6" s="5" t="s">
        <v>19</v>
      </c>
      <c r="B6" s="5" t="s">
        <v>25</v>
      </c>
      <c r="C6" s="5" t="s">
        <v>2</v>
      </c>
      <c r="D6" s="5"/>
      <c r="E6" s="5" t="s">
        <v>1411</v>
      </c>
      <c r="F6" s="5" t="s">
        <v>19</v>
      </c>
      <c r="G6" s="5" t="s">
        <v>27</v>
      </c>
      <c r="H6" s="5" t="s">
        <v>2</v>
      </c>
      <c r="I6" s="5" t="s">
        <v>2</v>
      </c>
      <c r="J6" s="5" t="s">
        <v>30</v>
      </c>
    </row>
    <row r="7" spans="1:10" x14ac:dyDescent="0.25">
      <c r="A7" s="5" t="s">
        <v>19</v>
      </c>
      <c r="B7" s="5" t="s">
        <v>25</v>
      </c>
      <c r="C7" s="5" t="s">
        <v>2</v>
      </c>
      <c r="D7" s="5"/>
      <c r="E7" s="5" t="s">
        <v>1412</v>
      </c>
      <c r="F7" s="5" t="s">
        <v>19</v>
      </c>
      <c r="G7" s="5" t="s">
        <v>27</v>
      </c>
      <c r="H7" s="5" t="s">
        <v>2</v>
      </c>
      <c r="I7" s="5" t="s">
        <v>2</v>
      </c>
      <c r="J7" s="5" t="s">
        <v>37</v>
      </c>
    </row>
    <row r="8" spans="1:10" x14ac:dyDescent="0.25">
      <c r="A8" s="5" t="s">
        <v>19</v>
      </c>
      <c r="B8" s="5" t="s">
        <v>25</v>
      </c>
      <c r="C8" s="5" t="s">
        <v>2</v>
      </c>
      <c r="D8" s="5"/>
      <c r="E8" s="5" t="s">
        <v>1413</v>
      </c>
      <c r="F8" s="5" t="s">
        <v>19</v>
      </c>
      <c r="G8" s="5" t="s">
        <v>27</v>
      </c>
      <c r="H8" s="5" t="s">
        <v>2</v>
      </c>
      <c r="I8" s="5" t="s">
        <v>2</v>
      </c>
      <c r="J8"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1343</v>
      </c>
      <c r="F5" s="5" t="s">
        <v>19</v>
      </c>
      <c r="G5" s="5" t="s">
        <v>27</v>
      </c>
      <c r="H5" s="5" t="s">
        <v>2</v>
      </c>
      <c r="I5" s="5" t="s">
        <v>2</v>
      </c>
      <c r="J5" s="5" t="s">
        <v>28</v>
      </c>
    </row>
    <row r="6" spans="1:10" x14ac:dyDescent="0.25">
      <c r="A6" s="5" t="s">
        <v>19</v>
      </c>
      <c r="B6" s="5" t="s">
        <v>25</v>
      </c>
      <c r="C6" s="5" t="s">
        <v>2</v>
      </c>
      <c r="D6" s="5"/>
      <c r="E6" s="5" t="s">
        <v>1</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1453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1455</v>
      </c>
      <c r="F5" s="5" t="s">
        <v>19</v>
      </c>
      <c r="G5" s="5" t="s">
        <v>27</v>
      </c>
      <c r="H5" s="5" t="s">
        <v>2</v>
      </c>
      <c r="I5" s="5" t="s">
        <v>2</v>
      </c>
      <c r="J5" s="5" t="s">
        <v>28</v>
      </c>
    </row>
    <row r="6" spans="1:10" x14ac:dyDescent="0.25">
      <c r="A6" s="5" t="s">
        <v>19</v>
      </c>
      <c r="B6" s="5" t="s">
        <v>25</v>
      </c>
      <c r="C6" s="5" t="s">
        <v>2</v>
      </c>
      <c r="D6" s="5"/>
      <c r="E6" s="5" t="s">
        <v>1456</v>
      </c>
      <c r="F6" s="5" t="s">
        <v>19</v>
      </c>
      <c r="G6" s="5" t="s">
        <v>27</v>
      </c>
      <c r="H6" s="5" t="s">
        <v>2</v>
      </c>
      <c r="I6" s="5" t="s">
        <v>2</v>
      </c>
      <c r="J6" s="5" t="s">
        <v>30</v>
      </c>
    </row>
    <row r="7" spans="1:10" x14ac:dyDescent="0.25">
      <c r="A7" s="5" t="s">
        <v>19</v>
      </c>
      <c r="B7" s="5" t="s">
        <v>25</v>
      </c>
      <c r="C7" s="5" t="s">
        <v>2</v>
      </c>
      <c r="D7" s="5"/>
      <c r="E7" s="5" t="s">
        <v>1457</v>
      </c>
      <c r="F7" s="5" t="s">
        <v>19</v>
      </c>
      <c r="G7" s="5" t="s">
        <v>27</v>
      </c>
      <c r="H7" s="5" t="s">
        <v>2</v>
      </c>
      <c r="I7" s="5" t="s">
        <v>2</v>
      </c>
      <c r="J7" s="5" t="s">
        <v>34</v>
      </c>
    </row>
    <row r="8" spans="1:10" x14ac:dyDescent="0.25">
      <c r="A8" s="5" t="s">
        <v>19</v>
      </c>
      <c r="B8" s="5" t="s">
        <v>25</v>
      </c>
      <c r="C8" s="5" t="s">
        <v>2</v>
      </c>
      <c r="D8" s="5"/>
      <c r="E8" s="5" t="s">
        <v>1458</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1332</v>
      </c>
      <c r="F5" s="5" t="s">
        <v>19</v>
      </c>
      <c r="G5" s="5" t="s">
        <v>27</v>
      </c>
      <c r="H5" s="5" t="s">
        <v>2</v>
      </c>
      <c r="I5" s="5" t="s">
        <v>2</v>
      </c>
      <c r="J5" s="5" t="s">
        <v>28</v>
      </c>
    </row>
    <row r="6" spans="1:10" x14ac:dyDescent="0.25">
      <c r="A6" s="5" t="s">
        <v>19</v>
      </c>
      <c r="B6" s="5" t="s">
        <v>25</v>
      </c>
      <c r="C6" s="5" t="s">
        <v>2</v>
      </c>
      <c r="D6" s="5"/>
      <c r="E6" s="5" t="s">
        <v>1333</v>
      </c>
      <c r="F6" s="5" t="s">
        <v>19</v>
      </c>
      <c r="G6" s="5" t="s">
        <v>27</v>
      </c>
      <c r="H6" s="5" t="s">
        <v>2</v>
      </c>
      <c r="I6" s="5" t="s">
        <v>2</v>
      </c>
      <c r="J6" s="5" t="s">
        <v>30</v>
      </c>
    </row>
    <row r="7" spans="1:10" x14ac:dyDescent="0.25">
      <c r="A7" s="5" t="s">
        <v>19</v>
      </c>
      <c r="B7" s="5" t="s">
        <v>25</v>
      </c>
      <c r="C7" s="5" t="s">
        <v>2</v>
      </c>
      <c r="D7" s="5"/>
      <c r="E7" s="5" t="s">
        <v>1334</v>
      </c>
      <c r="F7" s="5" t="s">
        <v>19</v>
      </c>
      <c r="G7" s="5" t="s">
        <v>27</v>
      </c>
      <c r="H7" s="5" t="s">
        <v>2</v>
      </c>
      <c r="I7" s="5" t="s">
        <v>2</v>
      </c>
      <c r="J7" s="5" t="s">
        <v>34</v>
      </c>
    </row>
    <row r="8" spans="1:10" x14ac:dyDescent="0.25">
      <c r="A8" s="5" t="s">
        <v>19</v>
      </c>
      <c r="B8" s="5" t="s">
        <v>25</v>
      </c>
      <c r="C8" s="5" t="s">
        <v>2</v>
      </c>
      <c r="D8" s="5"/>
      <c r="E8" s="5" t="s">
        <v>1335</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1501</v>
      </c>
      <c r="F5" s="5" t="s">
        <v>15</v>
      </c>
      <c r="G5" s="5" t="s">
        <v>27</v>
      </c>
      <c r="H5" s="5" t="s">
        <v>2</v>
      </c>
      <c r="I5" s="5" t="s">
        <v>2</v>
      </c>
      <c r="J5" s="5" t="s">
        <v>1502</v>
      </c>
    </row>
    <row r="6" spans="1:10" x14ac:dyDescent="0.25">
      <c r="A6" s="5" t="s">
        <v>15</v>
      </c>
      <c r="B6" s="5" t="s">
        <v>25</v>
      </c>
      <c r="C6" s="5" t="s">
        <v>2</v>
      </c>
      <c r="D6" s="5"/>
      <c r="E6" s="5" t="s">
        <v>1503</v>
      </c>
      <c r="F6" s="5" t="s">
        <v>19</v>
      </c>
      <c r="G6" s="5" t="s">
        <v>27</v>
      </c>
      <c r="H6" s="5" t="s">
        <v>2</v>
      </c>
      <c r="I6" s="5" t="s">
        <v>2</v>
      </c>
      <c r="J6" s="5" t="s">
        <v>1504</v>
      </c>
    </row>
    <row r="7" spans="1:10" x14ac:dyDescent="0.25">
      <c r="A7" s="5" t="s">
        <v>15</v>
      </c>
      <c r="B7" s="5" t="s">
        <v>25</v>
      </c>
      <c r="C7" s="5" t="s">
        <v>2</v>
      </c>
      <c r="D7" s="5"/>
      <c r="E7" s="5" t="s">
        <v>1505</v>
      </c>
      <c r="F7" s="5" t="s">
        <v>19</v>
      </c>
      <c r="G7" s="5" t="s">
        <v>27</v>
      </c>
      <c r="H7" s="5" t="s">
        <v>2</v>
      </c>
      <c r="I7" s="5" t="s">
        <v>2</v>
      </c>
      <c r="J7" s="5" t="s">
        <v>1506</v>
      </c>
    </row>
    <row r="8" spans="1:10" x14ac:dyDescent="0.25">
      <c r="A8" s="5" t="s">
        <v>15</v>
      </c>
      <c r="B8" s="5" t="s">
        <v>295</v>
      </c>
      <c r="C8" s="5" t="s">
        <v>2</v>
      </c>
      <c r="D8" s="5"/>
      <c r="E8" s="5" t="s">
        <v>1507</v>
      </c>
      <c r="F8" s="5" t="s">
        <v>19</v>
      </c>
      <c r="G8" s="5" t="b">
        <v>1</v>
      </c>
      <c r="H8" s="5" t="s">
        <v>2</v>
      </c>
      <c r="I8" s="5" t="s">
        <v>2</v>
      </c>
      <c r="J8" s="5" t="s">
        <v>1508</v>
      </c>
    </row>
    <row r="9" spans="1:10" x14ac:dyDescent="0.25">
      <c r="A9" s="5" t="s">
        <v>15</v>
      </c>
      <c r="B9" s="5" t="s">
        <v>25</v>
      </c>
      <c r="C9" s="5" t="s">
        <v>2</v>
      </c>
      <c r="D9" s="5"/>
      <c r="E9" s="5" t="s">
        <v>1509</v>
      </c>
      <c r="F9" s="5" t="s">
        <v>15</v>
      </c>
      <c r="G9" s="5" t="s">
        <v>27</v>
      </c>
      <c r="H9" s="5" t="s">
        <v>2</v>
      </c>
      <c r="I9" s="5" t="s">
        <v>2</v>
      </c>
      <c r="J9" s="5" t="s">
        <v>1510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1514</v>
      </c>
      <c r="F5" s="5" t="s">
        <v>19</v>
      </c>
      <c r="G5" s="5" t="s">
        <v>27</v>
      </c>
      <c r="H5" s="5" t="s">
        <v>2</v>
      </c>
      <c r="I5" s="5" t="s">
        <v>2</v>
      </c>
      <c r="J5" s="5" t="s">
        <v>1515</v>
      </c>
    </row>
    <row r="6" spans="1:10" x14ac:dyDescent="0.25">
      <c r="A6" s="5" t="s">
        <v>15</v>
      </c>
      <c r="B6" s="5" t="s">
        <v>25</v>
      </c>
      <c r="C6" s="5" t="s">
        <v>2</v>
      </c>
      <c r="D6" s="5"/>
      <c r="E6" s="5" t="s">
        <v>1516</v>
      </c>
      <c r="F6" s="5" t="s">
        <v>19</v>
      </c>
      <c r="G6" s="5" t="s">
        <v>27</v>
      </c>
      <c r="H6" s="5" t="s">
        <v>2</v>
      </c>
      <c r="I6" s="5" t="s">
        <v>2</v>
      </c>
      <c r="J6" s="5" t="s">
        <v>1517</v>
      </c>
    </row>
    <row r="7" spans="1:10" x14ac:dyDescent="0.25">
      <c r="A7" s="5" t="s">
        <v>15</v>
      </c>
      <c r="B7" s="5" t="s">
        <v>25</v>
      </c>
      <c r="C7" s="5" t="s">
        <v>2</v>
      </c>
      <c r="D7" s="5"/>
      <c r="E7" s="5" t="s">
        <v>1518</v>
      </c>
      <c r="F7" s="5" t="s">
        <v>15</v>
      </c>
      <c r="G7" s="5" t="s">
        <v>27</v>
      </c>
      <c r="H7" s="5" t="s">
        <v>2</v>
      </c>
      <c r="I7" s="5" t="s">
        <v>2</v>
      </c>
      <c r="J7" s="5" t="s">
        <v>1519</v>
      </c>
    </row>
    <row r="8" spans="1:10" x14ac:dyDescent="0.25">
      <c r="A8" s="5" t="s">
        <v>15</v>
      </c>
      <c r="B8" s="5" t="s">
        <v>25</v>
      </c>
      <c r="C8" s="5" t="s">
        <v>2</v>
      </c>
      <c r="D8" s="5"/>
      <c r="E8" s="5" t="s">
        <v>1520</v>
      </c>
      <c r="F8" s="5" t="s">
        <v>19</v>
      </c>
      <c r="G8" s="5" t="s">
        <v>27</v>
      </c>
      <c r="H8" s="5" t="s">
        <v>2</v>
      </c>
      <c r="I8" s="5" t="s">
        <v>2</v>
      </c>
      <c r="J8" s="5" t="s">
        <v>1521</v>
      </c>
    </row>
    <row r="9" spans="1:10" x14ac:dyDescent="0.25">
      <c r="A9" s="5" t="s">
        <v>15</v>
      </c>
      <c r="B9" s="5" t="s">
        <v>25</v>
      </c>
      <c r="C9" s="5" t="s">
        <v>2</v>
      </c>
      <c r="D9" s="5"/>
      <c r="E9" s="5" t="s">
        <v>1505</v>
      </c>
      <c r="F9" s="5" t="s">
        <v>19</v>
      </c>
      <c r="G9" s="5" t="s">
        <v>27</v>
      </c>
      <c r="H9" s="5" t="s">
        <v>2</v>
      </c>
      <c r="I9" s="5" t="s">
        <v>2</v>
      </c>
      <c r="J9" s="5" t="s">
        <v>1522</v>
      </c>
    </row>
    <row r="10" spans="1:10" x14ac:dyDescent="0.25">
      <c r="A10" s="5" t="s">
        <v>15</v>
      </c>
      <c r="B10" s="5" t="s">
        <v>38</v>
      </c>
      <c r="C10" s="5" t="s">
        <v>2</v>
      </c>
      <c r="D10" s="5"/>
      <c r="E10" s="5" t="s">
        <v>1523</v>
      </c>
      <c r="F10" s="5" t="s">
        <v>19</v>
      </c>
      <c r="G10" s="5" t="s">
        <v>40</v>
      </c>
      <c r="H10" s="5" t="s">
        <v>2</v>
      </c>
      <c r="I10" s="5" t="s">
        <v>2</v>
      </c>
      <c r="J10" s="5" t="s">
        <v>1524</v>
      </c>
    </row>
    <row r="11" spans="1:10" x14ac:dyDescent="0.25">
      <c r="A11" s="5" t="s">
        <v>19</v>
      </c>
      <c r="B11" s="5" t="s">
        <v>38</v>
      </c>
      <c r="C11" s="5" t="s">
        <v>2</v>
      </c>
      <c r="D11" s="5"/>
      <c r="E11" s="5" t="s">
        <v>1525</v>
      </c>
      <c r="F11" s="5" t="s">
        <v>19</v>
      </c>
      <c r="G11" s="5" t="s">
        <v>40</v>
      </c>
      <c r="H11" s="5" t="s">
        <v>2</v>
      </c>
      <c r="I11" s="5" t="s">
        <v>2</v>
      </c>
      <c r="J11" s="5" t="s">
        <v>1526</v>
      </c>
    </row>
    <row r="12" spans="1:10" x14ac:dyDescent="0.25">
      <c r="A12" s="5" t="s">
        <v>19</v>
      </c>
      <c r="B12" s="6" t="s">
        <v>1718</v>
      </c>
      <c r="C12" s="5" t="s">
        <v>2</v>
      </c>
      <c r="D12" s="5"/>
      <c r="E12" s="5" t="s">
        <v>247</v>
      </c>
      <c r="F12" s="5" t="s">
        <v>15</v>
      </c>
      <c r="G12" s="5" t="s">
        <v>2</v>
      </c>
      <c r="H12" s="5" t="s">
        <v>2</v>
      </c>
      <c r="I12" s="5" t="s">
        <v>2</v>
      </c>
      <c r="J12" s="5" t="s">
        <v>1528</v>
      </c>
    </row>
    <row r="13" spans="1:10" x14ac:dyDescent="0.25" outlineLevel="1" collapsed="1">
      <c r="A13" s="7" t="s">
        <v>15</v>
      </c>
      <c r="B13" s="7" t="s">
        <v>25</v>
      </c>
      <c r="C13" s="7" t="s">
        <v>2</v>
      </c>
      <c r="D13" s="7"/>
      <c r="E13" s="7" t="s">
        <v>1529</v>
      </c>
      <c r="F13" s="7" t="s">
        <v>19</v>
      </c>
      <c r="G13" s="7" t="s">
        <v>27</v>
      </c>
      <c r="H13" s="7" t="s">
        <v>2</v>
      </c>
      <c r="I13" s="7" t="s">
        <v>2</v>
      </c>
      <c r="J13" s="7" t="s">
        <v>1530</v>
      </c>
    </row>
    <row r="14" spans="1:10" x14ac:dyDescent="0.25" outlineLevel="1" collapsed="1">
      <c r="A14" s="7" t="s">
        <v>15</v>
      </c>
      <c r="B14" s="7" t="s">
        <v>38</v>
      </c>
      <c r="C14" s="7" t="s">
        <v>2</v>
      </c>
      <c r="D14" s="7"/>
      <c r="E14" s="7" t="s">
        <v>1531</v>
      </c>
      <c r="F14" s="7" t="s">
        <v>19</v>
      </c>
      <c r="G14" s="7" t="s">
        <v>40</v>
      </c>
      <c r="H14" s="7" t="s">
        <v>2</v>
      </c>
      <c r="I14" s="7" t="s">
        <v>2</v>
      </c>
      <c r="J14" s="7" t="s">
        <v>1532</v>
      </c>
    </row>
    <row r="15" spans="1:10" x14ac:dyDescent="0.25" outlineLevel="1" collapsed="1">
      <c r="A15" s="7" t="s">
        <v>15</v>
      </c>
      <c r="B15" s="7" t="s">
        <v>38</v>
      </c>
      <c r="C15" s="7" t="s">
        <v>2</v>
      </c>
      <c r="D15" s="7"/>
      <c r="E15" s="7" t="s">
        <v>1533</v>
      </c>
      <c r="F15" s="7" t="s">
        <v>19</v>
      </c>
      <c r="G15" s="7" t="s">
        <v>40</v>
      </c>
      <c r="H15" s="7" t="s">
        <v>2</v>
      </c>
      <c r="I15" s="7" t="s">
        <v>2</v>
      </c>
      <c r="J15" s="7" t="s">
        <v>1534</v>
      </c>
    </row>
    <row r="16" spans="1:10" x14ac:dyDescent="0.25" outlineLevel="1" collapsed="1">
      <c r="A16" s="7" t="s">
        <v>15</v>
      </c>
      <c r="B16" s="7" t="s">
        <v>64</v>
      </c>
      <c r="C16" s="7" t="s">
        <v>2</v>
      </c>
      <c r="D16" s="7"/>
      <c r="E16" s="7" t="s">
        <v>1535</v>
      </c>
      <c r="F16" s="7" t="s">
        <v>19</v>
      </c>
      <c r="G16" s="7">
        <v>1</v>
      </c>
      <c r="H16" s="7" t="s">
        <v>2</v>
      </c>
      <c r="I16" s="7" t="s">
        <v>2</v>
      </c>
      <c r="J16" s="7" t="s">
        <v>1536</v>
      </c>
    </row>
  </sheetData>
  <mergeCells count="3">
    <mergeCell ref="A1:J1"/>
    <mergeCell ref="B2:J2"/>
    <mergeCell ref="B3:J3"/>
  </mergeCells>
  <hyperlinks>
    <hyperlink ref="B12" r:id="rId1" location="#'CCB Verification'!A1"/>
  </hyperlinks>
  <pageMargins left="0.7" right="0.7" top="0.75" bottom="0.75" header="0.3" footer="0.3"/>
  <pageSetup orientation="portrait" horizontalDpi="4294967295" verticalDpi="4294967295" scale="100" fitToWidth="1" fitToHeight="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1529</v>
      </c>
      <c r="F5" s="5" t="s">
        <v>19</v>
      </c>
      <c r="G5" s="5" t="s">
        <v>27</v>
      </c>
      <c r="H5" s="5" t="s">
        <v>2</v>
      </c>
      <c r="I5" s="5" t="s">
        <v>2</v>
      </c>
      <c r="J5" s="5" t="s">
        <v>1530</v>
      </c>
    </row>
    <row r="6" spans="1:10" x14ac:dyDescent="0.25">
      <c r="A6" s="5" t="s">
        <v>15</v>
      </c>
      <c r="B6" s="5" t="s">
        <v>38</v>
      </c>
      <c r="C6" s="5" t="s">
        <v>2</v>
      </c>
      <c r="D6" s="5"/>
      <c r="E6" s="5" t="s">
        <v>1531</v>
      </c>
      <c r="F6" s="5" t="s">
        <v>19</v>
      </c>
      <c r="G6" s="5" t="s">
        <v>40</v>
      </c>
      <c r="H6" s="5" t="s">
        <v>2</v>
      </c>
      <c r="I6" s="5" t="s">
        <v>2</v>
      </c>
      <c r="J6" s="5" t="s">
        <v>1532</v>
      </c>
    </row>
    <row r="7" spans="1:10" x14ac:dyDescent="0.25">
      <c r="A7" s="5" t="s">
        <v>15</v>
      </c>
      <c r="B7" s="5" t="s">
        <v>38</v>
      </c>
      <c r="C7" s="5" t="s">
        <v>2</v>
      </c>
      <c r="D7" s="5"/>
      <c r="E7" s="5" t="s">
        <v>1533</v>
      </c>
      <c r="F7" s="5" t="s">
        <v>19</v>
      </c>
      <c r="G7" s="5" t="s">
        <v>40</v>
      </c>
      <c r="H7" s="5" t="s">
        <v>2</v>
      </c>
      <c r="I7" s="5" t="s">
        <v>2</v>
      </c>
      <c r="J7" s="5" t="s">
        <v>1534</v>
      </c>
    </row>
    <row r="8" spans="1:10" x14ac:dyDescent="0.25">
      <c r="A8" s="5" t="s">
        <v>15</v>
      </c>
      <c r="B8" s="5" t="s">
        <v>64</v>
      </c>
      <c r="C8" s="5" t="s">
        <v>2</v>
      </c>
      <c r="D8" s="5"/>
      <c r="E8" s="5" t="s">
        <v>1535</v>
      </c>
      <c r="F8" s="5" t="s">
        <v>19</v>
      </c>
      <c r="G8" s="5">
        <v>1</v>
      </c>
      <c r="H8" s="5" t="s">
        <v>2</v>
      </c>
      <c r="I8" s="5" t="s">
        <v>2</v>
      </c>
      <c r="J8" s="5" t="s">
        <v>1536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813</v>
      </c>
      <c r="F5" s="5" t="s">
        <v>19</v>
      </c>
      <c r="G5" s="5" t="s">
        <v>27</v>
      </c>
      <c r="H5" s="5" t="s">
        <v>2</v>
      </c>
      <c r="I5" s="5" t="s">
        <v>2</v>
      </c>
      <c r="J5" s="5" t="s">
        <v>814</v>
      </c>
    </row>
    <row r="6" spans="1:10" x14ac:dyDescent="0.25">
      <c r="A6" s="5" t="s">
        <v>15</v>
      </c>
      <c r="B6" s="5" t="s">
        <v>16</v>
      </c>
      <c r="C6" s="6" t="s">
        <v>1584</v>
      </c>
      <c r="D6" s="5"/>
      <c r="E6" s="5" t="s">
        <v>816</v>
      </c>
      <c r="F6" s="5" t="s">
        <v>19</v>
      </c>
      <c r="G6" s="5" t="s">
        <v>15</v>
      </c>
      <c r="H6" s="5" t="s">
        <v>2</v>
      </c>
      <c r="I6" s="5" t="s">
        <v>2</v>
      </c>
      <c r="J6" s="5" t="s">
        <v>817</v>
      </c>
    </row>
    <row r="7" spans="1:10" x14ac:dyDescent="0.25">
      <c r="A7" s="5" t="s">
        <v>19</v>
      </c>
      <c r="B7" s="5" t="s">
        <v>25</v>
      </c>
      <c r="C7" s="5" t="s">
        <v>2</v>
      </c>
      <c r="D7" s="5">
        <f>EXACT(G6,"No")</f>
      </c>
      <c r="E7" s="5" t="s">
        <v>818</v>
      </c>
      <c r="F7" s="5" t="s">
        <v>19</v>
      </c>
      <c r="G7" s="5" t="s">
        <v>27</v>
      </c>
      <c r="H7" s="5" t="s">
        <v>2</v>
      </c>
      <c r="I7" s="5" t="s">
        <v>2</v>
      </c>
      <c r="J7" s="5" t="s">
        <v>819</v>
      </c>
    </row>
    <row r="8" spans="1:10" x14ac:dyDescent="0.25">
      <c r="A8" s="5" t="s">
        <v>15</v>
      </c>
      <c r="B8" s="5" t="s">
        <v>25</v>
      </c>
      <c r="C8" s="5" t="s">
        <v>2</v>
      </c>
      <c r="D8" s="5"/>
      <c r="E8" s="5" t="s">
        <v>820</v>
      </c>
      <c r="F8" s="5" t="s">
        <v>19</v>
      </c>
      <c r="G8" s="5" t="s">
        <v>27</v>
      </c>
      <c r="H8" s="5" t="s">
        <v>2</v>
      </c>
      <c r="I8" s="5" t="s">
        <v>2</v>
      </c>
      <c r="J8" s="5" t="s">
        <v>821</v>
      </c>
    </row>
    <row r="9" spans="1:10" x14ac:dyDescent="0.25">
      <c r="A9" s="5" t="s">
        <v>15</v>
      </c>
      <c r="B9" s="5" t="s">
        <v>16</v>
      </c>
      <c r="C9" s="6" t="s">
        <v>1585</v>
      </c>
      <c r="D9" s="5"/>
      <c r="E9" s="5" t="s">
        <v>823</v>
      </c>
      <c r="F9" s="5" t="s">
        <v>19</v>
      </c>
      <c r="G9" s="5" t="s">
        <v>15</v>
      </c>
      <c r="H9" s="5" t="s">
        <v>2</v>
      </c>
      <c r="I9" s="5" t="s">
        <v>2</v>
      </c>
      <c r="J9" s="5" t="s">
        <v>824</v>
      </c>
    </row>
    <row r="10" spans="1:10" x14ac:dyDescent="0.25">
      <c r="A10" s="5" t="s">
        <v>19</v>
      </c>
      <c r="B10" s="5" t="s">
        <v>25</v>
      </c>
      <c r="C10" s="5" t="s">
        <v>2</v>
      </c>
      <c r="D10" s="5">
        <f>EXACT(G9,"No")</f>
      </c>
      <c r="E10" s="5" t="s">
        <v>818</v>
      </c>
      <c r="F10" s="5" t="s">
        <v>19</v>
      </c>
      <c r="G10" s="5" t="s">
        <v>27</v>
      </c>
      <c r="H10" s="5" t="s">
        <v>2</v>
      </c>
      <c r="I10" s="5" t="s">
        <v>2</v>
      </c>
      <c r="J10" s="5" t="s">
        <v>825</v>
      </c>
    </row>
    <row r="11" spans="1:10" x14ac:dyDescent="0.25">
      <c r="A11" s="5" t="s">
        <v>15</v>
      </c>
      <c r="B11" s="5" t="s">
        <v>25</v>
      </c>
      <c r="C11" s="5" t="s">
        <v>2</v>
      </c>
      <c r="D11" s="5"/>
      <c r="E11" s="5" t="s">
        <v>826</v>
      </c>
      <c r="F11" s="5" t="s">
        <v>19</v>
      </c>
      <c r="G11" s="5" t="s">
        <v>27</v>
      </c>
      <c r="H11" s="5" t="s">
        <v>2</v>
      </c>
      <c r="I11" s="5" t="s">
        <v>2</v>
      </c>
      <c r="J11" s="5" t="s">
        <v>827</v>
      </c>
    </row>
    <row r="12" spans="1:10" x14ac:dyDescent="0.25">
      <c r="A12" s="5" t="s">
        <v>15</v>
      </c>
      <c r="B12" s="5" t="s">
        <v>16</v>
      </c>
      <c r="C12" s="6" t="s">
        <v>1586</v>
      </c>
      <c r="D12" s="5"/>
      <c r="E12" s="5" t="s">
        <v>829</v>
      </c>
      <c r="F12" s="5" t="s">
        <v>19</v>
      </c>
      <c r="G12" s="5" t="s">
        <v>15</v>
      </c>
      <c r="H12" s="5" t="s">
        <v>2</v>
      </c>
      <c r="I12" s="5" t="s">
        <v>2</v>
      </c>
      <c r="J12" s="5" t="s">
        <v>830</v>
      </c>
    </row>
    <row r="13" spans="1:10" x14ac:dyDescent="0.25">
      <c r="A13" s="5" t="s">
        <v>19</v>
      </c>
      <c r="B13" s="5" t="s">
        <v>25</v>
      </c>
      <c r="C13" s="5" t="s">
        <v>2</v>
      </c>
      <c r="D13" s="5">
        <f>EXACT(G12,"No")</f>
      </c>
      <c r="E13" s="5" t="s">
        <v>818</v>
      </c>
      <c r="F13" s="5" t="s">
        <v>19</v>
      </c>
      <c r="G13" s="5" t="s">
        <v>27</v>
      </c>
      <c r="H13" s="5" t="s">
        <v>2</v>
      </c>
      <c r="I13" s="5" t="s">
        <v>2</v>
      </c>
      <c r="J13" s="5" t="s">
        <v>831</v>
      </c>
    </row>
  </sheetData>
  <mergeCells count="3">
    <mergeCell ref="A1:J1"/>
    <mergeCell ref="B2:J2"/>
    <mergeCell ref="B3:J3"/>
  </mergeCells>
  <dataValidations count="3">
    <dataValidation type="list" allowBlank="1" sqref="G12:I12">
      <formula1>'Is the number of GHG cr (enum)'!A4:A5</formula1>
    </dataValidation>
    <dataValidation type="list" allowBlank="1" sqref="G6:I6">
      <formula1>'Has the non-permanence  (enum)'!A4:A5</formula1>
    </dataValidation>
    <dataValidation type="list" allowBlank="1" sqref="G9:I9">
      <formula1>'Has the LTA been update (enum)'!A4:A5</formula1>
    </dataValidation>
  </dataValidations>
  <hyperlinks>
    <hyperlink ref="C6" r:id="rId1" location="#'Has the non-permanence  (enum)'!A3"/>
    <hyperlink ref="C9" r:id="rId2" location="#'Has the LTA been update (enum)'!A3"/>
    <hyperlink ref="C12" r:id="rId3" location="#'Is the number of GHG cr (enum)'!A3"/>
  </hyperlinks>
  <pageMargins left="0.7" right="0.7" top="0.75" bottom="0.75" header="0.3" footer="0.3"/>
  <pageSetup orientation="portrait" horizontalDpi="4294967295" verticalDpi="4294967295" scale="100" fitToWidth="1" fitToHeight="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1663</v>
      </c>
      <c r="C11" s="5" t="s">
        <v>2</v>
      </c>
      <c r="D11" s="5"/>
      <c r="E11" s="5" t="s">
        <v>1126</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1128</v>
      </c>
      <c r="F15" s="7" t="s">
        <v>19</v>
      </c>
      <c r="G15" s="7">
        <v>1</v>
      </c>
      <c r="H15" s="7" t="s">
        <v>2</v>
      </c>
      <c r="I15" s="7" t="s">
        <v>2</v>
      </c>
      <c r="J15" s="7" t="s">
        <v>37</v>
      </c>
    </row>
    <row r="16" spans="1:10" x14ac:dyDescent="0.25" outlineLevel="1" collapsed="1">
      <c r="A16" s="7" t="s">
        <v>15</v>
      </c>
      <c r="B16" s="7" t="s">
        <v>64</v>
      </c>
      <c r="C16" s="7" t="s">
        <v>2</v>
      </c>
      <c r="D16" s="7"/>
      <c r="E16" s="7" t="s">
        <v>1129</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1054</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WPS-herbit;'!A1"/>
  </hyperlinks>
  <pageMargins left="0.7" right="0.7" top="0.75" bottom="0.75" header="0.3" footer="0.3"/>
  <pageSetup orientation="portrait" horizontalDpi="4294967295" verticalDpi="4294967295" scale="100" fitToWidth="1" fitToHeight="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1128</v>
      </c>
      <c r="F8" s="5" t="s">
        <v>19</v>
      </c>
      <c r="G8" s="5">
        <v>1</v>
      </c>
      <c r="H8" s="5" t="s">
        <v>2</v>
      </c>
      <c r="I8" s="5" t="s">
        <v>2</v>
      </c>
      <c r="J8" s="5" t="s">
        <v>37</v>
      </c>
    </row>
    <row r="9" spans="1:10" x14ac:dyDescent="0.25">
      <c r="A9" s="5" t="s">
        <v>15</v>
      </c>
      <c r="B9" s="5" t="s">
        <v>64</v>
      </c>
      <c r="C9" s="5" t="s">
        <v>2</v>
      </c>
      <c r="D9" s="5"/>
      <c r="E9" s="5" t="s">
        <v>1129</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1665</v>
      </c>
      <c r="C11" s="5" t="s">
        <v>2</v>
      </c>
      <c r="D11" s="5"/>
      <c r="E11" s="5" t="s">
        <v>1134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1135</v>
      </c>
      <c r="F15" s="7" t="s">
        <v>19</v>
      </c>
      <c r="G15" s="7">
        <v>1</v>
      </c>
      <c r="H15" s="7" t="s">
        <v>2</v>
      </c>
      <c r="I15" s="7" t="s">
        <v>2</v>
      </c>
      <c r="J15" s="7" t="s">
        <v>37</v>
      </c>
    </row>
    <row r="16" spans="1:10" x14ac:dyDescent="0.25" outlineLevel="1" collapsed="1">
      <c r="A16" s="7" t="s">
        <v>15</v>
      </c>
      <c r="B16" s="7" t="s">
        <v>64</v>
      </c>
      <c r="C16" s="7" t="s">
        <v>2</v>
      </c>
      <c r="D16" s="7"/>
      <c r="E16" s="7" t="s">
        <v>1136</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BSL-herbit;'!A1"/>
  </hyperlinks>
  <pageMargins left="0.7" right="0.7" top="0.75" bottom="0.75" header="0.3" footer="0.3"/>
  <pageSetup orientation="portrait" horizontalDpi="4294967295" verticalDpi="4294967295" scale="100" fitToWidth="1" fitToHeight="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1135</v>
      </c>
      <c r="F8" s="5" t="s">
        <v>19</v>
      </c>
      <c r="G8" s="5">
        <v>1</v>
      </c>
      <c r="H8" s="5" t="s">
        <v>2</v>
      </c>
      <c r="I8" s="5" t="s">
        <v>2</v>
      </c>
      <c r="J8" s="5" t="s">
        <v>37</v>
      </c>
    </row>
    <row r="9" spans="1:10" x14ac:dyDescent="0.25">
      <c r="A9" s="5" t="s">
        <v>15</v>
      </c>
      <c r="B9" s="5" t="s">
        <v>64</v>
      </c>
      <c r="C9" s="5" t="s">
        <v>2</v>
      </c>
      <c r="D9" s="5"/>
      <c r="E9" s="5" t="s">
        <v>1136</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1667</v>
      </c>
      <c r="C11" s="5" t="s">
        <v>2</v>
      </c>
      <c r="D11" s="5"/>
      <c r="E11" s="5" t="s">
        <v>1141</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1142</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BSL-herbit'!A1"/>
  </hyperlinks>
  <pageMargins left="0.7" right="0.7" top="0.75" bottom="0.75" header="0.3" footer="0.3"/>
  <pageSetup orientation="portrait" horizontalDpi="4294967295" verticalDpi="4294967295" scale="100" fitToWidth="1" fitToHeight="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1142</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1669</v>
      </c>
      <c r="C11" s="5" t="s">
        <v>2</v>
      </c>
      <c r="D11" s="5"/>
      <c r="E11" s="5" t="s">
        <v>1147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iss'!A1"/>
  </hyperlinks>
  <pageMargins left="0.7" right="0.7" top="0.75" bottom="0.75" header="0.3" footer="0.3"/>
  <pageSetup orientation="portrait" horizontalDpi="4294967295" verticalDpi="4294967295" scale="100" fitToWidth="1" fitToHeight="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1671</v>
      </c>
      <c r="C11" s="5" t="s">
        <v>2</v>
      </c>
      <c r="D11" s="5"/>
      <c r="E11" s="5" t="s">
        <v>1152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1'!A1"/>
  </hyperlinks>
  <pageMargins left="0.7" right="0.7" top="0.75" bottom="0.75" header="0.3" footer="0.3"/>
  <pageSetup orientation="portrait" horizontalDpi="4294967295" verticalDpi="4294967295" scale="100" fitToWidth="1" fitToHeight="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1673</v>
      </c>
      <c r="C11" s="5" t="s">
        <v>2</v>
      </c>
      <c r="D11" s="5"/>
      <c r="E11" s="5" t="s">
        <v>1157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SHRUB_PROJ'!A1"/>
  </hyperlinks>
  <pageMargins left="0.7" right="0.7" top="0.75" bottom="0.75" header="0.3" footer="0.3"/>
  <pageSetup orientation="portrait" horizontalDpi="4294967295" verticalDpi="4294967295" scale="100" fitToWidth="1" fitToHeight="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1675</v>
      </c>
      <c r="C11" s="5" t="s">
        <v>2</v>
      </c>
      <c r="D11" s="5"/>
      <c r="E11" s="5" t="s">
        <v>1162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1163</v>
      </c>
      <c r="F13" s="7" t="s">
        <v>19</v>
      </c>
      <c r="G13" s="7">
        <v>1</v>
      </c>
      <c r="H13" s="7" t="s">
        <v>2</v>
      </c>
      <c r="I13" s="7" t="s">
        <v>2</v>
      </c>
      <c r="J13" s="7" t="s">
        <v>30</v>
      </c>
    </row>
    <row r="14" spans="1:10" x14ac:dyDescent="0.25">
      <c r="A14" s="5" t="s">
        <v>15</v>
      </c>
      <c r="B14" s="5" t="s">
        <v>25</v>
      </c>
      <c r="C14" s="5" t="s">
        <v>2</v>
      </c>
      <c r="D14" s="5"/>
      <c r="E14" s="5" t="s">
        <v>1055</v>
      </c>
      <c r="F14" s="5" t="s">
        <v>19</v>
      </c>
      <c r="G14" s="5" t="s">
        <v>27</v>
      </c>
      <c r="H14" s="5" t="s">
        <v>2</v>
      </c>
      <c r="I14" s="5" t="s">
        <v>2</v>
      </c>
      <c r="J14" s="5" t="s">
        <v>308</v>
      </c>
    </row>
    <row r="15" spans="1:10" x14ac:dyDescent="0.25">
      <c r="A15" s="5" t="s">
        <v>15</v>
      </c>
      <c r="B15" s="5" t="s">
        <v>25</v>
      </c>
      <c r="C15" s="5" t="s">
        <v>2</v>
      </c>
      <c r="D15" s="5"/>
      <c r="E15" s="5" t="s">
        <v>1056</v>
      </c>
      <c r="F15" s="5" t="s">
        <v>19</v>
      </c>
      <c r="G15" s="5" t="s">
        <v>27</v>
      </c>
      <c r="H15" s="5" t="s">
        <v>2</v>
      </c>
      <c r="I15" s="5" t="s">
        <v>2</v>
      </c>
      <c r="J15" s="5" t="s">
        <v>803</v>
      </c>
    </row>
    <row r="16" spans="1:10" x14ac:dyDescent="0.25">
      <c r="A16" s="5" t="s">
        <v>15</v>
      </c>
      <c r="B16" s="5" t="s">
        <v>25</v>
      </c>
      <c r="C16" s="5" t="s">
        <v>2</v>
      </c>
      <c r="D16" s="5"/>
      <c r="E16" s="5" t="s">
        <v>851</v>
      </c>
      <c r="F16" s="5" t="s">
        <v>19</v>
      </c>
      <c r="G16" s="5" t="s">
        <v>27</v>
      </c>
      <c r="H16" s="5" t="s">
        <v>2</v>
      </c>
      <c r="I16" s="5" t="s">
        <v>2</v>
      </c>
      <c r="J16" s="5" t="s">
        <v>46</v>
      </c>
    </row>
    <row r="17" spans="1:10" x14ac:dyDescent="0.25">
      <c r="A17" s="5" t="s">
        <v>15</v>
      </c>
      <c r="B17" s="5" t="s">
        <v>25</v>
      </c>
      <c r="C17" s="5" t="s">
        <v>2</v>
      </c>
      <c r="D17" s="5"/>
      <c r="E17" s="5" t="s">
        <v>1122</v>
      </c>
      <c r="F17" s="5" t="s">
        <v>19</v>
      </c>
      <c r="G17" s="5" t="s">
        <v>27</v>
      </c>
      <c r="H17" s="5" t="s">
        <v>2</v>
      </c>
      <c r="I17" s="5" t="s">
        <v>2</v>
      </c>
      <c r="J17" s="5" t="s">
        <v>48</v>
      </c>
    </row>
    <row r="18" spans="1:10" x14ac:dyDescent="0.25">
      <c r="A18" s="5" t="s">
        <v>15</v>
      </c>
      <c r="B18" s="5" t="s">
        <v>25</v>
      </c>
      <c r="C18" s="5" t="s">
        <v>2</v>
      </c>
      <c r="D18" s="5"/>
      <c r="E18" s="5" t="s">
        <v>852</v>
      </c>
      <c r="F18" s="5" t="s">
        <v>19</v>
      </c>
      <c r="G18" s="5" t="s">
        <v>27</v>
      </c>
      <c r="H18" s="5" t="s">
        <v>2</v>
      </c>
      <c r="I18" s="5" t="s">
        <v>2</v>
      </c>
      <c r="J18" s="5" t="s">
        <v>50</v>
      </c>
    </row>
  </sheetData>
  <mergeCells count="3">
    <mergeCell ref="A1:J1"/>
    <mergeCell ref="B2:J2"/>
    <mergeCell ref="B3:J3"/>
  </mergeCells>
  <hyperlinks>
    <hyperlink ref="B11" r:id="rId1" location="#'Value applied for Fire Reducti'!A1"/>
  </hyperlinks>
  <pageMargins left="0.7" right="0.7" top="0.75" bottom="0.75" header="0.3" footer="0.3"/>
  <pageSetup orientation="portrait" horizontalDpi="4294967295" verticalDpi="4294967295" scale="100" fitToWidth="1" fitToHeight="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19</v>
      </c>
      <c r="B6" s="5" t="s">
        <v>64</v>
      </c>
      <c r="C6" s="5" t="s">
        <v>2</v>
      </c>
      <c r="D6" s="5"/>
      <c r="E6" s="5" t="s">
        <v>1163</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1677</v>
      </c>
      <c r="C11" s="5" t="s">
        <v>2</v>
      </c>
      <c r="D11" s="5"/>
      <c r="E11" s="5" t="s">
        <v>1167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1168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2'!A1"/>
  </hyperlinks>
  <pageMargins left="0.7" right="0.7" top="0.75" bottom="0.75" header="0.3" footer="0.3"/>
  <pageSetup orientation="portrait" horizontalDpi="4294967295" verticalDpi="4294967295" scale="100" fitToWidth="1" fitToHeight="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1168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1679</v>
      </c>
      <c r="C11" s="5" t="s">
        <v>2</v>
      </c>
      <c r="D11" s="5"/>
      <c r="E11" s="5" t="s">
        <v>1172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WPS-soilit'!A1"/>
  </hyperlinks>
  <pageMargins left="0.7" right="0.7" top="0.75" bottom="0.75" header="0.3" footer="0.3"/>
  <pageSetup orientation="portrait" horizontalDpi="4294967295" verticalDpi="4294967295" scale="100" fitToWidth="1" fitToHeight="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1681</v>
      </c>
      <c r="C11" s="5" t="s">
        <v>2</v>
      </c>
      <c r="D11" s="5"/>
      <c r="E11" s="5" t="s">
        <v>1177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BSL-soilit'!A1"/>
  </hyperlinks>
  <pageMargins left="0.7" right="0.7" top="0.75" bottom="0.75" header="0.3" footer="0.3"/>
  <pageSetup orientation="portrait" horizontalDpi="4294967295" verticalDpi="4294967295" scale="100" fitToWidth="1" fitToHeight="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1683</v>
      </c>
      <c r="C11" s="5" t="s">
        <v>2</v>
      </c>
      <c r="D11" s="5"/>
      <c r="E11" s="5" t="s">
        <v>1182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H4(WPS-soil'!A1"/>
  </hyperlinks>
  <pageMargins left="0.7" right="0.7" top="0.75" bottom="0.75" header="0.3" footer="0.3"/>
  <pageSetup orientation="portrait" horizontalDpi="4294967295" verticalDpi="4294967295" scale="100" fitToWidth="1" fitToHeight="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1685</v>
      </c>
      <c r="C11" s="5" t="s">
        <v>2</v>
      </c>
      <c r="D11" s="5"/>
      <c r="E11" s="5" t="s">
        <v>1187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N2O (WPS-soi'!A1"/>
  </hyperlinks>
  <pageMargins left="0.7" right="0.7" top="0.75" bottom="0.75" header="0.3" footer="0.3"/>
  <pageSetup orientation="portrait" horizontalDpi="4294967295" verticalDpi="4294967295" scale="100" fitToWidth="1" fitToHeight="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1687</v>
      </c>
      <c r="C11" s="5" t="s">
        <v>2</v>
      </c>
      <c r="D11" s="5"/>
      <c r="E11" s="5" t="s">
        <v>1192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1193</v>
      </c>
      <c r="F14" s="7" t="s">
        <v>19</v>
      </c>
      <c r="G14" s="7">
        <v>1</v>
      </c>
      <c r="H14" s="7" t="s">
        <v>2</v>
      </c>
      <c r="I14" s="7" t="s">
        <v>2</v>
      </c>
      <c r="J14" s="7" t="s">
        <v>34</v>
      </c>
    </row>
    <row r="15" spans="1:10" x14ac:dyDescent="0.25" outlineLevel="1" collapsed="1">
      <c r="A15" s="7" t="s">
        <v>15</v>
      </c>
      <c r="B15" s="7" t="s">
        <v>64</v>
      </c>
      <c r="C15" s="7" t="s">
        <v>2</v>
      </c>
      <c r="D15" s="7"/>
      <c r="E15" s="7" t="s">
        <v>1194</v>
      </c>
      <c r="F15" s="7" t="s">
        <v>19</v>
      </c>
      <c r="G15" s="7">
        <v>1</v>
      </c>
      <c r="H15" s="7" t="s">
        <v>2</v>
      </c>
      <c r="I15" s="7" t="s">
        <v>2</v>
      </c>
      <c r="J15" s="7" t="s">
        <v>37</v>
      </c>
    </row>
    <row r="16" spans="1:10" x14ac:dyDescent="0.25" outlineLevel="1" collapsed="1">
      <c r="A16" s="7" t="s">
        <v>15</v>
      </c>
      <c r="B16" s="7" t="s">
        <v>64</v>
      </c>
      <c r="C16" s="7" t="s">
        <v>2</v>
      </c>
      <c r="D16" s="7"/>
      <c r="E16" s="7" t="s">
        <v>1195</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GHGWPS-insit'!A1"/>
  </hyperlinks>
  <pageMargins left="0.7" right="0.7" top="0.75" bottom="0.75" header="0.3" footer="0.3"/>
  <pageSetup orientation="portrait" horizontalDpi="4294967295" verticalDpi="4294967295" scale="100" fitToWidth="1" fitToHeight="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1193</v>
      </c>
      <c r="F7" s="5" t="s">
        <v>19</v>
      </c>
      <c r="G7" s="5">
        <v>1</v>
      </c>
      <c r="H7" s="5" t="s">
        <v>2</v>
      </c>
      <c r="I7" s="5" t="s">
        <v>2</v>
      </c>
      <c r="J7" s="5" t="s">
        <v>34</v>
      </c>
    </row>
    <row r="8" spans="1:10" x14ac:dyDescent="0.25">
      <c r="A8" s="5" t="s">
        <v>15</v>
      </c>
      <c r="B8" s="5" t="s">
        <v>64</v>
      </c>
      <c r="C8" s="5" t="s">
        <v>2</v>
      </c>
      <c r="D8" s="5"/>
      <c r="E8" s="5" t="s">
        <v>1194</v>
      </c>
      <c r="F8" s="5" t="s">
        <v>19</v>
      </c>
      <c r="G8" s="5">
        <v>1</v>
      </c>
      <c r="H8" s="5" t="s">
        <v>2</v>
      </c>
      <c r="I8" s="5" t="s">
        <v>2</v>
      </c>
      <c r="J8" s="5" t="s">
        <v>37</v>
      </c>
    </row>
    <row r="9" spans="1:10" x14ac:dyDescent="0.25">
      <c r="A9" s="5" t="s">
        <v>15</v>
      </c>
      <c r="B9" s="5" t="s">
        <v>64</v>
      </c>
      <c r="C9" s="5" t="s">
        <v>2</v>
      </c>
      <c r="D9" s="5"/>
      <c r="E9" s="5" t="s">
        <v>1195</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1689</v>
      </c>
      <c r="C11" s="5" t="s">
        <v>2</v>
      </c>
      <c r="D11" s="5"/>
      <c r="E11" s="5" t="s">
        <v>1199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WPS-herbit'!A1"/>
  </hyperlinks>
  <pageMargins left="0.7" right="0.7" top="0.75" bottom="0.75" header="0.3" footer="0.3"/>
  <pageSetup orientation="portrait" horizontalDpi="4294967295" verticalDpi="4294967295" scale="100" fitToWidth="1" fitToHeight="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1691</v>
      </c>
      <c r="C11" s="5" t="s">
        <v>2</v>
      </c>
      <c r="D11" s="5"/>
      <c r="E11" s="5" t="s">
        <v>1204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1205</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sio'!A1"/>
  </hyperlinks>
  <pageMargins left="0.7" right="0.7" top="0.75" bottom="0.75" header="0.3" footer="0.3"/>
  <pageSetup orientation="portrait" horizontalDpi="4294967295" verticalDpi="4294967295" scale="100" fitToWidth="1" fitToHeight="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1205</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1693</v>
      </c>
      <c r="C11" s="5" t="s">
        <v>2</v>
      </c>
      <c r="D11" s="5"/>
      <c r="E11" s="5" t="s">
        <v>1209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 1'!A1"/>
  </hyperlinks>
  <pageMargins left="0.7" right="0.7" top="0.75" bottom="0.75" header="0.3" footer="0.3"/>
  <pageSetup orientation="portrait" horizontalDpi="4294967295" verticalDpi="4294967295" scale="100" fitToWidth="1" fitToHeight="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1695</v>
      </c>
      <c r="C11" s="5" t="s">
        <v>2</v>
      </c>
      <c r="D11" s="5"/>
      <c r="E11" s="5" t="s">
        <v>1214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1215</v>
      </c>
      <c r="F14" s="7" t="s">
        <v>19</v>
      </c>
      <c r="G14" s="7">
        <v>1</v>
      </c>
      <c r="H14" s="7" t="s">
        <v>2</v>
      </c>
      <c r="I14" s="7" t="s">
        <v>2</v>
      </c>
      <c r="J14" s="7" t="s">
        <v>34</v>
      </c>
    </row>
    <row r="15" spans="1:10" x14ac:dyDescent="0.25" outlineLevel="1" collapsed="1">
      <c r="A15" s="7" t="s">
        <v>15</v>
      </c>
      <c r="B15" s="7" t="s">
        <v>64</v>
      </c>
      <c r="C15" s="7" t="s">
        <v>2</v>
      </c>
      <c r="D15" s="7"/>
      <c r="E15" s="7" t="s">
        <v>1216</v>
      </c>
      <c r="F15" s="7" t="s">
        <v>19</v>
      </c>
      <c r="G15" s="7">
        <v>1</v>
      </c>
      <c r="H15" s="7" t="s">
        <v>2</v>
      </c>
      <c r="I15" s="7" t="s">
        <v>2</v>
      </c>
      <c r="J15" s="7" t="s">
        <v>37</v>
      </c>
    </row>
    <row r="16" spans="1:10" x14ac:dyDescent="0.25" outlineLevel="1" collapsed="1">
      <c r="A16" s="7" t="s">
        <v>15</v>
      </c>
      <c r="B16" s="7" t="s">
        <v>64</v>
      </c>
      <c r="C16" s="7" t="s">
        <v>2</v>
      </c>
      <c r="D16" s="7"/>
      <c r="E16" s="7" t="s">
        <v>1217</v>
      </c>
      <c r="F16" s="7" t="s">
        <v>19</v>
      </c>
      <c r="G16" s="7">
        <v>1</v>
      </c>
      <c r="H16" s="7" t="s">
        <v>2</v>
      </c>
      <c r="I16" s="7" t="s">
        <v>2</v>
      </c>
      <c r="J16" s="7" t="s">
        <v>63</v>
      </c>
    </row>
    <row r="17" spans="1:10" x14ac:dyDescent="0.25" outlineLevel="1" collapsed="1">
      <c r="A17" s="7" t="s">
        <v>15</v>
      </c>
      <c r="B17" s="7" t="s">
        <v>64</v>
      </c>
      <c r="C17" s="7" t="s">
        <v>2</v>
      </c>
      <c r="D17" s="7"/>
      <c r="E17" s="7" t="s">
        <v>1218</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WPS-eroded'!A1"/>
  </hyperlinks>
  <pageMargins left="0.7" right="0.7" top="0.75" bottom="0.75" header="0.3" footer="0.3"/>
  <pageSetup orientation="portrait" horizontalDpi="4294967295" verticalDpi="4294967295" scale="100" fitToWidth="1" fitToHeight="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1215</v>
      </c>
      <c r="F7" s="5" t="s">
        <v>19</v>
      </c>
      <c r="G7" s="5">
        <v>1</v>
      </c>
      <c r="H7" s="5" t="s">
        <v>2</v>
      </c>
      <c r="I7" s="5" t="s">
        <v>2</v>
      </c>
      <c r="J7" s="5" t="s">
        <v>34</v>
      </c>
    </row>
    <row r="8" spans="1:10" x14ac:dyDescent="0.25">
      <c r="A8" s="5" t="s">
        <v>15</v>
      </c>
      <c r="B8" s="5" t="s">
        <v>64</v>
      </c>
      <c r="C8" s="5" t="s">
        <v>2</v>
      </c>
      <c r="D8" s="5"/>
      <c r="E8" s="5" t="s">
        <v>1216</v>
      </c>
      <c r="F8" s="5" t="s">
        <v>19</v>
      </c>
      <c r="G8" s="5">
        <v>1</v>
      </c>
      <c r="H8" s="5" t="s">
        <v>2</v>
      </c>
      <c r="I8" s="5" t="s">
        <v>2</v>
      </c>
      <c r="J8" s="5" t="s">
        <v>37</v>
      </c>
    </row>
    <row r="9" spans="1:10" x14ac:dyDescent="0.25">
      <c r="A9" s="5" t="s">
        <v>15</v>
      </c>
      <c r="B9" s="5" t="s">
        <v>64</v>
      </c>
      <c r="C9" s="5" t="s">
        <v>2</v>
      </c>
      <c r="D9" s="5"/>
      <c r="E9" s="5" t="s">
        <v>1217</v>
      </c>
      <c r="F9" s="5" t="s">
        <v>19</v>
      </c>
      <c r="G9" s="5">
        <v>1</v>
      </c>
      <c r="H9" s="5" t="s">
        <v>2</v>
      </c>
      <c r="I9" s="5" t="s">
        <v>2</v>
      </c>
      <c r="J9" s="5" t="s">
        <v>63</v>
      </c>
    </row>
    <row r="10" spans="1:10" x14ac:dyDescent="0.25">
      <c r="A10" s="5" t="s">
        <v>15</v>
      </c>
      <c r="B10" s="5" t="s">
        <v>64</v>
      </c>
      <c r="C10" s="5" t="s">
        <v>2</v>
      </c>
      <c r="D10" s="5"/>
      <c r="E10" s="5" t="s">
        <v>1218</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1697</v>
      </c>
      <c r="C11" s="5" t="s">
        <v>2</v>
      </c>
      <c r="D11" s="5"/>
      <c r="E11" s="5" t="s">
        <v>1222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1223</v>
      </c>
      <c r="F14" s="7" t="s">
        <v>19</v>
      </c>
      <c r="G14" s="7">
        <v>1</v>
      </c>
      <c r="H14" s="7" t="s">
        <v>2</v>
      </c>
      <c r="I14" s="7" t="s">
        <v>2</v>
      </c>
      <c r="J14" s="7" t="s">
        <v>34</v>
      </c>
    </row>
    <row r="15" spans="1:10" x14ac:dyDescent="0.25" outlineLevel="1" collapsed="1">
      <c r="A15" s="7" t="s">
        <v>15</v>
      </c>
      <c r="B15" s="7" t="s">
        <v>64</v>
      </c>
      <c r="C15" s="7" t="s">
        <v>2</v>
      </c>
      <c r="D15" s="7"/>
      <c r="E15" s="7" t="s">
        <v>1224</v>
      </c>
      <c r="F15" s="7" t="s">
        <v>19</v>
      </c>
      <c r="G15" s="7">
        <v>1</v>
      </c>
      <c r="H15" s="7" t="s">
        <v>2</v>
      </c>
      <c r="I15" s="7" t="s">
        <v>2</v>
      </c>
      <c r="J15" s="7" t="s">
        <v>37</v>
      </c>
    </row>
    <row r="16" spans="1:10" x14ac:dyDescent="0.25" outlineLevel="1" collapsed="1">
      <c r="A16" s="7" t="s">
        <v>15</v>
      </c>
      <c r="B16" s="7" t="s">
        <v>64</v>
      </c>
      <c r="C16" s="7" t="s">
        <v>2</v>
      </c>
      <c r="D16" s="7"/>
      <c r="E16" s="7" t="s">
        <v>1225</v>
      </c>
      <c r="F16" s="7" t="s">
        <v>19</v>
      </c>
      <c r="G16" s="7">
        <v>1</v>
      </c>
      <c r="H16" s="7" t="s">
        <v>2</v>
      </c>
      <c r="I16" s="7" t="s">
        <v>2</v>
      </c>
      <c r="J16" s="7" t="s">
        <v>63</v>
      </c>
    </row>
    <row r="17" spans="1:10" x14ac:dyDescent="0.25" outlineLevel="1" collapsed="1">
      <c r="A17" s="7" t="s">
        <v>15</v>
      </c>
      <c r="B17" s="7" t="s">
        <v>64</v>
      </c>
      <c r="C17" s="7" t="s">
        <v>2</v>
      </c>
      <c r="D17" s="7"/>
      <c r="E17" s="7" t="s">
        <v>1226</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Depth_exWPSi'!A1"/>
  </hyperlinks>
  <pageMargins left="0.7" right="0.7" top="0.75" bottom="0.75" header="0.3" footer="0.3"/>
  <pageSetup orientation="portrait" horizontalDpi="4294967295" verticalDpi="4294967295" scale="100" fitToWidth="1" fitToHeight="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1223</v>
      </c>
      <c r="F7" s="5" t="s">
        <v>19</v>
      </c>
      <c r="G7" s="5">
        <v>1</v>
      </c>
      <c r="H7" s="5" t="s">
        <v>2</v>
      </c>
      <c r="I7" s="5" t="s">
        <v>2</v>
      </c>
      <c r="J7" s="5" t="s">
        <v>34</v>
      </c>
    </row>
    <row r="8" spans="1:10" x14ac:dyDescent="0.25">
      <c r="A8" s="5" t="s">
        <v>15</v>
      </c>
      <c r="B8" s="5" t="s">
        <v>64</v>
      </c>
      <c r="C8" s="5" t="s">
        <v>2</v>
      </c>
      <c r="D8" s="5"/>
      <c r="E8" s="5" t="s">
        <v>1224</v>
      </c>
      <c r="F8" s="5" t="s">
        <v>19</v>
      </c>
      <c r="G8" s="5">
        <v>1</v>
      </c>
      <c r="H8" s="5" t="s">
        <v>2</v>
      </c>
      <c r="I8" s="5" t="s">
        <v>2</v>
      </c>
      <c r="J8" s="5" t="s">
        <v>37</v>
      </c>
    </row>
    <row r="9" spans="1:10" x14ac:dyDescent="0.25">
      <c r="A9" s="5" t="s">
        <v>15</v>
      </c>
      <c r="B9" s="5" t="s">
        <v>64</v>
      </c>
      <c r="C9" s="5" t="s">
        <v>2</v>
      </c>
      <c r="D9" s="5"/>
      <c r="E9" s="5" t="s">
        <v>1225</v>
      </c>
      <c r="F9" s="5" t="s">
        <v>19</v>
      </c>
      <c r="G9" s="5">
        <v>1</v>
      </c>
      <c r="H9" s="5" t="s">
        <v>2</v>
      </c>
      <c r="I9" s="5" t="s">
        <v>2</v>
      </c>
      <c r="J9" s="5" t="s">
        <v>63</v>
      </c>
    </row>
    <row r="10" spans="1:10" x14ac:dyDescent="0.25">
      <c r="A10" s="5" t="s">
        <v>15</v>
      </c>
      <c r="B10" s="5" t="s">
        <v>64</v>
      </c>
      <c r="C10" s="5" t="s">
        <v>2</v>
      </c>
      <c r="D10" s="5"/>
      <c r="E10" s="5" t="s">
        <v>1226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1699</v>
      </c>
      <c r="C11" s="5" t="s">
        <v>2</v>
      </c>
      <c r="D11" s="5"/>
      <c r="E11" s="5" t="s">
        <v>1230</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1233</v>
      </c>
      <c r="F16" s="7" t="s">
        <v>19</v>
      </c>
      <c r="G16" s="7">
        <v>1</v>
      </c>
      <c r="H16" s="7" t="s">
        <v>2</v>
      </c>
      <c r="I16" s="7" t="s">
        <v>2</v>
      </c>
      <c r="J16" s="7" t="s">
        <v>63</v>
      </c>
    </row>
    <row r="17" spans="1:10" x14ac:dyDescent="0.25" outlineLevel="1" collapsed="1">
      <c r="A17" s="7" t="s">
        <v>15</v>
      </c>
      <c r="B17" s="7" t="s">
        <v>64</v>
      </c>
      <c r="C17" s="7" t="s">
        <v>2</v>
      </c>
      <c r="D17" s="7"/>
      <c r="E17" s="7" t="s">
        <v>1234</v>
      </c>
      <c r="F17" s="7" t="s">
        <v>19</v>
      </c>
      <c r="G17" s="7">
        <v>1</v>
      </c>
      <c r="H17" s="7" t="s">
        <v>2</v>
      </c>
      <c r="I17" s="7" t="s">
        <v>2</v>
      </c>
      <c r="J17" s="7" t="s">
        <v>87</v>
      </c>
    </row>
    <row r="18" spans="1:10" x14ac:dyDescent="0.25" outlineLevel="1" collapsed="1">
      <c r="A18" s="7" t="s">
        <v>15</v>
      </c>
      <c r="B18" s="7" t="s">
        <v>64</v>
      </c>
      <c r="C18" s="7" t="s">
        <v>2</v>
      </c>
      <c r="D18" s="7"/>
      <c r="E18" s="7" t="s">
        <v>1235</v>
      </c>
      <c r="F18" s="7" t="s">
        <v>19</v>
      </c>
      <c r="G18" s="7">
        <v>1</v>
      </c>
      <c r="H18" s="7" t="s">
        <v>2</v>
      </c>
      <c r="I18" s="7" t="s">
        <v>2</v>
      </c>
      <c r="J18" s="7" t="s">
        <v>44</v>
      </c>
    </row>
    <row r="19" spans="1:10" x14ac:dyDescent="0.25">
      <c r="A19" s="5" t="s">
        <v>15</v>
      </c>
      <c r="B19" s="5" t="s">
        <v>25</v>
      </c>
      <c r="C19" s="5" t="s">
        <v>2</v>
      </c>
      <c r="D19" s="5"/>
      <c r="E19" s="5" t="s">
        <v>1055</v>
      </c>
      <c r="F19" s="5" t="s">
        <v>19</v>
      </c>
      <c r="G19" s="5" t="s">
        <v>27</v>
      </c>
      <c r="H19" s="5" t="s">
        <v>2</v>
      </c>
      <c r="I19" s="5" t="s">
        <v>2</v>
      </c>
      <c r="J19" s="5" t="s">
        <v>308</v>
      </c>
    </row>
    <row r="20" spans="1:10" x14ac:dyDescent="0.25">
      <c r="A20" s="5" t="s">
        <v>15</v>
      </c>
      <c r="B20" s="5" t="s">
        <v>25</v>
      </c>
      <c r="C20" s="5" t="s">
        <v>2</v>
      </c>
      <c r="D20" s="5"/>
      <c r="E20" s="5" t="s">
        <v>1056</v>
      </c>
      <c r="F20" s="5" t="s">
        <v>19</v>
      </c>
      <c r="G20" s="5" t="s">
        <v>27</v>
      </c>
      <c r="H20" s="5" t="s">
        <v>2</v>
      </c>
      <c r="I20" s="5" t="s">
        <v>2</v>
      </c>
      <c r="J20" s="5" t="s">
        <v>803</v>
      </c>
    </row>
    <row r="21" spans="1:10" x14ac:dyDescent="0.25">
      <c r="A21" s="5" t="s">
        <v>15</v>
      </c>
      <c r="B21" s="5" t="s">
        <v>25</v>
      </c>
      <c r="C21" s="5" t="s">
        <v>2</v>
      </c>
      <c r="D21" s="5"/>
      <c r="E21" s="5" t="s">
        <v>851</v>
      </c>
      <c r="F21" s="5" t="s">
        <v>19</v>
      </c>
      <c r="G21" s="5" t="s">
        <v>27</v>
      </c>
      <c r="H21" s="5" t="s">
        <v>2</v>
      </c>
      <c r="I21" s="5" t="s">
        <v>2</v>
      </c>
      <c r="J21" s="5" t="s">
        <v>46</v>
      </c>
    </row>
    <row r="22" spans="1:10" x14ac:dyDescent="0.25">
      <c r="A22" s="5" t="s">
        <v>15</v>
      </c>
      <c r="B22" s="5" t="s">
        <v>25</v>
      </c>
      <c r="C22" s="5" t="s">
        <v>2</v>
      </c>
      <c r="D22" s="5"/>
      <c r="E22" s="5" t="s">
        <v>1122</v>
      </c>
      <c r="F22" s="5" t="s">
        <v>19</v>
      </c>
      <c r="G22" s="5" t="s">
        <v>27</v>
      </c>
      <c r="H22" s="5" t="s">
        <v>2</v>
      </c>
      <c r="I22" s="5" t="s">
        <v>2</v>
      </c>
      <c r="J22" s="5" t="s">
        <v>48</v>
      </c>
    </row>
    <row r="23" spans="1:10" x14ac:dyDescent="0.25">
      <c r="A23" s="5" t="s">
        <v>15</v>
      </c>
      <c r="B23" s="5" t="s">
        <v>25</v>
      </c>
      <c r="C23" s="5" t="s">
        <v>2</v>
      </c>
      <c r="D23" s="5"/>
      <c r="E23" s="5" t="s">
        <v>852</v>
      </c>
      <c r="F23" s="5" t="s">
        <v>19</v>
      </c>
      <c r="G23" s="5" t="s">
        <v>27</v>
      </c>
      <c r="H23" s="5" t="s">
        <v>2</v>
      </c>
      <c r="I23" s="5" t="s">
        <v>2</v>
      </c>
      <c r="J23" s="5" t="s">
        <v>50</v>
      </c>
    </row>
  </sheetData>
  <mergeCells count="3">
    <mergeCell ref="A1:J1"/>
    <mergeCell ref="B2:J2"/>
    <mergeCell ref="B3:J3"/>
  </mergeCells>
  <hyperlinks>
    <hyperlink ref="B11" r:id="rId1" location="#'Value applied for CWPS-soili(t'!A1"/>
  </hyperlinks>
  <pageMargins left="0.7" right="0.7" top="0.75" bottom="0.75" header="0.3" footer="0.3"/>
  <pageSetup orientation="portrait" horizontalDpi="4294967295" verticalDpi="4294967295" scale="100" fitToWidth="1" fitToHeight="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1233</v>
      </c>
      <c r="F9" s="5" t="s">
        <v>19</v>
      </c>
      <c r="G9" s="5">
        <v>1</v>
      </c>
      <c r="H9" s="5" t="s">
        <v>2</v>
      </c>
      <c r="I9" s="5" t="s">
        <v>2</v>
      </c>
      <c r="J9" s="5" t="s">
        <v>63</v>
      </c>
    </row>
    <row r="10" spans="1:10" x14ac:dyDescent="0.25">
      <c r="A10" s="5" t="s">
        <v>15</v>
      </c>
      <c r="B10" s="5" t="s">
        <v>64</v>
      </c>
      <c r="C10" s="5" t="s">
        <v>2</v>
      </c>
      <c r="D10" s="5"/>
      <c r="E10" s="5" t="s">
        <v>1234</v>
      </c>
      <c r="F10" s="5" t="s">
        <v>19</v>
      </c>
      <c r="G10" s="5">
        <v>1</v>
      </c>
      <c r="H10" s="5" t="s">
        <v>2</v>
      </c>
      <c r="I10" s="5" t="s">
        <v>2</v>
      </c>
      <c r="J10" s="5" t="s">
        <v>87</v>
      </c>
    </row>
    <row r="11" spans="1:10" x14ac:dyDescent="0.25">
      <c r="A11" s="5" t="s">
        <v>15</v>
      </c>
      <c r="B11" s="5" t="s">
        <v>64</v>
      </c>
      <c r="C11" s="5" t="s">
        <v>2</v>
      </c>
      <c r="D11" s="5"/>
      <c r="E11" s="5" t="s">
        <v>1235</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849</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919</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1608</v>
      </c>
      <c r="C9" s="5" t="s">
        <v>2</v>
      </c>
      <c r="D9" s="5"/>
      <c r="E9" s="5" t="s">
        <v>923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Closs-WP'!A1"/>
  </hyperlinks>
  <pageMargins left="0.7" right="0.7" top="0.75" bottom="0.75" header="0.3" footer="0.3"/>
  <pageSetup orientation="portrait" horizontalDpi="4294967295" verticalDpi="4294967295" scale="100" fitToWidth="1" fitToHeight="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1610</v>
      </c>
      <c r="C9" s="5" t="s">
        <v>2</v>
      </c>
      <c r="D9" s="5"/>
      <c r="E9" s="5" t="s">
        <v>928</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929</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peatloss'!A1"/>
  </hyperlinks>
  <pageMargins left="0.7" right="0.7" top="0.75" bottom="0.75" header="0.3" footer="0.3"/>
  <pageSetup orientation="portrait" horizontalDpi="4294967295" verticalDpi="4294967295" scale="100" fitToWidth="1" fitToHeight="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929</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1612</v>
      </c>
      <c r="C9" s="5" t="s">
        <v>2</v>
      </c>
      <c r="D9" s="5"/>
      <c r="E9" s="5" t="s">
        <v>933</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934</v>
      </c>
      <c r="F11" s="7" t="s">
        <v>19</v>
      </c>
      <c r="G11" s="7">
        <v>1</v>
      </c>
      <c r="H11" s="7" t="s">
        <v>2</v>
      </c>
      <c r="I11" s="7" t="s">
        <v>2</v>
      </c>
      <c r="J11" s="7" t="s">
        <v>30</v>
      </c>
    </row>
    <row r="12" spans="1:10" x14ac:dyDescent="0.25" outlineLevel="1" collapsed="1">
      <c r="A12" s="7" t="s">
        <v>15</v>
      </c>
      <c r="B12" s="7" t="s">
        <v>64</v>
      </c>
      <c r="C12" s="7" t="s">
        <v>2</v>
      </c>
      <c r="D12" s="7"/>
      <c r="E12" s="7" t="s">
        <v>935</v>
      </c>
      <c r="F12" s="7" t="s">
        <v>19</v>
      </c>
      <c r="G12" s="7">
        <v>1</v>
      </c>
      <c r="H12" s="7" t="s">
        <v>2</v>
      </c>
      <c r="I12" s="7" t="s">
        <v>2</v>
      </c>
      <c r="J12" s="7" t="s">
        <v>34</v>
      </c>
    </row>
    <row r="13" spans="1:10" x14ac:dyDescent="0.25" outlineLevel="1" collapsed="1">
      <c r="A13" s="7" t="s">
        <v>15</v>
      </c>
      <c r="B13" s="7" t="s">
        <v>25</v>
      </c>
      <c r="C13" s="7" t="s">
        <v>2</v>
      </c>
      <c r="D13" s="7"/>
      <c r="E13" s="7" t="s">
        <v>936</v>
      </c>
      <c r="F13" s="7" t="s">
        <v>19</v>
      </c>
      <c r="G13" s="7" t="s">
        <v>27</v>
      </c>
      <c r="H13" s="7" t="s">
        <v>2</v>
      </c>
      <c r="I13" s="7" t="s">
        <v>2</v>
      </c>
      <c r="J13" s="7" t="s">
        <v>37</v>
      </c>
    </row>
    <row r="14" spans="1:10" x14ac:dyDescent="0.25" outlineLevel="1" collapsed="1">
      <c r="A14" s="7" t="s">
        <v>15</v>
      </c>
      <c r="B14" s="7" t="s">
        <v>25</v>
      </c>
      <c r="C14" s="7" t="s">
        <v>2</v>
      </c>
      <c r="D14" s="7"/>
      <c r="E14" s="7" t="s">
        <v>937</v>
      </c>
      <c r="F14" s="7" t="s">
        <v>19</v>
      </c>
      <c r="G14" s="7" t="s">
        <v>27</v>
      </c>
      <c r="H14" s="7" t="s">
        <v>2</v>
      </c>
      <c r="I14" s="7" t="s">
        <v>2</v>
      </c>
      <c r="J14" s="7" t="s">
        <v>63</v>
      </c>
    </row>
    <row r="15" spans="1:10" x14ac:dyDescent="0.25" outlineLevel="1" collapsed="1">
      <c r="A15" s="7" t="s">
        <v>15</v>
      </c>
      <c r="B15" s="7" t="s">
        <v>64</v>
      </c>
      <c r="C15" s="7" t="s">
        <v>2</v>
      </c>
      <c r="D15" s="7"/>
      <c r="E15" s="7" t="s">
        <v>938</v>
      </c>
      <c r="F15" s="7" t="s">
        <v>19</v>
      </c>
      <c r="G15" s="7">
        <v>1</v>
      </c>
      <c r="H15" s="7" t="s">
        <v>2</v>
      </c>
      <c r="I15" s="7" t="s">
        <v>2</v>
      </c>
      <c r="J15" s="7" t="s">
        <v>87</v>
      </c>
    </row>
    <row r="16" spans="1:10" x14ac:dyDescent="0.25" outlineLevel="1" collapsed="1">
      <c r="A16" s="7" t="s">
        <v>15</v>
      </c>
      <c r="B16" s="7" t="s">
        <v>64</v>
      </c>
      <c r="C16" s="7" t="s">
        <v>2</v>
      </c>
      <c r="D16" s="7"/>
      <c r="E16" s="7" t="s">
        <v>939</v>
      </c>
      <c r="F16" s="7" t="s">
        <v>19</v>
      </c>
      <c r="G16" s="7">
        <v>1</v>
      </c>
      <c r="H16" s="7" t="s">
        <v>2</v>
      </c>
      <c r="I16" s="7" t="s">
        <v>2</v>
      </c>
      <c r="J16" s="7" t="s">
        <v>44</v>
      </c>
    </row>
    <row r="17" spans="1:10" x14ac:dyDescent="0.25" outlineLevel="1" collapsed="1">
      <c r="A17" s="7" t="s">
        <v>15</v>
      </c>
      <c r="B17" s="7" t="s">
        <v>64</v>
      </c>
      <c r="C17" s="7" t="s">
        <v>2</v>
      </c>
      <c r="D17" s="7"/>
      <c r="E17" s="7" t="s">
        <v>940</v>
      </c>
      <c r="F17" s="7" t="s">
        <v>19</v>
      </c>
      <c r="G17" s="7">
        <v>1</v>
      </c>
      <c r="H17" s="7" t="s">
        <v>2</v>
      </c>
      <c r="I17" s="7" t="s">
        <v>2</v>
      </c>
      <c r="J17" s="7" t="s">
        <v>308</v>
      </c>
    </row>
    <row r="18" spans="1:10" x14ac:dyDescent="0.25" outlineLevel="1" collapsed="1">
      <c r="A18" s="7" t="s">
        <v>15</v>
      </c>
      <c r="B18" s="7" t="s">
        <v>64</v>
      </c>
      <c r="C18" s="7" t="s">
        <v>2</v>
      </c>
      <c r="D18" s="7"/>
      <c r="E18" s="7" t="s">
        <v>941</v>
      </c>
      <c r="F18" s="7" t="s">
        <v>19</v>
      </c>
      <c r="G18" s="7">
        <v>1</v>
      </c>
      <c r="H18" s="7" t="s">
        <v>2</v>
      </c>
      <c r="I18" s="7" t="s">
        <v>2</v>
      </c>
      <c r="J18" s="7" t="s">
        <v>803</v>
      </c>
    </row>
    <row r="19" spans="1:10" x14ac:dyDescent="0.25" outlineLevel="1" collapsed="1">
      <c r="A19" s="7" t="s">
        <v>15</v>
      </c>
      <c r="B19" s="7" t="s">
        <v>25</v>
      </c>
      <c r="C19" s="7" t="s">
        <v>2</v>
      </c>
      <c r="D19" s="7"/>
      <c r="E19" s="7" t="s">
        <v>942</v>
      </c>
      <c r="F19" s="7" t="s">
        <v>19</v>
      </c>
      <c r="G19" s="7" t="s">
        <v>27</v>
      </c>
      <c r="H19" s="7" t="s">
        <v>2</v>
      </c>
      <c r="I19" s="7" t="s">
        <v>2</v>
      </c>
      <c r="J19" s="7" t="s">
        <v>46</v>
      </c>
    </row>
    <row r="20" spans="1:10" x14ac:dyDescent="0.25">
      <c r="A20" s="5" t="s">
        <v>15</v>
      </c>
      <c r="B20" s="5" t="s">
        <v>25</v>
      </c>
      <c r="C20" s="5" t="s">
        <v>2</v>
      </c>
      <c r="D20" s="5"/>
      <c r="E20" s="5" t="s">
        <v>850</v>
      </c>
      <c r="F20" s="5" t="s">
        <v>19</v>
      </c>
      <c r="G20" s="5" t="s">
        <v>27</v>
      </c>
      <c r="H20" s="5" t="s">
        <v>2</v>
      </c>
      <c r="I20" s="5" t="s">
        <v>2</v>
      </c>
      <c r="J20" s="5" t="s">
        <v>87</v>
      </c>
    </row>
    <row r="21" spans="1:10" x14ac:dyDescent="0.25">
      <c r="A21" s="5" t="s">
        <v>15</v>
      </c>
      <c r="B21" s="5" t="s">
        <v>25</v>
      </c>
      <c r="C21" s="5" t="s">
        <v>2</v>
      </c>
      <c r="D21" s="5"/>
      <c r="E21" s="5" t="s">
        <v>851</v>
      </c>
      <c r="F21" s="5" t="s">
        <v>19</v>
      </c>
      <c r="G21" s="5" t="s">
        <v>27</v>
      </c>
      <c r="H21" s="5" t="s">
        <v>2</v>
      </c>
      <c r="I21" s="5" t="s">
        <v>2</v>
      </c>
      <c r="J21" s="5" t="s">
        <v>44</v>
      </c>
    </row>
    <row r="22" spans="1:10" x14ac:dyDescent="0.25">
      <c r="A22" s="5" t="s">
        <v>15</v>
      </c>
      <c r="B22" s="5" t="s">
        <v>25</v>
      </c>
      <c r="C22" s="5" t="s">
        <v>2</v>
      </c>
      <c r="D22" s="5"/>
      <c r="E22" s="5" t="s">
        <v>852</v>
      </c>
      <c r="F22" s="5" t="s">
        <v>19</v>
      </c>
      <c r="G22" s="5" t="s">
        <v>27</v>
      </c>
      <c r="H22" s="5" t="s">
        <v>2</v>
      </c>
      <c r="I22" s="5" t="s">
        <v>2</v>
      </c>
      <c r="J22" s="5" t="s">
        <v>308</v>
      </c>
    </row>
  </sheetData>
  <mergeCells count="3">
    <mergeCell ref="A1:J1"/>
    <mergeCell ref="B2:J2"/>
    <mergeCell ref="B3:J3"/>
  </mergeCells>
  <hyperlinks>
    <hyperlink ref="B9" r:id="rId1" location="#'Value applied for Ratepeatl 1'!A1"/>
  </hyperlinks>
  <pageMargins left="0.7" right="0.7" top="0.75" bottom="0.75" header="0.3" footer="0.3"/>
  <pageSetup orientation="portrait" horizontalDpi="4294967295" verticalDpi="4294967295" scale="100" fitToWidth="1" fitToHeight="1"/>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934</v>
      </c>
      <c r="F6" s="5" t="s">
        <v>19</v>
      </c>
      <c r="G6" s="5">
        <v>1</v>
      </c>
      <c r="H6" s="5" t="s">
        <v>2</v>
      </c>
      <c r="I6" s="5" t="s">
        <v>2</v>
      </c>
      <c r="J6" s="5" t="s">
        <v>30</v>
      </c>
    </row>
    <row r="7" spans="1:10" x14ac:dyDescent="0.25">
      <c r="A7" s="5" t="s">
        <v>15</v>
      </c>
      <c r="B7" s="5" t="s">
        <v>64</v>
      </c>
      <c r="C7" s="5" t="s">
        <v>2</v>
      </c>
      <c r="D7" s="5"/>
      <c r="E7" s="5" t="s">
        <v>935</v>
      </c>
      <c r="F7" s="5" t="s">
        <v>19</v>
      </c>
      <c r="G7" s="5">
        <v>1</v>
      </c>
      <c r="H7" s="5" t="s">
        <v>2</v>
      </c>
      <c r="I7" s="5" t="s">
        <v>2</v>
      </c>
      <c r="J7" s="5" t="s">
        <v>34</v>
      </c>
    </row>
    <row r="8" spans="1:10" x14ac:dyDescent="0.25">
      <c r="A8" s="5" t="s">
        <v>15</v>
      </c>
      <c r="B8" s="5" t="s">
        <v>25</v>
      </c>
      <c r="C8" s="5" t="s">
        <v>2</v>
      </c>
      <c r="D8" s="5"/>
      <c r="E8" s="5" t="s">
        <v>936</v>
      </c>
      <c r="F8" s="5" t="s">
        <v>19</v>
      </c>
      <c r="G8" s="5" t="s">
        <v>27</v>
      </c>
      <c r="H8" s="5" t="s">
        <v>2</v>
      </c>
      <c r="I8" s="5" t="s">
        <v>2</v>
      </c>
      <c r="J8" s="5" t="s">
        <v>37</v>
      </c>
    </row>
    <row r="9" spans="1:10" x14ac:dyDescent="0.25">
      <c r="A9" s="5" t="s">
        <v>15</v>
      </c>
      <c r="B9" s="5" t="s">
        <v>25</v>
      </c>
      <c r="C9" s="5" t="s">
        <v>2</v>
      </c>
      <c r="D9" s="5"/>
      <c r="E9" s="5" t="s">
        <v>937</v>
      </c>
      <c r="F9" s="5" t="s">
        <v>19</v>
      </c>
      <c r="G9" s="5" t="s">
        <v>27</v>
      </c>
      <c r="H9" s="5" t="s">
        <v>2</v>
      </c>
      <c r="I9" s="5" t="s">
        <v>2</v>
      </c>
      <c r="J9" s="5" t="s">
        <v>63</v>
      </c>
    </row>
    <row r="10" spans="1:10" x14ac:dyDescent="0.25">
      <c r="A10" s="5" t="s">
        <v>15</v>
      </c>
      <c r="B10" s="5" t="s">
        <v>64</v>
      </c>
      <c r="C10" s="5" t="s">
        <v>2</v>
      </c>
      <c r="D10" s="5"/>
      <c r="E10" s="5" t="s">
        <v>938</v>
      </c>
      <c r="F10" s="5" t="s">
        <v>19</v>
      </c>
      <c r="G10" s="5">
        <v>1</v>
      </c>
      <c r="H10" s="5" t="s">
        <v>2</v>
      </c>
      <c r="I10" s="5" t="s">
        <v>2</v>
      </c>
      <c r="J10" s="5" t="s">
        <v>87</v>
      </c>
    </row>
    <row r="11" spans="1:10" x14ac:dyDescent="0.25">
      <c r="A11" s="5" t="s">
        <v>15</v>
      </c>
      <c r="B11" s="5" t="s">
        <v>64</v>
      </c>
      <c r="C11" s="5" t="s">
        <v>2</v>
      </c>
      <c r="D11" s="5"/>
      <c r="E11" s="5" t="s">
        <v>939</v>
      </c>
      <c r="F11" s="5" t="s">
        <v>19</v>
      </c>
      <c r="G11" s="5">
        <v>1</v>
      </c>
      <c r="H11" s="5" t="s">
        <v>2</v>
      </c>
      <c r="I11" s="5" t="s">
        <v>2</v>
      </c>
      <c r="J11" s="5" t="s">
        <v>44</v>
      </c>
    </row>
    <row r="12" spans="1:10" x14ac:dyDescent="0.25">
      <c r="A12" s="5" t="s">
        <v>15</v>
      </c>
      <c r="B12" s="5" t="s">
        <v>64</v>
      </c>
      <c r="C12" s="5" t="s">
        <v>2</v>
      </c>
      <c r="D12" s="5"/>
      <c r="E12" s="5" t="s">
        <v>940</v>
      </c>
      <c r="F12" s="5" t="s">
        <v>19</v>
      </c>
      <c r="G12" s="5">
        <v>1</v>
      </c>
      <c r="H12" s="5" t="s">
        <v>2</v>
      </c>
      <c r="I12" s="5" t="s">
        <v>2</v>
      </c>
      <c r="J12" s="5" t="s">
        <v>308</v>
      </c>
    </row>
    <row r="13" spans="1:10" x14ac:dyDescent="0.25">
      <c r="A13" s="5" t="s">
        <v>15</v>
      </c>
      <c r="B13" s="5" t="s">
        <v>64</v>
      </c>
      <c r="C13" s="5" t="s">
        <v>2</v>
      </c>
      <c r="D13" s="5"/>
      <c r="E13" s="5" t="s">
        <v>941</v>
      </c>
      <c r="F13" s="5" t="s">
        <v>19</v>
      </c>
      <c r="G13" s="5">
        <v>1</v>
      </c>
      <c r="H13" s="5" t="s">
        <v>2</v>
      </c>
      <c r="I13" s="5" t="s">
        <v>2</v>
      </c>
      <c r="J13" s="5" t="s">
        <v>803</v>
      </c>
    </row>
    <row r="14" spans="1:10" x14ac:dyDescent="0.25">
      <c r="A14" s="5" t="s">
        <v>15</v>
      </c>
      <c r="B14" s="5" t="s">
        <v>25</v>
      </c>
      <c r="C14" s="5" t="s">
        <v>2</v>
      </c>
      <c r="D14" s="5"/>
      <c r="E14" s="5" t="s">
        <v>942</v>
      </c>
      <c r="F14" s="5" t="s">
        <v>19</v>
      </c>
      <c r="G14" s="5" t="s">
        <v>27</v>
      </c>
      <c r="H14" s="5" t="s">
        <v>2</v>
      </c>
      <c r="I14" s="5" t="s">
        <v>2</v>
      </c>
      <c r="J14" s="5" t="s">
        <v>46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1614</v>
      </c>
      <c r="C9" s="5" t="s">
        <v>2</v>
      </c>
      <c r="D9" s="5"/>
      <c r="E9" s="5" t="s">
        <v>946</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947</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3'!A1"/>
  </hyperlinks>
  <pageMargins left="0.7" right="0.7" top="0.75" bottom="0.75" header="0.3" footer="0.3"/>
  <pageSetup orientation="portrait" horizontalDpi="4294967295" verticalDpi="4294967295" scale="100" fitToWidth="1" fitToHeight="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947</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951</v>
      </c>
      <c r="F9" s="5" t="s">
        <v>15</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1617</v>
      </c>
      <c r="C9" s="5" t="s">
        <v>2</v>
      </c>
      <c r="D9" s="5"/>
      <c r="E9" s="5" t="s">
        <v>957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958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ΔCSHRUB_BSLi'!A1"/>
  </hyperlinks>
  <pageMargins left="0.7" right="0.7" top="0.75" bottom="0.75" header="0.3" footer="0.3"/>
  <pageSetup orientation="portrait" horizontalDpi="4294967295" verticalDpi="4294967295" scale="100" fitToWidth="1" fitToHeight="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1619</v>
      </c>
      <c r="C9" s="5" t="s">
        <v>2</v>
      </c>
      <c r="D9" s="5"/>
      <c r="E9" s="5" t="s">
        <v>963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964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2'!A1"/>
  </hyperlinks>
  <pageMargins left="0.7" right="0.7" top="0.75" bottom="0.75" header="0.3" footer="0.3"/>
  <pageSetup orientation="portrait" horizontalDpi="4294967295" verticalDpi="4294967295" scale="100" fitToWidth="1" fitToHeight="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964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1621</v>
      </c>
      <c r="C9" s="5" t="s">
        <v>2</v>
      </c>
      <c r="D9" s="5"/>
      <c r="E9" s="5" t="s">
        <v>969</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970</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3'!A1"/>
  </hyperlinks>
  <pageMargins left="0.7" right="0.7" top="0.75" bottom="0.75" header="0.3" footer="0.3"/>
  <pageSetup orientation="portrait" horizontalDpi="4294967295" verticalDpi="4294967295" scale="100" fitToWidth="1" fitToHeight="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1623</v>
      </c>
      <c r="C9" s="5" t="s">
        <v>2</v>
      </c>
      <c r="D9" s="5"/>
      <c r="E9" s="5" t="s">
        <v>975</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976</v>
      </c>
      <c r="F12" s="7" t="s">
        <v>19</v>
      </c>
      <c r="G12" s="7">
        <v>1</v>
      </c>
      <c r="H12" s="7" t="s">
        <v>2</v>
      </c>
      <c r="I12" s="7" t="s">
        <v>2</v>
      </c>
      <c r="J12" s="7" t="s">
        <v>34</v>
      </c>
    </row>
    <row r="13" spans="1:10" x14ac:dyDescent="0.25" outlineLevel="1" collapsed="1">
      <c r="A13" s="7" t="s">
        <v>15</v>
      </c>
      <c r="B13" s="7" t="s">
        <v>64</v>
      </c>
      <c r="C13" s="7" t="s">
        <v>2</v>
      </c>
      <c r="D13" s="7"/>
      <c r="E13" s="7" t="s">
        <v>977</v>
      </c>
      <c r="F13" s="7" t="s">
        <v>19</v>
      </c>
      <c r="G13" s="7">
        <v>1</v>
      </c>
      <c r="H13" s="7" t="s">
        <v>2</v>
      </c>
      <c r="I13" s="7" t="s">
        <v>2</v>
      </c>
      <c r="J13" s="7" t="s">
        <v>37</v>
      </c>
    </row>
    <row r="14" spans="1:10" x14ac:dyDescent="0.25" outlineLevel="1" collapsed="1">
      <c r="A14" s="7" t="s">
        <v>15</v>
      </c>
      <c r="B14" s="7" t="s">
        <v>64</v>
      </c>
      <c r="C14" s="7" t="s">
        <v>2</v>
      </c>
      <c r="D14" s="7"/>
      <c r="E14" s="7" t="s">
        <v>978</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87</v>
      </c>
    </row>
    <row r="16" spans="1:10" x14ac:dyDescent="0.25">
      <c r="A16" s="5" t="s">
        <v>15</v>
      </c>
      <c r="B16" s="5" t="s">
        <v>25</v>
      </c>
      <c r="C16" s="5" t="s">
        <v>2</v>
      </c>
      <c r="D16" s="5"/>
      <c r="E16" s="5" t="s">
        <v>851</v>
      </c>
      <c r="F16" s="5" t="s">
        <v>19</v>
      </c>
      <c r="G16" s="5" t="s">
        <v>27</v>
      </c>
      <c r="H16" s="5" t="s">
        <v>2</v>
      </c>
      <c r="I16" s="5" t="s">
        <v>2</v>
      </c>
      <c r="J16" s="5" t="s">
        <v>44</v>
      </c>
    </row>
    <row r="17" spans="1:10" x14ac:dyDescent="0.25">
      <c r="A17" s="5" t="s">
        <v>15</v>
      </c>
      <c r="B17" s="5" t="s">
        <v>25</v>
      </c>
      <c r="C17" s="5" t="s">
        <v>2</v>
      </c>
      <c r="D17" s="5"/>
      <c r="E17" s="5" t="s">
        <v>852</v>
      </c>
      <c r="F17" s="5" t="s">
        <v>19</v>
      </c>
      <c r="G17" s="5" t="s">
        <v>27</v>
      </c>
      <c r="H17" s="5" t="s">
        <v>2</v>
      </c>
      <c r="I17" s="5" t="s">
        <v>2</v>
      </c>
      <c r="J17" s="5" t="s">
        <v>308</v>
      </c>
    </row>
  </sheetData>
  <mergeCells count="3">
    <mergeCell ref="A1:J1"/>
    <mergeCell ref="B2:J2"/>
    <mergeCell ref="B3:J3"/>
  </mergeCells>
  <hyperlinks>
    <hyperlink ref="B9" r:id="rId1" location="#'Value applied for GHGBSL-insit'!A1"/>
  </hyperlinks>
  <pageMargins left="0.7" right="0.7" top="0.75" bottom="0.75" header="0.3" footer="0.3"/>
  <pageSetup orientation="portrait" horizontalDpi="4294967295" verticalDpi="4294967295" scale="100" fitToWidth="1" fitToHeight="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976</v>
      </c>
      <c r="F7" s="5" t="s">
        <v>19</v>
      </c>
      <c r="G7" s="5">
        <v>1</v>
      </c>
      <c r="H7" s="5" t="s">
        <v>2</v>
      </c>
      <c r="I7" s="5" t="s">
        <v>2</v>
      </c>
      <c r="J7" s="5" t="s">
        <v>34</v>
      </c>
    </row>
    <row r="8" spans="1:10" x14ac:dyDescent="0.25">
      <c r="A8" s="5" t="s">
        <v>15</v>
      </c>
      <c r="B8" s="5" t="s">
        <v>64</v>
      </c>
      <c r="C8" s="5" t="s">
        <v>2</v>
      </c>
      <c r="D8" s="5"/>
      <c r="E8" s="5" t="s">
        <v>977</v>
      </c>
      <c r="F8" s="5" t="s">
        <v>19</v>
      </c>
      <c r="G8" s="5">
        <v>1</v>
      </c>
      <c r="H8" s="5" t="s">
        <v>2</v>
      </c>
      <c r="I8" s="5" t="s">
        <v>2</v>
      </c>
      <c r="J8" s="5" t="s">
        <v>37</v>
      </c>
    </row>
    <row r="9" spans="1:10" x14ac:dyDescent="0.25">
      <c r="A9" s="5" t="s">
        <v>15</v>
      </c>
      <c r="B9" s="5" t="s">
        <v>64</v>
      </c>
      <c r="C9" s="5" t="s">
        <v>2</v>
      </c>
      <c r="D9" s="5"/>
      <c r="E9" s="5" t="s">
        <v>978</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1625</v>
      </c>
      <c r="C9" s="5" t="s">
        <v>2</v>
      </c>
      <c r="D9" s="5"/>
      <c r="E9" s="5" t="s">
        <v>983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984</v>
      </c>
      <c r="F12" s="7" t="s">
        <v>19</v>
      </c>
      <c r="G12" s="7">
        <v>1</v>
      </c>
      <c r="H12" s="7" t="s">
        <v>2</v>
      </c>
      <c r="I12" s="7" t="s">
        <v>2</v>
      </c>
      <c r="J12" s="7" t="s">
        <v>34</v>
      </c>
    </row>
    <row r="13" spans="1:10" x14ac:dyDescent="0.25" outlineLevel="1" collapsed="1">
      <c r="A13" s="7" t="s">
        <v>15</v>
      </c>
      <c r="B13" s="7" t="s">
        <v>64</v>
      </c>
      <c r="C13" s="7" t="s">
        <v>2</v>
      </c>
      <c r="D13" s="7"/>
      <c r="E13" s="7" t="s">
        <v>985</v>
      </c>
      <c r="F13" s="7" t="s">
        <v>19</v>
      </c>
      <c r="G13" s="7">
        <v>1</v>
      </c>
      <c r="H13" s="7" t="s">
        <v>2</v>
      </c>
      <c r="I13" s="7" t="s">
        <v>2</v>
      </c>
      <c r="J13" s="7" t="s">
        <v>37</v>
      </c>
    </row>
    <row r="14" spans="1:10" x14ac:dyDescent="0.25" outlineLevel="1" collapsed="1">
      <c r="A14" s="7" t="s">
        <v>15</v>
      </c>
      <c r="B14" s="7" t="s">
        <v>64</v>
      </c>
      <c r="C14" s="7" t="s">
        <v>2</v>
      </c>
      <c r="D14" s="7"/>
      <c r="E14" s="7" t="s">
        <v>986</v>
      </c>
      <c r="F14" s="7" t="s">
        <v>19</v>
      </c>
      <c r="G14" s="7">
        <v>1</v>
      </c>
      <c r="H14" s="7" t="s">
        <v>2</v>
      </c>
      <c r="I14" s="7" t="s">
        <v>2</v>
      </c>
      <c r="J14" s="7" t="s">
        <v>63</v>
      </c>
    </row>
    <row r="15" spans="1:10" x14ac:dyDescent="0.25" outlineLevel="1" collapsed="1">
      <c r="A15" s="7" t="s">
        <v>15</v>
      </c>
      <c r="B15" s="7" t="s">
        <v>64</v>
      </c>
      <c r="C15" s="7" t="s">
        <v>2</v>
      </c>
      <c r="D15" s="7"/>
      <c r="E15" s="7" t="s">
        <v>987</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Depth_exBSLi'!A1"/>
  </hyperlinks>
  <pageMargins left="0.7" right="0.7" top="0.75" bottom="0.75" header="0.3" footer="0.3"/>
  <pageSetup orientation="portrait" horizontalDpi="4294967295" verticalDpi="4294967295" scale="100" fitToWidth="1" fitToHeight="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984</v>
      </c>
      <c r="F7" s="5" t="s">
        <v>19</v>
      </c>
      <c r="G7" s="5">
        <v>1</v>
      </c>
      <c r="H7" s="5" t="s">
        <v>2</v>
      </c>
      <c r="I7" s="5" t="s">
        <v>2</v>
      </c>
      <c r="J7" s="5" t="s">
        <v>34</v>
      </c>
    </row>
    <row r="8" spans="1:10" x14ac:dyDescent="0.25">
      <c r="A8" s="5" t="s">
        <v>15</v>
      </c>
      <c r="B8" s="5" t="s">
        <v>64</v>
      </c>
      <c r="C8" s="5" t="s">
        <v>2</v>
      </c>
      <c r="D8" s="5"/>
      <c r="E8" s="5" t="s">
        <v>985</v>
      </c>
      <c r="F8" s="5" t="s">
        <v>19</v>
      </c>
      <c r="G8" s="5">
        <v>1</v>
      </c>
      <c r="H8" s="5" t="s">
        <v>2</v>
      </c>
      <c r="I8" s="5" t="s">
        <v>2</v>
      </c>
      <c r="J8" s="5" t="s">
        <v>37</v>
      </c>
    </row>
    <row r="9" spans="1:10" x14ac:dyDescent="0.25">
      <c r="A9" s="5" t="s">
        <v>15</v>
      </c>
      <c r="B9" s="5" t="s">
        <v>64</v>
      </c>
      <c r="C9" s="5" t="s">
        <v>2</v>
      </c>
      <c r="D9" s="5"/>
      <c r="E9" s="5" t="s">
        <v>986</v>
      </c>
      <c r="F9" s="5" t="s">
        <v>19</v>
      </c>
      <c r="G9" s="5">
        <v>1</v>
      </c>
      <c r="H9" s="5" t="s">
        <v>2</v>
      </c>
      <c r="I9" s="5" t="s">
        <v>2</v>
      </c>
      <c r="J9" s="5" t="s">
        <v>63</v>
      </c>
    </row>
    <row r="10" spans="1:10" x14ac:dyDescent="0.25">
      <c r="A10" s="5" t="s">
        <v>15</v>
      </c>
      <c r="B10" s="5" t="s">
        <v>64</v>
      </c>
      <c r="C10" s="5" t="s">
        <v>2</v>
      </c>
      <c r="D10" s="5"/>
      <c r="E10" s="5" t="s">
        <v>987</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1627</v>
      </c>
      <c r="C9" s="5" t="s">
        <v>2</v>
      </c>
      <c r="D9" s="5"/>
      <c r="E9" s="5" t="s">
        <v>992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993</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N2O (BSL-soi'!A1"/>
  </hyperlinks>
  <pageMargins left="0.7" right="0.7" top="0.75" bottom="0.75" header="0.3" footer="0.3"/>
  <pageSetup orientation="portrait" horizontalDpi="4294967295" verticalDpi="4294967295" scale="100" fitToWidth="1" fitToHeight="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1629</v>
      </c>
      <c r="C9" s="5" t="s">
        <v>2</v>
      </c>
      <c r="D9" s="5"/>
      <c r="E9" s="5" t="s">
        <v>997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CH4(BSL-soil'!A1"/>
  </hyperlinks>
  <pageMargins left="0.7" right="0.7" top="0.75" bottom="0.75" header="0.3" footer="0.3"/>
  <pageSetup orientation="portrait" horizontalDpi="4294967295" verticalDpi="4294967295" scale="100" fitToWidth="1" fitToHeight="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1631</v>
      </c>
      <c r="C9" s="5" t="s">
        <v>2</v>
      </c>
      <c r="D9" s="5"/>
      <c r="E9" s="5" t="s">
        <v>1002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1003</v>
      </c>
      <c r="F12" s="7" t="s">
        <v>19</v>
      </c>
      <c r="G12" s="7">
        <v>1</v>
      </c>
      <c r="H12" s="7" t="s">
        <v>2</v>
      </c>
      <c r="I12" s="7" t="s">
        <v>2</v>
      </c>
      <c r="J12" s="7" t="s">
        <v>34</v>
      </c>
    </row>
    <row r="13" spans="1:10" x14ac:dyDescent="0.25" outlineLevel="1" collapsed="1">
      <c r="A13" s="7" t="s">
        <v>15</v>
      </c>
      <c r="B13" s="7" t="s">
        <v>64</v>
      </c>
      <c r="C13" s="7" t="s">
        <v>2</v>
      </c>
      <c r="D13" s="7"/>
      <c r="E13" s="7" t="s">
        <v>1004</v>
      </c>
      <c r="F13" s="7" t="s">
        <v>19</v>
      </c>
      <c r="G13" s="7">
        <v>1</v>
      </c>
      <c r="H13" s="7" t="s">
        <v>2</v>
      </c>
      <c r="I13" s="7" t="s">
        <v>2</v>
      </c>
      <c r="J13" s="7" t="s">
        <v>37</v>
      </c>
    </row>
    <row r="14" spans="1:10" x14ac:dyDescent="0.25" outlineLevel="1" collapsed="1">
      <c r="A14" s="7" t="s">
        <v>15</v>
      </c>
      <c r="B14" s="7" t="s">
        <v>64</v>
      </c>
      <c r="C14" s="7" t="s">
        <v>2</v>
      </c>
      <c r="D14" s="7"/>
      <c r="E14" s="7" t="s">
        <v>1005</v>
      </c>
      <c r="F14" s="7" t="s">
        <v>19</v>
      </c>
      <c r="G14" s="7">
        <v>1</v>
      </c>
      <c r="H14" s="7" t="s">
        <v>2</v>
      </c>
      <c r="I14" s="7" t="s">
        <v>2</v>
      </c>
      <c r="J14" s="7" t="s">
        <v>63</v>
      </c>
    </row>
    <row r="15" spans="1:10" x14ac:dyDescent="0.25" outlineLevel="1" collapsed="1">
      <c r="A15" s="7" t="s">
        <v>15</v>
      </c>
      <c r="B15" s="7" t="s">
        <v>64</v>
      </c>
      <c r="C15" s="7" t="s">
        <v>2</v>
      </c>
      <c r="D15" s="7"/>
      <c r="E15" s="7" t="s">
        <v>1006</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mitte'!A1"/>
  </hyperlinks>
  <pageMargins left="0.7" right="0.7" top="0.75" bottom="0.75" header="0.3" footer="0.3"/>
  <pageSetup orientation="portrait" horizontalDpi="4294967295" verticalDpi="4294967295" scale="100" fitToWidth="1" fitToHeight="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1003</v>
      </c>
      <c r="F7" s="5" t="s">
        <v>19</v>
      </c>
      <c r="G7" s="5">
        <v>1</v>
      </c>
      <c r="H7" s="5" t="s">
        <v>2</v>
      </c>
      <c r="I7" s="5" t="s">
        <v>2</v>
      </c>
      <c r="J7" s="5" t="s">
        <v>34</v>
      </c>
    </row>
    <row r="8" spans="1:10" x14ac:dyDescent="0.25">
      <c r="A8" s="5" t="s">
        <v>15</v>
      </c>
      <c r="B8" s="5" t="s">
        <v>64</v>
      </c>
      <c r="C8" s="5" t="s">
        <v>2</v>
      </c>
      <c r="D8" s="5"/>
      <c r="E8" s="5" t="s">
        <v>1004</v>
      </c>
      <c r="F8" s="5" t="s">
        <v>19</v>
      </c>
      <c r="G8" s="5">
        <v>1</v>
      </c>
      <c r="H8" s="5" t="s">
        <v>2</v>
      </c>
      <c r="I8" s="5" t="s">
        <v>2</v>
      </c>
      <c r="J8" s="5" t="s">
        <v>37</v>
      </c>
    </row>
    <row r="9" spans="1:10" x14ac:dyDescent="0.25">
      <c r="A9" s="5" t="s">
        <v>15</v>
      </c>
      <c r="B9" s="5" t="s">
        <v>64</v>
      </c>
      <c r="C9" s="5" t="s">
        <v>2</v>
      </c>
      <c r="D9" s="5"/>
      <c r="E9" s="5" t="s">
        <v>1005</v>
      </c>
      <c r="F9" s="5" t="s">
        <v>19</v>
      </c>
      <c r="G9" s="5">
        <v>1</v>
      </c>
      <c r="H9" s="5" t="s">
        <v>2</v>
      </c>
      <c r="I9" s="5" t="s">
        <v>2</v>
      </c>
      <c r="J9" s="5" t="s">
        <v>63</v>
      </c>
    </row>
    <row r="10" spans="1:10" x14ac:dyDescent="0.25">
      <c r="A10" s="5" t="s">
        <v>15</v>
      </c>
      <c r="B10" s="5" t="s">
        <v>64</v>
      </c>
      <c r="C10" s="5" t="s">
        <v>2</v>
      </c>
      <c r="D10" s="5"/>
      <c r="E10" s="5" t="s">
        <v>1006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1633</v>
      </c>
      <c r="C9" s="5" t="s">
        <v>2</v>
      </c>
      <c r="D9" s="5"/>
      <c r="E9" s="5" t="s">
        <v>1011</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1012</v>
      </c>
      <c r="F12" s="7" t="s">
        <v>19</v>
      </c>
      <c r="G12" s="7">
        <v>1</v>
      </c>
      <c r="H12" s="7" t="s">
        <v>2</v>
      </c>
      <c r="I12" s="7" t="s">
        <v>2</v>
      </c>
      <c r="J12" s="7" t="s">
        <v>34</v>
      </c>
    </row>
    <row r="13" spans="1:10" x14ac:dyDescent="0.25" outlineLevel="1" collapsed="1">
      <c r="A13" s="7" t="s">
        <v>15</v>
      </c>
      <c r="B13" s="7" t="s">
        <v>64</v>
      </c>
      <c r="C13" s="7" t="s">
        <v>2</v>
      </c>
      <c r="D13" s="7"/>
      <c r="E13" s="7" t="s">
        <v>1013</v>
      </c>
      <c r="F13" s="7" t="s">
        <v>19</v>
      </c>
      <c r="G13" s="7">
        <v>1</v>
      </c>
      <c r="H13" s="7" t="s">
        <v>2</v>
      </c>
      <c r="I13" s="7" t="s">
        <v>2</v>
      </c>
      <c r="J13" s="7" t="s">
        <v>37</v>
      </c>
    </row>
    <row r="14" spans="1:10" x14ac:dyDescent="0.25" outlineLevel="1" collapsed="1">
      <c r="A14" s="7" t="s">
        <v>15</v>
      </c>
      <c r="B14" s="7" t="s">
        <v>64</v>
      </c>
      <c r="C14" s="7" t="s">
        <v>2</v>
      </c>
      <c r="D14" s="7"/>
      <c r="E14" s="7" t="s">
        <v>1014</v>
      </c>
      <c r="F14" s="7" t="s">
        <v>19</v>
      </c>
      <c r="G14" s="7">
        <v>1</v>
      </c>
      <c r="H14" s="7" t="s">
        <v>2</v>
      </c>
      <c r="I14" s="7" t="s">
        <v>2</v>
      </c>
      <c r="J14" s="7" t="s">
        <v>63</v>
      </c>
    </row>
    <row r="15" spans="1:10" x14ac:dyDescent="0.25" outlineLevel="1" collapsed="1">
      <c r="A15" s="7" t="s">
        <v>15</v>
      </c>
      <c r="B15" s="7" t="s">
        <v>64</v>
      </c>
      <c r="C15" s="7" t="s">
        <v>2</v>
      </c>
      <c r="D15" s="7"/>
      <c r="E15" s="7" t="s">
        <v>1015</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roded'!A1"/>
  </hyperlinks>
  <pageMargins left="0.7" right="0.7" top="0.75" bottom="0.75" header="0.3" footer="0.3"/>
  <pageSetup orientation="portrait" horizontalDpi="4294967295" verticalDpi="4294967295" scale="100" fitToWidth="1" fitToHeight="1"/>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1012</v>
      </c>
      <c r="F7" s="5" t="s">
        <v>19</v>
      </c>
      <c r="G7" s="5">
        <v>1</v>
      </c>
      <c r="H7" s="5" t="s">
        <v>2</v>
      </c>
      <c r="I7" s="5" t="s">
        <v>2</v>
      </c>
      <c r="J7" s="5" t="s">
        <v>34</v>
      </c>
    </row>
    <row r="8" spans="1:10" x14ac:dyDescent="0.25">
      <c r="A8" s="5" t="s">
        <v>15</v>
      </c>
      <c r="B8" s="5" t="s">
        <v>64</v>
      </c>
      <c r="C8" s="5" t="s">
        <v>2</v>
      </c>
      <c r="D8" s="5"/>
      <c r="E8" s="5" t="s">
        <v>1013</v>
      </c>
      <c r="F8" s="5" t="s">
        <v>19</v>
      </c>
      <c r="G8" s="5">
        <v>1</v>
      </c>
      <c r="H8" s="5" t="s">
        <v>2</v>
      </c>
      <c r="I8" s="5" t="s">
        <v>2</v>
      </c>
      <c r="J8" s="5" t="s">
        <v>37</v>
      </c>
    </row>
    <row r="9" spans="1:10" x14ac:dyDescent="0.25">
      <c r="A9" s="5" t="s">
        <v>15</v>
      </c>
      <c r="B9" s="5" t="s">
        <v>64</v>
      </c>
      <c r="C9" s="5" t="s">
        <v>2</v>
      </c>
      <c r="D9" s="5"/>
      <c r="E9" s="5" t="s">
        <v>1014</v>
      </c>
      <c r="F9" s="5" t="s">
        <v>19</v>
      </c>
      <c r="G9" s="5">
        <v>1</v>
      </c>
      <c r="H9" s="5" t="s">
        <v>2</v>
      </c>
      <c r="I9" s="5" t="s">
        <v>2</v>
      </c>
      <c r="J9" s="5" t="s">
        <v>63</v>
      </c>
    </row>
    <row r="10" spans="1:10" x14ac:dyDescent="0.25">
      <c r="A10" s="5" t="s">
        <v>15</v>
      </c>
      <c r="B10" s="5" t="s">
        <v>64</v>
      </c>
      <c r="C10" s="5" t="s">
        <v>2</v>
      </c>
      <c r="D10" s="5"/>
      <c r="E10" s="5" t="s">
        <v>1015</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1635</v>
      </c>
      <c r="C9" s="5" t="s">
        <v>2</v>
      </c>
      <c r="D9" s="5"/>
      <c r="E9" s="5" t="s">
        <v>1020</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1021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4'!A1"/>
  </hyperlinks>
  <pageMargins left="0.7" right="0.7" top="0.75" bottom="0.75" header="0.3" footer="0.3"/>
  <pageSetup orientation="portrait" horizontalDpi="4294967295" verticalDpi="4294967295" scale="100" fitToWidth="1" fitToHeight="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1021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1637</v>
      </c>
      <c r="C9" s="5" t="s">
        <v>2</v>
      </c>
      <c r="D9" s="5"/>
      <c r="E9" s="5" t="s">
        <v>1026</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1027</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BSL'!A1"/>
  </hyperlinks>
  <pageMargins left="0.7" right="0.7" top="0.75" bottom="0.75" header="0.3" footer="0.3"/>
  <pageSetup orientation="portrait" horizontalDpi="4294967295" verticalDpi="4294967295" scale="100" fitToWidth="1" fitToHeight="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1027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1639</v>
      </c>
      <c r="C9" s="5" t="s">
        <v>2</v>
      </c>
      <c r="D9" s="5"/>
      <c r="E9" s="5" t="s">
        <v>1032</v>
      </c>
      <c r="F9" s="5" t="s">
        <v>15</v>
      </c>
      <c r="G9" s="5" t="s">
        <v>2</v>
      </c>
      <c r="H9" s="5" t="s">
        <v>2</v>
      </c>
      <c r="I9" s="5" t="s">
        <v>2</v>
      </c>
      <c r="J9" s="5" t="s">
        <v>63</v>
      </c>
    </row>
    <row r="10" spans="1:10" x14ac:dyDescent="0.25" outlineLevel="1" collapsed="1">
      <c r="A10" s="7" t="s">
        <v>15</v>
      </c>
      <c r="B10" s="7" t="s">
        <v>25</v>
      </c>
      <c r="C10" s="7" t="s">
        <v>2</v>
      </c>
      <c r="D10" s="7"/>
      <c r="E10" s="7" t="s">
        <v>1033</v>
      </c>
      <c r="F10" s="7" t="s">
        <v>19</v>
      </c>
      <c r="G10" s="7" t="s">
        <v>27</v>
      </c>
      <c r="H10" s="7" t="s">
        <v>2</v>
      </c>
      <c r="I10" s="7" t="s">
        <v>2</v>
      </c>
      <c r="J10" s="7" t="s">
        <v>28</v>
      </c>
    </row>
    <row r="11" spans="1:10" x14ac:dyDescent="0.25" outlineLevel="1" collapsed="1">
      <c r="A11" s="7" t="s">
        <v>15</v>
      </c>
      <c r="B11" s="7" t="s">
        <v>64</v>
      </c>
      <c r="C11" s="7" t="s">
        <v>2</v>
      </c>
      <c r="D11" s="7"/>
      <c r="E11" s="7" t="s">
        <v>1034</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WPS'!A1"/>
  </hyperlinks>
  <pageMargins left="0.7" right="0.7" top="0.75" bottom="0.75" header="0.3" footer="0.3"/>
  <pageSetup orientation="portrait" horizontalDpi="4294967295" verticalDpi="4294967295" scale="100" fitToWidth="1" fitToHeight="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1033</v>
      </c>
      <c r="F5" s="5" t="s">
        <v>19</v>
      </c>
      <c r="G5" s="5" t="s">
        <v>27</v>
      </c>
      <c r="H5" s="5" t="s">
        <v>2</v>
      </c>
      <c r="I5" s="5" t="s">
        <v>2</v>
      </c>
      <c r="J5" s="5" t="s">
        <v>28</v>
      </c>
    </row>
    <row r="6" spans="1:10" x14ac:dyDescent="0.25">
      <c r="A6" s="5" t="s">
        <v>15</v>
      </c>
      <c r="B6" s="5" t="s">
        <v>64</v>
      </c>
      <c r="C6" s="5" t="s">
        <v>2</v>
      </c>
      <c r="D6" s="5"/>
      <c r="E6" s="5" t="s">
        <v>1034</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1701</v>
      </c>
      <c r="C11" s="5" t="s">
        <v>2</v>
      </c>
      <c r="D11" s="5"/>
      <c r="E11" s="5" t="s">
        <v>1239</v>
      </c>
      <c r="F11" s="5" t="s">
        <v>15</v>
      </c>
      <c r="G11" s="5" t="s">
        <v>2</v>
      </c>
      <c r="H11" s="5" t="s">
        <v>2</v>
      </c>
      <c r="I11" s="5" t="s">
        <v>2</v>
      </c>
      <c r="J11" s="5" t="s">
        <v>44</v>
      </c>
    </row>
    <row r="12" spans="1:10" x14ac:dyDescent="0.25" outlineLevel="1" collapsed="1">
      <c r="A12" s="7" t="s">
        <v>15</v>
      </c>
      <c r="B12" s="7" t="s">
        <v>25</v>
      </c>
      <c r="C12" s="7" t="s">
        <v>2</v>
      </c>
      <c r="D12" s="7"/>
      <c r="E12" s="7" t="s">
        <v>848</v>
      </c>
      <c r="F12" s="7" t="s">
        <v>19</v>
      </c>
      <c r="G12" s="7" t="s">
        <v>27</v>
      </c>
      <c r="H12" s="7" t="s">
        <v>2</v>
      </c>
      <c r="I12" s="7" t="s">
        <v>2</v>
      </c>
      <c r="J12" s="7" t="s">
        <v>28</v>
      </c>
    </row>
    <row r="13" spans="1:10" x14ac:dyDescent="0.25" outlineLevel="1" collapsed="1">
      <c r="A13" s="7" t="s">
        <v>15</v>
      </c>
      <c r="B13" s="7" t="s">
        <v>64</v>
      </c>
      <c r="C13" s="7" t="s">
        <v>2</v>
      </c>
      <c r="D13" s="7"/>
      <c r="E13" s="7" t="s">
        <v>1062</v>
      </c>
      <c r="F13" s="7" t="s">
        <v>19</v>
      </c>
      <c r="G13" s="7">
        <v>1</v>
      </c>
      <c r="H13" s="7" t="s">
        <v>2</v>
      </c>
      <c r="I13" s="7" t="s">
        <v>2</v>
      </c>
      <c r="J13" s="7" t="s">
        <v>30</v>
      </c>
    </row>
    <row r="14" spans="1:10" x14ac:dyDescent="0.25" outlineLevel="1" collapsed="1">
      <c r="A14" s="7" t="s">
        <v>15</v>
      </c>
      <c r="B14" s="7" t="s">
        <v>64</v>
      </c>
      <c r="C14" s="7" t="s">
        <v>2</v>
      </c>
      <c r="D14" s="7"/>
      <c r="E14" s="7" t="s">
        <v>1063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𝐶𝐴𝑉𝐺−𝑇�'!A1"/>
  </hyperlinks>
  <pageMargins left="0.7" right="0.7" top="0.75" bottom="0.75" header="0.3" footer="0.3"/>
  <pageSetup orientation="portrait" horizontalDpi="4294967295" verticalDpi="4294967295" scale="100" fitToWidth="1" fitToHeight="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1062</v>
      </c>
      <c r="F6" s="5" t="s">
        <v>19</v>
      </c>
      <c r="G6" s="5">
        <v>1</v>
      </c>
      <c r="H6" s="5" t="s">
        <v>2</v>
      </c>
      <c r="I6" s="5" t="s">
        <v>2</v>
      </c>
      <c r="J6" s="5" t="s">
        <v>30</v>
      </c>
    </row>
    <row r="7" spans="1:10" x14ac:dyDescent="0.25">
      <c r="A7" s="5" t="s">
        <v>15</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1641</v>
      </c>
      <c r="C9" s="5" t="s">
        <v>2</v>
      </c>
      <c r="D9" s="5"/>
      <c r="E9" s="5" t="s">
        <v>1039</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1040</v>
      </c>
      <c r="F11" s="7" t="s">
        <v>19</v>
      </c>
      <c r="G11" s="7">
        <v>1</v>
      </c>
      <c r="H11" s="7" t="s">
        <v>2</v>
      </c>
      <c r="I11" s="7" t="s">
        <v>2</v>
      </c>
      <c r="J11" s="7" t="s">
        <v>30</v>
      </c>
    </row>
    <row r="12" spans="1:10" x14ac:dyDescent="0.25" outlineLevel="1" collapsed="1">
      <c r="A12" s="7" t="s">
        <v>15</v>
      </c>
      <c r="B12" s="7" t="s">
        <v>64</v>
      </c>
      <c r="C12" s="7" t="s">
        <v>2</v>
      </c>
      <c r="D12" s="7"/>
      <c r="E12" s="7" t="s">
        <v>1041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AWPSit100; A'!A1"/>
  </hyperlinks>
  <pageMargins left="0.7" right="0.7" top="0.75" bottom="0.75" header="0.3" footer="0.3"/>
  <pageSetup orientation="portrait" horizontalDpi="4294967295" verticalDpi="4294967295" scale="100" fitToWidth="1" fitToHeight="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1040</v>
      </c>
      <c r="F6" s="5" t="s">
        <v>19</v>
      </c>
      <c r="G6" s="5">
        <v>1</v>
      </c>
      <c r="H6" s="5" t="s">
        <v>2</v>
      </c>
      <c r="I6" s="5" t="s">
        <v>2</v>
      </c>
      <c r="J6" s="5" t="s">
        <v>30</v>
      </c>
    </row>
    <row r="7" spans="1:10" x14ac:dyDescent="0.25">
      <c r="A7" s="5" t="s">
        <v>15</v>
      </c>
      <c r="B7" s="5" t="s">
        <v>64</v>
      </c>
      <c r="C7" s="5" t="s">
        <v>2</v>
      </c>
      <c r="D7" s="5"/>
      <c r="E7" s="5" t="s">
        <v>1041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1703</v>
      </c>
      <c r="C11" s="5" t="s">
        <v>2</v>
      </c>
      <c r="D11" s="5"/>
      <c r="E11" s="5" t="s">
        <v>1243</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1006</v>
      </c>
      <c r="F16" s="7" t="s">
        <v>19</v>
      </c>
      <c r="G16" s="7">
        <v>1</v>
      </c>
      <c r="H16" s="7" t="s">
        <v>2</v>
      </c>
      <c r="I16" s="7" t="s">
        <v>2</v>
      </c>
      <c r="J16" s="7" t="s">
        <v>63</v>
      </c>
    </row>
    <row r="17" spans="1:10" x14ac:dyDescent="0.25" outlineLevel="1" collapsed="1">
      <c r="A17" s="7" t="s">
        <v>15</v>
      </c>
      <c r="B17" s="7" t="s">
        <v>64</v>
      </c>
      <c r="C17" s="7" t="s">
        <v>2</v>
      </c>
      <c r="D17" s="7"/>
      <c r="E17" s="7" t="s">
        <v>1244</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BSL-soilit;'!A1"/>
  </hyperlinks>
  <pageMargins left="0.7" right="0.7" top="0.75" bottom="0.75" header="0.3" footer="0.3"/>
  <pageSetup orientation="portrait" horizontalDpi="4294967295" verticalDpi="4294967295" scale="100" fitToWidth="1" fitToHeight="1"/>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1006</v>
      </c>
      <c r="F9" s="5" t="s">
        <v>19</v>
      </c>
      <c r="G9" s="5">
        <v>1</v>
      </c>
      <c r="H9" s="5" t="s">
        <v>2</v>
      </c>
      <c r="I9" s="5" t="s">
        <v>2</v>
      </c>
      <c r="J9" s="5" t="s">
        <v>63</v>
      </c>
    </row>
    <row r="10" spans="1:10" x14ac:dyDescent="0.25">
      <c r="A10" s="5" t="s">
        <v>15</v>
      </c>
      <c r="B10" s="5" t="s">
        <v>64</v>
      </c>
      <c r="C10" s="5" t="s">
        <v>2</v>
      </c>
      <c r="D10" s="5"/>
      <c r="E10" s="5" t="s">
        <v>1244</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1705</v>
      </c>
      <c r="C11" s="5" t="s">
        <v>2</v>
      </c>
      <c r="D11" s="5"/>
      <c r="E11" s="5" t="s">
        <v>1192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1193</v>
      </c>
      <c r="F14" s="7" t="s">
        <v>19</v>
      </c>
      <c r="G14" s="7">
        <v>1</v>
      </c>
      <c r="H14" s="7" t="s">
        <v>2</v>
      </c>
      <c r="I14" s="7" t="s">
        <v>2</v>
      </c>
      <c r="J14" s="7" t="s">
        <v>34</v>
      </c>
    </row>
    <row r="15" spans="1:10" x14ac:dyDescent="0.25" outlineLevel="1" collapsed="1">
      <c r="A15" s="7" t="s">
        <v>15</v>
      </c>
      <c r="B15" s="7" t="s">
        <v>64</v>
      </c>
      <c r="C15" s="7" t="s">
        <v>2</v>
      </c>
      <c r="D15" s="7"/>
      <c r="E15" s="7" t="s">
        <v>1194</v>
      </c>
      <c r="F15" s="7" t="s">
        <v>19</v>
      </c>
      <c r="G15" s="7">
        <v>1</v>
      </c>
      <c r="H15" s="7" t="s">
        <v>2</v>
      </c>
      <c r="I15" s="7" t="s">
        <v>2</v>
      </c>
      <c r="J15" s="7" t="s">
        <v>37</v>
      </c>
    </row>
    <row r="16" spans="1:10" x14ac:dyDescent="0.25" outlineLevel="1" collapsed="1">
      <c r="A16" s="7" t="s">
        <v>15</v>
      </c>
      <c r="B16" s="7" t="s">
        <v>64</v>
      </c>
      <c r="C16" s="7" t="s">
        <v>2</v>
      </c>
      <c r="D16" s="7"/>
      <c r="E16" s="7" t="s">
        <v>1195</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GHGWPS-in 1'!A1"/>
  </hyperlinks>
  <pageMargins left="0.7" right="0.7" top="0.75" bottom="0.75" header="0.3" footer="0.3"/>
  <pageSetup orientation="portrait" horizontalDpi="4294967295" verticalDpi="4294967295" scale="100" fitToWidth="1" fitToHeight="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1193</v>
      </c>
      <c r="F7" s="5" t="s">
        <v>19</v>
      </c>
      <c r="G7" s="5">
        <v>1</v>
      </c>
      <c r="H7" s="5" t="s">
        <v>2</v>
      </c>
      <c r="I7" s="5" t="s">
        <v>2</v>
      </c>
      <c r="J7" s="5" t="s">
        <v>34</v>
      </c>
    </row>
    <row r="8" spans="1:10" x14ac:dyDescent="0.25">
      <c r="A8" s="5" t="s">
        <v>15</v>
      </c>
      <c r="B8" s="5" t="s">
        <v>64</v>
      </c>
      <c r="C8" s="5" t="s">
        <v>2</v>
      </c>
      <c r="D8" s="5"/>
      <c r="E8" s="5" t="s">
        <v>1194</v>
      </c>
      <c r="F8" s="5" t="s">
        <v>19</v>
      </c>
      <c r="G8" s="5">
        <v>1</v>
      </c>
      <c r="H8" s="5" t="s">
        <v>2</v>
      </c>
      <c r="I8" s="5" t="s">
        <v>2</v>
      </c>
      <c r="J8" s="5" t="s">
        <v>37</v>
      </c>
    </row>
    <row r="9" spans="1:10" x14ac:dyDescent="0.25">
      <c r="A9" s="5" t="s">
        <v>15</v>
      </c>
      <c r="B9" s="5" t="s">
        <v>64</v>
      </c>
      <c r="C9" s="5" t="s">
        <v>2</v>
      </c>
      <c r="D9" s="5"/>
      <c r="E9" s="5" t="s">
        <v>1195</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6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v>
      </c>
      <c r="F5" s="5" t="s">
        <v>19</v>
      </c>
      <c r="G5" s="5" t="s">
        <v>27</v>
      </c>
      <c r="H5" s="5" t="s">
        <v>2</v>
      </c>
      <c r="I5" s="5" t="s">
        <v>2</v>
      </c>
      <c r="J5" s="5" t="s">
        <v>28</v>
      </c>
    </row>
    <row r="6" spans="1:10" x14ac:dyDescent="0.25">
      <c r="A6" s="5" t="s">
        <v>15</v>
      </c>
      <c r="B6" s="5" t="s">
        <v>25</v>
      </c>
      <c r="C6" s="5" t="s">
        <v>2</v>
      </c>
      <c r="D6" s="5"/>
      <c r="E6" s="5" t="s">
        <v>29</v>
      </c>
      <c r="F6" s="5" t="s">
        <v>19</v>
      </c>
      <c r="G6" s="5" t="s">
        <v>27</v>
      </c>
      <c r="H6" s="5" t="s">
        <v>2</v>
      </c>
      <c r="I6" s="5" t="s">
        <v>2</v>
      </c>
      <c r="J6" s="5" t="s">
        <v>30</v>
      </c>
    </row>
    <row r="7" spans="1:10" x14ac:dyDescent="0.25">
      <c r="A7" s="5" t="s">
        <v>15</v>
      </c>
      <c r="B7" s="5" t="s">
        <v>31</v>
      </c>
      <c r="C7" s="5" t="s">
        <v>2</v>
      </c>
      <c r="D7" s="5"/>
      <c r="E7" s="5" t="s">
        <v>32</v>
      </c>
      <c r="F7" s="5" t="s">
        <v>19</v>
      </c>
      <c r="G7" s="5" t="s">
        <v>33</v>
      </c>
      <c r="H7" s="5" t="s">
        <v>2</v>
      </c>
      <c r="I7" s="5" t="s">
        <v>2</v>
      </c>
      <c r="J7" s="5" t="s">
        <v>34</v>
      </c>
    </row>
    <row r="8" spans="1:10" x14ac:dyDescent="0.25">
      <c r="A8" s="5" t="s">
        <v>15</v>
      </c>
      <c r="B8" s="6" t="s">
        <v>35</v>
      </c>
      <c r="C8" s="5" t="s">
        <v>2</v>
      </c>
      <c r="D8" s="5"/>
      <c r="E8" s="5" t="s">
        <v>36</v>
      </c>
      <c r="F8" s="5" t="s">
        <v>19</v>
      </c>
      <c r="G8" s="5" t="s">
        <v>2</v>
      </c>
      <c r="H8" s="5" t="s">
        <v>2</v>
      </c>
      <c r="I8" s="5" t="s">
        <v>2</v>
      </c>
      <c r="J8" s="5" t="s">
        <v>37</v>
      </c>
    </row>
    <row r="9" spans="1:10" x14ac:dyDescent="0.25" outlineLevel="1" collapsed="1">
      <c r="A9" s="7" t="s">
        <v>15</v>
      </c>
      <c r="B9" s="7" t="s">
        <v>38</v>
      </c>
      <c r="C9" s="7" t="s">
        <v>2</v>
      </c>
      <c r="D9" s="7"/>
      <c r="E9" s="7" t="s">
        <v>39</v>
      </c>
      <c r="F9" s="7" t="s">
        <v>19</v>
      </c>
      <c r="G9" s="7" t="s">
        <v>40</v>
      </c>
      <c r="H9" s="7" t="s">
        <v>2</v>
      </c>
      <c r="I9" s="7" t="s">
        <v>2</v>
      </c>
      <c r="J9" s="7" t="s">
        <v>28</v>
      </c>
    </row>
    <row r="10" spans="1:10" x14ac:dyDescent="0.25" outlineLevel="1" collapsed="1">
      <c r="A10" s="7" t="s">
        <v>15</v>
      </c>
      <c r="B10" s="7" t="s">
        <v>38</v>
      </c>
      <c r="C10" s="7" t="s">
        <v>2</v>
      </c>
      <c r="D10" s="7"/>
      <c r="E10" s="7" t="s">
        <v>41</v>
      </c>
      <c r="F10" s="7" t="s">
        <v>19</v>
      </c>
      <c r="G10" s="7" t="s">
        <v>40</v>
      </c>
      <c r="H10" s="7" t="s">
        <v>2</v>
      </c>
      <c r="I10" s="7" t="s">
        <v>2</v>
      </c>
      <c r="J10" s="7" t="s">
        <v>30</v>
      </c>
    </row>
    <row r="11" spans="1:10" x14ac:dyDescent="0.25">
      <c r="A11" s="5" t="s">
        <v>15</v>
      </c>
      <c r="B11" s="6" t="s">
        <v>42</v>
      </c>
      <c r="C11" s="5" t="s">
        <v>2</v>
      </c>
      <c r="D11" s="5"/>
      <c r="E11" s="5" t="s">
        <v>43</v>
      </c>
      <c r="F11" s="5" t="s">
        <v>19</v>
      </c>
      <c r="G11" s="5" t="s">
        <v>2</v>
      </c>
      <c r="H11" s="5" t="s">
        <v>2</v>
      </c>
      <c r="I11" s="5" t="s">
        <v>2</v>
      </c>
      <c r="J11" s="5" t="s">
        <v>44</v>
      </c>
    </row>
    <row r="12" spans="1:10" x14ac:dyDescent="0.25" outlineLevel="1" collapsed="1">
      <c r="A12" s="7" t="s">
        <v>15</v>
      </c>
      <c r="B12" s="7" t="s">
        <v>38</v>
      </c>
      <c r="C12" s="7" t="s">
        <v>2</v>
      </c>
      <c r="D12" s="7"/>
      <c r="E12" s="7" t="s">
        <v>39</v>
      </c>
      <c r="F12" s="7" t="s">
        <v>19</v>
      </c>
      <c r="G12" s="7" t="s">
        <v>40</v>
      </c>
      <c r="H12" s="7" t="s">
        <v>2</v>
      </c>
      <c r="I12" s="7" t="s">
        <v>2</v>
      </c>
      <c r="J12" s="7" t="s">
        <v>28</v>
      </c>
    </row>
    <row r="13" spans="1:10" x14ac:dyDescent="0.25" outlineLevel="1" collapsed="1">
      <c r="A13" s="7" t="s">
        <v>15</v>
      </c>
      <c r="B13" s="7" t="s">
        <v>38</v>
      </c>
      <c r="C13" s="7" t="s">
        <v>2</v>
      </c>
      <c r="D13" s="7"/>
      <c r="E13" s="7" t="s">
        <v>41</v>
      </c>
      <c r="F13" s="7" t="s">
        <v>19</v>
      </c>
      <c r="G13" s="7" t="s">
        <v>40</v>
      </c>
      <c r="H13" s="7" t="s">
        <v>2</v>
      </c>
      <c r="I13" s="7" t="s">
        <v>2</v>
      </c>
      <c r="J13" s="7" t="s">
        <v>30</v>
      </c>
    </row>
    <row r="14" spans="1:10" x14ac:dyDescent="0.25">
      <c r="A14" s="5" t="s">
        <v>15</v>
      </c>
      <c r="B14" s="5" t="s">
        <v>38</v>
      </c>
      <c r="C14" s="5" t="s">
        <v>2</v>
      </c>
      <c r="D14" s="5"/>
      <c r="E14" s="5" t="s">
        <v>45</v>
      </c>
      <c r="F14" s="5" t="s">
        <v>19</v>
      </c>
      <c r="G14" s="5" t="s">
        <v>40</v>
      </c>
      <c r="H14" s="5" t="s">
        <v>2</v>
      </c>
      <c r="I14" s="5" t="s">
        <v>2</v>
      </c>
      <c r="J14" s="5" t="s">
        <v>46</v>
      </c>
    </row>
    <row r="15" spans="1:10" x14ac:dyDescent="0.25">
      <c r="A15" s="5" t="s">
        <v>15</v>
      </c>
      <c r="B15" s="5" t="s">
        <v>38</v>
      </c>
      <c r="C15" s="5" t="s">
        <v>2</v>
      </c>
      <c r="D15" s="5"/>
      <c r="E15" s="5" t="s">
        <v>47</v>
      </c>
      <c r="F15" s="5" t="s">
        <v>19</v>
      </c>
      <c r="G15" s="5" t="s">
        <v>40</v>
      </c>
      <c r="H15" s="5" t="s">
        <v>2</v>
      </c>
      <c r="I15" s="5" t="s">
        <v>2</v>
      </c>
      <c r="J15" s="5" t="s">
        <v>48</v>
      </c>
    </row>
    <row r="16" spans="1:10" x14ac:dyDescent="0.25">
      <c r="A16" s="5" t="s">
        <v>15</v>
      </c>
      <c r="B16" s="5" t="s">
        <v>25</v>
      </c>
      <c r="C16" s="5" t="s">
        <v>2</v>
      </c>
      <c r="D16" s="5"/>
      <c r="E16" s="5" t="s">
        <v>49</v>
      </c>
      <c r="F16" s="5" t="s">
        <v>19</v>
      </c>
      <c r="G16" s="5" t="s">
        <v>27</v>
      </c>
      <c r="H16" s="5" t="s">
        <v>2</v>
      </c>
      <c r="I16" s="5" t="s">
        <v>2</v>
      </c>
      <c r="J16" s="5" t="s">
        <v>50</v>
      </c>
    </row>
    <row r="17" spans="1:10" x14ac:dyDescent="0.25">
      <c r="A17" s="5" t="s">
        <v>15</v>
      </c>
      <c r="B17" s="5" t="s">
        <v>25</v>
      </c>
      <c r="C17" s="5" t="s">
        <v>2</v>
      </c>
      <c r="D17" s="5"/>
      <c r="E17" s="5" t="s">
        <v>51</v>
      </c>
      <c r="F17" s="5" t="s">
        <v>19</v>
      </c>
      <c r="G17" s="5" t="s">
        <v>27</v>
      </c>
      <c r="H17" s="5" t="s">
        <v>2</v>
      </c>
      <c r="I17" s="5" t="s">
        <v>2</v>
      </c>
      <c r="J17" s="5" t="s">
        <v>52</v>
      </c>
    </row>
    <row r="18" spans="1:10" x14ac:dyDescent="0.25">
      <c r="A18" s="5" t="s">
        <v>15</v>
      </c>
      <c r="B18" s="5" t="s">
        <v>25</v>
      </c>
      <c r="C18" s="5" t="s">
        <v>2</v>
      </c>
      <c r="D18" s="5"/>
      <c r="E18" s="5" t="s">
        <v>53</v>
      </c>
      <c r="F18" s="5" t="s">
        <v>19</v>
      </c>
      <c r="G18" s="5" t="s">
        <v>27</v>
      </c>
      <c r="H18" s="5" t="s">
        <v>2</v>
      </c>
      <c r="I18" s="5" t="s">
        <v>2</v>
      </c>
      <c r="J18" s="5" t="s">
        <v>54</v>
      </c>
    </row>
    <row r="19" spans="1:10" x14ac:dyDescent="0.25">
      <c r="A19" s="5" t="s">
        <v>15</v>
      </c>
      <c r="B19" s="6" t="s">
        <v>55</v>
      </c>
      <c r="C19" s="5" t="s">
        <v>2</v>
      </c>
      <c r="D19" s="5"/>
      <c r="E19" s="5" t="s">
        <v>56</v>
      </c>
      <c r="F19" s="5" t="s">
        <v>15</v>
      </c>
      <c r="G19" s="5" t="s">
        <v>2</v>
      </c>
      <c r="H19" s="5" t="s">
        <v>2</v>
      </c>
      <c r="I19" s="5" t="s">
        <v>2</v>
      </c>
      <c r="J19" s="5" t="s">
        <v>57</v>
      </c>
    </row>
    <row r="20" spans="1:10" x14ac:dyDescent="0.25" outlineLevel="1" collapsed="1">
      <c r="A20" s="7" t="s">
        <v>15</v>
      </c>
      <c r="B20" s="7" t="s">
        <v>25</v>
      </c>
      <c r="C20" s="7" t="s">
        <v>2</v>
      </c>
      <c r="D20" s="7"/>
      <c r="E20" s="7" t="s">
        <v>58</v>
      </c>
      <c r="F20" s="7" t="s">
        <v>19</v>
      </c>
      <c r="G20" s="7" t="s">
        <v>27</v>
      </c>
      <c r="H20" s="7" t="s">
        <v>2</v>
      </c>
      <c r="I20" s="7" t="s">
        <v>2</v>
      </c>
      <c r="J20" s="7" t="s">
        <v>28</v>
      </c>
    </row>
    <row r="21" spans="1:10" x14ac:dyDescent="0.25" outlineLevel="1" collapsed="1">
      <c r="A21" s="7" t="s">
        <v>15</v>
      </c>
      <c r="B21" s="7" t="s">
        <v>25</v>
      </c>
      <c r="C21" s="7" t="s">
        <v>2</v>
      </c>
      <c r="D21" s="7"/>
      <c r="E21" s="7" t="s">
        <v>59</v>
      </c>
      <c r="F21" s="7" t="s">
        <v>19</v>
      </c>
      <c r="G21" s="7" t="s">
        <v>27</v>
      </c>
      <c r="H21" s="7" t="s">
        <v>2</v>
      </c>
      <c r="I21" s="7" t="s">
        <v>2</v>
      </c>
      <c r="J21" s="7" t="s">
        <v>30</v>
      </c>
    </row>
    <row r="22" spans="1:10" x14ac:dyDescent="0.25" outlineLevel="1" collapsed="1">
      <c r="A22" s="7" t="s">
        <v>15</v>
      </c>
      <c r="B22" s="7" t="s">
        <v>25</v>
      </c>
      <c r="C22" s="7" t="s">
        <v>2</v>
      </c>
      <c r="D22" s="7"/>
      <c r="E22" s="7" t="s">
        <v>60</v>
      </c>
      <c r="F22" s="7" t="s">
        <v>19</v>
      </c>
      <c r="G22" s="7" t="s">
        <v>27</v>
      </c>
      <c r="H22" s="7" t="s">
        <v>2</v>
      </c>
      <c r="I22" s="7" t="s">
        <v>2</v>
      </c>
      <c r="J22" s="7" t="s">
        <v>34</v>
      </c>
    </row>
    <row r="23" spans="1:10" x14ac:dyDescent="0.25" outlineLevel="1" collapsed="1">
      <c r="A23" s="7" t="s">
        <v>15</v>
      </c>
      <c r="B23" s="7" t="s">
        <v>25</v>
      </c>
      <c r="C23" s="7" t="s">
        <v>2</v>
      </c>
      <c r="D23" s="7"/>
      <c r="E23" s="7" t="s">
        <v>61</v>
      </c>
      <c r="F23" s="7" t="s">
        <v>19</v>
      </c>
      <c r="G23" s="7" t="s">
        <v>27</v>
      </c>
      <c r="H23" s="7" t="s">
        <v>2</v>
      </c>
      <c r="I23" s="7" t="s">
        <v>2</v>
      </c>
      <c r="J23" s="7" t="s">
        <v>37</v>
      </c>
    </row>
    <row r="24" spans="1:10" x14ac:dyDescent="0.25" outlineLevel="1" collapsed="1">
      <c r="A24" s="7" t="s">
        <v>15</v>
      </c>
      <c r="B24" s="7" t="s">
        <v>25</v>
      </c>
      <c r="C24" s="7" t="s">
        <v>2</v>
      </c>
      <c r="D24" s="7"/>
      <c r="E24" s="7" t="s">
        <v>62</v>
      </c>
      <c r="F24" s="7" t="s">
        <v>19</v>
      </c>
      <c r="G24" s="7" t="s">
        <v>27</v>
      </c>
      <c r="H24" s="7" t="s">
        <v>2</v>
      </c>
      <c r="I24" s="7" t="s">
        <v>2</v>
      </c>
      <c r="J24" s="7" t="s">
        <v>63</v>
      </c>
    </row>
    <row r="25" spans="1:10" x14ac:dyDescent="0.25" outlineLevel="1" collapsed="1">
      <c r="A25" s="7" t="s">
        <v>15</v>
      </c>
      <c r="B25" s="7" t="s">
        <v>64</v>
      </c>
      <c r="C25" s="7" t="s">
        <v>2</v>
      </c>
      <c r="D25" s="7"/>
      <c r="E25" s="7" t="s">
        <v>65</v>
      </c>
      <c r="F25" s="7" t="s">
        <v>19</v>
      </c>
      <c r="G25" s="7">
        <v>1</v>
      </c>
      <c r="H25" s="7" t="s">
        <v>2</v>
      </c>
      <c r="I25" s="7" t="s">
        <v>2</v>
      </c>
      <c r="J25" s="7" t="s">
        <v>66</v>
      </c>
    </row>
    <row r="26" spans="1:10" x14ac:dyDescent="0.25" outlineLevel="1" collapsed="1">
      <c r="A26" s="7" t="s">
        <v>15</v>
      </c>
      <c r="B26" s="7" t="s">
        <v>16</v>
      </c>
      <c r="C26" s="10" t="s">
        <v>67</v>
      </c>
      <c r="D26" s="7"/>
      <c r="E26" s="7" t="s">
        <v>65</v>
      </c>
      <c r="F26" s="7" t="s">
        <v>19</v>
      </c>
      <c r="G26" s="7" t="s">
        <v>68</v>
      </c>
      <c r="H26" s="7" t="s">
        <v>2</v>
      </c>
      <c r="I26" s="7" t="s">
        <v>2</v>
      </c>
      <c r="J26" s="7" t="s">
        <v>69</v>
      </c>
    </row>
    <row r="27" spans="1:10" x14ac:dyDescent="0.25">
      <c r="A27" s="5" t="s">
        <v>15</v>
      </c>
      <c r="B27" s="5" t="s">
        <v>16</v>
      </c>
      <c r="C27" s="6" t="s">
        <v>70</v>
      </c>
      <c r="D27" s="5"/>
      <c r="E27" s="5" t="s">
        <v>71</v>
      </c>
      <c r="F27" s="5" t="s">
        <v>19</v>
      </c>
      <c r="G27" s="5" t="s">
        <v>72</v>
      </c>
      <c r="H27" s="5" t="s">
        <v>2</v>
      </c>
      <c r="I27" s="5" t="s">
        <v>2</v>
      </c>
      <c r="J27" s="5" t="s">
        <v>73</v>
      </c>
    </row>
    <row r="28" spans="1:10" x14ac:dyDescent="0.25">
      <c r="A28" s="5" t="s">
        <v>19</v>
      </c>
      <c r="B28" s="6" t="s">
        <v>74</v>
      </c>
      <c r="C28" s="5" t="s">
        <v>2</v>
      </c>
      <c r="D28" s="5">
        <f>EXACT(G27,"Geodetic Point (Decimal Degrees)")</f>
      </c>
      <c r="E28" s="5" t="s">
        <v>75</v>
      </c>
      <c r="F28" s="5" t="s">
        <v>15</v>
      </c>
      <c r="G28" s="5" t="s">
        <v>2</v>
      </c>
      <c r="H28" s="5" t="s">
        <v>2</v>
      </c>
      <c r="I28" s="5" t="s">
        <v>2</v>
      </c>
      <c r="J28" s="5" t="s">
        <v>76</v>
      </c>
    </row>
    <row r="29" spans="1:10" x14ac:dyDescent="0.25" outlineLevel="1" collapsed="1">
      <c r="A29" s="7" t="s">
        <v>15</v>
      </c>
      <c r="B29" s="7" t="s">
        <v>64</v>
      </c>
      <c r="C29" s="7" t="s">
        <v>2</v>
      </c>
      <c r="D29" s="7"/>
      <c r="E29" s="7" t="s">
        <v>77</v>
      </c>
      <c r="F29" s="7" t="s">
        <v>19</v>
      </c>
      <c r="G29" s="7">
        <v>1</v>
      </c>
      <c r="H29" s="7" t="s">
        <v>2</v>
      </c>
      <c r="I29" s="7" t="s">
        <v>2</v>
      </c>
      <c r="J29" s="7" t="s">
        <v>28</v>
      </c>
    </row>
    <row r="30" spans="1:10" x14ac:dyDescent="0.25" outlineLevel="1" collapsed="1">
      <c r="A30" s="7" t="s">
        <v>15</v>
      </c>
      <c r="B30" s="7" t="s">
        <v>64</v>
      </c>
      <c r="C30" s="7" t="s">
        <v>2</v>
      </c>
      <c r="D30" s="7"/>
      <c r="E30" s="7" t="s">
        <v>78</v>
      </c>
      <c r="F30" s="7" t="s">
        <v>19</v>
      </c>
      <c r="G30" s="7">
        <v>1</v>
      </c>
      <c r="H30" s="7" t="s">
        <v>2</v>
      </c>
      <c r="I30" s="7" t="s">
        <v>2</v>
      </c>
      <c r="J30" s="7" t="s">
        <v>30</v>
      </c>
    </row>
    <row r="31" spans="1:10" x14ac:dyDescent="0.25">
      <c r="A31" s="5" t="s">
        <v>19</v>
      </c>
      <c r="B31" s="6" t="s">
        <v>79</v>
      </c>
      <c r="C31" s="5" t="s">
        <v>2</v>
      </c>
      <c r="D31" s="5">
        <f>EXACT(G27,"Geodetic Point (Degrees Minutes Seconds)")</f>
      </c>
      <c r="E31" s="5" t="s">
        <v>80</v>
      </c>
      <c r="F31" s="5" t="s">
        <v>15</v>
      </c>
      <c r="G31" s="5" t="s">
        <v>2</v>
      </c>
      <c r="H31" s="5" t="s">
        <v>2</v>
      </c>
      <c r="I31" s="5" t="s">
        <v>2</v>
      </c>
      <c r="J31" s="5" t="s">
        <v>81</v>
      </c>
    </row>
    <row r="32" spans="1:10" x14ac:dyDescent="0.25" outlineLevel="1" collapsed="1">
      <c r="A32" s="7" t="s">
        <v>15</v>
      </c>
      <c r="B32" s="7" t="s">
        <v>64</v>
      </c>
      <c r="C32" s="7" t="s">
        <v>2</v>
      </c>
      <c r="D32" s="7"/>
      <c r="E32" s="7" t="s">
        <v>82</v>
      </c>
      <c r="F32" s="7" t="s">
        <v>19</v>
      </c>
      <c r="G32" s="7">
        <v>1</v>
      </c>
      <c r="H32" s="7" t="s">
        <v>2</v>
      </c>
      <c r="I32" s="7" t="s">
        <v>2</v>
      </c>
      <c r="J32" s="7" t="s">
        <v>28</v>
      </c>
    </row>
    <row r="33" spans="1:10" x14ac:dyDescent="0.25" outlineLevel="1" collapsed="1">
      <c r="A33" s="7" t="s">
        <v>15</v>
      </c>
      <c r="B33" s="7" t="s">
        <v>64</v>
      </c>
      <c r="C33" s="7" t="s">
        <v>2</v>
      </c>
      <c r="D33" s="7"/>
      <c r="E33" s="7" t="s">
        <v>83</v>
      </c>
      <c r="F33" s="7" t="s">
        <v>19</v>
      </c>
      <c r="G33" s="7">
        <v>1</v>
      </c>
      <c r="H33" s="7" t="s">
        <v>2</v>
      </c>
      <c r="I33" s="7" t="s">
        <v>2</v>
      </c>
      <c r="J33" s="7" t="s">
        <v>30</v>
      </c>
    </row>
    <row r="34" spans="1:10" x14ac:dyDescent="0.25" outlineLevel="1" collapsed="1">
      <c r="A34" s="7" t="s">
        <v>15</v>
      </c>
      <c r="B34" s="7" t="s">
        <v>64</v>
      </c>
      <c r="C34" s="7" t="s">
        <v>2</v>
      </c>
      <c r="D34" s="7"/>
      <c r="E34" s="7" t="s">
        <v>84</v>
      </c>
      <c r="F34" s="7" t="s">
        <v>19</v>
      </c>
      <c r="G34" s="7">
        <v>1</v>
      </c>
      <c r="H34" s="7" t="s">
        <v>2</v>
      </c>
      <c r="I34" s="7" t="s">
        <v>2</v>
      </c>
      <c r="J34" s="7" t="s">
        <v>34</v>
      </c>
    </row>
    <row r="35" spans="1:10" x14ac:dyDescent="0.25" outlineLevel="1" collapsed="1">
      <c r="A35" s="7" t="s">
        <v>15</v>
      </c>
      <c r="B35" s="7" t="s">
        <v>64</v>
      </c>
      <c r="C35" s="7" t="s">
        <v>2</v>
      </c>
      <c r="D35" s="7"/>
      <c r="E35" s="7" t="s">
        <v>85</v>
      </c>
      <c r="F35" s="7" t="s">
        <v>19</v>
      </c>
      <c r="G35" s="7">
        <v>1</v>
      </c>
      <c r="H35" s="7" t="s">
        <v>2</v>
      </c>
      <c r="I35" s="7" t="s">
        <v>2</v>
      </c>
      <c r="J35" s="7" t="s">
        <v>37</v>
      </c>
    </row>
    <row r="36" spans="1:10" x14ac:dyDescent="0.25" outlineLevel="1" collapsed="1">
      <c r="A36" s="7" t="s">
        <v>15</v>
      </c>
      <c r="B36" s="7" t="s">
        <v>64</v>
      </c>
      <c r="C36" s="7" t="s">
        <v>2</v>
      </c>
      <c r="D36" s="7"/>
      <c r="E36" s="7" t="s">
        <v>86</v>
      </c>
      <c r="F36" s="7" t="s">
        <v>19</v>
      </c>
      <c r="G36" s="7">
        <v>1</v>
      </c>
      <c r="H36" s="7" t="s">
        <v>2</v>
      </c>
      <c r="I36" s="7" t="s">
        <v>2</v>
      </c>
      <c r="J36" s="7" t="s">
        <v>63</v>
      </c>
    </row>
    <row r="37" spans="1:10" x14ac:dyDescent="0.25" outlineLevel="1" collapsed="1">
      <c r="A37" s="7" t="s">
        <v>15</v>
      </c>
      <c r="B37" s="7" t="s">
        <v>64</v>
      </c>
      <c r="C37" s="7" t="s">
        <v>2</v>
      </c>
      <c r="D37" s="7"/>
      <c r="E37" s="7" t="s">
        <v>84</v>
      </c>
      <c r="F37" s="7" t="s">
        <v>19</v>
      </c>
      <c r="G37" s="7">
        <v>1</v>
      </c>
      <c r="H37" s="7" t="s">
        <v>2</v>
      </c>
      <c r="I37" s="7" t="s">
        <v>2</v>
      </c>
      <c r="J37" s="7" t="s">
        <v>87</v>
      </c>
    </row>
    <row r="38" spans="1:10" x14ac:dyDescent="0.25" outlineLevel="1" collapsed="1">
      <c r="A38" s="7" t="s">
        <v>15</v>
      </c>
      <c r="B38" s="7" t="s">
        <v>25</v>
      </c>
      <c r="C38" s="7" t="s">
        <v>2</v>
      </c>
      <c r="D38" s="7"/>
      <c r="E38" s="7" t="s">
        <v>88</v>
      </c>
      <c r="F38" s="7" t="s">
        <v>19</v>
      </c>
      <c r="G38" s="7" t="s">
        <v>27</v>
      </c>
      <c r="H38" s="7" t="s">
        <v>2</v>
      </c>
      <c r="I38" s="7" t="s">
        <v>2</v>
      </c>
      <c r="J38" s="7" t="s">
        <v>89</v>
      </c>
    </row>
    <row r="39" spans="1:10" x14ac:dyDescent="0.25" outlineLevel="1" collapsed="1">
      <c r="A39" s="7" t="s">
        <v>15</v>
      </c>
      <c r="B39" s="7" t="s">
        <v>25</v>
      </c>
      <c r="C39" s="7" t="s">
        <v>2</v>
      </c>
      <c r="D39" s="7"/>
      <c r="E39" s="7" t="s">
        <v>90</v>
      </c>
      <c r="F39" s="7" t="s">
        <v>19</v>
      </c>
      <c r="G39" s="7" t="s">
        <v>27</v>
      </c>
      <c r="H39" s="7" t="s">
        <v>2</v>
      </c>
      <c r="I39" s="7" t="s">
        <v>2</v>
      </c>
      <c r="J39" s="7" t="s">
        <v>91</v>
      </c>
    </row>
    <row r="40" spans="1:10" x14ac:dyDescent="0.25">
      <c r="A40" s="5" t="s">
        <v>15</v>
      </c>
      <c r="B40" s="5" t="s">
        <v>25</v>
      </c>
      <c r="C40" s="5" t="s">
        <v>2</v>
      </c>
      <c r="D40" s="5"/>
      <c r="E40" s="5" t="s">
        <v>92</v>
      </c>
      <c r="F40" s="5" t="s">
        <v>19</v>
      </c>
      <c r="G40" s="5" t="s">
        <v>27</v>
      </c>
      <c r="H40" s="5" t="s">
        <v>2</v>
      </c>
      <c r="I40" s="5" t="s">
        <v>2</v>
      </c>
      <c r="J40" s="5" t="s">
        <v>93</v>
      </c>
    </row>
    <row r="41" spans="1:10" x14ac:dyDescent="0.25">
      <c r="A41" s="5" t="s">
        <v>15</v>
      </c>
      <c r="B41" s="5" t="s">
        <v>25</v>
      </c>
      <c r="C41" s="5" t="s">
        <v>2</v>
      </c>
      <c r="D41" s="5"/>
      <c r="E41" s="5" t="s">
        <v>94</v>
      </c>
      <c r="F41" s="5" t="s">
        <v>19</v>
      </c>
      <c r="G41" s="5" t="s">
        <v>27</v>
      </c>
      <c r="H41" s="5" t="s">
        <v>2</v>
      </c>
      <c r="I41" s="5" t="s">
        <v>2</v>
      </c>
      <c r="J41" s="5" t="s">
        <v>95</v>
      </c>
    </row>
    <row r="42" spans="1:10" x14ac:dyDescent="0.25">
      <c r="A42" s="5" t="s">
        <v>15</v>
      </c>
      <c r="B42" s="5" t="s">
        <v>25</v>
      </c>
      <c r="C42" s="5" t="s">
        <v>2</v>
      </c>
      <c r="D42" s="5"/>
      <c r="E42" s="5" t="s">
        <v>96</v>
      </c>
      <c r="F42" s="5" t="s">
        <v>19</v>
      </c>
      <c r="G42" s="5" t="s">
        <v>27</v>
      </c>
      <c r="H42" s="5" t="s">
        <v>2</v>
      </c>
      <c r="I42" s="5" t="s">
        <v>2</v>
      </c>
      <c r="J42" s="5" t="s">
        <v>97</v>
      </c>
    </row>
    <row r="43" spans="1:10" x14ac:dyDescent="0.25">
      <c r="A43" s="5" t="s">
        <v>15</v>
      </c>
      <c r="B43" s="5" t="s">
        <v>25</v>
      </c>
      <c r="C43" s="5" t="s">
        <v>2</v>
      </c>
      <c r="D43" s="5"/>
      <c r="E43" s="5" t="s">
        <v>98</v>
      </c>
      <c r="F43" s="5" t="s">
        <v>19</v>
      </c>
      <c r="G43" s="5" t="s">
        <v>27</v>
      </c>
      <c r="H43" s="5" t="s">
        <v>2</v>
      </c>
      <c r="I43" s="5" t="s">
        <v>2</v>
      </c>
      <c r="J43" s="5" t="s">
        <v>99</v>
      </c>
    </row>
    <row r="44" spans="1:10" x14ac:dyDescent="0.25">
      <c r="A44" s="5" t="s">
        <v>15</v>
      </c>
      <c r="B44" s="5" t="s">
        <v>25</v>
      </c>
      <c r="C44" s="5" t="s">
        <v>2</v>
      </c>
      <c r="D44" s="5"/>
      <c r="E44" s="5" t="s">
        <v>100</v>
      </c>
      <c r="F44" s="5" t="s">
        <v>19</v>
      </c>
      <c r="G44" s="5" t="s">
        <v>27</v>
      </c>
      <c r="H44" s="5" t="s">
        <v>2</v>
      </c>
      <c r="I44" s="5" t="s">
        <v>2</v>
      </c>
      <c r="J44" s="5" t="s">
        <v>101</v>
      </c>
    </row>
    <row r="45" spans="1:10" x14ac:dyDescent="0.25">
      <c r="A45" s="5" t="s">
        <v>15</v>
      </c>
      <c r="B45" s="5" t="s">
        <v>25</v>
      </c>
      <c r="C45" s="5" t="s">
        <v>2</v>
      </c>
      <c r="D45" s="5"/>
      <c r="E45" s="5" t="s">
        <v>102</v>
      </c>
      <c r="F45" s="5" t="s">
        <v>19</v>
      </c>
      <c r="G45" s="5" t="s">
        <v>27</v>
      </c>
      <c r="H45" s="5" t="s">
        <v>2</v>
      </c>
      <c r="I45" s="5" t="s">
        <v>2</v>
      </c>
      <c r="J45" s="5" t="s">
        <v>103</v>
      </c>
    </row>
    <row r="46" spans="1:10" x14ac:dyDescent="0.25">
      <c r="A46" s="5" t="s">
        <v>19</v>
      </c>
      <c r="B46" s="5" t="s">
        <v>104</v>
      </c>
      <c r="C46" s="13" t="s">
        <v>105</v>
      </c>
      <c r="D46" s="5"/>
      <c r="E46" s="14" t="s">
        <v>106</v>
      </c>
      <c r="F46" s="5" t="s">
        <v>19</v>
      </c>
      <c r="G46" s="5" t="s">
        <v>2</v>
      </c>
      <c r="H46" s="5" t="s">
        <v>2</v>
      </c>
      <c r="I46" s="5" t="s">
        <v>2</v>
      </c>
      <c r="J46" s="5" t="s">
        <v>107</v>
      </c>
    </row>
    <row r="47" spans="1:10" x14ac:dyDescent="0.25">
      <c r="A47" s="5" t="s">
        <v>19</v>
      </c>
      <c r="B47" s="5" t="s">
        <v>104</v>
      </c>
      <c r="C47" s="13" t="s">
        <v>105</v>
      </c>
      <c r="D47" s="5"/>
      <c r="E47" s="14" t="s">
        <v>108</v>
      </c>
      <c r="F47" s="5" t="s">
        <v>19</v>
      </c>
      <c r="G47" s="5" t="s">
        <v>2</v>
      </c>
      <c r="H47" s="5" t="s">
        <v>2</v>
      </c>
      <c r="I47" s="5" t="s">
        <v>2</v>
      </c>
      <c r="J47" s="5" t="s">
        <v>109</v>
      </c>
    </row>
    <row r="48" spans="1:10" x14ac:dyDescent="0.25">
      <c r="A48" s="5" t="s">
        <v>15</v>
      </c>
      <c r="B48" s="6" t="s">
        <v>110</v>
      </c>
      <c r="C48" s="5" t="s">
        <v>2</v>
      </c>
      <c r="D48" s="5"/>
      <c r="E48" s="5" t="s">
        <v>111</v>
      </c>
      <c r="F48" s="5" t="s">
        <v>15</v>
      </c>
      <c r="G48" s="5" t="s">
        <v>2</v>
      </c>
      <c r="H48" s="5" t="s">
        <v>2</v>
      </c>
      <c r="I48" s="5" t="s">
        <v>2</v>
      </c>
      <c r="J48" s="5" t="s">
        <v>112</v>
      </c>
    </row>
    <row r="49" spans="1:10" x14ac:dyDescent="0.25" outlineLevel="1" collapsed="1">
      <c r="A49" s="7" t="s">
        <v>15</v>
      </c>
      <c r="B49" s="7" t="s">
        <v>25</v>
      </c>
      <c r="C49" s="7" t="s">
        <v>2</v>
      </c>
      <c r="D49" s="7"/>
      <c r="E49" s="7" t="s">
        <v>113</v>
      </c>
      <c r="F49" s="7" t="s">
        <v>19</v>
      </c>
      <c r="G49" s="7" t="s">
        <v>27</v>
      </c>
      <c r="H49" s="7" t="s">
        <v>2</v>
      </c>
      <c r="I49" s="7" t="s">
        <v>2</v>
      </c>
      <c r="J49" s="7" t="s">
        <v>28</v>
      </c>
    </row>
    <row r="50" spans="1:10" x14ac:dyDescent="0.25" outlineLevel="1" collapsed="1">
      <c r="A50" s="7" t="s">
        <v>15</v>
      </c>
      <c r="B50" s="7" t="s">
        <v>25</v>
      </c>
      <c r="C50" s="7" t="s">
        <v>2</v>
      </c>
      <c r="D50" s="7"/>
      <c r="E50" s="7" t="s">
        <v>114</v>
      </c>
      <c r="F50" s="7" t="s">
        <v>19</v>
      </c>
      <c r="G50" s="7" t="s">
        <v>27</v>
      </c>
      <c r="H50" s="7" t="s">
        <v>2</v>
      </c>
      <c r="I50" s="7" t="s">
        <v>2</v>
      </c>
      <c r="J50" s="7" t="s">
        <v>30</v>
      </c>
    </row>
    <row r="51" spans="1:10" x14ac:dyDescent="0.25">
      <c r="A51" s="5" t="s">
        <v>19</v>
      </c>
      <c r="B51" s="5" t="s">
        <v>104</v>
      </c>
      <c r="C51" s="13" t="s">
        <v>105</v>
      </c>
      <c r="D51" s="5"/>
      <c r="E51" s="14" t="s">
        <v>115</v>
      </c>
      <c r="F51" s="5" t="s">
        <v>19</v>
      </c>
      <c r="G51" s="5" t="s">
        <v>2</v>
      </c>
      <c r="H51" s="5" t="s">
        <v>2</v>
      </c>
      <c r="I51" s="5" t="s">
        <v>2</v>
      </c>
      <c r="J51" s="5" t="s">
        <v>116</v>
      </c>
    </row>
    <row r="52" spans="1:10" x14ac:dyDescent="0.25">
      <c r="A52" s="5" t="s">
        <v>19</v>
      </c>
      <c r="B52" s="5" t="s">
        <v>104</v>
      </c>
      <c r="C52" s="13" t="s">
        <v>105</v>
      </c>
      <c r="D52" s="5"/>
      <c r="E52" s="14" t="s">
        <v>117</v>
      </c>
      <c r="F52" s="5" t="s">
        <v>19</v>
      </c>
      <c r="G52" s="5" t="s">
        <v>2</v>
      </c>
      <c r="H52" s="5" t="s">
        <v>2</v>
      </c>
      <c r="I52" s="5" t="s">
        <v>2</v>
      </c>
      <c r="J52" s="5" t="s">
        <v>118</v>
      </c>
    </row>
    <row r="53" spans="1:10" x14ac:dyDescent="0.25">
      <c r="A53" s="5" t="s">
        <v>19</v>
      </c>
      <c r="B53" s="5" t="s">
        <v>104</v>
      </c>
      <c r="C53" s="13" t="s">
        <v>105</v>
      </c>
      <c r="D53" s="5"/>
      <c r="E53" s="14" t="s">
        <v>119</v>
      </c>
      <c r="F53" s="5" t="s">
        <v>19</v>
      </c>
      <c r="G53" s="5" t="s">
        <v>2</v>
      </c>
      <c r="H53" s="5" t="s">
        <v>2</v>
      </c>
      <c r="I53" s="5" t="s">
        <v>2</v>
      </c>
      <c r="J53" s="5" t="s">
        <v>120</v>
      </c>
    </row>
    <row r="54" spans="1:10" x14ac:dyDescent="0.25">
      <c r="A54" s="5" t="s">
        <v>19</v>
      </c>
      <c r="B54" s="5" t="s">
        <v>104</v>
      </c>
      <c r="C54" s="13" t="s">
        <v>105</v>
      </c>
      <c r="D54" s="5"/>
      <c r="E54" s="14" t="s">
        <v>121</v>
      </c>
      <c r="F54" s="5" t="s">
        <v>19</v>
      </c>
      <c r="G54" s="5" t="s">
        <v>2</v>
      </c>
      <c r="H54" s="5" t="s">
        <v>2</v>
      </c>
      <c r="I54" s="5" t="s">
        <v>2</v>
      </c>
      <c r="J54" s="5" t="s">
        <v>122</v>
      </c>
    </row>
    <row r="55" spans="1:10" x14ac:dyDescent="0.25">
      <c r="A55" s="5" t="s">
        <v>15</v>
      </c>
      <c r="B55" s="5" t="s">
        <v>25</v>
      </c>
      <c r="C55" s="5" t="s">
        <v>2</v>
      </c>
      <c r="D55" s="5"/>
      <c r="E55" s="5" t="s">
        <v>123</v>
      </c>
      <c r="F55" s="5" t="s">
        <v>19</v>
      </c>
      <c r="G55" s="5" t="s">
        <v>27</v>
      </c>
      <c r="H55" s="5" t="s">
        <v>2</v>
      </c>
      <c r="I55" s="5" t="s">
        <v>2</v>
      </c>
      <c r="J55" s="5" t="s">
        <v>124</v>
      </c>
    </row>
    <row r="56" spans="1:10" x14ac:dyDescent="0.25">
      <c r="A56" s="5" t="s">
        <v>15</v>
      </c>
      <c r="B56" s="5" t="s">
        <v>25</v>
      </c>
      <c r="C56" s="5" t="s">
        <v>2</v>
      </c>
      <c r="D56" s="5"/>
      <c r="E56" s="5" t="s">
        <v>125</v>
      </c>
      <c r="F56" s="5" t="s">
        <v>19</v>
      </c>
      <c r="G56" s="5" t="s">
        <v>27</v>
      </c>
      <c r="H56" s="5" t="s">
        <v>2</v>
      </c>
      <c r="I56" s="5" t="s">
        <v>2</v>
      </c>
      <c r="J56" s="5" t="s">
        <v>126</v>
      </c>
    </row>
    <row r="57" spans="1:10" x14ac:dyDescent="0.25">
      <c r="A57" s="5" t="s">
        <v>19</v>
      </c>
      <c r="B57" s="5" t="s">
        <v>104</v>
      </c>
      <c r="C57" s="13" t="s">
        <v>105</v>
      </c>
      <c r="D57" s="5"/>
      <c r="E57" s="14" t="s">
        <v>127</v>
      </c>
      <c r="F57" s="5" t="s">
        <v>19</v>
      </c>
      <c r="G57" s="5" t="s">
        <v>2</v>
      </c>
      <c r="H57" s="5" t="s">
        <v>2</v>
      </c>
      <c r="I57" s="5" t="s">
        <v>2</v>
      </c>
      <c r="J57" s="5" t="s">
        <v>128</v>
      </c>
    </row>
    <row r="58" spans="1:10" x14ac:dyDescent="0.25">
      <c r="A58" s="5" t="s">
        <v>15</v>
      </c>
      <c r="B58" s="5" t="s">
        <v>25</v>
      </c>
      <c r="C58" s="5" t="s">
        <v>2</v>
      </c>
      <c r="D58" s="5"/>
      <c r="E58" s="5" t="s">
        <v>123</v>
      </c>
      <c r="F58" s="5" t="s">
        <v>19</v>
      </c>
      <c r="G58" s="5" t="s">
        <v>27</v>
      </c>
      <c r="H58" s="5" t="s">
        <v>2</v>
      </c>
      <c r="I58" s="5" t="s">
        <v>2</v>
      </c>
      <c r="J58" s="5" t="s">
        <v>129</v>
      </c>
    </row>
    <row r="59" spans="1:10" x14ac:dyDescent="0.25">
      <c r="A59" s="5" t="s">
        <v>15</v>
      </c>
      <c r="B59" s="5" t="s">
        <v>25</v>
      </c>
      <c r="C59" s="5" t="s">
        <v>2</v>
      </c>
      <c r="D59" s="5"/>
      <c r="E59" s="5" t="s">
        <v>125</v>
      </c>
      <c r="F59" s="5" t="s">
        <v>19</v>
      </c>
      <c r="G59" s="5" t="s">
        <v>27</v>
      </c>
      <c r="H59" s="5" t="s">
        <v>2</v>
      </c>
      <c r="I59" s="5" t="s">
        <v>2</v>
      </c>
      <c r="J59" s="5" t="s">
        <v>130</v>
      </c>
    </row>
    <row r="60" spans="1:10" x14ac:dyDescent="0.25">
      <c r="A60" s="5" t="s">
        <v>19</v>
      </c>
      <c r="B60" s="5" t="s">
        <v>104</v>
      </c>
      <c r="C60" s="13" t="s">
        <v>105</v>
      </c>
      <c r="D60" s="5"/>
      <c r="E60" s="14" t="s">
        <v>131</v>
      </c>
      <c r="F60" s="5" t="s">
        <v>19</v>
      </c>
      <c r="G60" s="5" t="s">
        <v>2</v>
      </c>
      <c r="H60" s="5" t="s">
        <v>2</v>
      </c>
      <c r="I60" s="5" t="s">
        <v>2</v>
      </c>
      <c r="J60" s="5" t="s">
        <v>132</v>
      </c>
    </row>
    <row r="61" spans="1:10" x14ac:dyDescent="0.25">
      <c r="A61" s="5" t="s">
        <v>19</v>
      </c>
      <c r="B61" s="5" t="s">
        <v>104</v>
      </c>
      <c r="C61" s="13" t="s">
        <v>105</v>
      </c>
      <c r="D61" s="5"/>
      <c r="E61" s="14" t="s">
        <v>133</v>
      </c>
      <c r="F61" s="5" t="s">
        <v>19</v>
      </c>
      <c r="G61" s="5" t="s">
        <v>2</v>
      </c>
      <c r="H61" s="5" t="s">
        <v>2</v>
      </c>
      <c r="I61" s="5" t="s">
        <v>2</v>
      </c>
      <c r="J61" s="5" t="s">
        <v>134</v>
      </c>
    </row>
    <row r="62" spans="1:10" x14ac:dyDescent="0.25">
      <c r="A62" s="5" t="s">
        <v>15</v>
      </c>
      <c r="B62" s="5" t="s">
        <v>25</v>
      </c>
      <c r="C62" s="5" t="s">
        <v>2</v>
      </c>
      <c r="D62" s="5"/>
      <c r="E62" s="5" t="s">
        <v>123</v>
      </c>
      <c r="F62" s="5" t="s">
        <v>19</v>
      </c>
      <c r="G62" s="5" t="s">
        <v>27</v>
      </c>
      <c r="H62" s="5" t="s">
        <v>2</v>
      </c>
      <c r="I62" s="5" t="s">
        <v>2</v>
      </c>
      <c r="J62" s="5" t="s">
        <v>135</v>
      </c>
    </row>
    <row r="63" spans="1:10" x14ac:dyDescent="0.25">
      <c r="A63" s="5" t="s">
        <v>15</v>
      </c>
      <c r="B63" s="5" t="s">
        <v>25</v>
      </c>
      <c r="C63" s="5" t="s">
        <v>2</v>
      </c>
      <c r="D63" s="5"/>
      <c r="E63" s="5" t="s">
        <v>125</v>
      </c>
      <c r="F63" s="5" t="s">
        <v>19</v>
      </c>
      <c r="G63" s="5" t="s">
        <v>27</v>
      </c>
      <c r="H63" s="5" t="s">
        <v>2</v>
      </c>
      <c r="I63" s="5" t="s">
        <v>2</v>
      </c>
      <c r="J63" s="5" t="s">
        <v>136</v>
      </c>
    </row>
    <row r="64" spans="1:10" x14ac:dyDescent="0.25">
      <c r="A64" s="5" t="s">
        <v>19</v>
      </c>
      <c r="B64" s="5" t="s">
        <v>104</v>
      </c>
      <c r="C64" s="13" t="s">
        <v>105</v>
      </c>
      <c r="D64" s="5"/>
      <c r="E64" s="14" t="s">
        <v>137</v>
      </c>
      <c r="F64" s="5" t="s">
        <v>19</v>
      </c>
      <c r="G64" s="5" t="s">
        <v>2</v>
      </c>
      <c r="H64" s="5" t="s">
        <v>2</v>
      </c>
      <c r="I64" s="5" t="s">
        <v>2</v>
      </c>
      <c r="J64" s="5" t="s">
        <v>138</v>
      </c>
    </row>
    <row r="65" spans="1:10" x14ac:dyDescent="0.25">
      <c r="A65" s="5" t="s">
        <v>15</v>
      </c>
      <c r="B65" s="5" t="s">
        <v>25</v>
      </c>
      <c r="C65" s="5" t="s">
        <v>2</v>
      </c>
      <c r="D65" s="5"/>
      <c r="E65" s="5" t="s">
        <v>123</v>
      </c>
      <c r="F65" s="5" t="s">
        <v>19</v>
      </c>
      <c r="G65" s="5" t="s">
        <v>27</v>
      </c>
      <c r="H65" s="5" t="s">
        <v>2</v>
      </c>
      <c r="I65" s="5" t="s">
        <v>2</v>
      </c>
      <c r="J65" s="5" t="s">
        <v>139</v>
      </c>
    </row>
    <row r="66" spans="1:10" x14ac:dyDescent="0.25">
      <c r="A66" s="5" t="s">
        <v>15</v>
      </c>
      <c r="B66" s="5" t="s">
        <v>25</v>
      </c>
      <c r="C66" s="5" t="s">
        <v>2</v>
      </c>
      <c r="D66" s="5"/>
      <c r="E66" s="5" t="s">
        <v>125</v>
      </c>
      <c r="F66" s="5" t="s">
        <v>19</v>
      </c>
      <c r="G66" s="5" t="s">
        <v>27</v>
      </c>
      <c r="H66" s="5" t="s">
        <v>2</v>
      </c>
      <c r="I66" s="5" t="s">
        <v>2</v>
      </c>
      <c r="J66" s="5" t="s">
        <v>140</v>
      </c>
    </row>
    <row r="67" spans="1:10" x14ac:dyDescent="0.25">
      <c r="A67" s="5" t="s">
        <v>19</v>
      </c>
      <c r="B67" s="5" t="s">
        <v>104</v>
      </c>
      <c r="C67" s="13" t="s">
        <v>105</v>
      </c>
      <c r="D67" s="5"/>
      <c r="E67" s="14" t="s">
        <v>141</v>
      </c>
      <c r="F67" s="5" t="s">
        <v>19</v>
      </c>
      <c r="G67" s="5" t="s">
        <v>2</v>
      </c>
      <c r="H67" s="5" t="s">
        <v>2</v>
      </c>
      <c r="I67" s="5" t="s">
        <v>2</v>
      </c>
      <c r="J67" s="5" t="s">
        <v>142</v>
      </c>
    </row>
    <row r="68" spans="1:10" x14ac:dyDescent="0.25">
      <c r="A68" s="5" t="s">
        <v>19</v>
      </c>
      <c r="B68" s="5" t="s">
        <v>104</v>
      </c>
      <c r="C68" s="13" t="s">
        <v>105</v>
      </c>
      <c r="D68" s="5"/>
      <c r="E68" s="14" t="s">
        <v>143</v>
      </c>
      <c r="F68" s="5" t="s">
        <v>19</v>
      </c>
      <c r="G68" s="5" t="s">
        <v>2</v>
      </c>
      <c r="H68" s="5" t="s">
        <v>2</v>
      </c>
      <c r="I68" s="5" t="s">
        <v>2</v>
      </c>
      <c r="J68" s="5" t="s">
        <v>144</v>
      </c>
    </row>
    <row r="69" spans="1:10" x14ac:dyDescent="0.25">
      <c r="A69" s="5" t="s">
        <v>15</v>
      </c>
      <c r="B69" s="5" t="s">
        <v>25</v>
      </c>
      <c r="C69" s="5" t="s">
        <v>2</v>
      </c>
      <c r="D69" s="5"/>
      <c r="E69" s="5" t="s">
        <v>123</v>
      </c>
      <c r="F69" s="5" t="s">
        <v>19</v>
      </c>
      <c r="G69" s="5" t="s">
        <v>27</v>
      </c>
      <c r="H69" s="5" t="s">
        <v>2</v>
      </c>
      <c r="I69" s="5" t="s">
        <v>2</v>
      </c>
      <c r="J69" s="5" t="s">
        <v>145</v>
      </c>
    </row>
    <row r="70" spans="1:10" x14ac:dyDescent="0.25">
      <c r="A70" s="5" t="s">
        <v>15</v>
      </c>
      <c r="B70" s="5" t="s">
        <v>25</v>
      </c>
      <c r="C70" s="5" t="s">
        <v>2</v>
      </c>
      <c r="D70" s="5"/>
      <c r="E70" s="5" t="s">
        <v>125</v>
      </c>
      <c r="F70" s="5" t="s">
        <v>19</v>
      </c>
      <c r="G70" s="5" t="s">
        <v>27</v>
      </c>
      <c r="H70" s="5" t="s">
        <v>2</v>
      </c>
      <c r="I70" s="5" t="s">
        <v>2</v>
      </c>
      <c r="J70" s="5" t="s">
        <v>146</v>
      </c>
    </row>
    <row r="71" spans="1:10" x14ac:dyDescent="0.25">
      <c r="A71" s="5" t="s">
        <v>19</v>
      </c>
      <c r="B71" s="5" t="s">
        <v>104</v>
      </c>
      <c r="C71" s="13" t="s">
        <v>105</v>
      </c>
      <c r="D71" s="5"/>
      <c r="E71" s="14" t="s">
        <v>147</v>
      </c>
      <c r="F71" s="5" t="s">
        <v>19</v>
      </c>
      <c r="G71" s="5" t="s">
        <v>2</v>
      </c>
      <c r="H71" s="5" t="s">
        <v>2</v>
      </c>
      <c r="I71" s="5" t="s">
        <v>2</v>
      </c>
      <c r="J71" s="5" t="s">
        <v>148</v>
      </c>
    </row>
    <row r="72" spans="1:10" x14ac:dyDescent="0.25">
      <c r="A72" s="5" t="s">
        <v>15</v>
      </c>
      <c r="B72" s="5" t="s">
        <v>25</v>
      </c>
      <c r="C72" s="5" t="s">
        <v>2</v>
      </c>
      <c r="D72" s="5"/>
      <c r="E72" s="5" t="s">
        <v>123</v>
      </c>
      <c r="F72" s="5" t="s">
        <v>19</v>
      </c>
      <c r="G72" s="5" t="s">
        <v>27</v>
      </c>
      <c r="H72" s="5" t="s">
        <v>2</v>
      </c>
      <c r="I72" s="5" t="s">
        <v>2</v>
      </c>
      <c r="J72" s="5" t="s">
        <v>149</v>
      </c>
    </row>
    <row r="73" spans="1:10" x14ac:dyDescent="0.25">
      <c r="A73" s="5" t="s">
        <v>15</v>
      </c>
      <c r="B73" s="5" t="s">
        <v>25</v>
      </c>
      <c r="C73" s="5" t="s">
        <v>2</v>
      </c>
      <c r="D73" s="5"/>
      <c r="E73" s="5" t="s">
        <v>125</v>
      </c>
      <c r="F73" s="5" t="s">
        <v>19</v>
      </c>
      <c r="G73" s="5" t="s">
        <v>27</v>
      </c>
      <c r="H73" s="5" t="s">
        <v>2</v>
      </c>
      <c r="I73" s="5" t="s">
        <v>2</v>
      </c>
      <c r="J73" s="5" t="s">
        <v>150</v>
      </c>
    </row>
    <row r="74" spans="1:10" x14ac:dyDescent="0.25">
      <c r="A74" s="5" t="s">
        <v>19</v>
      </c>
      <c r="B74" s="5" t="s">
        <v>104</v>
      </c>
      <c r="C74" s="13" t="s">
        <v>105</v>
      </c>
      <c r="D74" s="5"/>
      <c r="E74" s="14" t="s">
        <v>151</v>
      </c>
      <c r="F74" s="5" t="s">
        <v>19</v>
      </c>
      <c r="G74" s="5" t="s">
        <v>2</v>
      </c>
      <c r="H74" s="5" t="s">
        <v>2</v>
      </c>
      <c r="I74" s="5" t="s">
        <v>2</v>
      </c>
      <c r="J74" s="5" t="s">
        <v>152</v>
      </c>
    </row>
    <row r="75" spans="1:10" x14ac:dyDescent="0.25">
      <c r="A75" s="5" t="s">
        <v>19</v>
      </c>
      <c r="B75" s="5" t="s">
        <v>104</v>
      </c>
      <c r="C75" s="13" t="s">
        <v>105</v>
      </c>
      <c r="D75" s="5"/>
      <c r="E75" s="14" t="s">
        <v>153</v>
      </c>
      <c r="F75" s="5" t="s">
        <v>19</v>
      </c>
      <c r="G75" s="5" t="s">
        <v>2</v>
      </c>
      <c r="H75" s="5" t="s">
        <v>2</v>
      </c>
      <c r="I75" s="5" t="s">
        <v>2</v>
      </c>
      <c r="J75" s="5" t="s">
        <v>154</v>
      </c>
    </row>
    <row r="76" spans="1:10" x14ac:dyDescent="0.25">
      <c r="A76" s="5" t="s">
        <v>15</v>
      </c>
      <c r="B76" s="5" t="s">
        <v>25</v>
      </c>
      <c r="C76" s="5" t="s">
        <v>2</v>
      </c>
      <c r="D76" s="5"/>
      <c r="E76" s="5" t="s">
        <v>123</v>
      </c>
      <c r="F76" s="5" t="s">
        <v>19</v>
      </c>
      <c r="G76" s="5" t="s">
        <v>27</v>
      </c>
      <c r="H76" s="5" t="s">
        <v>2</v>
      </c>
      <c r="I76" s="5" t="s">
        <v>2</v>
      </c>
      <c r="J76" s="5" t="s">
        <v>155</v>
      </c>
    </row>
    <row r="77" spans="1:10" x14ac:dyDescent="0.25">
      <c r="A77" s="5" t="s">
        <v>15</v>
      </c>
      <c r="B77" s="5" t="s">
        <v>25</v>
      </c>
      <c r="C77" s="5" t="s">
        <v>2</v>
      </c>
      <c r="D77" s="5"/>
      <c r="E77" s="5" t="s">
        <v>125</v>
      </c>
      <c r="F77" s="5" t="s">
        <v>19</v>
      </c>
      <c r="G77" s="5" t="s">
        <v>27</v>
      </c>
      <c r="H77" s="5" t="s">
        <v>2</v>
      </c>
      <c r="I77" s="5" t="s">
        <v>2</v>
      </c>
      <c r="J77" s="5" t="s">
        <v>156</v>
      </c>
    </row>
    <row r="78" spans="1:10" x14ac:dyDescent="0.25">
      <c r="A78" s="5" t="s">
        <v>19</v>
      </c>
      <c r="B78" s="5" t="s">
        <v>104</v>
      </c>
      <c r="C78" s="13" t="s">
        <v>105</v>
      </c>
      <c r="D78" s="5"/>
      <c r="E78" s="14" t="s">
        <v>157</v>
      </c>
      <c r="F78" s="5" t="s">
        <v>19</v>
      </c>
      <c r="G78" s="5" t="s">
        <v>2</v>
      </c>
      <c r="H78" s="5" t="s">
        <v>2</v>
      </c>
      <c r="I78" s="5" t="s">
        <v>2</v>
      </c>
      <c r="J78" s="5" t="s">
        <v>158</v>
      </c>
    </row>
    <row r="79" spans="1:10" x14ac:dyDescent="0.25">
      <c r="A79" s="5" t="s">
        <v>15</v>
      </c>
      <c r="B79" s="5" t="s">
        <v>25</v>
      </c>
      <c r="C79" s="5" t="s">
        <v>2</v>
      </c>
      <c r="D79" s="5"/>
      <c r="E79" s="5" t="s">
        <v>123</v>
      </c>
      <c r="F79" s="5" t="s">
        <v>19</v>
      </c>
      <c r="G79" s="5" t="s">
        <v>27</v>
      </c>
      <c r="H79" s="5" t="s">
        <v>2</v>
      </c>
      <c r="I79" s="5" t="s">
        <v>2</v>
      </c>
      <c r="J79" s="5" t="s">
        <v>159</v>
      </c>
    </row>
    <row r="80" spans="1:10" x14ac:dyDescent="0.25">
      <c r="A80" s="5" t="s">
        <v>15</v>
      </c>
      <c r="B80" s="5" t="s">
        <v>25</v>
      </c>
      <c r="C80" s="5" t="s">
        <v>2</v>
      </c>
      <c r="D80" s="5"/>
      <c r="E80" s="5" t="s">
        <v>125</v>
      </c>
      <c r="F80" s="5" t="s">
        <v>19</v>
      </c>
      <c r="G80" s="5" t="s">
        <v>27</v>
      </c>
      <c r="H80" s="5" t="s">
        <v>2</v>
      </c>
      <c r="I80" s="5" t="s">
        <v>2</v>
      </c>
      <c r="J80" s="5" t="s">
        <v>160</v>
      </c>
    </row>
    <row r="81" spans="1:10" x14ac:dyDescent="0.25">
      <c r="A81" s="5" t="s">
        <v>19</v>
      </c>
      <c r="B81" s="5" t="s">
        <v>104</v>
      </c>
      <c r="C81" s="13" t="s">
        <v>105</v>
      </c>
      <c r="D81" s="5"/>
      <c r="E81" s="14" t="s">
        <v>161</v>
      </c>
      <c r="F81" s="5" t="s">
        <v>19</v>
      </c>
      <c r="G81" s="5" t="s">
        <v>2</v>
      </c>
      <c r="H81" s="5" t="s">
        <v>2</v>
      </c>
      <c r="I81" s="5" t="s">
        <v>2</v>
      </c>
      <c r="J81" s="5" t="s">
        <v>162</v>
      </c>
    </row>
    <row r="82" spans="1:10" x14ac:dyDescent="0.25">
      <c r="A82" s="5" t="s">
        <v>19</v>
      </c>
      <c r="B82" s="5" t="s">
        <v>104</v>
      </c>
      <c r="C82" s="13" t="s">
        <v>105</v>
      </c>
      <c r="D82" s="5"/>
      <c r="E82" s="14" t="s">
        <v>163</v>
      </c>
      <c r="F82" s="5" t="s">
        <v>19</v>
      </c>
      <c r="G82" s="5" t="s">
        <v>2</v>
      </c>
      <c r="H82" s="5" t="s">
        <v>2</v>
      </c>
      <c r="I82" s="5" t="s">
        <v>2</v>
      </c>
      <c r="J82" s="5" t="s">
        <v>164</v>
      </c>
    </row>
    <row r="83" spans="1:10" x14ac:dyDescent="0.25">
      <c r="A83" s="5" t="s">
        <v>15</v>
      </c>
      <c r="B83" s="5" t="s">
        <v>25</v>
      </c>
      <c r="C83" s="5" t="s">
        <v>2</v>
      </c>
      <c r="D83" s="5"/>
      <c r="E83" s="5" t="s">
        <v>123</v>
      </c>
      <c r="F83" s="5" t="s">
        <v>19</v>
      </c>
      <c r="G83" s="5" t="s">
        <v>27</v>
      </c>
      <c r="H83" s="5" t="s">
        <v>2</v>
      </c>
      <c r="I83" s="5" t="s">
        <v>2</v>
      </c>
      <c r="J83" s="5" t="s">
        <v>165</v>
      </c>
    </row>
    <row r="84" spans="1:10" x14ac:dyDescent="0.25">
      <c r="A84" s="5" t="s">
        <v>15</v>
      </c>
      <c r="B84" s="5" t="s">
        <v>25</v>
      </c>
      <c r="C84" s="5" t="s">
        <v>2</v>
      </c>
      <c r="D84" s="5"/>
      <c r="E84" s="5" t="s">
        <v>125</v>
      </c>
      <c r="F84" s="5" t="s">
        <v>19</v>
      </c>
      <c r="G84" s="5" t="s">
        <v>27</v>
      </c>
      <c r="H84" s="5" t="s">
        <v>2</v>
      </c>
      <c r="I84" s="5" t="s">
        <v>2</v>
      </c>
      <c r="J84" s="5" t="s">
        <v>166</v>
      </c>
    </row>
    <row r="85" spans="1:10" x14ac:dyDescent="0.25">
      <c r="A85" s="5" t="s">
        <v>19</v>
      </c>
      <c r="B85" s="5" t="s">
        <v>104</v>
      </c>
      <c r="C85" s="13" t="s">
        <v>105</v>
      </c>
      <c r="D85" s="5"/>
      <c r="E85" s="14" t="s">
        <v>167</v>
      </c>
      <c r="F85" s="5" t="s">
        <v>19</v>
      </c>
      <c r="G85" s="5" t="s">
        <v>2</v>
      </c>
      <c r="H85" s="5" t="s">
        <v>2</v>
      </c>
      <c r="I85" s="5" t="s">
        <v>2</v>
      </c>
      <c r="J85" s="5" t="s">
        <v>168</v>
      </c>
    </row>
    <row r="86" spans="1:10" x14ac:dyDescent="0.25">
      <c r="A86" s="5" t="s">
        <v>15</v>
      </c>
      <c r="B86" s="5" t="s">
        <v>25</v>
      </c>
      <c r="C86" s="5" t="s">
        <v>2</v>
      </c>
      <c r="D86" s="5"/>
      <c r="E86" s="5" t="s">
        <v>123</v>
      </c>
      <c r="F86" s="5" t="s">
        <v>19</v>
      </c>
      <c r="G86" s="5" t="s">
        <v>27</v>
      </c>
      <c r="H86" s="5" t="s">
        <v>2</v>
      </c>
      <c r="I86" s="5" t="s">
        <v>2</v>
      </c>
      <c r="J86" s="5" t="s">
        <v>169</v>
      </c>
    </row>
    <row r="87" spans="1:10" x14ac:dyDescent="0.25">
      <c r="A87" s="5" t="s">
        <v>15</v>
      </c>
      <c r="B87" s="5" t="s">
        <v>25</v>
      </c>
      <c r="C87" s="5" t="s">
        <v>2</v>
      </c>
      <c r="D87" s="5"/>
      <c r="E87" s="5" t="s">
        <v>125</v>
      </c>
      <c r="F87" s="5" t="s">
        <v>19</v>
      </c>
      <c r="G87" s="5" t="s">
        <v>27</v>
      </c>
      <c r="H87" s="5" t="s">
        <v>2</v>
      </c>
      <c r="I87" s="5" t="s">
        <v>2</v>
      </c>
      <c r="J87" s="5" t="s">
        <v>170</v>
      </c>
    </row>
    <row r="88" spans="1:10" x14ac:dyDescent="0.25">
      <c r="A88" s="5" t="s">
        <v>19</v>
      </c>
      <c r="B88" s="5" t="s">
        <v>104</v>
      </c>
      <c r="C88" s="13" t="s">
        <v>105</v>
      </c>
      <c r="D88" s="5"/>
      <c r="E88" s="14" t="s">
        <v>171</v>
      </c>
      <c r="F88" s="5" t="s">
        <v>19</v>
      </c>
      <c r="G88" s="5" t="s">
        <v>2</v>
      </c>
      <c r="H88" s="5" t="s">
        <v>2</v>
      </c>
      <c r="I88" s="5" t="s">
        <v>2</v>
      </c>
      <c r="J88" s="5" t="s">
        <v>172</v>
      </c>
    </row>
    <row r="89" spans="1:10" x14ac:dyDescent="0.25">
      <c r="A89" s="5" t="s">
        <v>19</v>
      </c>
      <c r="B89" s="5" t="s">
        <v>104</v>
      </c>
      <c r="C89" s="13" t="s">
        <v>105</v>
      </c>
      <c r="D89" s="5"/>
      <c r="E89" s="14" t="s">
        <v>173</v>
      </c>
      <c r="F89" s="5" t="s">
        <v>19</v>
      </c>
      <c r="G89" s="5" t="s">
        <v>2</v>
      </c>
      <c r="H89" s="5" t="s">
        <v>2</v>
      </c>
      <c r="I89" s="5" t="s">
        <v>2</v>
      </c>
      <c r="J89" s="5" t="s">
        <v>174</v>
      </c>
    </row>
    <row r="90" spans="1:10" x14ac:dyDescent="0.25">
      <c r="A90" s="5" t="s">
        <v>15</v>
      </c>
      <c r="B90" s="5" t="s">
        <v>25</v>
      </c>
      <c r="C90" s="5" t="s">
        <v>2</v>
      </c>
      <c r="D90" s="5"/>
      <c r="E90" s="5" t="s">
        <v>123</v>
      </c>
      <c r="F90" s="5" t="s">
        <v>19</v>
      </c>
      <c r="G90" s="5" t="s">
        <v>27</v>
      </c>
      <c r="H90" s="5" t="s">
        <v>2</v>
      </c>
      <c r="I90" s="5" t="s">
        <v>2</v>
      </c>
      <c r="J90" s="5" t="s">
        <v>175</v>
      </c>
    </row>
    <row r="91" spans="1:10" x14ac:dyDescent="0.25">
      <c r="A91" s="5" t="s">
        <v>15</v>
      </c>
      <c r="B91" s="5" t="s">
        <v>25</v>
      </c>
      <c r="C91" s="5" t="s">
        <v>2</v>
      </c>
      <c r="D91" s="5"/>
      <c r="E91" s="5" t="s">
        <v>125</v>
      </c>
      <c r="F91" s="5" t="s">
        <v>19</v>
      </c>
      <c r="G91" s="5" t="s">
        <v>27</v>
      </c>
      <c r="H91" s="5" t="s">
        <v>2</v>
      </c>
      <c r="I91" s="5" t="s">
        <v>2</v>
      </c>
      <c r="J91" s="5" t="s">
        <v>176</v>
      </c>
    </row>
    <row r="92" spans="1:10" x14ac:dyDescent="0.25">
      <c r="A92" s="5" t="s">
        <v>19</v>
      </c>
      <c r="B92" s="5" t="s">
        <v>104</v>
      </c>
      <c r="C92" s="13" t="s">
        <v>105</v>
      </c>
      <c r="D92" s="5"/>
      <c r="E92" s="14" t="s">
        <v>177</v>
      </c>
      <c r="F92" s="5" t="s">
        <v>19</v>
      </c>
      <c r="G92" s="5" t="s">
        <v>2</v>
      </c>
      <c r="H92" s="5" t="s">
        <v>2</v>
      </c>
      <c r="I92" s="5" t="s">
        <v>2</v>
      </c>
      <c r="J92" s="5" t="s">
        <v>178</v>
      </c>
    </row>
    <row r="93" spans="1:10" x14ac:dyDescent="0.25">
      <c r="A93" s="5" t="s">
        <v>15</v>
      </c>
      <c r="B93" s="5" t="s">
        <v>25</v>
      </c>
      <c r="C93" s="5" t="s">
        <v>2</v>
      </c>
      <c r="D93" s="5"/>
      <c r="E93" s="5" t="s">
        <v>123</v>
      </c>
      <c r="F93" s="5" t="s">
        <v>19</v>
      </c>
      <c r="G93" s="5" t="s">
        <v>27</v>
      </c>
      <c r="H93" s="5" t="s">
        <v>2</v>
      </c>
      <c r="I93" s="5" t="s">
        <v>2</v>
      </c>
      <c r="J93" s="5" t="s">
        <v>179</v>
      </c>
    </row>
    <row r="94" spans="1:10" x14ac:dyDescent="0.25">
      <c r="A94" s="5" t="s">
        <v>15</v>
      </c>
      <c r="B94" s="5" t="s">
        <v>25</v>
      </c>
      <c r="C94" s="5" t="s">
        <v>2</v>
      </c>
      <c r="D94" s="5"/>
      <c r="E94" s="5" t="s">
        <v>125</v>
      </c>
      <c r="F94" s="5" t="s">
        <v>19</v>
      </c>
      <c r="G94" s="5" t="s">
        <v>27</v>
      </c>
      <c r="H94" s="5" t="s">
        <v>2</v>
      </c>
      <c r="I94" s="5" t="s">
        <v>2</v>
      </c>
      <c r="J94" s="5" t="s">
        <v>180</v>
      </c>
    </row>
    <row r="95" spans="1:10" x14ac:dyDescent="0.25">
      <c r="A95" s="5" t="s">
        <v>19</v>
      </c>
      <c r="B95" s="5" t="s">
        <v>104</v>
      </c>
      <c r="C95" s="13" t="s">
        <v>105</v>
      </c>
      <c r="D95" s="5"/>
      <c r="E95" s="14" t="s">
        <v>181</v>
      </c>
      <c r="F95" s="5" t="s">
        <v>19</v>
      </c>
      <c r="G95" s="5" t="s">
        <v>2</v>
      </c>
      <c r="H95" s="5" t="s">
        <v>2</v>
      </c>
      <c r="I95" s="5" t="s">
        <v>2</v>
      </c>
      <c r="J95" s="5" t="s">
        <v>182</v>
      </c>
    </row>
    <row r="96" spans="1:10" x14ac:dyDescent="0.25">
      <c r="A96" s="5" t="s">
        <v>19</v>
      </c>
      <c r="B96" s="5" t="s">
        <v>104</v>
      </c>
      <c r="C96" s="13" t="s">
        <v>105</v>
      </c>
      <c r="D96" s="5"/>
      <c r="E96" s="14" t="s">
        <v>183</v>
      </c>
      <c r="F96" s="5" t="s">
        <v>19</v>
      </c>
      <c r="G96" s="5" t="s">
        <v>2</v>
      </c>
      <c r="H96" s="5" t="s">
        <v>2</v>
      </c>
      <c r="I96" s="5" t="s">
        <v>2</v>
      </c>
      <c r="J96" s="5" t="s">
        <v>184</v>
      </c>
    </row>
    <row r="97" spans="1:10" x14ac:dyDescent="0.25">
      <c r="A97" s="5" t="s">
        <v>15</v>
      </c>
      <c r="B97" s="5" t="s">
        <v>25</v>
      </c>
      <c r="C97" s="5" t="s">
        <v>2</v>
      </c>
      <c r="D97" s="5"/>
      <c r="E97" s="5" t="s">
        <v>123</v>
      </c>
      <c r="F97" s="5" t="s">
        <v>19</v>
      </c>
      <c r="G97" s="5" t="s">
        <v>27</v>
      </c>
      <c r="H97" s="5" t="s">
        <v>2</v>
      </c>
      <c r="I97" s="5" t="s">
        <v>2</v>
      </c>
      <c r="J97" s="5" t="s">
        <v>185</v>
      </c>
    </row>
    <row r="98" spans="1:10" x14ac:dyDescent="0.25">
      <c r="A98" s="5" t="s">
        <v>15</v>
      </c>
      <c r="B98" s="5" t="s">
        <v>25</v>
      </c>
      <c r="C98" s="5" t="s">
        <v>2</v>
      </c>
      <c r="D98" s="5"/>
      <c r="E98" s="5" t="s">
        <v>125</v>
      </c>
      <c r="F98" s="5" t="s">
        <v>19</v>
      </c>
      <c r="G98" s="5" t="s">
        <v>27</v>
      </c>
      <c r="H98" s="5" t="s">
        <v>2</v>
      </c>
      <c r="I98" s="5" t="s">
        <v>2</v>
      </c>
      <c r="J98" s="5" t="s">
        <v>186</v>
      </c>
    </row>
    <row r="99" spans="1:10" x14ac:dyDescent="0.25">
      <c r="A99" s="5" t="s">
        <v>19</v>
      </c>
      <c r="B99" s="5" t="s">
        <v>104</v>
      </c>
      <c r="C99" s="13" t="s">
        <v>105</v>
      </c>
      <c r="D99" s="5"/>
      <c r="E99" s="14" t="s">
        <v>187</v>
      </c>
      <c r="F99" s="5" t="s">
        <v>19</v>
      </c>
      <c r="G99" s="5" t="s">
        <v>2</v>
      </c>
      <c r="H99" s="5" t="s">
        <v>2</v>
      </c>
      <c r="I99" s="5" t="s">
        <v>2</v>
      </c>
      <c r="J99" s="5" t="s">
        <v>188</v>
      </c>
    </row>
    <row r="100" spans="1:10" x14ac:dyDescent="0.25">
      <c r="A100" s="5" t="s">
        <v>15</v>
      </c>
      <c r="B100" s="5" t="s">
        <v>25</v>
      </c>
      <c r="C100" s="5" t="s">
        <v>2</v>
      </c>
      <c r="D100" s="5"/>
      <c r="E100" s="5" t="s">
        <v>123</v>
      </c>
      <c r="F100" s="5" t="s">
        <v>19</v>
      </c>
      <c r="G100" s="5" t="s">
        <v>27</v>
      </c>
      <c r="H100" s="5" t="s">
        <v>2</v>
      </c>
      <c r="I100" s="5" t="s">
        <v>2</v>
      </c>
      <c r="J100" s="5" t="s">
        <v>189</v>
      </c>
    </row>
    <row r="101" spans="1:10" x14ac:dyDescent="0.25">
      <c r="A101" s="5" t="s">
        <v>15</v>
      </c>
      <c r="B101" s="5" t="s">
        <v>25</v>
      </c>
      <c r="C101" s="5" t="s">
        <v>2</v>
      </c>
      <c r="D101" s="5"/>
      <c r="E101" s="5" t="s">
        <v>125</v>
      </c>
      <c r="F101" s="5" t="s">
        <v>19</v>
      </c>
      <c r="G101" s="5" t="s">
        <v>27</v>
      </c>
      <c r="H101" s="5" t="s">
        <v>2</v>
      </c>
      <c r="I101" s="5" t="s">
        <v>2</v>
      </c>
      <c r="J101" s="5" t="s">
        <v>190</v>
      </c>
    </row>
    <row r="102" spans="1:10" x14ac:dyDescent="0.25">
      <c r="A102" s="5" t="s">
        <v>19</v>
      </c>
      <c r="B102" s="5" t="s">
        <v>104</v>
      </c>
      <c r="C102" s="13" t="s">
        <v>105</v>
      </c>
      <c r="D102" s="5"/>
      <c r="E102" s="14" t="s">
        <v>191</v>
      </c>
      <c r="F102" s="5" t="s">
        <v>19</v>
      </c>
      <c r="G102" s="5" t="s">
        <v>2</v>
      </c>
      <c r="H102" s="5" t="s">
        <v>2</v>
      </c>
      <c r="I102" s="5" t="s">
        <v>2</v>
      </c>
      <c r="J102" s="5" t="s">
        <v>192</v>
      </c>
    </row>
    <row r="103" spans="1:10" x14ac:dyDescent="0.25">
      <c r="A103" s="5" t="s">
        <v>19</v>
      </c>
      <c r="B103" s="5" t="s">
        <v>104</v>
      </c>
      <c r="C103" s="13" t="s">
        <v>105</v>
      </c>
      <c r="D103" s="5"/>
      <c r="E103" s="14" t="s">
        <v>193</v>
      </c>
      <c r="F103" s="5" t="s">
        <v>19</v>
      </c>
      <c r="G103" s="5" t="s">
        <v>2</v>
      </c>
      <c r="H103" s="5" t="s">
        <v>2</v>
      </c>
      <c r="I103" s="5" t="s">
        <v>2</v>
      </c>
      <c r="J103" s="5" t="s">
        <v>194</v>
      </c>
    </row>
    <row r="104" spans="1:10" x14ac:dyDescent="0.25">
      <c r="A104" s="5" t="s">
        <v>15</v>
      </c>
      <c r="B104" s="5" t="s">
        <v>25</v>
      </c>
      <c r="C104" s="5" t="s">
        <v>2</v>
      </c>
      <c r="D104" s="5"/>
      <c r="E104" s="5" t="s">
        <v>123</v>
      </c>
      <c r="F104" s="5" t="s">
        <v>19</v>
      </c>
      <c r="G104" s="5" t="s">
        <v>27</v>
      </c>
      <c r="H104" s="5" t="s">
        <v>2</v>
      </c>
      <c r="I104" s="5" t="s">
        <v>2</v>
      </c>
      <c r="J104" s="5" t="s">
        <v>195</v>
      </c>
    </row>
    <row r="105" spans="1:10" x14ac:dyDescent="0.25">
      <c r="A105" s="5" t="s">
        <v>15</v>
      </c>
      <c r="B105" s="5" t="s">
        <v>25</v>
      </c>
      <c r="C105" s="5" t="s">
        <v>2</v>
      </c>
      <c r="D105" s="5"/>
      <c r="E105" s="5" t="s">
        <v>125</v>
      </c>
      <c r="F105" s="5" t="s">
        <v>19</v>
      </c>
      <c r="G105" s="5" t="s">
        <v>27</v>
      </c>
      <c r="H105" s="5" t="s">
        <v>2</v>
      </c>
      <c r="I105" s="5" t="s">
        <v>2</v>
      </c>
      <c r="J105" s="5" t="s">
        <v>196</v>
      </c>
    </row>
    <row r="106" spans="1:10" x14ac:dyDescent="0.25">
      <c r="A106" s="5" t="s">
        <v>19</v>
      </c>
      <c r="B106" s="5" t="s">
        <v>104</v>
      </c>
      <c r="C106" s="13" t="s">
        <v>105</v>
      </c>
      <c r="D106" s="5"/>
      <c r="E106" s="14" t="s">
        <v>197</v>
      </c>
      <c r="F106" s="5" t="s">
        <v>19</v>
      </c>
      <c r="G106" s="5" t="s">
        <v>2</v>
      </c>
      <c r="H106" s="5" t="s">
        <v>2</v>
      </c>
      <c r="I106" s="5" t="s">
        <v>2</v>
      </c>
      <c r="J106" s="5" t="s">
        <v>198</v>
      </c>
    </row>
    <row r="107" spans="1:10" x14ac:dyDescent="0.25">
      <c r="A107" s="5" t="s">
        <v>15</v>
      </c>
      <c r="B107" s="5" t="s">
        <v>25</v>
      </c>
      <c r="C107" s="5" t="s">
        <v>2</v>
      </c>
      <c r="D107" s="5"/>
      <c r="E107" s="5" t="s">
        <v>123</v>
      </c>
      <c r="F107" s="5" t="s">
        <v>19</v>
      </c>
      <c r="G107" s="5" t="s">
        <v>27</v>
      </c>
      <c r="H107" s="5" t="s">
        <v>2</v>
      </c>
      <c r="I107" s="5" t="s">
        <v>2</v>
      </c>
      <c r="J107" s="5" t="s">
        <v>199</v>
      </c>
    </row>
    <row r="108" spans="1:10" x14ac:dyDescent="0.25">
      <c r="A108" s="5" t="s">
        <v>15</v>
      </c>
      <c r="B108" s="5" t="s">
        <v>25</v>
      </c>
      <c r="C108" s="5" t="s">
        <v>2</v>
      </c>
      <c r="D108" s="5"/>
      <c r="E108" s="5" t="s">
        <v>125</v>
      </c>
      <c r="F108" s="5" t="s">
        <v>19</v>
      </c>
      <c r="G108" s="5" t="s">
        <v>27</v>
      </c>
      <c r="H108" s="5" t="s">
        <v>2</v>
      </c>
      <c r="I108" s="5" t="s">
        <v>2</v>
      </c>
      <c r="J108" s="5" t="s">
        <v>200</v>
      </c>
    </row>
    <row r="109" spans="1:10" x14ac:dyDescent="0.25">
      <c r="A109" s="5" t="s">
        <v>19</v>
      </c>
      <c r="B109" s="5" t="s">
        <v>104</v>
      </c>
      <c r="C109" s="13" t="s">
        <v>105</v>
      </c>
      <c r="D109" s="5"/>
      <c r="E109" s="14" t="s">
        <v>201</v>
      </c>
      <c r="F109" s="5" t="s">
        <v>19</v>
      </c>
      <c r="G109" s="5" t="s">
        <v>2</v>
      </c>
      <c r="H109" s="5" t="s">
        <v>2</v>
      </c>
      <c r="I109" s="5" t="s">
        <v>2</v>
      </c>
      <c r="J109" s="5" t="s">
        <v>202</v>
      </c>
    </row>
    <row r="110" spans="1:10" x14ac:dyDescent="0.25">
      <c r="A110" s="5" t="s">
        <v>19</v>
      </c>
      <c r="B110" s="5" t="s">
        <v>104</v>
      </c>
      <c r="C110" s="13" t="s">
        <v>105</v>
      </c>
      <c r="D110" s="5"/>
      <c r="E110" s="14" t="s">
        <v>203</v>
      </c>
      <c r="F110" s="5" t="s">
        <v>19</v>
      </c>
      <c r="G110" s="5" t="s">
        <v>2</v>
      </c>
      <c r="H110" s="5" t="s">
        <v>2</v>
      </c>
      <c r="I110" s="5" t="s">
        <v>2</v>
      </c>
      <c r="J110" s="5" t="s">
        <v>204</v>
      </c>
    </row>
    <row r="111" spans="1:10" x14ac:dyDescent="0.25">
      <c r="A111" s="5" t="s">
        <v>15</v>
      </c>
      <c r="B111" s="5" t="s">
        <v>25</v>
      </c>
      <c r="C111" s="5" t="s">
        <v>2</v>
      </c>
      <c r="D111" s="5"/>
      <c r="E111" s="5" t="s">
        <v>123</v>
      </c>
      <c r="F111" s="5" t="s">
        <v>19</v>
      </c>
      <c r="G111" s="5" t="s">
        <v>27</v>
      </c>
      <c r="H111" s="5" t="s">
        <v>2</v>
      </c>
      <c r="I111" s="5" t="s">
        <v>2</v>
      </c>
      <c r="J111" s="5" t="s">
        <v>205</v>
      </c>
    </row>
    <row r="112" spans="1:10" x14ac:dyDescent="0.25">
      <c r="A112" s="5" t="s">
        <v>15</v>
      </c>
      <c r="B112" s="5" t="s">
        <v>25</v>
      </c>
      <c r="C112" s="5" t="s">
        <v>2</v>
      </c>
      <c r="D112" s="5"/>
      <c r="E112" s="5" t="s">
        <v>125</v>
      </c>
      <c r="F112" s="5" t="s">
        <v>19</v>
      </c>
      <c r="G112" s="5" t="s">
        <v>27</v>
      </c>
      <c r="H112" s="5" t="s">
        <v>2</v>
      </c>
      <c r="I112" s="5" t="s">
        <v>2</v>
      </c>
      <c r="J112" s="5" t="s">
        <v>206</v>
      </c>
    </row>
    <row r="113" spans="1:10" x14ac:dyDescent="0.25">
      <c r="A113" s="5" t="s">
        <v>19</v>
      </c>
      <c r="B113" s="5" t="s">
        <v>104</v>
      </c>
      <c r="C113" s="13" t="s">
        <v>105</v>
      </c>
      <c r="D113" s="5"/>
      <c r="E113" s="14" t="s">
        <v>207</v>
      </c>
      <c r="F113" s="5" t="s">
        <v>19</v>
      </c>
      <c r="G113" s="5" t="s">
        <v>2</v>
      </c>
      <c r="H113" s="5" t="s">
        <v>2</v>
      </c>
      <c r="I113" s="5" t="s">
        <v>2</v>
      </c>
      <c r="J113" s="5" t="s">
        <v>208</v>
      </c>
    </row>
    <row r="114" spans="1:10" x14ac:dyDescent="0.25">
      <c r="A114" s="5" t="s">
        <v>15</v>
      </c>
      <c r="B114" s="5" t="s">
        <v>25</v>
      </c>
      <c r="C114" s="5" t="s">
        <v>2</v>
      </c>
      <c r="D114" s="5"/>
      <c r="E114" s="5" t="s">
        <v>123</v>
      </c>
      <c r="F114" s="5" t="s">
        <v>19</v>
      </c>
      <c r="G114" s="5" t="s">
        <v>27</v>
      </c>
      <c r="H114" s="5" t="s">
        <v>2</v>
      </c>
      <c r="I114" s="5" t="s">
        <v>2</v>
      </c>
      <c r="J114" s="5" t="s">
        <v>209</v>
      </c>
    </row>
    <row r="115" spans="1:10" x14ac:dyDescent="0.25">
      <c r="A115" s="5" t="s">
        <v>15</v>
      </c>
      <c r="B115" s="5" t="s">
        <v>25</v>
      </c>
      <c r="C115" s="5" t="s">
        <v>2</v>
      </c>
      <c r="D115" s="5"/>
      <c r="E115" s="5" t="s">
        <v>125</v>
      </c>
      <c r="F115" s="5" t="s">
        <v>19</v>
      </c>
      <c r="G115" s="5" t="s">
        <v>27</v>
      </c>
      <c r="H115" s="5" t="s">
        <v>2</v>
      </c>
      <c r="I115" s="5" t="s">
        <v>2</v>
      </c>
      <c r="J115" s="5" t="s">
        <v>210</v>
      </c>
    </row>
    <row r="116" spans="1:10" x14ac:dyDescent="0.25">
      <c r="A116" s="5" t="s">
        <v>19</v>
      </c>
      <c r="B116" s="5" t="s">
        <v>104</v>
      </c>
      <c r="C116" s="13" t="s">
        <v>105</v>
      </c>
      <c r="D116" s="5"/>
      <c r="E116" s="14" t="s">
        <v>211</v>
      </c>
      <c r="F116" s="5" t="s">
        <v>19</v>
      </c>
      <c r="G116" s="5" t="s">
        <v>2</v>
      </c>
      <c r="H116" s="5" t="s">
        <v>2</v>
      </c>
      <c r="I116" s="5" t="s">
        <v>2</v>
      </c>
      <c r="J116" s="5" t="s">
        <v>212</v>
      </c>
    </row>
    <row r="117" spans="1:10" x14ac:dyDescent="0.25">
      <c r="A117" s="5" t="s">
        <v>19</v>
      </c>
      <c r="B117" s="5" t="s">
        <v>104</v>
      </c>
      <c r="C117" s="13" t="s">
        <v>105</v>
      </c>
      <c r="D117" s="5"/>
      <c r="E117" s="14" t="s">
        <v>213</v>
      </c>
      <c r="F117" s="5" t="s">
        <v>19</v>
      </c>
      <c r="G117" s="5" t="s">
        <v>2</v>
      </c>
      <c r="H117" s="5" t="s">
        <v>2</v>
      </c>
      <c r="I117" s="5" t="s">
        <v>2</v>
      </c>
      <c r="J117" s="5" t="s">
        <v>214</v>
      </c>
    </row>
    <row r="118" spans="1:10" x14ac:dyDescent="0.25">
      <c r="A118" s="5" t="s">
        <v>15</v>
      </c>
      <c r="B118" s="5" t="s">
        <v>25</v>
      </c>
      <c r="C118" s="5" t="s">
        <v>2</v>
      </c>
      <c r="D118" s="5"/>
      <c r="E118" s="5" t="s">
        <v>123</v>
      </c>
      <c r="F118" s="5" t="s">
        <v>19</v>
      </c>
      <c r="G118" s="5" t="s">
        <v>27</v>
      </c>
      <c r="H118" s="5" t="s">
        <v>2</v>
      </c>
      <c r="I118" s="5" t="s">
        <v>2</v>
      </c>
      <c r="J118" s="5" t="s">
        <v>215</v>
      </c>
    </row>
    <row r="119" spans="1:10" x14ac:dyDescent="0.25">
      <c r="A119" s="5" t="s">
        <v>15</v>
      </c>
      <c r="B119" s="5" t="s">
        <v>25</v>
      </c>
      <c r="C119" s="5" t="s">
        <v>2</v>
      </c>
      <c r="D119" s="5"/>
      <c r="E119" s="5" t="s">
        <v>125</v>
      </c>
      <c r="F119" s="5" t="s">
        <v>19</v>
      </c>
      <c r="G119" s="5" t="s">
        <v>27</v>
      </c>
      <c r="H119" s="5" t="s">
        <v>2</v>
      </c>
      <c r="I119" s="5" t="s">
        <v>2</v>
      </c>
      <c r="J119" s="5" t="s">
        <v>216</v>
      </c>
    </row>
    <row r="120" spans="1:10" x14ac:dyDescent="0.25">
      <c r="A120" s="5" t="s">
        <v>19</v>
      </c>
      <c r="B120" s="5" t="s">
        <v>104</v>
      </c>
      <c r="C120" s="13" t="s">
        <v>105</v>
      </c>
      <c r="D120" s="5"/>
      <c r="E120" s="14" t="s">
        <v>217</v>
      </c>
      <c r="F120" s="5" t="s">
        <v>19</v>
      </c>
      <c r="G120" s="5" t="s">
        <v>2</v>
      </c>
      <c r="H120" s="5" t="s">
        <v>2</v>
      </c>
      <c r="I120" s="5" t="s">
        <v>2</v>
      </c>
      <c r="J120" s="5" t="s">
        <v>218</v>
      </c>
    </row>
    <row r="121" spans="1:10" x14ac:dyDescent="0.25">
      <c r="A121" s="5" t="s">
        <v>15</v>
      </c>
      <c r="B121" s="5" t="s">
        <v>25</v>
      </c>
      <c r="C121" s="5" t="s">
        <v>2</v>
      </c>
      <c r="D121" s="5"/>
      <c r="E121" s="5" t="s">
        <v>123</v>
      </c>
      <c r="F121" s="5" t="s">
        <v>19</v>
      </c>
      <c r="G121" s="5" t="s">
        <v>27</v>
      </c>
      <c r="H121" s="5" t="s">
        <v>2</v>
      </c>
      <c r="I121" s="5" t="s">
        <v>2</v>
      </c>
      <c r="J121" s="5" t="s">
        <v>219</v>
      </c>
    </row>
    <row r="122" spans="1:10" x14ac:dyDescent="0.25">
      <c r="A122" s="5" t="s">
        <v>15</v>
      </c>
      <c r="B122" s="5" t="s">
        <v>25</v>
      </c>
      <c r="C122" s="5" t="s">
        <v>2</v>
      </c>
      <c r="D122" s="5"/>
      <c r="E122" s="5" t="s">
        <v>125</v>
      </c>
      <c r="F122" s="5" t="s">
        <v>19</v>
      </c>
      <c r="G122" s="5" t="s">
        <v>27</v>
      </c>
      <c r="H122" s="5" t="s">
        <v>2</v>
      </c>
      <c r="I122" s="5" t="s">
        <v>2</v>
      </c>
      <c r="J122" s="5" t="s">
        <v>220</v>
      </c>
    </row>
    <row r="123" spans="1:10" x14ac:dyDescent="0.25">
      <c r="A123" s="5" t="s">
        <v>19</v>
      </c>
      <c r="B123" s="5" t="s">
        <v>104</v>
      </c>
      <c r="C123" s="13" t="s">
        <v>105</v>
      </c>
      <c r="D123" s="5"/>
      <c r="E123" s="14" t="s">
        <v>221</v>
      </c>
      <c r="F123" s="5" t="s">
        <v>19</v>
      </c>
      <c r="G123" s="5" t="s">
        <v>2</v>
      </c>
      <c r="H123" s="5" t="s">
        <v>2</v>
      </c>
      <c r="I123" s="5" t="s">
        <v>2</v>
      </c>
      <c r="J123" s="5" t="s">
        <v>222</v>
      </c>
    </row>
    <row r="124" spans="1:10" x14ac:dyDescent="0.25">
      <c r="A124" s="5" t="s">
        <v>19</v>
      </c>
      <c r="B124" s="5" t="s">
        <v>104</v>
      </c>
      <c r="C124" s="13" t="s">
        <v>105</v>
      </c>
      <c r="D124" s="5"/>
      <c r="E124" s="14" t="s">
        <v>223</v>
      </c>
      <c r="F124" s="5" t="s">
        <v>19</v>
      </c>
      <c r="G124" s="5" t="s">
        <v>2</v>
      </c>
      <c r="H124" s="5" t="s">
        <v>2</v>
      </c>
      <c r="I124" s="5" t="s">
        <v>2</v>
      </c>
      <c r="J124" s="5" t="s">
        <v>224</v>
      </c>
    </row>
    <row r="125" spans="1:10" x14ac:dyDescent="0.25">
      <c r="A125" s="5" t="s">
        <v>15</v>
      </c>
      <c r="B125" s="5" t="s">
        <v>25</v>
      </c>
      <c r="C125" s="5" t="s">
        <v>2</v>
      </c>
      <c r="D125" s="5"/>
      <c r="E125" s="5" t="s">
        <v>123</v>
      </c>
      <c r="F125" s="5" t="s">
        <v>19</v>
      </c>
      <c r="G125" s="5" t="s">
        <v>27</v>
      </c>
      <c r="H125" s="5" t="s">
        <v>2</v>
      </c>
      <c r="I125" s="5" t="s">
        <v>2</v>
      </c>
      <c r="J125" s="5" t="s">
        <v>225</v>
      </c>
    </row>
    <row r="126" spans="1:10" x14ac:dyDescent="0.25">
      <c r="A126" s="5" t="s">
        <v>15</v>
      </c>
      <c r="B126" s="5" t="s">
        <v>25</v>
      </c>
      <c r="C126" s="5" t="s">
        <v>2</v>
      </c>
      <c r="D126" s="5"/>
      <c r="E126" s="5" t="s">
        <v>125</v>
      </c>
      <c r="F126" s="5" t="s">
        <v>19</v>
      </c>
      <c r="G126" s="5" t="s">
        <v>27</v>
      </c>
      <c r="H126" s="5" t="s">
        <v>2</v>
      </c>
      <c r="I126" s="5" t="s">
        <v>2</v>
      </c>
      <c r="J126" s="5" t="s">
        <v>226</v>
      </c>
    </row>
    <row r="127" spans="1:10" x14ac:dyDescent="0.25">
      <c r="A127" s="5" t="s">
        <v>19</v>
      </c>
      <c r="B127" s="5" t="s">
        <v>104</v>
      </c>
      <c r="C127" s="13" t="s">
        <v>105</v>
      </c>
      <c r="D127" s="5"/>
      <c r="E127" s="14" t="s">
        <v>227</v>
      </c>
      <c r="F127" s="5" t="s">
        <v>19</v>
      </c>
      <c r="G127" s="5" t="s">
        <v>2</v>
      </c>
      <c r="H127" s="5" t="s">
        <v>2</v>
      </c>
      <c r="I127" s="5" t="s">
        <v>2</v>
      </c>
      <c r="J127" s="5" t="s">
        <v>228</v>
      </c>
    </row>
    <row r="128" spans="1:10" x14ac:dyDescent="0.25">
      <c r="A128" s="5" t="s">
        <v>15</v>
      </c>
      <c r="B128" s="5" t="s">
        <v>25</v>
      </c>
      <c r="C128" s="5" t="s">
        <v>2</v>
      </c>
      <c r="D128" s="5"/>
      <c r="E128" s="5" t="s">
        <v>123</v>
      </c>
      <c r="F128" s="5" t="s">
        <v>19</v>
      </c>
      <c r="G128" s="5" t="s">
        <v>27</v>
      </c>
      <c r="H128" s="5" t="s">
        <v>2</v>
      </c>
      <c r="I128" s="5" t="s">
        <v>2</v>
      </c>
      <c r="J128" s="5" t="s">
        <v>229</v>
      </c>
    </row>
    <row r="129" spans="1:10" x14ac:dyDescent="0.25">
      <c r="A129" s="5" t="s">
        <v>15</v>
      </c>
      <c r="B129" s="5" t="s">
        <v>25</v>
      </c>
      <c r="C129" s="5" t="s">
        <v>2</v>
      </c>
      <c r="D129" s="5"/>
      <c r="E129" s="5" t="s">
        <v>125</v>
      </c>
      <c r="F129" s="5" t="s">
        <v>19</v>
      </c>
      <c r="G129" s="5" t="s">
        <v>27</v>
      </c>
      <c r="H129" s="5" t="s">
        <v>2</v>
      </c>
      <c r="I129" s="5" t="s">
        <v>2</v>
      </c>
      <c r="J129" s="5" t="s">
        <v>230</v>
      </c>
    </row>
    <row r="130" spans="1:10" x14ac:dyDescent="0.25">
      <c r="A130" s="5" t="s">
        <v>19</v>
      </c>
      <c r="B130" s="5" t="s">
        <v>104</v>
      </c>
      <c r="C130" s="13" t="s">
        <v>105</v>
      </c>
      <c r="D130" s="5"/>
      <c r="E130" s="14" t="s">
        <v>231</v>
      </c>
      <c r="F130" s="5" t="s">
        <v>19</v>
      </c>
      <c r="G130" s="5" t="s">
        <v>2</v>
      </c>
      <c r="H130" s="5" t="s">
        <v>2</v>
      </c>
      <c r="I130" s="5" t="s">
        <v>2</v>
      </c>
      <c r="J130" s="5" t="s">
        <v>232</v>
      </c>
    </row>
    <row r="131" spans="1:10" x14ac:dyDescent="0.25">
      <c r="A131" s="5" t="s">
        <v>19</v>
      </c>
      <c r="B131" s="5" t="s">
        <v>104</v>
      </c>
      <c r="C131" s="13" t="s">
        <v>105</v>
      </c>
      <c r="D131" s="5"/>
      <c r="E131" s="14" t="s">
        <v>233</v>
      </c>
      <c r="F131" s="5" t="s">
        <v>19</v>
      </c>
      <c r="G131" s="5" t="s">
        <v>2</v>
      </c>
      <c r="H131" s="5" t="s">
        <v>2</v>
      </c>
      <c r="I131" s="5" t="s">
        <v>2</v>
      </c>
      <c r="J131" s="5" t="s">
        <v>234</v>
      </c>
    </row>
    <row r="132" spans="1:10" x14ac:dyDescent="0.25">
      <c r="A132" s="5" t="s">
        <v>15</v>
      </c>
      <c r="B132" s="5" t="s">
        <v>25</v>
      </c>
      <c r="C132" s="5" t="s">
        <v>2</v>
      </c>
      <c r="D132" s="5"/>
      <c r="E132" s="5" t="s">
        <v>235</v>
      </c>
      <c r="F132" s="5" t="s">
        <v>19</v>
      </c>
      <c r="G132" s="5" t="s">
        <v>27</v>
      </c>
      <c r="H132" s="5" t="s">
        <v>2</v>
      </c>
      <c r="I132" s="5" t="s">
        <v>2</v>
      </c>
      <c r="J132" s="5" t="s">
        <v>236</v>
      </c>
    </row>
    <row r="133" spans="1:10" x14ac:dyDescent="0.25">
      <c r="A133" s="5" t="s">
        <v>19</v>
      </c>
      <c r="B133" s="5" t="s">
        <v>104</v>
      </c>
      <c r="C133" s="13" t="s">
        <v>105</v>
      </c>
      <c r="D133" s="5"/>
      <c r="E133" s="14" t="s">
        <v>237</v>
      </c>
      <c r="F133" s="5" t="s">
        <v>19</v>
      </c>
      <c r="G133" s="5" t="s">
        <v>2</v>
      </c>
      <c r="H133" s="5" t="s">
        <v>2</v>
      </c>
      <c r="I133" s="5" t="s">
        <v>2</v>
      </c>
      <c r="J133" s="5" t="s">
        <v>238</v>
      </c>
    </row>
    <row r="134" spans="1:10" x14ac:dyDescent="0.25">
      <c r="A134" s="5" t="s">
        <v>15</v>
      </c>
      <c r="B134" s="5" t="s">
        <v>16</v>
      </c>
      <c r="C134" s="6" t="s">
        <v>239</v>
      </c>
      <c r="D134" s="5"/>
      <c r="E134" s="5" t="s">
        <v>240</v>
      </c>
      <c r="F134" s="5" t="s">
        <v>19</v>
      </c>
      <c r="G134" s="5" t="s">
        <v>15</v>
      </c>
      <c r="H134" s="5" t="s">
        <v>2</v>
      </c>
      <c r="I134" s="5" t="s">
        <v>2</v>
      </c>
      <c r="J134" s="5" t="s">
        <v>241</v>
      </c>
    </row>
    <row r="135" spans="1:10" x14ac:dyDescent="0.25">
      <c r="A135" s="5" t="s">
        <v>19</v>
      </c>
      <c r="B135" s="6" t="s">
        <v>242</v>
      </c>
      <c r="C135" s="5" t="s">
        <v>2</v>
      </c>
      <c r="D135" s="5"/>
      <c r="E135" s="5" t="s">
        <v>243</v>
      </c>
      <c r="F135" s="5" t="s">
        <v>15</v>
      </c>
      <c r="G135" s="5" t="s">
        <v>2</v>
      </c>
      <c r="H135" s="5" t="s">
        <v>2</v>
      </c>
      <c r="I135" s="5" t="s">
        <v>2</v>
      </c>
      <c r="J135" s="5" t="s">
        <v>244</v>
      </c>
    </row>
    <row r="136" spans="1:10" x14ac:dyDescent="0.25" outlineLevel="1" collapsed="1">
      <c r="A136" s="7" t="s">
        <v>15</v>
      </c>
      <c r="B136" s="7" t="s">
        <v>16</v>
      </c>
      <c r="C136" s="10" t="s">
        <v>245</v>
      </c>
      <c r="D136" s="7"/>
      <c r="E136" s="7" t="s">
        <v>246</v>
      </c>
      <c r="F136" s="7" t="s">
        <v>19</v>
      </c>
      <c r="G136" s="7" t="s">
        <v>247</v>
      </c>
      <c r="H136" s="7" t="s">
        <v>2</v>
      </c>
      <c r="I136" s="7" t="s">
        <v>2</v>
      </c>
      <c r="J136" s="7" t="s">
        <v>28</v>
      </c>
    </row>
    <row r="137" spans="1:10" x14ac:dyDescent="0.25" outlineLevel="1" collapsed="1">
      <c r="A137" s="7" t="s">
        <v>15</v>
      </c>
      <c r="B137" s="7" t="s">
        <v>38</v>
      </c>
      <c r="C137" s="7" t="s">
        <v>2</v>
      </c>
      <c r="D137" s="7"/>
      <c r="E137" s="7" t="s">
        <v>248</v>
      </c>
      <c r="F137" s="7" t="s">
        <v>19</v>
      </c>
      <c r="G137" s="7" t="s">
        <v>40</v>
      </c>
      <c r="H137" s="7" t="s">
        <v>2</v>
      </c>
      <c r="I137" s="7" t="s">
        <v>2</v>
      </c>
      <c r="J137" s="7" t="s">
        <v>30</v>
      </c>
    </row>
    <row r="138" spans="1:10" x14ac:dyDescent="0.25" outlineLevel="1" collapsed="1">
      <c r="A138" s="7" t="s">
        <v>15</v>
      </c>
      <c r="B138" s="7" t="s">
        <v>38</v>
      </c>
      <c r="C138" s="7" t="s">
        <v>2</v>
      </c>
      <c r="D138" s="7"/>
      <c r="E138" s="7" t="s">
        <v>249</v>
      </c>
      <c r="F138" s="7" t="s">
        <v>19</v>
      </c>
      <c r="G138" s="7" t="s">
        <v>40</v>
      </c>
      <c r="H138" s="7" t="s">
        <v>2</v>
      </c>
      <c r="I138" s="7" t="s">
        <v>2</v>
      </c>
      <c r="J138" s="7" t="s">
        <v>34</v>
      </c>
    </row>
    <row r="139" spans="1:10" x14ac:dyDescent="0.25" outlineLevel="1" collapsed="1">
      <c r="A139" s="7" t="s">
        <v>15</v>
      </c>
      <c r="B139" s="7" t="s">
        <v>16</v>
      </c>
      <c r="C139" s="10" t="s">
        <v>250</v>
      </c>
      <c r="D139" s="7"/>
      <c r="E139" s="7" t="s">
        <v>251</v>
      </c>
      <c r="F139" s="7" t="s">
        <v>19</v>
      </c>
      <c r="G139" s="7" t="s">
        <v>252</v>
      </c>
      <c r="H139" s="7" t="s">
        <v>2</v>
      </c>
      <c r="I139" s="7" t="s">
        <v>2</v>
      </c>
      <c r="J139" s="7" t="s">
        <v>37</v>
      </c>
    </row>
    <row r="140" spans="1:10" x14ac:dyDescent="0.25" outlineLevel="1" collapsed="1">
      <c r="A140" s="7" t="s">
        <v>15</v>
      </c>
      <c r="B140" s="7" t="s">
        <v>25</v>
      </c>
      <c r="C140" s="7" t="s">
        <v>2</v>
      </c>
      <c r="D140" s="7"/>
      <c r="E140" s="7" t="s">
        <v>253</v>
      </c>
      <c r="F140" s="7" t="s">
        <v>19</v>
      </c>
      <c r="G140" s="7" t="s">
        <v>27</v>
      </c>
      <c r="H140" s="7" t="s">
        <v>2</v>
      </c>
      <c r="I140" s="7" t="s">
        <v>2</v>
      </c>
      <c r="J140" s="7" t="s">
        <v>63</v>
      </c>
    </row>
    <row r="141" spans="1:10" x14ac:dyDescent="0.25" outlineLevel="1" collapsed="1">
      <c r="A141" s="7" t="s">
        <v>15</v>
      </c>
      <c r="B141" s="7" t="s">
        <v>25</v>
      </c>
      <c r="C141" s="7" t="s">
        <v>2</v>
      </c>
      <c r="D141" s="7"/>
      <c r="E141" s="7" t="s">
        <v>254</v>
      </c>
      <c r="F141" s="7" t="s">
        <v>19</v>
      </c>
      <c r="G141" s="7" t="s">
        <v>27</v>
      </c>
      <c r="H141" s="7" t="s">
        <v>2</v>
      </c>
      <c r="I141" s="7" t="s">
        <v>2</v>
      </c>
      <c r="J141" s="7" t="s">
        <v>44</v>
      </c>
    </row>
    <row r="142" spans="1:10" x14ac:dyDescent="0.25" outlineLevel="1" collapsed="1">
      <c r="A142" s="7" t="s">
        <v>15</v>
      </c>
      <c r="B142" s="7" t="s">
        <v>64</v>
      </c>
      <c r="C142" s="7" t="s">
        <v>2</v>
      </c>
      <c r="D142" s="7"/>
      <c r="E142" s="7" t="s">
        <v>255</v>
      </c>
      <c r="F142" s="7" t="s">
        <v>19</v>
      </c>
      <c r="G142" s="7">
        <v>1</v>
      </c>
      <c r="H142" s="7" t="s">
        <v>2</v>
      </c>
      <c r="I142" s="7" t="s">
        <v>2</v>
      </c>
      <c r="J142" s="7" t="s">
        <v>87</v>
      </c>
    </row>
    <row r="143" spans="1:10" x14ac:dyDescent="0.25">
      <c r="A143" s="5" t="s">
        <v>19</v>
      </c>
      <c r="B143" s="5" t="s">
        <v>104</v>
      </c>
      <c r="C143" s="13" t="s">
        <v>105</v>
      </c>
      <c r="D143" s="5"/>
      <c r="E143" s="14" t="s">
        <v>256</v>
      </c>
      <c r="F143" s="5" t="s">
        <v>19</v>
      </c>
      <c r="G143" s="5" t="s">
        <v>2</v>
      </c>
      <c r="H143" s="5" t="s">
        <v>2</v>
      </c>
      <c r="I143" s="5" t="s">
        <v>2</v>
      </c>
      <c r="J143" s="5" t="s">
        <v>257</v>
      </c>
    </row>
    <row r="144" spans="1:10" x14ac:dyDescent="0.25">
      <c r="A144" s="5" t="s">
        <v>15</v>
      </c>
      <c r="B144" s="6" t="s">
        <v>258</v>
      </c>
      <c r="C144" s="5" t="s">
        <v>2</v>
      </c>
      <c r="D144" s="5"/>
      <c r="E144" s="5" t="s">
        <v>259</v>
      </c>
      <c r="F144" s="5" t="s">
        <v>19</v>
      </c>
      <c r="G144" s="5" t="s">
        <v>2</v>
      </c>
      <c r="H144" s="5" t="s">
        <v>2</v>
      </c>
      <c r="I144" s="5" t="s">
        <v>2</v>
      </c>
      <c r="J144" s="5" t="s">
        <v>260</v>
      </c>
    </row>
    <row r="145" spans="1:10" x14ac:dyDescent="0.25" outlineLevel="1" collapsed="1">
      <c r="A145" s="7" t="s">
        <v>15</v>
      </c>
      <c r="B145" s="7" t="s">
        <v>25</v>
      </c>
      <c r="C145" s="7" t="s">
        <v>2</v>
      </c>
      <c r="D145" s="7"/>
      <c r="E145" s="7" t="s">
        <v>261</v>
      </c>
      <c r="F145" s="7" t="s">
        <v>19</v>
      </c>
      <c r="G145" s="7" t="s">
        <v>27</v>
      </c>
      <c r="H145" s="7" t="s">
        <v>2</v>
      </c>
      <c r="I145" s="7" t="s">
        <v>2</v>
      </c>
      <c r="J145" s="7" t="s">
        <v>28</v>
      </c>
    </row>
    <row r="146" spans="1:10" x14ac:dyDescent="0.25" outlineLevel="1" collapsed="1">
      <c r="A146" s="7" t="s">
        <v>15</v>
      </c>
      <c r="B146" s="7" t="s">
        <v>25</v>
      </c>
      <c r="C146" s="7" t="s">
        <v>2</v>
      </c>
      <c r="D146" s="7"/>
      <c r="E146" s="7" t="s">
        <v>262</v>
      </c>
      <c r="F146" s="7" t="s">
        <v>19</v>
      </c>
      <c r="G146" s="7" t="s">
        <v>27</v>
      </c>
      <c r="H146" s="7" t="s">
        <v>2</v>
      </c>
      <c r="I146" s="7" t="s">
        <v>2</v>
      </c>
      <c r="J146" s="7" t="s">
        <v>30</v>
      </c>
    </row>
    <row r="147" spans="1:10" x14ac:dyDescent="0.25" outlineLevel="1" collapsed="1">
      <c r="A147" s="7" t="s">
        <v>15</v>
      </c>
      <c r="B147" s="7" t="s">
        <v>25</v>
      </c>
      <c r="C147" s="7" t="s">
        <v>2</v>
      </c>
      <c r="D147" s="7"/>
      <c r="E147" s="7" t="s">
        <v>263</v>
      </c>
      <c r="F147" s="7" t="s">
        <v>19</v>
      </c>
      <c r="G147" s="7" t="s">
        <v>27</v>
      </c>
      <c r="H147" s="7" t="s">
        <v>2</v>
      </c>
      <c r="I147" s="7" t="s">
        <v>2</v>
      </c>
      <c r="J147" s="7" t="s">
        <v>34</v>
      </c>
    </row>
    <row r="148" spans="1:10" x14ac:dyDescent="0.25">
      <c r="A148" s="5" t="s">
        <v>19</v>
      </c>
      <c r="B148" s="5" t="s">
        <v>25</v>
      </c>
      <c r="C148" s="5" t="s">
        <v>2</v>
      </c>
      <c r="D148" s="5"/>
      <c r="E148" s="5" t="s">
        <v>264</v>
      </c>
      <c r="F148" s="5" t="s">
        <v>19</v>
      </c>
      <c r="G148" s="5" t="s">
        <v>27</v>
      </c>
      <c r="H148" s="5" t="s">
        <v>2</v>
      </c>
      <c r="I148" s="5" t="s">
        <v>2</v>
      </c>
      <c r="J148" s="5" t="s">
        <v>265</v>
      </c>
    </row>
    <row r="149" spans="1:10" x14ac:dyDescent="0.25">
      <c r="A149" s="5" t="s">
        <v>15</v>
      </c>
      <c r="B149" s="5" t="s">
        <v>16</v>
      </c>
      <c r="C149" s="6" t="s">
        <v>266</v>
      </c>
      <c r="D149" s="5"/>
      <c r="E149" s="5" t="s">
        <v>267</v>
      </c>
      <c r="F149" s="5" t="s">
        <v>19</v>
      </c>
      <c r="G149" s="5" t="s">
        <v>15</v>
      </c>
      <c r="H149" s="5" t="s">
        <v>2</v>
      </c>
      <c r="I149" s="5" t="s">
        <v>2</v>
      </c>
      <c r="J149" s="5" t="s">
        <v>268</v>
      </c>
    </row>
    <row r="150" spans="1:10" x14ac:dyDescent="0.25">
      <c r="A150" s="5" t="s">
        <v>19</v>
      </c>
      <c r="B150" s="5" t="s">
        <v>25</v>
      </c>
      <c r="C150" s="5" t="s">
        <v>2</v>
      </c>
      <c r="D150" s="5">
        <f>EXACT(G149,"Yes")</f>
      </c>
      <c r="E150" s="5" t="s">
        <v>269</v>
      </c>
      <c r="F150" s="5" t="s">
        <v>19</v>
      </c>
      <c r="G150" s="5" t="s">
        <v>27</v>
      </c>
      <c r="H150" s="5" t="s">
        <v>2</v>
      </c>
      <c r="I150" s="5" t="s">
        <v>2</v>
      </c>
      <c r="J150" s="5" t="s">
        <v>270</v>
      </c>
    </row>
    <row r="151" spans="1:10" x14ac:dyDescent="0.25">
      <c r="A151" s="5" t="s">
        <v>19</v>
      </c>
      <c r="B151" s="5" t="s">
        <v>104</v>
      </c>
      <c r="C151" s="13" t="s">
        <v>105</v>
      </c>
      <c r="D151" s="5"/>
      <c r="E151" s="14" t="s">
        <v>271</v>
      </c>
      <c r="F151" s="5" t="s">
        <v>19</v>
      </c>
      <c r="G151" s="5" t="s">
        <v>2</v>
      </c>
      <c r="H151" s="5" t="s">
        <v>2</v>
      </c>
      <c r="I151" s="5" t="s">
        <v>2</v>
      </c>
      <c r="J151" s="5" t="s">
        <v>272</v>
      </c>
    </row>
    <row r="152" spans="1:10" x14ac:dyDescent="0.25">
      <c r="A152" s="5" t="s">
        <v>15</v>
      </c>
      <c r="B152" s="5" t="s">
        <v>16</v>
      </c>
      <c r="C152" s="6" t="s">
        <v>273</v>
      </c>
      <c r="D152" s="5"/>
      <c r="E152" s="5" t="s">
        <v>274</v>
      </c>
      <c r="F152" s="5" t="s">
        <v>19</v>
      </c>
      <c r="G152" s="5" t="s">
        <v>275</v>
      </c>
      <c r="H152" s="5" t="s">
        <v>2</v>
      </c>
      <c r="I152" s="5" t="s">
        <v>2</v>
      </c>
      <c r="J152" s="5" t="s">
        <v>276</v>
      </c>
    </row>
    <row r="153" spans="1:10" x14ac:dyDescent="0.25">
      <c r="A153" s="5" t="s">
        <v>19</v>
      </c>
      <c r="B153" s="5" t="s">
        <v>104</v>
      </c>
      <c r="C153" s="13" t="s">
        <v>105</v>
      </c>
      <c r="D153" s="5">
        <f>EXACT(G152,"Grouped project")</f>
      </c>
      <c r="E153" s="14" t="s">
        <v>277</v>
      </c>
      <c r="F153" s="5" t="s">
        <v>19</v>
      </c>
      <c r="G153" s="5" t="s">
        <v>2</v>
      </c>
      <c r="H153" s="5" t="s">
        <v>2</v>
      </c>
      <c r="I153" s="5" t="s">
        <v>2</v>
      </c>
      <c r="J153" s="5" t="s">
        <v>278</v>
      </c>
    </row>
    <row r="154" spans="1:10" x14ac:dyDescent="0.25">
      <c r="A154" s="5" t="s">
        <v>19</v>
      </c>
      <c r="B154" s="5" t="s">
        <v>25</v>
      </c>
      <c r="C154" s="5" t="s">
        <v>2</v>
      </c>
      <c r="D154" s="5">
        <f>EXACT(G152,"Grouped project")</f>
      </c>
      <c r="E154" s="5" t="s">
        <v>279</v>
      </c>
      <c r="F154" s="5" t="s">
        <v>19</v>
      </c>
      <c r="G154" s="5" t="s">
        <v>27</v>
      </c>
      <c r="H154" s="5" t="s">
        <v>2</v>
      </c>
      <c r="I154" s="5" t="s">
        <v>2</v>
      </c>
      <c r="J154" s="5" t="s">
        <v>280</v>
      </c>
    </row>
    <row r="155" spans="1:10" x14ac:dyDescent="0.25">
      <c r="A155" s="5" t="s">
        <v>19</v>
      </c>
      <c r="B155" s="5" t="s">
        <v>104</v>
      </c>
      <c r="C155" s="13" t="s">
        <v>105</v>
      </c>
      <c r="D155" s="5"/>
      <c r="E155" s="14" t="s">
        <v>281</v>
      </c>
      <c r="F155" s="5" t="s">
        <v>19</v>
      </c>
      <c r="G155" s="5" t="s">
        <v>2</v>
      </c>
      <c r="H155" s="5" t="s">
        <v>2</v>
      </c>
      <c r="I155" s="5" t="s">
        <v>2</v>
      </c>
      <c r="J155" s="5" t="s">
        <v>282</v>
      </c>
    </row>
    <row r="156" spans="1:10" x14ac:dyDescent="0.25">
      <c r="A156" s="5" t="s">
        <v>15</v>
      </c>
      <c r="B156" s="6" t="s">
        <v>283</v>
      </c>
      <c r="C156" s="5" t="s">
        <v>2</v>
      </c>
      <c r="D156" s="5"/>
      <c r="E156" s="5" t="s">
        <v>284</v>
      </c>
      <c r="F156" s="5" t="s">
        <v>15</v>
      </c>
      <c r="G156" s="5" t="s">
        <v>2</v>
      </c>
      <c r="H156" s="5" t="s">
        <v>2</v>
      </c>
      <c r="I156" s="5" t="s">
        <v>2</v>
      </c>
      <c r="J156" s="5" t="s">
        <v>285</v>
      </c>
    </row>
    <row r="157" spans="1:10" x14ac:dyDescent="0.25" outlineLevel="1" collapsed="1">
      <c r="A157" s="7" t="s">
        <v>19</v>
      </c>
      <c r="B157" s="7" t="s">
        <v>25</v>
      </c>
      <c r="C157" s="7" t="s">
        <v>2</v>
      </c>
      <c r="D157" s="7"/>
      <c r="E157" s="7" t="s">
        <v>286</v>
      </c>
      <c r="F157" s="7" t="s">
        <v>19</v>
      </c>
      <c r="G157" s="7" t="s">
        <v>27</v>
      </c>
      <c r="H157" s="7" t="s">
        <v>2</v>
      </c>
      <c r="I157" s="7" t="s">
        <v>2</v>
      </c>
      <c r="J157" s="7" t="s">
        <v>28</v>
      </c>
    </row>
    <row r="158" spans="1:10" x14ac:dyDescent="0.25" outlineLevel="1" collapsed="1">
      <c r="A158" s="7" t="s">
        <v>19</v>
      </c>
      <c r="B158" s="7" t="s">
        <v>25</v>
      </c>
      <c r="C158" s="7" t="s">
        <v>2</v>
      </c>
      <c r="D158" s="7"/>
      <c r="E158" s="7" t="s">
        <v>287</v>
      </c>
      <c r="F158" s="7" t="s">
        <v>19</v>
      </c>
      <c r="G158" s="7" t="s">
        <v>27</v>
      </c>
      <c r="H158" s="7" t="s">
        <v>2</v>
      </c>
      <c r="I158" s="7" t="s">
        <v>2</v>
      </c>
      <c r="J158" s="7" t="s">
        <v>30</v>
      </c>
    </row>
    <row r="159" spans="1:10" x14ac:dyDescent="0.25" outlineLevel="1" collapsed="1">
      <c r="A159" s="7" t="s">
        <v>19</v>
      </c>
      <c r="B159" s="7" t="s">
        <v>25</v>
      </c>
      <c r="C159" s="7" t="s">
        <v>2</v>
      </c>
      <c r="D159" s="7"/>
      <c r="E159" s="7" t="s">
        <v>288</v>
      </c>
      <c r="F159" s="7" t="s">
        <v>19</v>
      </c>
      <c r="G159" s="7" t="s">
        <v>27</v>
      </c>
      <c r="H159" s="7" t="s">
        <v>2</v>
      </c>
      <c r="I159" s="7" t="s">
        <v>2</v>
      </c>
      <c r="J159" s="7" t="s">
        <v>34</v>
      </c>
    </row>
    <row r="160" spans="1:10" x14ac:dyDescent="0.25" outlineLevel="1" collapsed="1">
      <c r="A160" s="7" t="s">
        <v>19</v>
      </c>
      <c r="B160" s="7" t="s">
        <v>25</v>
      </c>
      <c r="C160" s="7" t="s">
        <v>2</v>
      </c>
      <c r="D160" s="7"/>
      <c r="E160" s="7" t="s">
        <v>289</v>
      </c>
      <c r="F160" s="7" t="s">
        <v>19</v>
      </c>
      <c r="G160" s="7" t="s">
        <v>27</v>
      </c>
      <c r="H160" s="7" t="s">
        <v>2</v>
      </c>
      <c r="I160" s="7" t="s">
        <v>2</v>
      </c>
      <c r="J160" s="7" t="s">
        <v>37</v>
      </c>
    </row>
    <row r="161" spans="1:10" x14ac:dyDescent="0.25" outlineLevel="1" collapsed="1">
      <c r="A161" s="7" t="s">
        <v>19</v>
      </c>
      <c r="B161" s="7" t="s">
        <v>25</v>
      </c>
      <c r="C161" s="7" t="s">
        <v>2</v>
      </c>
      <c r="D161" s="7"/>
      <c r="E161" s="7" t="s">
        <v>290</v>
      </c>
      <c r="F161" s="7" t="s">
        <v>19</v>
      </c>
      <c r="G161" s="7" t="s">
        <v>27</v>
      </c>
      <c r="H161" s="7" t="s">
        <v>2</v>
      </c>
      <c r="I161" s="7" t="s">
        <v>2</v>
      </c>
      <c r="J161" s="7" t="s">
        <v>63</v>
      </c>
    </row>
    <row r="162" spans="1:10" x14ac:dyDescent="0.25" outlineLevel="1" collapsed="1">
      <c r="A162" s="7" t="s">
        <v>19</v>
      </c>
      <c r="B162" s="7" t="s">
        <v>25</v>
      </c>
      <c r="C162" s="7" t="s">
        <v>2</v>
      </c>
      <c r="D162" s="7"/>
      <c r="E162" s="7" t="s">
        <v>291</v>
      </c>
      <c r="F162" s="7" t="s">
        <v>19</v>
      </c>
      <c r="G162" s="7" t="s">
        <v>27</v>
      </c>
      <c r="H162" s="7" t="s">
        <v>2</v>
      </c>
      <c r="I162" s="7" t="s">
        <v>2</v>
      </c>
      <c r="J162" s="7" t="s">
        <v>87</v>
      </c>
    </row>
    <row r="163" spans="1:10" x14ac:dyDescent="0.25" outlineLevel="1" collapsed="1">
      <c r="A163" s="7" t="s">
        <v>19</v>
      </c>
      <c r="B163" s="7" t="s">
        <v>104</v>
      </c>
      <c r="C163" s="11" t="s">
        <v>105</v>
      </c>
      <c r="D163" s="7"/>
      <c r="E163" s="12" t="s">
        <v>292</v>
      </c>
      <c r="F163" s="7" t="s">
        <v>19</v>
      </c>
      <c r="G163" s="7" t="s">
        <v>2</v>
      </c>
      <c r="H163" s="7" t="s">
        <v>2</v>
      </c>
      <c r="I163" s="7" t="s">
        <v>2</v>
      </c>
      <c r="J163" s="7" t="s">
        <v>44</v>
      </c>
    </row>
    <row r="164" spans="1:10" x14ac:dyDescent="0.25" outlineLevel="1" collapsed="1">
      <c r="A164" s="7" t="s">
        <v>19</v>
      </c>
      <c r="B164" s="7" t="s">
        <v>25</v>
      </c>
      <c r="C164" s="7" t="s">
        <v>2</v>
      </c>
      <c r="D164" s="7"/>
      <c r="E164" s="7" t="s">
        <v>293</v>
      </c>
      <c r="F164" s="7" t="s">
        <v>19</v>
      </c>
      <c r="G164" s="7" t="s">
        <v>27</v>
      </c>
      <c r="H164" s="7" t="s">
        <v>2</v>
      </c>
      <c r="I164" s="7" t="s">
        <v>2</v>
      </c>
      <c r="J164" s="7" t="s">
        <v>294</v>
      </c>
    </row>
    <row r="165" spans="1:10" x14ac:dyDescent="0.25" outlineLevel="1" collapsed="1">
      <c r="A165" s="7" t="s">
        <v>19</v>
      </c>
      <c r="B165" s="7" t="s">
        <v>295</v>
      </c>
      <c r="C165" s="7" t="s">
        <v>2</v>
      </c>
      <c r="D165" s="7"/>
      <c r="E165" s="7" t="s">
        <v>296</v>
      </c>
      <c r="F165" s="7" t="s">
        <v>19</v>
      </c>
      <c r="G165" s="7" t="b">
        <v>1</v>
      </c>
      <c r="H165" s="7" t="s">
        <v>2</v>
      </c>
      <c r="I165" s="7" t="s">
        <v>2</v>
      </c>
      <c r="J165" s="7" t="s">
        <v>297</v>
      </c>
    </row>
    <row r="166" spans="1:10" x14ac:dyDescent="0.25" outlineLevel="1" collapsed="1">
      <c r="A166" s="7" t="s">
        <v>19</v>
      </c>
      <c r="B166" s="7" t="s">
        <v>25</v>
      </c>
      <c r="C166" s="7" t="s">
        <v>2</v>
      </c>
      <c r="D166" s="7"/>
      <c r="E166" s="7" t="s">
        <v>298</v>
      </c>
      <c r="F166" s="7" t="s">
        <v>19</v>
      </c>
      <c r="G166" s="7" t="s">
        <v>27</v>
      </c>
      <c r="H166" s="7" t="s">
        <v>2</v>
      </c>
      <c r="I166" s="7" t="s">
        <v>2</v>
      </c>
      <c r="J166" s="7" t="s">
        <v>299</v>
      </c>
    </row>
    <row r="167" spans="1:10" x14ac:dyDescent="0.25">
      <c r="A167" s="5" t="s">
        <v>19</v>
      </c>
      <c r="B167" s="5" t="s">
        <v>104</v>
      </c>
      <c r="C167" s="13" t="s">
        <v>105</v>
      </c>
      <c r="D167" s="5"/>
      <c r="E167" s="14" t="s">
        <v>300</v>
      </c>
      <c r="F167" s="5" t="s">
        <v>19</v>
      </c>
      <c r="G167" s="5" t="s">
        <v>2</v>
      </c>
      <c r="H167" s="5" t="s">
        <v>2</v>
      </c>
      <c r="I167" s="5" t="s">
        <v>2</v>
      </c>
      <c r="J167" s="5" t="s">
        <v>301</v>
      </c>
    </row>
    <row r="168" spans="1:10" x14ac:dyDescent="0.25">
      <c r="A168" s="5" t="s">
        <v>19</v>
      </c>
      <c r="B168" s="6" t="s">
        <v>302</v>
      </c>
      <c r="C168" s="5" t="s">
        <v>2</v>
      </c>
      <c r="D168" s="5"/>
      <c r="E168" s="5" t="s">
        <v>303</v>
      </c>
      <c r="F168" s="5" t="s">
        <v>15</v>
      </c>
      <c r="G168" s="5" t="s">
        <v>2</v>
      </c>
      <c r="H168" s="5" t="s">
        <v>2</v>
      </c>
      <c r="I168" s="5" t="s">
        <v>2</v>
      </c>
      <c r="J168" s="5" t="s">
        <v>304</v>
      </c>
    </row>
    <row r="169" spans="1:10" x14ac:dyDescent="0.25" outlineLevel="1" collapsed="1">
      <c r="A169" s="7" t="s">
        <v>19</v>
      </c>
      <c r="B169" s="7" t="s">
        <v>25</v>
      </c>
      <c r="C169" s="7" t="s">
        <v>2</v>
      </c>
      <c r="D169" s="7"/>
      <c r="E169" s="7" t="s">
        <v>286</v>
      </c>
      <c r="F169" s="7" t="s">
        <v>19</v>
      </c>
      <c r="G169" s="7" t="s">
        <v>27</v>
      </c>
      <c r="H169" s="7" t="s">
        <v>2</v>
      </c>
      <c r="I169" s="7" t="s">
        <v>2</v>
      </c>
      <c r="J169" s="7" t="s">
        <v>28</v>
      </c>
    </row>
    <row r="170" spans="1:10" x14ac:dyDescent="0.25" outlineLevel="1" collapsed="1">
      <c r="A170" s="7" t="s">
        <v>19</v>
      </c>
      <c r="B170" s="7" t="s">
        <v>25</v>
      </c>
      <c r="C170" s="7" t="s">
        <v>2</v>
      </c>
      <c r="D170" s="7"/>
      <c r="E170" s="7" t="s">
        <v>305</v>
      </c>
      <c r="F170" s="7" t="s">
        <v>19</v>
      </c>
      <c r="G170" s="7" t="s">
        <v>27</v>
      </c>
      <c r="H170" s="7" t="s">
        <v>2</v>
      </c>
      <c r="I170" s="7" t="s">
        <v>2</v>
      </c>
      <c r="J170" s="7" t="s">
        <v>30</v>
      </c>
    </row>
    <row r="171" spans="1:10" x14ac:dyDescent="0.25" outlineLevel="1" collapsed="1">
      <c r="A171" s="7" t="s">
        <v>19</v>
      </c>
      <c r="B171" s="7" t="s">
        <v>25</v>
      </c>
      <c r="C171" s="7" t="s">
        <v>2</v>
      </c>
      <c r="D171" s="7"/>
      <c r="E171" s="7" t="s">
        <v>287</v>
      </c>
      <c r="F171" s="7" t="s">
        <v>19</v>
      </c>
      <c r="G171" s="7" t="s">
        <v>27</v>
      </c>
      <c r="H171" s="7" t="s">
        <v>2</v>
      </c>
      <c r="I171" s="7" t="s">
        <v>2</v>
      </c>
      <c r="J171" s="7" t="s">
        <v>34</v>
      </c>
    </row>
    <row r="172" spans="1:10" x14ac:dyDescent="0.25" outlineLevel="1" collapsed="1">
      <c r="A172" s="7" t="s">
        <v>19</v>
      </c>
      <c r="B172" s="7" t="s">
        <v>25</v>
      </c>
      <c r="C172" s="7" t="s">
        <v>2</v>
      </c>
      <c r="D172" s="7"/>
      <c r="E172" s="7" t="s">
        <v>288</v>
      </c>
      <c r="F172" s="7" t="s">
        <v>19</v>
      </c>
      <c r="G172" s="7" t="s">
        <v>27</v>
      </c>
      <c r="H172" s="7" t="s">
        <v>2</v>
      </c>
      <c r="I172" s="7" t="s">
        <v>2</v>
      </c>
      <c r="J172" s="7" t="s">
        <v>37</v>
      </c>
    </row>
    <row r="173" spans="1:10" x14ac:dyDescent="0.25" outlineLevel="1" collapsed="1">
      <c r="A173" s="7" t="s">
        <v>19</v>
      </c>
      <c r="B173" s="7" t="s">
        <v>25</v>
      </c>
      <c r="C173" s="7" t="s">
        <v>2</v>
      </c>
      <c r="D173" s="7"/>
      <c r="E173" s="7" t="s">
        <v>306</v>
      </c>
      <c r="F173" s="7" t="s">
        <v>19</v>
      </c>
      <c r="G173" s="7" t="s">
        <v>27</v>
      </c>
      <c r="H173" s="7" t="s">
        <v>2</v>
      </c>
      <c r="I173" s="7" t="s">
        <v>2</v>
      </c>
      <c r="J173" s="7" t="s">
        <v>63</v>
      </c>
    </row>
    <row r="174" spans="1:10" x14ac:dyDescent="0.25" outlineLevel="1" collapsed="1">
      <c r="A174" s="7" t="s">
        <v>19</v>
      </c>
      <c r="B174" s="7" t="s">
        <v>25</v>
      </c>
      <c r="C174" s="7" t="s">
        <v>2</v>
      </c>
      <c r="D174" s="7"/>
      <c r="E174" s="7" t="s">
        <v>290</v>
      </c>
      <c r="F174" s="7" t="s">
        <v>19</v>
      </c>
      <c r="G174" s="7" t="s">
        <v>27</v>
      </c>
      <c r="H174" s="7" t="s">
        <v>2</v>
      </c>
      <c r="I174" s="7" t="s">
        <v>2</v>
      </c>
      <c r="J174" s="7" t="s">
        <v>87</v>
      </c>
    </row>
    <row r="175" spans="1:10" x14ac:dyDescent="0.25" outlineLevel="1" collapsed="1">
      <c r="A175" s="7" t="s">
        <v>19</v>
      </c>
      <c r="B175" s="7" t="s">
        <v>25</v>
      </c>
      <c r="C175" s="7" t="s">
        <v>2</v>
      </c>
      <c r="D175" s="7"/>
      <c r="E175" s="7" t="s">
        <v>291</v>
      </c>
      <c r="F175" s="7" t="s">
        <v>19</v>
      </c>
      <c r="G175" s="7" t="s">
        <v>27</v>
      </c>
      <c r="H175" s="7" t="s">
        <v>2</v>
      </c>
      <c r="I175" s="7" t="s">
        <v>2</v>
      </c>
      <c r="J175" s="7" t="s">
        <v>44</v>
      </c>
    </row>
    <row r="176" spans="1:10" x14ac:dyDescent="0.25" outlineLevel="1" collapsed="1">
      <c r="A176" s="7" t="s">
        <v>19</v>
      </c>
      <c r="B176" s="7" t="s">
        <v>104</v>
      </c>
      <c r="C176" s="11" t="s">
        <v>105</v>
      </c>
      <c r="D176" s="7"/>
      <c r="E176" s="12" t="s">
        <v>307</v>
      </c>
      <c r="F176" s="7" t="s">
        <v>19</v>
      </c>
      <c r="G176" s="7" t="s">
        <v>2</v>
      </c>
      <c r="H176" s="7" t="s">
        <v>2</v>
      </c>
      <c r="I176" s="7" t="s">
        <v>2</v>
      </c>
      <c r="J176" s="7" t="s">
        <v>308</v>
      </c>
    </row>
    <row r="177" spans="1:10" x14ac:dyDescent="0.25" outlineLevel="1" collapsed="1">
      <c r="A177" s="7" t="s">
        <v>19</v>
      </c>
      <c r="B177" s="7" t="s">
        <v>295</v>
      </c>
      <c r="C177" s="7" t="s">
        <v>2</v>
      </c>
      <c r="D177" s="7"/>
      <c r="E177" s="7" t="s">
        <v>296</v>
      </c>
      <c r="F177" s="7" t="s">
        <v>19</v>
      </c>
      <c r="G177" s="7" t="b">
        <v>1</v>
      </c>
      <c r="H177" s="7" t="s">
        <v>2</v>
      </c>
      <c r="I177" s="7" t="s">
        <v>2</v>
      </c>
      <c r="J177" s="7" t="s">
        <v>297</v>
      </c>
    </row>
    <row r="178" spans="1:10" x14ac:dyDescent="0.25" outlineLevel="1" collapsed="1">
      <c r="A178" s="7" t="s">
        <v>19</v>
      </c>
      <c r="B178" s="7" t="s">
        <v>25</v>
      </c>
      <c r="C178" s="7" t="s">
        <v>2</v>
      </c>
      <c r="D178" s="7"/>
      <c r="E178" s="7" t="s">
        <v>309</v>
      </c>
      <c r="F178" s="7" t="s">
        <v>19</v>
      </c>
      <c r="G178" s="7" t="s">
        <v>27</v>
      </c>
      <c r="H178" s="7" t="s">
        <v>2</v>
      </c>
      <c r="I178" s="7" t="s">
        <v>2</v>
      </c>
      <c r="J178" s="7" t="s">
        <v>310</v>
      </c>
    </row>
    <row r="179" spans="1:10" x14ac:dyDescent="0.25">
      <c r="A179" s="5" t="s">
        <v>15</v>
      </c>
      <c r="B179" s="5" t="s">
        <v>25</v>
      </c>
      <c r="C179" s="5" t="s">
        <v>2</v>
      </c>
      <c r="D179" s="5"/>
      <c r="E179" s="5" t="s">
        <v>311</v>
      </c>
      <c r="F179" s="5" t="s">
        <v>19</v>
      </c>
      <c r="G179" s="5" t="s">
        <v>27</v>
      </c>
      <c r="H179" s="5" t="s">
        <v>2</v>
      </c>
      <c r="I179" s="5" t="s">
        <v>2</v>
      </c>
      <c r="J179" s="5" t="s">
        <v>312</v>
      </c>
    </row>
    <row r="180" spans="1:10" x14ac:dyDescent="0.25">
      <c r="A180" s="5" t="s">
        <v>19</v>
      </c>
      <c r="B180" s="5" t="s">
        <v>313</v>
      </c>
      <c r="C180" s="5" t="s">
        <v>2</v>
      </c>
      <c r="D180" s="5"/>
      <c r="E180" s="5" t="s">
        <v>314</v>
      </c>
      <c r="F180" s="5" t="s">
        <v>15</v>
      </c>
      <c r="G180" s="5" t="s">
        <v>315</v>
      </c>
      <c r="H180" s="5" t="s">
        <v>2</v>
      </c>
      <c r="I180" s="5" t="s">
        <v>2</v>
      </c>
      <c r="J180" s="5" t="s">
        <v>316</v>
      </c>
    </row>
    <row r="181" spans="1:10" x14ac:dyDescent="0.25">
      <c r="A181" s="5" t="s">
        <v>15</v>
      </c>
      <c r="B181" s="5" t="s">
        <v>38</v>
      </c>
      <c r="C181" s="5" t="s">
        <v>2</v>
      </c>
      <c r="D181" s="5"/>
      <c r="E181" s="5" t="s">
        <v>317</v>
      </c>
      <c r="F181" s="5" t="s">
        <v>19</v>
      </c>
      <c r="G181" s="5" t="s">
        <v>40</v>
      </c>
      <c r="H181" s="5" t="s">
        <v>2</v>
      </c>
      <c r="I181" s="5" t="s">
        <v>2</v>
      </c>
      <c r="J181" s="5" t="s">
        <v>318</v>
      </c>
    </row>
    <row r="182" spans="1:10" x14ac:dyDescent="0.25">
      <c r="A182" s="5" t="s">
        <v>15</v>
      </c>
      <c r="B182" s="5" t="s">
        <v>25</v>
      </c>
      <c r="C182" s="5" t="s">
        <v>2</v>
      </c>
      <c r="D182" s="5"/>
      <c r="E182" s="5" t="s">
        <v>319</v>
      </c>
      <c r="F182" s="5" t="s">
        <v>19</v>
      </c>
      <c r="G182" s="5" t="s">
        <v>27</v>
      </c>
      <c r="H182" s="5" t="s">
        <v>2</v>
      </c>
      <c r="I182" s="5" t="s">
        <v>2</v>
      </c>
      <c r="J182" s="5" t="s">
        <v>320</v>
      </c>
    </row>
    <row r="183" spans="1:10" x14ac:dyDescent="0.25">
      <c r="A183" s="5" t="s">
        <v>19</v>
      </c>
      <c r="B183" s="5" t="s">
        <v>104</v>
      </c>
      <c r="C183" s="13" t="s">
        <v>105</v>
      </c>
      <c r="D183" s="5"/>
      <c r="E183" s="14" t="s">
        <v>321</v>
      </c>
      <c r="F183" s="5" t="s">
        <v>19</v>
      </c>
      <c r="G183" s="5" t="s">
        <v>2</v>
      </c>
      <c r="H183" s="5" t="s">
        <v>2</v>
      </c>
      <c r="I183" s="5" t="s">
        <v>2</v>
      </c>
      <c r="J183" s="5" t="s">
        <v>322</v>
      </c>
    </row>
    <row r="184" spans="1:10" x14ac:dyDescent="0.25">
      <c r="A184" s="5" t="s">
        <v>15</v>
      </c>
      <c r="B184" s="5" t="s">
        <v>16</v>
      </c>
      <c r="C184" s="6" t="s">
        <v>323</v>
      </c>
      <c r="D184" s="5"/>
      <c r="E184" s="5" t="s">
        <v>324</v>
      </c>
      <c r="F184" s="5" t="s">
        <v>19</v>
      </c>
      <c r="G184" s="5" t="s">
        <v>325</v>
      </c>
      <c r="H184" s="5" t="s">
        <v>2</v>
      </c>
      <c r="I184" s="5" t="s">
        <v>2</v>
      </c>
      <c r="J184" s="5" t="s">
        <v>326</v>
      </c>
    </row>
    <row r="185" spans="1:10" x14ac:dyDescent="0.25">
      <c r="A185" s="5" t="s">
        <v>19</v>
      </c>
      <c r="B185" s="5" t="s">
        <v>38</v>
      </c>
      <c r="C185" s="5" t="s">
        <v>2</v>
      </c>
      <c r="D185" s="5">
        <f>EXACT(G184,"Other (state the selected crediting period and justify how it conforms with the VCS+CCB Program requirements)")</f>
      </c>
      <c r="E185" s="5" t="s">
        <v>41</v>
      </c>
      <c r="F185" s="5" t="s">
        <v>19</v>
      </c>
      <c r="G185" s="5" t="s">
        <v>40</v>
      </c>
      <c r="H185" s="5" t="s">
        <v>2</v>
      </c>
      <c r="I185" s="5" t="s">
        <v>2</v>
      </c>
      <c r="J185" s="5" t="s">
        <v>327</v>
      </c>
    </row>
    <row r="186" spans="1:10" x14ac:dyDescent="0.25">
      <c r="A186" s="5" t="s">
        <v>19</v>
      </c>
      <c r="B186" s="5" t="s">
        <v>25</v>
      </c>
      <c r="C186" s="5" t="s">
        <v>2</v>
      </c>
      <c r="D186" s="5">
        <f>EXACT(G184,"Other (state the selected crediting period and justify how it conforms with the VCS+CCB Program requirements)")</f>
      </c>
      <c r="E186" s="5" t="s">
        <v>328</v>
      </c>
      <c r="F186" s="5" t="s">
        <v>19</v>
      </c>
      <c r="G186" s="5" t="s">
        <v>27</v>
      </c>
      <c r="H186" s="5" t="s">
        <v>2</v>
      </c>
      <c r="I186" s="5" t="s">
        <v>2</v>
      </c>
      <c r="J186" s="5" t="s">
        <v>329</v>
      </c>
    </row>
    <row r="187" spans="1:10" x14ac:dyDescent="0.25">
      <c r="A187" s="5" t="s">
        <v>15</v>
      </c>
      <c r="B187" s="5" t="s">
        <v>38</v>
      </c>
      <c r="C187" s="5" t="s">
        <v>2</v>
      </c>
      <c r="D187" s="5"/>
      <c r="E187" s="5" t="s">
        <v>39</v>
      </c>
      <c r="F187" s="5" t="s">
        <v>19</v>
      </c>
      <c r="G187" s="5" t="s">
        <v>40</v>
      </c>
      <c r="H187" s="5" t="s">
        <v>2</v>
      </c>
      <c r="I187" s="5" t="s">
        <v>2</v>
      </c>
      <c r="J187" s="5" t="s">
        <v>330</v>
      </c>
    </row>
    <row r="188" spans="1:10" x14ac:dyDescent="0.25">
      <c r="A188" s="5" t="s">
        <v>15</v>
      </c>
      <c r="B188" s="5" t="s">
        <v>64</v>
      </c>
      <c r="C188" s="5" t="s">
        <v>2</v>
      </c>
      <c r="D188" s="5"/>
      <c r="E188" s="5" t="s">
        <v>331</v>
      </c>
      <c r="F188" s="5" t="s">
        <v>19</v>
      </c>
      <c r="G188" s="5">
        <v>1</v>
      </c>
      <c r="H188" s="5" t="s">
        <v>2</v>
      </c>
      <c r="I188" s="5" t="s">
        <v>2</v>
      </c>
      <c r="J188" s="5" t="s">
        <v>332</v>
      </c>
    </row>
    <row r="189" spans="1:10" x14ac:dyDescent="0.25">
      <c r="A189" s="5" t="s">
        <v>15</v>
      </c>
      <c r="B189" s="5" t="s">
        <v>25</v>
      </c>
      <c r="C189" s="5" t="s">
        <v>2</v>
      </c>
      <c r="D189" s="5"/>
      <c r="E189" s="5" t="s">
        <v>333</v>
      </c>
      <c r="F189" s="5" t="s">
        <v>19</v>
      </c>
      <c r="G189" s="5" t="s">
        <v>27</v>
      </c>
      <c r="H189" s="5" t="s">
        <v>2</v>
      </c>
      <c r="I189" s="5" t="s">
        <v>2</v>
      </c>
      <c r="J189" s="5" t="s">
        <v>334</v>
      </c>
    </row>
    <row r="190" spans="1:10" x14ac:dyDescent="0.25">
      <c r="A190" s="5" t="s">
        <v>15</v>
      </c>
      <c r="B190" s="5" t="s">
        <v>25</v>
      </c>
      <c r="C190" s="5" t="s">
        <v>2</v>
      </c>
      <c r="D190" s="5"/>
      <c r="E190" s="5" t="s">
        <v>335</v>
      </c>
      <c r="F190" s="5" t="s">
        <v>19</v>
      </c>
      <c r="G190" s="5" t="s">
        <v>27</v>
      </c>
      <c r="H190" s="5" t="s">
        <v>2</v>
      </c>
      <c r="I190" s="5" t="s">
        <v>2</v>
      </c>
      <c r="J190" s="5" t="s">
        <v>336</v>
      </c>
    </row>
    <row r="191" spans="1:10" x14ac:dyDescent="0.25">
      <c r="A191" s="5" t="s">
        <v>15</v>
      </c>
      <c r="B191" s="5" t="s">
        <v>16</v>
      </c>
      <c r="C191" s="6" t="s">
        <v>337</v>
      </c>
      <c r="D191" s="5"/>
      <c r="E191" s="5" t="s">
        <v>338</v>
      </c>
      <c r="F191" s="5" t="s">
        <v>19</v>
      </c>
      <c r="G191" s="5" t="s">
        <v>339</v>
      </c>
      <c r="H191" s="5" t="s">
        <v>2</v>
      </c>
      <c r="I191" s="5" t="s">
        <v>2</v>
      </c>
      <c r="J191" s="5" t="s">
        <v>340</v>
      </c>
    </row>
    <row r="192" spans="1:10" x14ac:dyDescent="0.25">
      <c r="A192" s="5" t="s">
        <v>15</v>
      </c>
      <c r="B192" s="5" t="s">
        <v>25</v>
      </c>
      <c r="C192" s="5" t="s">
        <v>2</v>
      </c>
      <c r="D192" s="5"/>
      <c r="E192" s="5" t="s">
        <v>341</v>
      </c>
      <c r="F192" s="5" t="s">
        <v>19</v>
      </c>
      <c r="G192" s="5" t="s">
        <v>27</v>
      </c>
      <c r="H192" s="5" t="s">
        <v>2</v>
      </c>
      <c r="I192" s="5" t="s">
        <v>2</v>
      </c>
      <c r="J192" s="5" t="s">
        <v>342</v>
      </c>
    </row>
    <row r="193" spans="1:10" x14ac:dyDescent="0.25">
      <c r="A193" s="5" t="s">
        <v>15</v>
      </c>
      <c r="B193" s="5" t="s">
        <v>25</v>
      </c>
      <c r="C193" s="5" t="s">
        <v>2</v>
      </c>
      <c r="D193" s="5"/>
      <c r="E193" s="5" t="s">
        <v>343</v>
      </c>
      <c r="F193" s="5" t="s">
        <v>19</v>
      </c>
      <c r="G193" s="5" t="s">
        <v>27</v>
      </c>
      <c r="H193" s="5" t="s">
        <v>2</v>
      </c>
      <c r="I193" s="5" t="s">
        <v>2</v>
      </c>
      <c r="J193" s="5" t="s">
        <v>344</v>
      </c>
    </row>
    <row r="194" spans="1:10" x14ac:dyDescent="0.25">
      <c r="A194" s="5" t="s">
        <v>15</v>
      </c>
      <c r="B194" s="5" t="s">
        <v>25</v>
      </c>
      <c r="C194" s="5" t="s">
        <v>2</v>
      </c>
      <c r="D194" s="5"/>
      <c r="E194" s="5" t="s">
        <v>345</v>
      </c>
      <c r="F194" s="5" t="s">
        <v>19</v>
      </c>
      <c r="G194" s="5" t="s">
        <v>27</v>
      </c>
      <c r="H194" s="5" t="s">
        <v>2</v>
      </c>
      <c r="I194" s="5" t="s">
        <v>2</v>
      </c>
      <c r="J194" s="5" t="s">
        <v>346</v>
      </c>
    </row>
    <row r="195" spans="1:10" x14ac:dyDescent="0.25">
      <c r="A195" s="5" t="s">
        <v>15</v>
      </c>
      <c r="B195" s="5" t="s">
        <v>347</v>
      </c>
      <c r="C195" s="5" t="s">
        <v>2</v>
      </c>
      <c r="D195" s="5"/>
      <c r="E195" s="5" t="s">
        <v>348</v>
      </c>
      <c r="F195" s="5" t="s">
        <v>15</v>
      </c>
      <c r="G195" s="5" t="s">
        <v>2</v>
      </c>
      <c r="H195" s="5" t="s">
        <v>2</v>
      </c>
      <c r="I195" s="5" t="s">
        <v>2</v>
      </c>
      <c r="J195" s="5" t="s">
        <v>349</v>
      </c>
    </row>
    <row r="196" spans="1:10" x14ac:dyDescent="0.25">
      <c r="A196" s="5" t="s">
        <v>19</v>
      </c>
      <c r="B196" s="5" t="s">
        <v>313</v>
      </c>
      <c r="C196" s="5" t="s">
        <v>2</v>
      </c>
      <c r="D196" s="5"/>
      <c r="E196" s="5" t="s">
        <v>350</v>
      </c>
      <c r="F196" s="5" t="s">
        <v>15</v>
      </c>
      <c r="G196" s="5" t="s">
        <v>351</v>
      </c>
      <c r="H196" s="5" t="s">
        <v>2</v>
      </c>
      <c r="I196" s="5" t="s">
        <v>2</v>
      </c>
      <c r="J196" s="5" t="s">
        <v>352</v>
      </c>
    </row>
    <row r="197" spans="1:10" x14ac:dyDescent="0.25">
      <c r="A197" s="5" t="s">
        <v>15</v>
      </c>
      <c r="B197" s="5" t="s">
        <v>25</v>
      </c>
      <c r="C197" s="5" t="s">
        <v>2</v>
      </c>
      <c r="D197" s="5"/>
      <c r="E197" s="5" t="s">
        <v>353</v>
      </c>
      <c r="F197" s="5" t="s">
        <v>19</v>
      </c>
      <c r="G197" s="5" t="s">
        <v>27</v>
      </c>
      <c r="H197" s="5" t="s">
        <v>2</v>
      </c>
      <c r="I197" s="5" t="s">
        <v>2</v>
      </c>
      <c r="J197" s="5" t="s">
        <v>354</v>
      </c>
    </row>
    <row r="198" spans="1:10" x14ac:dyDescent="0.25">
      <c r="A198" s="5" t="s">
        <v>15</v>
      </c>
      <c r="B198" s="5" t="s">
        <v>25</v>
      </c>
      <c r="C198" s="5" t="s">
        <v>2</v>
      </c>
      <c r="D198" s="5"/>
      <c r="E198" s="5" t="s">
        <v>355</v>
      </c>
      <c r="F198" s="5" t="s">
        <v>19</v>
      </c>
      <c r="G198" s="5" t="s">
        <v>27</v>
      </c>
      <c r="H198" s="5" t="s">
        <v>2</v>
      </c>
      <c r="I198" s="5" t="s">
        <v>2</v>
      </c>
      <c r="J198" s="5" t="s">
        <v>356</v>
      </c>
    </row>
    <row r="199" spans="1:10" x14ac:dyDescent="0.25">
      <c r="A199" s="5" t="s">
        <v>15</v>
      </c>
      <c r="B199" s="5" t="s">
        <v>25</v>
      </c>
      <c r="C199" s="5" t="s">
        <v>2</v>
      </c>
      <c r="D199" s="5"/>
      <c r="E199" s="5" t="s">
        <v>357</v>
      </c>
      <c r="F199" s="5" t="s">
        <v>19</v>
      </c>
      <c r="G199" s="5" t="s">
        <v>27</v>
      </c>
      <c r="H199" s="5" t="s">
        <v>2</v>
      </c>
      <c r="I199" s="5" t="s">
        <v>2</v>
      </c>
      <c r="J199" s="5" t="s">
        <v>358</v>
      </c>
    </row>
    <row r="200" spans="1:10" x14ac:dyDescent="0.25">
      <c r="A200" s="5" t="s">
        <v>15</v>
      </c>
      <c r="B200" s="6" t="s">
        <v>359</v>
      </c>
      <c r="C200" s="5" t="s">
        <v>2</v>
      </c>
      <c r="D200" s="5"/>
      <c r="E200" s="5" t="s">
        <v>360</v>
      </c>
      <c r="F200" s="5" t="s">
        <v>15</v>
      </c>
      <c r="G200" s="5" t="s">
        <v>2</v>
      </c>
      <c r="H200" s="5" t="s">
        <v>2</v>
      </c>
      <c r="I200" s="5" t="s">
        <v>2</v>
      </c>
      <c r="J200" s="5" t="s">
        <v>361</v>
      </c>
    </row>
    <row r="201" spans="1:10" x14ac:dyDescent="0.25" outlineLevel="1" collapsed="1">
      <c r="A201" s="7" t="s">
        <v>15</v>
      </c>
      <c r="B201" s="7" t="s">
        <v>25</v>
      </c>
      <c r="C201" s="7" t="s">
        <v>2</v>
      </c>
      <c r="D201" s="7"/>
      <c r="E201" s="7" t="s">
        <v>38</v>
      </c>
      <c r="F201" s="7" t="s">
        <v>19</v>
      </c>
      <c r="G201" s="7" t="s">
        <v>27</v>
      </c>
      <c r="H201" s="7" t="s">
        <v>2</v>
      </c>
      <c r="I201" s="7" t="s">
        <v>2</v>
      </c>
      <c r="J201" s="7" t="s">
        <v>28</v>
      </c>
    </row>
    <row r="202" spans="1:10" x14ac:dyDescent="0.25" outlineLevel="1" collapsed="1">
      <c r="A202" s="7" t="s">
        <v>15</v>
      </c>
      <c r="B202" s="7" t="s">
        <v>25</v>
      </c>
      <c r="C202" s="7" t="s">
        <v>2</v>
      </c>
      <c r="D202" s="7"/>
      <c r="E202" s="7" t="s">
        <v>362</v>
      </c>
      <c r="F202" s="7" t="s">
        <v>19</v>
      </c>
      <c r="G202" s="7" t="s">
        <v>27</v>
      </c>
      <c r="H202" s="7" t="s">
        <v>2</v>
      </c>
      <c r="I202" s="7" t="s">
        <v>2</v>
      </c>
      <c r="J202" s="7" t="s">
        <v>30</v>
      </c>
    </row>
    <row r="203" spans="1:10" x14ac:dyDescent="0.25">
      <c r="A203" s="5" t="s">
        <v>15</v>
      </c>
      <c r="B203" s="5" t="s">
        <v>25</v>
      </c>
      <c r="C203" s="5" t="s">
        <v>2</v>
      </c>
      <c r="D203" s="5"/>
      <c r="E203" s="5" t="s">
        <v>363</v>
      </c>
      <c r="F203" s="5" t="s">
        <v>19</v>
      </c>
      <c r="G203" s="5" t="s">
        <v>27</v>
      </c>
      <c r="H203" s="5" t="s">
        <v>2</v>
      </c>
      <c r="I203" s="5" t="s">
        <v>2</v>
      </c>
      <c r="J203" s="5" t="s">
        <v>364</v>
      </c>
    </row>
    <row r="204" spans="1:10" x14ac:dyDescent="0.25">
      <c r="A204" s="5" t="s">
        <v>15</v>
      </c>
      <c r="B204" s="6" t="s">
        <v>365</v>
      </c>
      <c r="C204" s="5" t="s">
        <v>2</v>
      </c>
      <c r="D204" s="5"/>
      <c r="E204" s="5" t="s">
        <v>366</v>
      </c>
      <c r="F204" s="5" t="s">
        <v>15</v>
      </c>
      <c r="G204" s="5" t="s">
        <v>2</v>
      </c>
      <c r="H204" s="5" t="s">
        <v>2</v>
      </c>
      <c r="I204" s="5" t="s">
        <v>2</v>
      </c>
      <c r="J204" s="5" t="s">
        <v>367</v>
      </c>
    </row>
    <row r="205" spans="1:10" x14ac:dyDescent="0.25" outlineLevel="1" collapsed="1">
      <c r="A205" s="7" t="s">
        <v>15</v>
      </c>
      <c r="B205" s="7" t="s">
        <v>25</v>
      </c>
      <c r="C205" s="7" t="s">
        <v>2</v>
      </c>
      <c r="D205" s="7"/>
      <c r="E205" s="7" t="s">
        <v>368</v>
      </c>
      <c r="F205" s="7" t="s">
        <v>19</v>
      </c>
      <c r="G205" s="7" t="s">
        <v>27</v>
      </c>
      <c r="H205" s="7" t="s">
        <v>2</v>
      </c>
      <c r="I205" s="7" t="s">
        <v>2</v>
      </c>
      <c r="J205" s="7" t="s">
        <v>28</v>
      </c>
    </row>
    <row r="206" spans="1:10" x14ac:dyDescent="0.25" outlineLevel="1" collapsed="1">
      <c r="A206" s="7" t="s">
        <v>15</v>
      </c>
      <c r="B206" s="7" t="s">
        <v>25</v>
      </c>
      <c r="C206" s="7" t="s">
        <v>2</v>
      </c>
      <c r="D206" s="7"/>
      <c r="E206" s="7" t="s">
        <v>369</v>
      </c>
      <c r="F206" s="7" t="s">
        <v>19</v>
      </c>
      <c r="G206" s="7" t="s">
        <v>27</v>
      </c>
      <c r="H206" s="7" t="s">
        <v>2</v>
      </c>
      <c r="I206" s="7" t="s">
        <v>2</v>
      </c>
      <c r="J206" s="7" t="s">
        <v>30</v>
      </c>
    </row>
    <row r="207" spans="1:10" x14ac:dyDescent="0.25" outlineLevel="1" collapsed="1">
      <c r="A207" s="7" t="s">
        <v>15</v>
      </c>
      <c r="B207" s="7" t="s">
        <v>25</v>
      </c>
      <c r="C207" s="7" t="s">
        <v>2</v>
      </c>
      <c r="D207" s="7"/>
      <c r="E207" s="7" t="s">
        <v>370</v>
      </c>
      <c r="F207" s="7" t="s">
        <v>19</v>
      </c>
      <c r="G207" s="7" t="s">
        <v>27</v>
      </c>
      <c r="H207" s="7" t="s">
        <v>2</v>
      </c>
      <c r="I207" s="7" t="s">
        <v>2</v>
      </c>
      <c r="J207" s="7" t="s">
        <v>34</v>
      </c>
    </row>
    <row r="208" spans="1:10" x14ac:dyDescent="0.25">
      <c r="A208" s="5" t="s">
        <v>15</v>
      </c>
      <c r="B208" s="5" t="s">
        <v>25</v>
      </c>
      <c r="C208" s="5" t="s">
        <v>2</v>
      </c>
      <c r="D208" s="5"/>
      <c r="E208" s="5" t="s">
        <v>371</v>
      </c>
      <c r="F208" s="5" t="s">
        <v>19</v>
      </c>
      <c r="G208" s="5" t="s">
        <v>27</v>
      </c>
      <c r="H208" s="5" t="s">
        <v>2</v>
      </c>
      <c r="I208" s="5" t="s">
        <v>2</v>
      </c>
      <c r="J208" s="5" t="s">
        <v>372</v>
      </c>
    </row>
    <row r="209" spans="1:10" x14ac:dyDescent="0.25">
      <c r="A209" s="5" t="s">
        <v>15</v>
      </c>
      <c r="B209" s="5" t="s">
        <v>25</v>
      </c>
      <c r="C209" s="5" t="s">
        <v>2</v>
      </c>
      <c r="D209" s="5"/>
      <c r="E209" s="5" t="s">
        <v>373</v>
      </c>
      <c r="F209" s="5" t="s">
        <v>19</v>
      </c>
      <c r="G209" s="5" t="s">
        <v>27</v>
      </c>
      <c r="H209" s="5" t="s">
        <v>2</v>
      </c>
      <c r="I209" s="5" t="s">
        <v>2</v>
      </c>
      <c r="J209" s="5" t="s">
        <v>374</v>
      </c>
    </row>
    <row r="210" spans="1:10" x14ac:dyDescent="0.25">
      <c r="A210" s="5" t="s">
        <v>15</v>
      </c>
      <c r="B210" s="5" t="s">
        <v>25</v>
      </c>
      <c r="C210" s="5" t="s">
        <v>2</v>
      </c>
      <c r="D210" s="5"/>
      <c r="E210" s="5" t="s">
        <v>375</v>
      </c>
      <c r="F210" s="5" t="s">
        <v>19</v>
      </c>
      <c r="G210" s="5" t="s">
        <v>27</v>
      </c>
      <c r="H210" s="5" t="s">
        <v>2</v>
      </c>
      <c r="I210" s="5" t="s">
        <v>2</v>
      </c>
      <c r="J210" s="5" t="s">
        <v>376</v>
      </c>
    </row>
    <row r="211" spans="1:10" x14ac:dyDescent="0.25">
      <c r="A211" s="5" t="s">
        <v>15</v>
      </c>
      <c r="B211" s="5" t="s">
        <v>25</v>
      </c>
      <c r="C211" s="5" t="s">
        <v>2</v>
      </c>
      <c r="D211" s="5"/>
      <c r="E211" s="5" t="s">
        <v>377</v>
      </c>
      <c r="F211" s="5" t="s">
        <v>19</v>
      </c>
      <c r="G211" s="5" t="s">
        <v>27</v>
      </c>
      <c r="H211" s="5" t="s">
        <v>2</v>
      </c>
      <c r="I211" s="5" t="s">
        <v>2</v>
      </c>
      <c r="J211" s="5" t="s">
        <v>378</v>
      </c>
    </row>
    <row r="212" spans="1:10" x14ac:dyDescent="0.25">
      <c r="A212" s="5" t="s">
        <v>15</v>
      </c>
      <c r="B212" s="5" t="s">
        <v>25</v>
      </c>
      <c r="C212" s="5" t="s">
        <v>2</v>
      </c>
      <c r="D212" s="5"/>
      <c r="E212" s="5" t="s">
        <v>379</v>
      </c>
      <c r="F212" s="5" t="s">
        <v>19</v>
      </c>
      <c r="G212" s="5" t="s">
        <v>27</v>
      </c>
      <c r="H212" s="5" t="s">
        <v>2</v>
      </c>
      <c r="I212" s="5" t="s">
        <v>2</v>
      </c>
      <c r="J212" s="5" t="s">
        <v>380</v>
      </c>
    </row>
    <row r="213" spans="1:10" x14ac:dyDescent="0.25">
      <c r="A213" s="5" t="s">
        <v>15</v>
      </c>
      <c r="B213" s="5" t="s">
        <v>25</v>
      </c>
      <c r="C213" s="5" t="s">
        <v>2</v>
      </c>
      <c r="D213" s="5"/>
      <c r="E213" s="5" t="s">
        <v>381</v>
      </c>
      <c r="F213" s="5" t="s">
        <v>19</v>
      </c>
      <c r="G213" s="5" t="s">
        <v>27</v>
      </c>
      <c r="H213" s="5" t="s">
        <v>2</v>
      </c>
      <c r="I213" s="5" t="s">
        <v>2</v>
      </c>
      <c r="J213" s="5" t="s">
        <v>382</v>
      </c>
    </row>
    <row r="214" spans="1:10" x14ac:dyDescent="0.25">
      <c r="A214" s="5" t="s">
        <v>15</v>
      </c>
      <c r="B214" s="5" t="s">
        <v>25</v>
      </c>
      <c r="C214" s="5" t="s">
        <v>2</v>
      </c>
      <c r="D214" s="5"/>
      <c r="E214" s="5" t="s">
        <v>383</v>
      </c>
      <c r="F214" s="5" t="s">
        <v>19</v>
      </c>
      <c r="G214" s="5" t="s">
        <v>27</v>
      </c>
      <c r="H214" s="5" t="s">
        <v>2</v>
      </c>
      <c r="I214" s="5" t="s">
        <v>2</v>
      </c>
      <c r="J214" s="5" t="s">
        <v>384</v>
      </c>
    </row>
    <row r="215" spans="1:10" x14ac:dyDescent="0.25">
      <c r="A215" s="5" t="s">
        <v>19</v>
      </c>
      <c r="B215" s="5" t="s">
        <v>104</v>
      </c>
      <c r="C215" s="13" t="s">
        <v>105</v>
      </c>
      <c r="D215" s="5"/>
      <c r="E215" s="14" t="s">
        <v>385</v>
      </c>
      <c r="F215" s="5" t="s">
        <v>19</v>
      </c>
      <c r="G215" s="5" t="s">
        <v>2</v>
      </c>
      <c r="H215" s="5" t="s">
        <v>2</v>
      </c>
      <c r="I215" s="5" t="s">
        <v>2</v>
      </c>
      <c r="J215" s="5" t="s">
        <v>386</v>
      </c>
    </row>
    <row r="216" spans="1:10" x14ac:dyDescent="0.25">
      <c r="A216" s="5" t="s">
        <v>15</v>
      </c>
      <c r="B216" s="5" t="s">
        <v>25</v>
      </c>
      <c r="C216" s="5" t="s">
        <v>2</v>
      </c>
      <c r="D216" s="5"/>
      <c r="E216" s="5" t="s">
        <v>387</v>
      </c>
      <c r="F216" s="5" t="s">
        <v>19</v>
      </c>
      <c r="G216" s="5" t="s">
        <v>27</v>
      </c>
      <c r="H216" s="5" t="s">
        <v>2</v>
      </c>
      <c r="I216" s="5" t="s">
        <v>2</v>
      </c>
      <c r="J216" s="5" t="s">
        <v>388</v>
      </c>
    </row>
    <row r="217" spans="1:10" x14ac:dyDescent="0.25">
      <c r="A217" s="5" t="s">
        <v>15</v>
      </c>
      <c r="B217" s="5" t="s">
        <v>25</v>
      </c>
      <c r="C217" s="5" t="s">
        <v>2</v>
      </c>
      <c r="D217" s="5"/>
      <c r="E217" s="5" t="s">
        <v>389</v>
      </c>
      <c r="F217" s="5" t="s">
        <v>19</v>
      </c>
      <c r="G217" s="5" t="s">
        <v>27</v>
      </c>
      <c r="H217" s="5" t="s">
        <v>2</v>
      </c>
      <c r="I217" s="5" t="s">
        <v>2</v>
      </c>
      <c r="J217" s="5" t="s">
        <v>390</v>
      </c>
    </row>
    <row r="218" spans="1:10" x14ac:dyDescent="0.25">
      <c r="A218" s="5" t="s">
        <v>15</v>
      </c>
      <c r="B218" s="5" t="s">
        <v>25</v>
      </c>
      <c r="C218" s="5" t="s">
        <v>2</v>
      </c>
      <c r="D218" s="5"/>
      <c r="E218" s="5" t="s">
        <v>391</v>
      </c>
      <c r="F218" s="5" t="s">
        <v>19</v>
      </c>
      <c r="G218" s="5" t="s">
        <v>27</v>
      </c>
      <c r="H218" s="5" t="s">
        <v>2</v>
      </c>
      <c r="I218" s="5" t="s">
        <v>2</v>
      </c>
      <c r="J218" s="5" t="s">
        <v>392</v>
      </c>
    </row>
    <row r="219" spans="1:10" x14ac:dyDescent="0.25">
      <c r="A219" s="5" t="s">
        <v>15</v>
      </c>
      <c r="B219" s="5" t="s">
        <v>25</v>
      </c>
      <c r="C219" s="5" t="s">
        <v>2</v>
      </c>
      <c r="D219" s="5"/>
      <c r="E219" s="5" t="s">
        <v>393</v>
      </c>
      <c r="F219" s="5" t="s">
        <v>19</v>
      </c>
      <c r="G219" s="5" t="s">
        <v>27</v>
      </c>
      <c r="H219" s="5" t="s">
        <v>2</v>
      </c>
      <c r="I219" s="5" t="s">
        <v>2</v>
      </c>
      <c r="J219" s="5" t="s">
        <v>394</v>
      </c>
    </row>
    <row r="220" spans="1:10" x14ac:dyDescent="0.25">
      <c r="A220" s="5" t="s">
        <v>15</v>
      </c>
      <c r="B220" s="5" t="s">
        <v>25</v>
      </c>
      <c r="C220" s="5" t="s">
        <v>2</v>
      </c>
      <c r="D220" s="5"/>
      <c r="E220" s="5" t="s">
        <v>395</v>
      </c>
      <c r="F220" s="5" t="s">
        <v>19</v>
      </c>
      <c r="G220" s="5" t="s">
        <v>27</v>
      </c>
      <c r="H220" s="5" t="s">
        <v>2</v>
      </c>
      <c r="I220" s="5" t="s">
        <v>2</v>
      </c>
      <c r="J220" s="5" t="s">
        <v>396</v>
      </c>
    </row>
    <row r="221" spans="1:10" x14ac:dyDescent="0.25">
      <c r="A221" s="5" t="s">
        <v>15</v>
      </c>
      <c r="B221" s="5" t="s">
        <v>25</v>
      </c>
      <c r="C221" s="5" t="s">
        <v>2</v>
      </c>
      <c r="D221" s="5"/>
      <c r="E221" s="5" t="s">
        <v>397</v>
      </c>
      <c r="F221" s="5" t="s">
        <v>19</v>
      </c>
      <c r="G221" s="5" t="s">
        <v>27</v>
      </c>
      <c r="H221" s="5" t="s">
        <v>2</v>
      </c>
      <c r="I221" s="5" t="s">
        <v>2</v>
      </c>
      <c r="J221" s="5" t="s">
        <v>398</v>
      </c>
    </row>
    <row r="222" spans="1:10" x14ac:dyDescent="0.25">
      <c r="A222" s="5" t="s">
        <v>15</v>
      </c>
      <c r="B222" s="5" t="s">
        <v>25</v>
      </c>
      <c r="C222" s="5" t="s">
        <v>2</v>
      </c>
      <c r="D222" s="5"/>
      <c r="E222" s="5" t="s">
        <v>399</v>
      </c>
      <c r="F222" s="5" t="s">
        <v>19</v>
      </c>
      <c r="G222" s="5" t="s">
        <v>27</v>
      </c>
      <c r="H222" s="5" t="s">
        <v>2</v>
      </c>
      <c r="I222" s="5" t="s">
        <v>2</v>
      </c>
      <c r="J222" s="5" t="s">
        <v>400</v>
      </c>
    </row>
    <row r="223" spans="1:10" x14ac:dyDescent="0.25">
      <c r="A223" s="5" t="s">
        <v>15</v>
      </c>
      <c r="B223" s="5" t="s">
        <v>25</v>
      </c>
      <c r="C223" s="5" t="s">
        <v>2</v>
      </c>
      <c r="D223" s="5"/>
      <c r="E223" s="5" t="s">
        <v>401</v>
      </c>
      <c r="F223" s="5" t="s">
        <v>19</v>
      </c>
      <c r="G223" s="5" t="s">
        <v>27</v>
      </c>
      <c r="H223" s="5" t="s">
        <v>2</v>
      </c>
      <c r="I223" s="5" t="s">
        <v>2</v>
      </c>
      <c r="J223" s="5" t="s">
        <v>402</v>
      </c>
    </row>
    <row r="224" spans="1:10" x14ac:dyDescent="0.25">
      <c r="A224" s="5" t="s">
        <v>15</v>
      </c>
      <c r="B224" s="5" t="s">
        <v>25</v>
      </c>
      <c r="C224" s="5" t="s">
        <v>2</v>
      </c>
      <c r="D224" s="5"/>
      <c r="E224" s="5" t="s">
        <v>403</v>
      </c>
      <c r="F224" s="5" t="s">
        <v>19</v>
      </c>
      <c r="G224" s="5" t="s">
        <v>27</v>
      </c>
      <c r="H224" s="5" t="s">
        <v>2</v>
      </c>
      <c r="I224" s="5" t="s">
        <v>2</v>
      </c>
      <c r="J224" s="5" t="s">
        <v>404</v>
      </c>
    </row>
    <row r="225" spans="1:10" x14ac:dyDescent="0.25">
      <c r="A225" s="5" t="s">
        <v>15</v>
      </c>
      <c r="B225" s="5" t="s">
        <v>25</v>
      </c>
      <c r="C225" s="5" t="s">
        <v>2</v>
      </c>
      <c r="D225" s="5"/>
      <c r="E225" s="5" t="s">
        <v>405</v>
      </c>
      <c r="F225" s="5" t="s">
        <v>19</v>
      </c>
      <c r="G225" s="5" t="s">
        <v>27</v>
      </c>
      <c r="H225" s="5" t="s">
        <v>2</v>
      </c>
      <c r="I225" s="5" t="s">
        <v>2</v>
      </c>
      <c r="J225" s="5" t="s">
        <v>406</v>
      </c>
    </row>
    <row r="226" spans="1:10" x14ac:dyDescent="0.25">
      <c r="A226" s="5" t="s">
        <v>15</v>
      </c>
      <c r="B226" s="6" t="s">
        <v>407</v>
      </c>
      <c r="C226" s="5" t="s">
        <v>2</v>
      </c>
      <c r="D226" s="5"/>
      <c r="E226" s="5" t="s">
        <v>408</v>
      </c>
      <c r="F226" s="5" t="s">
        <v>15</v>
      </c>
      <c r="G226" s="5" t="s">
        <v>2</v>
      </c>
      <c r="H226" s="5" t="s">
        <v>2</v>
      </c>
      <c r="I226" s="5" t="s">
        <v>2</v>
      </c>
      <c r="J226" s="5" t="s">
        <v>409</v>
      </c>
    </row>
    <row r="227" spans="1:10" x14ac:dyDescent="0.25" outlineLevel="1" collapsed="1">
      <c r="A227" s="7" t="s">
        <v>15</v>
      </c>
      <c r="B227" s="7" t="s">
        <v>38</v>
      </c>
      <c r="C227" s="7" t="s">
        <v>2</v>
      </c>
      <c r="D227" s="7"/>
      <c r="E227" s="7" t="s">
        <v>410</v>
      </c>
      <c r="F227" s="7" t="s">
        <v>19</v>
      </c>
      <c r="G227" s="7" t="s">
        <v>40</v>
      </c>
      <c r="H227" s="7" t="s">
        <v>2</v>
      </c>
      <c r="I227" s="7" t="s">
        <v>2</v>
      </c>
      <c r="J227" s="7" t="s">
        <v>28</v>
      </c>
    </row>
    <row r="228" spans="1:10" x14ac:dyDescent="0.25" outlineLevel="1" collapsed="1">
      <c r="A228" s="7" t="s">
        <v>15</v>
      </c>
      <c r="B228" s="7" t="s">
        <v>25</v>
      </c>
      <c r="C228" s="7" t="s">
        <v>2</v>
      </c>
      <c r="D228" s="7"/>
      <c r="E228" s="7" t="s">
        <v>411</v>
      </c>
      <c r="F228" s="7" t="s">
        <v>19</v>
      </c>
      <c r="G228" s="7" t="s">
        <v>27</v>
      </c>
      <c r="H228" s="7" t="s">
        <v>2</v>
      </c>
      <c r="I228" s="7" t="s">
        <v>2</v>
      </c>
      <c r="J228" s="7" t="s">
        <v>30</v>
      </c>
    </row>
    <row r="229" spans="1:10" x14ac:dyDescent="0.25" outlineLevel="1" collapsed="1">
      <c r="A229" s="7" t="s">
        <v>15</v>
      </c>
      <c r="B229" s="7" t="s">
        <v>25</v>
      </c>
      <c r="C229" s="7" t="s">
        <v>2</v>
      </c>
      <c r="D229" s="7"/>
      <c r="E229" s="7" t="s">
        <v>412</v>
      </c>
      <c r="F229" s="7" t="s">
        <v>19</v>
      </c>
      <c r="G229" s="7" t="s">
        <v>27</v>
      </c>
      <c r="H229" s="7" t="s">
        <v>2</v>
      </c>
      <c r="I229" s="7" t="s">
        <v>2</v>
      </c>
      <c r="J229" s="7" t="s">
        <v>34</v>
      </c>
    </row>
    <row r="230" spans="1:10" x14ac:dyDescent="0.25" outlineLevel="1" collapsed="1">
      <c r="A230" s="7" t="s">
        <v>15</v>
      </c>
      <c r="B230" s="7" t="s">
        <v>25</v>
      </c>
      <c r="C230" s="7" t="s">
        <v>2</v>
      </c>
      <c r="D230" s="7"/>
      <c r="E230" s="7" t="s">
        <v>413</v>
      </c>
      <c r="F230" s="7" t="s">
        <v>19</v>
      </c>
      <c r="G230" s="7" t="s">
        <v>27</v>
      </c>
      <c r="H230" s="7" t="s">
        <v>2</v>
      </c>
      <c r="I230" s="7" t="s">
        <v>2</v>
      </c>
      <c r="J230" s="7" t="s">
        <v>37</v>
      </c>
    </row>
    <row r="231" spans="1:10" x14ac:dyDescent="0.25">
      <c r="A231" s="5" t="s">
        <v>15</v>
      </c>
      <c r="B231" s="6" t="s">
        <v>414</v>
      </c>
      <c r="C231" s="5" t="s">
        <v>2</v>
      </c>
      <c r="D231" s="5"/>
      <c r="E231" s="5" t="s">
        <v>415</v>
      </c>
      <c r="F231" s="5" t="s">
        <v>15</v>
      </c>
      <c r="G231" s="5" t="s">
        <v>2</v>
      </c>
      <c r="H231" s="5" t="s">
        <v>2</v>
      </c>
      <c r="I231" s="5" t="s">
        <v>2</v>
      </c>
      <c r="J231" s="5" t="s">
        <v>416</v>
      </c>
    </row>
    <row r="232" spans="1:10" x14ac:dyDescent="0.25" outlineLevel="1" collapsed="1">
      <c r="A232" s="7" t="s">
        <v>15</v>
      </c>
      <c r="B232" s="7" t="s">
        <v>25</v>
      </c>
      <c r="C232" s="7" t="s">
        <v>2</v>
      </c>
      <c r="D232" s="7"/>
      <c r="E232" s="7" t="s">
        <v>417</v>
      </c>
      <c r="F232" s="7" t="s">
        <v>19</v>
      </c>
      <c r="G232" s="7" t="s">
        <v>27</v>
      </c>
      <c r="H232" s="7" t="s">
        <v>2</v>
      </c>
      <c r="I232" s="7" t="s">
        <v>2</v>
      </c>
      <c r="J232" s="7" t="s">
        <v>28</v>
      </c>
    </row>
    <row r="233" spans="1:10" x14ac:dyDescent="0.25" outlineLevel="1" collapsed="1">
      <c r="A233" s="7" t="s">
        <v>15</v>
      </c>
      <c r="B233" s="7" t="s">
        <v>25</v>
      </c>
      <c r="C233" s="7" t="s">
        <v>2</v>
      </c>
      <c r="D233" s="7"/>
      <c r="E233" s="7" t="s">
        <v>418</v>
      </c>
      <c r="F233" s="7" t="s">
        <v>19</v>
      </c>
      <c r="G233" s="7" t="s">
        <v>27</v>
      </c>
      <c r="H233" s="7" t="s">
        <v>2</v>
      </c>
      <c r="I233" s="7" t="s">
        <v>2</v>
      </c>
      <c r="J233" s="7" t="s">
        <v>30</v>
      </c>
    </row>
    <row r="234" spans="1:10" x14ac:dyDescent="0.25" outlineLevel="1" collapsed="1">
      <c r="A234" s="7" t="s">
        <v>15</v>
      </c>
      <c r="B234" s="7" t="s">
        <v>25</v>
      </c>
      <c r="C234" s="7" t="s">
        <v>2</v>
      </c>
      <c r="D234" s="7"/>
      <c r="E234" s="7" t="s">
        <v>419</v>
      </c>
      <c r="F234" s="7" t="s">
        <v>19</v>
      </c>
      <c r="G234" s="7" t="s">
        <v>27</v>
      </c>
      <c r="H234" s="7" t="s">
        <v>2</v>
      </c>
      <c r="I234" s="7" t="s">
        <v>2</v>
      </c>
      <c r="J234" s="7" t="s">
        <v>34</v>
      </c>
    </row>
    <row r="235" spans="1:10" x14ac:dyDescent="0.25">
      <c r="A235" s="5" t="s">
        <v>15</v>
      </c>
      <c r="B235" s="5" t="s">
        <v>25</v>
      </c>
      <c r="C235" s="5" t="s">
        <v>2</v>
      </c>
      <c r="D235" s="5"/>
      <c r="E235" s="5" t="s">
        <v>420</v>
      </c>
      <c r="F235" s="5" t="s">
        <v>19</v>
      </c>
      <c r="G235" s="5" t="s">
        <v>27</v>
      </c>
      <c r="H235" s="5" t="s">
        <v>2</v>
      </c>
      <c r="I235" s="5" t="s">
        <v>2</v>
      </c>
      <c r="J235" s="5" t="s">
        <v>421</v>
      </c>
    </row>
    <row r="236" spans="1:10" x14ac:dyDescent="0.25">
      <c r="A236" s="5" t="s">
        <v>15</v>
      </c>
      <c r="B236" s="5" t="s">
        <v>25</v>
      </c>
      <c r="C236" s="5" t="s">
        <v>2</v>
      </c>
      <c r="D236" s="5"/>
      <c r="E236" s="5" t="s">
        <v>422</v>
      </c>
      <c r="F236" s="5" t="s">
        <v>19</v>
      </c>
      <c r="G236" s="5" t="s">
        <v>27</v>
      </c>
      <c r="H236" s="5" t="s">
        <v>2</v>
      </c>
      <c r="I236" s="5" t="s">
        <v>2</v>
      </c>
      <c r="J236" s="5" t="s">
        <v>423</v>
      </c>
    </row>
    <row r="237" spans="1:10" x14ac:dyDescent="0.25">
      <c r="A237" s="5" t="s">
        <v>15</v>
      </c>
      <c r="B237" s="5" t="s">
        <v>25</v>
      </c>
      <c r="C237" s="5" t="s">
        <v>2</v>
      </c>
      <c r="D237" s="5"/>
      <c r="E237" s="5" t="s">
        <v>424</v>
      </c>
      <c r="F237" s="5" t="s">
        <v>19</v>
      </c>
      <c r="G237" s="5" t="s">
        <v>27</v>
      </c>
      <c r="H237" s="5" t="s">
        <v>2</v>
      </c>
      <c r="I237" s="5" t="s">
        <v>2</v>
      </c>
      <c r="J237" s="5" t="s">
        <v>425</v>
      </c>
    </row>
    <row r="238" spans="1:10" x14ac:dyDescent="0.25">
      <c r="A238" s="5" t="s">
        <v>15</v>
      </c>
      <c r="B238" s="5" t="s">
        <v>25</v>
      </c>
      <c r="C238" s="5" t="s">
        <v>2</v>
      </c>
      <c r="D238" s="5"/>
      <c r="E238" s="5" t="s">
        <v>426</v>
      </c>
      <c r="F238" s="5" t="s">
        <v>19</v>
      </c>
      <c r="G238" s="5" t="s">
        <v>27</v>
      </c>
      <c r="H238" s="5" t="s">
        <v>2</v>
      </c>
      <c r="I238" s="5" t="s">
        <v>2</v>
      </c>
      <c r="J238" s="5" t="s">
        <v>427</v>
      </c>
    </row>
    <row r="239" spans="1:10" x14ac:dyDescent="0.25">
      <c r="A239" s="5" t="s">
        <v>15</v>
      </c>
      <c r="B239" s="5" t="s">
        <v>25</v>
      </c>
      <c r="C239" s="5" t="s">
        <v>2</v>
      </c>
      <c r="D239" s="5"/>
      <c r="E239" s="5" t="s">
        <v>428</v>
      </c>
      <c r="F239" s="5" t="s">
        <v>19</v>
      </c>
      <c r="G239" s="5" t="s">
        <v>27</v>
      </c>
      <c r="H239" s="5" t="s">
        <v>2</v>
      </c>
      <c r="I239" s="5" t="s">
        <v>2</v>
      </c>
      <c r="J239" s="5" t="s">
        <v>429</v>
      </c>
    </row>
    <row r="240" spans="1:10" x14ac:dyDescent="0.25">
      <c r="A240" s="5" t="s">
        <v>15</v>
      </c>
      <c r="B240" s="6" t="s">
        <v>430</v>
      </c>
      <c r="C240" s="5" t="s">
        <v>2</v>
      </c>
      <c r="D240" s="5"/>
      <c r="E240" s="5" t="s">
        <v>431</v>
      </c>
      <c r="F240" s="5" t="s">
        <v>15</v>
      </c>
      <c r="G240" s="5" t="s">
        <v>2</v>
      </c>
      <c r="H240" s="5" t="s">
        <v>2</v>
      </c>
      <c r="I240" s="5" t="s">
        <v>2</v>
      </c>
      <c r="J240" s="5" t="s">
        <v>432</v>
      </c>
    </row>
    <row r="241" spans="1:10" x14ac:dyDescent="0.25" outlineLevel="1" collapsed="1">
      <c r="A241" s="7" t="s">
        <v>15</v>
      </c>
      <c r="B241" s="7" t="s">
        <v>64</v>
      </c>
      <c r="C241" s="7" t="s">
        <v>2</v>
      </c>
      <c r="D241" s="7"/>
      <c r="E241" s="7" t="s">
        <v>77</v>
      </c>
      <c r="F241" s="7" t="s">
        <v>19</v>
      </c>
      <c r="G241" s="7">
        <v>1</v>
      </c>
      <c r="H241" s="7" t="s">
        <v>2</v>
      </c>
      <c r="I241" s="7" t="s">
        <v>2</v>
      </c>
      <c r="J241" s="7" t="s">
        <v>28</v>
      </c>
    </row>
    <row r="242" spans="1:10" x14ac:dyDescent="0.25" outlineLevel="1" collapsed="1">
      <c r="A242" s="7" t="s">
        <v>15</v>
      </c>
      <c r="B242" s="7" t="s">
        <v>25</v>
      </c>
      <c r="C242" s="7" t="s">
        <v>2</v>
      </c>
      <c r="D242" s="7"/>
      <c r="E242" s="7" t="s">
        <v>433</v>
      </c>
      <c r="F242" s="7" t="s">
        <v>19</v>
      </c>
      <c r="G242" s="7" t="s">
        <v>27</v>
      </c>
      <c r="H242" s="7" t="s">
        <v>2</v>
      </c>
      <c r="I242" s="7" t="s">
        <v>2</v>
      </c>
      <c r="J242" s="7" t="s">
        <v>30</v>
      </c>
    </row>
    <row r="243" spans="1:10" x14ac:dyDescent="0.25" outlineLevel="1" collapsed="1">
      <c r="A243" s="7" t="s">
        <v>15</v>
      </c>
      <c r="B243" s="7" t="s">
        <v>25</v>
      </c>
      <c r="C243" s="7" t="s">
        <v>2</v>
      </c>
      <c r="D243" s="7"/>
      <c r="E243" s="7" t="s">
        <v>434</v>
      </c>
      <c r="F243" s="7" t="s">
        <v>19</v>
      </c>
      <c r="G243" s="7" t="s">
        <v>27</v>
      </c>
      <c r="H243" s="7" t="s">
        <v>2</v>
      </c>
      <c r="I243" s="7" t="s">
        <v>2</v>
      </c>
      <c r="J243" s="7" t="s">
        <v>34</v>
      </c>
    </row>
    <row r="244" spans="1:10" x14ac:dyDescent="0.25">
      <c r="A244" s="5" t="s">
        <v>15</v>
      </c>
      <c r="B244" s="5" t="s">
        <v>25</v>
      </c>
      <c r="C244" s="5" t="s">
        <v>2</v>
      </c>
      <c r="D244" s="5"/>
      <c r="E244" s="5" t="s">
        <v>435</v>
      </c>
      <c r="F244" s="5" t="s">
        <v>19</v>
      </c>
      <c r="G244" s="5" t="s">
        <v>27</v>
      </c>
      <c r="H244" s="5" t="s">
        <v>2</v>
      </c>
      <c r="I244" s="5" t="s">
        <v>2</v>
      </c>
      <c r="J244" s="5" t="s">
        <v>436</v>
      </c>
    </row>
    <row r="245" spans="1:10" x14ac:dyDescent="0.25">
      <c r="A245" s="5" t="s">
        <v>15</v>
      </c>
      <c r="B245" s="5" t="s">
        <v>25</v>
      </c>
      <c r="C245" s="5" t="s">
        <v>2</v>
      </c>
      <c r="D245" s="5"/>
      <c r="E245" s="5" t="s">
        <v>437</v>
      </c>
      <c r="F245" s="5" t="s">
        <v>19</v>
      </c>
      <c r="G245" s="5" t="s">
        <v>27</v>
      </c>
      <c r="H245" s="5" t="s">
        <v>2</v>
      </c>
      <c r="I245" s="5" t="s">
        <v>2</v>
      </c>
      <c r="J245" s="5" t="s">
        <v>438</v>
      </c>
    </row>
    <row r="246" spans="1:10" x14ac:dyDescent="0.25">
      <c r="A246" s="5" t="s">
        <v>15</v>
      </c>
      <c r="B246" s="5" t="s">
        <v>25</v>
      </c>
      <c r="C246" s="5" t="s">
        <v>2</v>
      </c>
      <c r="D246" s="5"/>
      <c r="E246" s="5" t="s">
        <v>439</v>
      </c>
      <c r="F246" s="5" t="s">
        <v>19</v>
      </c>
      <c r="G246" s="5" t="s">
        <v>27</v>
      </c>
      <c r="H246" s="5" t="s">
        <v>2</v>
      </c>
      <c r="I246" s="5" t="s">
        <v>2</v>
      </c>
      <c r="J246" s="5" t="s">
        <v>440</v>
      </c>
    </row>
    <row r="247" spans="1:10" x14ac:dyDescent="0.25">
      <c r="A247" s="5" t="s">
        <v>15</v>
      </c>
      <c r="B247" s="5" t="s">
        <v>25</v>
      </c>
      <c r="C247" s="5" t="s">
        <v>2</v>
      </c>
      <c r="D247" s="5"/>
      <c r="E247" s="5" t="s">
        <v>441</v>
      </c>
      <c r="F247" s="5" t="s">
        <v>19</v>
      </c>
      <c r="G247" s="5" t="s">
        <v>27</v>
      </c>
      <c r="H247" s="5" t="s">
        <v>2</v>
      </c>
      <c r="I247" s="5" t="s">
        <v>2</v>
      </c>
      <c r="J247" s="5" t="s">
        <v>442</v>
      </c>
    </row>
    <row r="248" spans="1:10" x14ac:dyDescent="0.25">
      <c r="A248" s="5" t="s">
        <v>19</v>
      </c>
      <c r="B248" s="5" t="s">
        <v>104</v>
      </c>
      <c r="C248" s="13" t="s">
        <v>105</v>
      </c>
      <c r="D248" s="5"/>
      <c r="E248" s="14" t="s">
        <v>443</v>
      </c>
      <c r="F248" s="5" t="s">
        <v>19</v>
      </c>
      <c r="G248" s="5" t="s">
        <v>2</v>
      </c>
      <c r="H248" s="5" t="s">
        <v>2</v>
      </c>
      <c r="I248" s="5" t="s">
        <v>2</v>
      </c>
      <c r="J248" s="5" t="s">
        <v>444</v>
      </c>
    </row>
    <row r="249" spans="1:10" x14ac:dyDescent="0.25">
      <c r="A249" s="5" t="s">
        <v>15</v>
      </c>
      <c r="B249" s="5" t="s">
        <v>25</v>
      </c>
      <c r="C249" s="5" t="s">
        <v>2</v>
      </c>
      <c r="D249" s="5"/>
      <c r="E249" s="5" t="s">
        <v>445</v>
      </c>
      <c r="F249" s="5" t="s">
        <v>19</v>
      </c>
      <c r="G249" s="5" t="s">
        <v>27</v>
      </c>
      <c r="H249" s="5" t="s">
        <v>2</v>
      </c>
      <c r="I249" s="5" t="s">
        <v>2</v>
      </c>
      <c r="J249" s="5" t="s">
        <v>446</v>
      </c>
    </row>
    <row r="250" spans="1:10" x14ac:dyDescent="0.25">
      <c r="A250" s="5" t="s">
        <v>15</v>
      </c>
      <c r="B250" s="5" t="s">
        <v>25</v>
      </c>
      <c r="C250" s="5" t="s">
        <v>2</v>
      </c>
      <c r="D250" s="5"/>
      <c r="E250" s="5" t="s">
        <v>447</v>
      </c>
      <c r="F250" s="5" t="s">
        <v>19</v>
      </c>
      <c r="G250" s="5" t="s">
        <v>27</v>
      </c>
      <c r="H250" s="5" t="s">
        <v>2</v>
      </c>
      <c r="I250" s="5" t="s">
        <v>2</v>
      </c>
      <c r="J250" s="5" t="s">
        <v>448</v>
      </c>
    </row>
    <row r="251" spans="1:10" x14ac:dyDescent="0.25">
      <c r="A251" s="5" t="s">
        <v>15</v>
      </c>
      <c r="B251" s="5" t="s">
        <v>25</v>
      </c>
      <c r="C251" s="5" t="s">
        <v>2</v>
      </c>
      <c r="D251" s="5"/>
      <c r="E251" s="5" t="s">
        <v>449</v>
      </c>
      <c r="F251" s="5" t="s">
        <v>19</v>
      </c>
      <c r="G251" s="5" t="s">
        <v>27</v>
      </c>
      <c r="H251" s="5" t="s">
        <v>2</v>
      </c>
      <c r="I251" s="5" t="s">
        <v>2</v>
      </c>
      <c r="J251" s="5" t="s">
        <v>450</v>
      </c>
    </row>
    <row r="252" spans="1:10" x14ac:dyDescent="0.25">
      <c r="A252" s="5" t="s">
        <v>15</v>
      </c>
      <c r="B252" s="5" t="s">
        <v>25</v>
      </c>
      <c r="C252" s="5" t="s">
        <v>2</v>
      </c>
      <c r="D252" s="5"/>
      <c r="E252" s="5" t="s">
        <v>451</v>
      </c>
      <c r="F252" s="5" t="s">
        <v>19</v>
      </c>
      <c r="G252" s="5" t="s">
        <v>27</v>
      </c>
      <c r="H252" s="5" t="s">
        <v>2</v>
      </c>
      <c r="I252" s="5" t="s">
        <v>2</v>
      </c>
      <c r="J252" s="5" t="s">
        <v>452</v>
      </c>
    </row>
    <row r="253" spans="1:10" x14ac:dyDescent="0.25">
      <c r="A253" s="5" t="s">
        <v>15</v>
      </c>
      <c r="B253" s="5" t="s">
        <v>25</v>
      </c>
      <c r="C253" s="5" t="s">
        <v>2</v>
      </c>
      <c r="D253" s="5"/>
      <c r="E253" s="5" t="s">
        <v>453</v>
      </c>
      <c r="F253" s="5" t="s">
        <v>19</v>
      </c>
      <c r="G253" s="5" t="s">
        <v>27</v>
      </c>
      <c r="H253" s="5" t="s">
        <v>2</v>
      </c>
      <c r="I253" s="5" t="s">
        <v>2</v>
      </c>
      <c r="J253" s="5" t="s">
        <v>454</v>
      </c>
    </row>
    <row r="254" spans="1:10" x14ac:dyDescent="0.25">
      <c r="A254" s="5" t="s">
        <v>15</v>
      </c>
      <c r="B254" s="5" t="s">
        <v>25</v>
      </c>
      <c r="C254" s="5" t="s">
        <v>2</v>
      </c>
      <c r="D254" s="5"/>
      <c r="E254" s="5" t="s">
        <v>455</v>
      </c>
      <c r="F254" s="5" t="s">
        <v>19</v>
      </c>
      <c r="G254" s="5" t="s">
        <v>27</v>
      </c>
      <c r="H254" s="5" t="s">
        <v>2</v>
      </c>
      <c r="I254" s="5" t="s">
        <v>2</v>
      </c>
      <c r="J254" s="5" t="s">
        <v>456</v>
      </c>
    </row>
    <row r="255" spans="1:10" x14ac:dyDescent="0.25">
      <c r="A255" s="5" t="s">
        <v>15</v>
      </c>
      <c r="B255" s="5" t="s">
        <v>25</v>
      </c>
      <c r="C255" s="5" t="s">
        <v>2</v>
      </c>
      <c r="D255" s="5"/>
      <c r="E255" s="5" t="s">
        <v>457</v>
      </c>
      <c r="F255" s="5" t="s">
        <v>19</v>
      </c>
      <c r="G255" s="5" t="s">
        <v>27</v>
      </c>
      <c r="H255" s="5" t="s">
        <v>2</v>
      </c>
      <c r="I255" s="5" t="s">
        <v>2</v>
      </c>
      <c r="J255" s="5" t="s">
        <v>458</v>
      </c>
    </row>
    <row r="256" spans="1:10" x14ac:dyDescent="0.25">
      <c r="A256" s="5" t="s">
        <v>19</v>
      </c>
      <c r="B256" s="5" t="s">
        <v>104</v>
      </c>
      <c r="C256" s="13" t="s">
        <v>105</v>
      </c>
      <c r="D256" s="5"/>
      <c r="E256" s="14" t="s">
        <v>459</v>
      </c>
      <c r="F256" s="5" t="s">
        <v>19</v>
      </c>
      <c r="G256" s="5" t="s">
        <v>2</v>
      </c>
      <c r="H256" s="5" t="s">
        <v>2</v>
      </c>
      <c r="I256" s="5" t="s">
        <v>2</v>
      </c>
      <c r="J256" s="5" t="s">
        <v>460</v>
      </c>
    </row>
    <row r="257" spans="1:10" x14ac:dyDescent="0.25">
      <c r="A257" s="5" t="s">
        <v>15</v>
      </c>
      <c r="B257" s="5" t="s">
        <v>25</v>
      </c>
      <c r="C257" s="5" t="s">
        <v>2</v>
      </c>
      <c r="D257" s="5"/>
      <c r="E257" s="5" t="s">
        <v>461</v>
      </c>
      <c r="F257" s="5" t="s">
        <v>19</v>
      </c>
      <c r="G257" s="5" t="s">
        <v>27</v>
      </c>
      <c r="H257" s="5" t="s">
        <v>2</v>
      </c>
      <c r="I257" s="5" t="s">
        <v>2</v>
      </c>
      <c r="J257" s="5" t="s">
        <v>462</v>
      </c>
    </row>
    <row r="258" spans="1:10" x14ac:dyDescent="0.25">
      <c r="A258" s="5" t="s">
        <v>15</v>
      </c>
      <c r="B258" s="5" t="s">
        <v>25</v>
      </c>
      <c r="C258" s="5" t="s">
        <v>2</v>
      </c>
      <c r="D258" s="5"/>
      <c r="E258" s="5" t="s">
        <v>463</v>
      </c>
      <c r="F258" s="5" t="s">
        <v>19</v>
      </c>
      <c r="G258" s="5" t="s">
        <v>27</v>
      </c>
      <c r="H258" s="5" t="s">
        <v>2</v>
      </c>
      <c r="I258" s="5" t="s">
        <v>2</v>
      </c>
      <c r="J258" s="5" t="s">
        <v>464</v>
      </c>
    </row>
    <row r="259" spans="1:10" x14ac:dyDescent="0.25">
      <c r="A259" s="5" t="s">
        <v>15</v>
      </c>
      <c r="B259" s="5" t="s">
        <v>25</v>
      </c>
      <c r="C259" s="5" t="s">
        <v>2</v>
      </c>
      <c r="D259" s="5"/>
      <c r="E259" s="5" t="s">
        <v>465</v>
      </c>
      <c r="F259" s="5" t="s">
        <v>19</v>
      </c>
      <c r="G259" s="5" t="s">
        <v>27</v>
      </c>
      <c r="H259" s="5" t="s">
        <v>2</v>
      </c>
      <c r="I259" s="5" t="s">
        <v>2</v>
      </c>
      <c r="J259" s="5" t="s">
        <v>466</v>
      </c>
    </row>
    <row r="260" spans="1:10" x14ac:dyDescent="0.25">
      <c r="A260" s="5" t="s">
        <v>15</v>
      </c>
      <c r="B260" s="5" t="s">
        <v>25</v>
      </c>
      <c r="C260" s="5" t="s">
        <v>2</v>
      </c>
      <c r="D260" s="5"/>
      <c r="E260" s="5" t="s">
        <v>467</v>
      </c>
      <c r="F260" s="5" t="s">
        <v>19</v>
      </c>
      <c r="G260" s="5" t="s">
        <v>27</v>
      </c>
      <c r="H260" s="5" t="s">
        <v>2</v>
      </c>
      <c r="I260" s="5" t="s">
        <v>2</v>
      </c>
      <c r="J260" s="5" t="s">
        <v>468</v>
      </c>
    </row>
    <row r="261" spans="1:10" x14ac:dyDescent="0.25">
      <c r="A261" s="5" t="s">
        <v>15</v>
      </c>
      <c r="B261" s="5" t="s">
        <v>25</v>
      </c>
      <c r="C261" s="5" t="s">
        <v>2</v>
      </c>
      <c r="D261" s="5"/>
      <c r="E261" s="5" t="s">
        <v>469</v>
      </c>
      <c r="F261" s="5" t="s">
        <v>19</v>
      </c>
      <c r="G261" s="5" t="s">
        <v>27</v>
      </c>
      <c r="H261" s="5" t="s">
        <v>2</v>
      </c>
      <c r="I261" s="5" t="s">
        <v>2</v>
      </c>
      <c r="J261" s="5" t="s">
        <v>470</v>
      </c>
    </row>
    <row r="262" spans="1:10" x14ac:dyDescent="0.25">
      <c r="A262" s="5" t="s">
        <v>15</v>
      </c>
      <c r="B262" s="5" t="s">
        <v>25</v>
      </c>
      <c r="C262" s="5" t="s">
        <v>2</v>
      </c>
      <c r="D262" s="5"/>
      <c r="E262" s="5" t="s">
        <v>471</v>
      </c>
      <c r="F262" s="5" t="s">
        <v>19</v>
      </c>
      <c r="G262" s="5" t="s">
        <v>27</v>
      </c>
      <c r="H262" s="5" t="s">
        <v>2</v>
      </c>
      <c r="I262" s="5" t="s">
        <v>2</v>
      </c>
      <c r="J262" s="5" t="s">
        <v>472</v>
      </c>
    </row>
    <row r="263" spans="1:10" x14ac:dyDescent="0.25">
      <c r="A263" s="5" t="s">
        <v>19</v>
      </c>
      <c r="B263" s="5" t="s">
        <v>104</v>
      </c>
      <c r="C263" s="13" t="s">
        <v>105</v>
      </c>
      <c r="D263" s="5"/>
      <c r="E263" s="14" t="s">
        <v>473</v>
      </c>
      <c r="F263" s="5" t="s">
        <v>19</v>
      </c>
      <c r="G263" s="5" t="s">
        <v>2</v>
      </c>
      <c r="H263" s="5" t="s">
        <v>2</v>
      </c>
      <c r="I263" s="5" t="s">
        <v>2</v>
      </c>
      <c r="J263" s="5" t="s">
        <v>474</v>
      </c>
    </row>
    <row r="264" spans="1:10" x14ac:dyDescent="0.25">
      <c r="A264" s="5" t="s">
        <v>19</v>
      </c>
      <c r="B264" s="5" t="s">
        <v>25</v>
      </c>
      <c r="C264" s="5" t="s">
        <v>2</v>
      </c>
      <c r="D264" s="5"/>
      <c r="E264" s="5" t="s">
        <v>475</v>
      </c>
      <c r="F264" s="5" t="s">
        <v>19</v>
      </c>
      <c r="G264" s="5" t="s">
        <v>27</v>
      </c>
      <c r="H264" s="5" t="s">
        <v>2</v>
      </c>
      <c r="I264" s="5" t="s">
        <v>2</v>
      </c>
      <c r="J264" s="5" t="s">
        <v>476</v>
      </c>
    </row>
    <row r="265" spans="1:10" x14ac:dyDescent="0.25">
      <c r="A265" s="5" t="s">
        <v>19</v>
      </c>
      <c r="B265" s="5" t="s">
        <v>25</v>
      </c>
      <c r="C265" s="5" t="s">
        <v>2</v>
      </c>
      <c r="D265" s="5"/>
      <c r="E265" s="5" t="s">
        <v>477</v>
      </c>
      <c r="F265" s="5" t="s">
        <v>19</v>
      </c>
      <c r="G265" s="5" t="s">
        <v>27</v>
      </c>
      <c r="H265" s="5" t="s">
        <v>2</v>
      </c>
      <c r="I265" s="5" t="s">
        <v>2</v>
      </c>
      <c r="J265" s="5" t="s">
        <v>478</v>
      </c>
    </row>
    <row r="266" spans="1:10" x14ac:dyDescent="0.25">
      <c r="A266" s="5" t="s">
        <v>19</v>
      </c>
      <c r="B266" s="5" t="s">
        <v>25</v>
      </c>
      <c r="C266" s="5" t="s">
        <v>2</v>
      </c>
      <c r="D266" s="5"/>
      <c r="E266" s="5" t="s">
        <v>479</v>
      </c>
      <c r="F266" s="5" t="s">
        <v>19</v>
      </c>
      <c r="G266" s="5" t="s">
        <v>27</v>
      </c>
      <c r="H266" s="5" t="s">
        <v>2</v>
      </c>
      <c r="I266" s="5" t="s">
        <v>2</v>
      </c>
      <c r="J266" s="5" t="s">
        <v>480</v>
      </c>
    </row>
    <row r="267" spans="1:10" x14ac:dyDescent="0.25">
      <c r="A267" s="5" t="s">
        <v>19</v>
      </c>
      <c r="B267" s="5" t="s">
        <v>25</v>
      </c>
      <c r="C267" s="5" t="s">
        <v>2</v>
      </c>
      <c r="D267" s="5"/>
      <c r="E267" s="5" t="s">
        <v>481</v>
      </c>
      <c r="F267" s="5" t="s">
        <v>19</v>
      </c>
      <c r="G267" s="5" t="s">
        <v>27</v>
      </c>
      <c r="H267" s="5" t="s">
        <v>2</v>
      </c>
      <c r="I267" s="5" t="s">
        <v>2</v>
      </c>
      <c r="J267" s="5" t="s">
        <v>482</v>
      </c>
    </row>
    <row r="268" spans="1:10" x14ac:dyDescent="0.25">
      <c r="A268" s="5" t="s">
        <v>19</v>
      </c>
      <c r="B268" s="5" t="s">
        <v>25</v>
      </c>
      <c r="C268" s="5" t="s">
        <v>2</v>
      </c>
      <c r="D268" s="5"/>
      <c r="E268" s="5" t="s">
        <v>483</v>
      </c>
      <c r="F268" s="5" t="s">
        <v>19</v>
      </c>
      <c r="G268" s="5" t="s">
        <v>27</v>
      </c>
      <c r="H268" s="5" t="s">
        <v>2</v>
      </c>
      <c r="I268" s="5" t="s">
        <v>2</v>
      </c>
      <c r="J268" s="5" t="s">
        <v>484</v>
      </c>
    </row>
    <row r="269" spans="1:10" x14ac:dyDescent="0.25">
      <c r="A269" s="5" t="s">
        <v>19</v>
      </c>
      <c r="B269" s="5" t="s">
        <v>25</v>
      </c>
      <c r="C269" s="5" t="s">
        <v>2</v>
      </c>
      <c r="D269" s="5"/>
      <c r="E269" s="5" t="s">
        <v>485</v>
      </c>
      <c r="F269" s="5" t="s">
        <v>19</v>
      </c>
      <c r="G269" s="5" t="s">
        <v>27</v>
      </c>
      <c r="H269" s="5" t="s">
        <v>2</v>
      </c>
      <c r="I269" s="5" t="s">
        <v>2</v>
      </c>
      <c r="J269" s="5" t="s">
        <v>486</v>
      </c>
    </row>
    <row r="270" spans="1:10" x14ac:dyDescent="0.25">
      <c r="A270" s="5" t="s">
        <v>15</v>
      </c>
      <c r="B270" s="5" t="s">
        <v>25</v>
      </c>
      <c r="C270" s="5" t="s">
        <v>2</v>
      </c>
      <c r="D270" s="5"/>
      <c r="E270" s="5" t="s">
        <v>487</v>
      </c>
      <c r="F270" s="5" t="s">
        <v>19</v>
      </c>
      <c r="G270" s="5" t="s">
        <v>27</v>
      </c>
      <c r="H270" s="5" t="s">
        <v>2</v>
      </c>
      <c r="I270" s="5" t="s">
        <v>2</v>
      </c>
      <c r="J270" s="5" t="s">
        <v>488</v>
      </c>
    </row>
    <row r="271" spans="1:10" x14ac:dyDescent="0.25">
      <c r="A271" s="5" t="s">
        <v>15</v>
      </c>
      <c r="B271" s="5" t="s">
        <v>25</v>
      </c>
      <c r="C271" s="5" t="s">
        <v>2</v>
      </c>
      <c r="D271" s="5"/>
      <c r="E271" s="5" t="s">
        <v>489</v>
      </c>
      <c r="F271" s="5" t="s">
        <v>19</v>
      </c>
      <c r="G271" s="5" t="s">
        <v>27</v>
      </c>
      <c r="H271" s="5" t="s">
        <v>2</v>
      </c>
      <c r="I271" s="5" t="s">
        <v>2</v>
      </c>
      <c r="J271" s="5" t="s">
        <v>490</v>
      </c>
    </row>
    <row r="272" spans="1:10" x14ac:dyDescent="0.25">
      <c r="A272" s="5" t="s">
        <v>15</v>
      </c>
      <c r="B272" s="5" t="s">
        <v>25</v>
      </c>
      <c r="C272" s="5" t="s">
        <v>2</v>
      </c>
      <c r="D272" s="5"/>
      <c r="E272" s="5" t="s">
        <v>491</v>
      </c>
      <c r="F272" s="5" t="s">
        <v>19</v>
      </c>
      <c r="G272" s="5" t="s">
        <v>27</v>
      </c>
      <c r="H272" s="5" t="s">
        <v>2</v>
      </c>
      <c r="I272" s="5" t="s">
        <v>2</v>
      </c>
      <c r="J272" s="5" t="s">
        <v>492</v>
      </c>
    </row>
    <row r="273" spans="1:10" x14ac:dyDescent="0.25">
      <c r="A273" s="5" t="s">
        <v>15</v>
      </c>
      <c r="B273" s="5" t="s">
        <v>25</v>
      </c>
      <c r="C273" s="5" t="s">
        <v>2</v>
      </c>
      <c r="D273" s="5"/>
      <c r="E273" s="5" t="s">
        <v>493</v>
      </c>
      <c r="F273" s="5" t="s">
        <v>19</v>
      </c>
      <c r="G273" s="5" t="s">
        <v>27</v>
      </c>
      <c r="H273" s="5" t="s">
        <v>2</v>
      </c>
      <c r="I273" s="5" t="s">
        <v>2</v>
      </c>
      <c r="J273" s="5" t="s">
        <v>494</v>
      </c>
    </row>
    <row r="274" spans="1:10" x14ac:dyDescent="0.25">
      <c r="A274" s="5" t="s">
        <v>19</v>
      </c>
      <c r="B274" s="5" t="s">
        <v>104</v>
      </c>
      <c r="C274" s="13" t="s">
        <v>105</v>
      </c>
      <c r="D274" s="5"/>
      <c r="E274" s="14" t="s">
        <v>495</v>
      </c>
      <c r="F274" s="5" t="s">
        <v>19</v>
      </c>
      <c r="G274" s="5" t="s">
        <v>2</v>
      </c>
      <c r="H274" s="5" t="s">
        <v>2</v>
      </c>
      <c r="I274" s="5" t="s">
        <v>2</v>
      </c>
      <c r="J274" s="5" t="s">
        <v>496</v>
      </c>
    </row>
    <row r="275" spans="1:10" x14ac:dyDescent="0.25">
      <c r="A275" s="5" t="s">
        <v>19</v>
      </c>
      <c r="B275" s="5" t="s">
        <v>104</v>
      </c>
      <c r="C275" s="13" t="s">
        <v>105</v>
      </c>
      <c r="D275" s="5"/>
      <c r="E275" s="14" t="s">
        <v>497</v>
      </c>
      <c r="F275" s="5" t="s">
        <v>19</v>
      </c>
      <c r="G275" s="5" t="s">
        <v>2</v>
      </c>
      <c r="H275" s="5" t="s">
        <v>2</v>
      </c>
      <c r="I275" s="5" t="s">
        <v>2</v>
      </c>
      <c r="J275" s="5" t="s">
        <v>498</v>
      </c>
    </row>
    <row r="276" spans="1:10" x14ac:dyDescent="0.25">
      <c r="A276" s="5" t="s">
        <v>15</v>
      </c>
      <c r="B276" s="5" t="s">
        <v>16</v>
      </c>
      <c r="C276" s="6" t="s">
        <v>499</v>
      </c>
      <c r="D276" s="5"/>
      <c r="E276" s="5" t="s">
        <v>500</v>
      </c>
      <c r="F276" s="5" t="s">
        <v>19</v>
      </c>
      <c r="G276" s="5" t="s">
        <v>15</v>
      </c>
      <c r="H276" s="5" t="s">
        <v>2</v>
      </c>
      <c r="I276" s="5" t="s">
        <v>2</v>
      </c>
      <c r="J276" s="5" t="s">
        <v>501</v>
      </c>
    </row>
    <row r="277" spans="1:10" x14ac:dyDescent="0.25">
      <c r="A277" s="5" t="s">
        <v>19</v>
      </c>
      <c r="B277" s="5" t="s">
        <v>25</v>
      </c>
      <c r="C277" s="5" t="s">
        <v>2</v>
      </c>
      <c r="D277" s="5">
        <f>EXACT(G276,"Yes")</f>
      </c>
      <c r="E277" s="5" t="s">
        <v>502</v>
      </c>
      <c r="F277" s="5" t="s">
        <v>19</v>
      </c>
      <c r="G277" s="5" t="s">
        <v>27</v>
      </c>
      <c r="H277" s="5" t="s">
        <v>2</v>
      </c>
      <c r="I277" s="5" t="s">
        <v>2</v>
      </c>
      <c r="J277" s="5" t="s">
        <v>503</v>
      </c>
    </row>
    <row r="278" spans="1:10" x14ac:dyDescent="0.25">
      <c r="A278" s="5" t="s">
        <v>19</v>
      </c>
      <c r="B278" s="5" t="s">
        <v>104</v>
      </c>
      <c r="C278" s="13" t="s">
        <v>105</v>
      </c>
      <c r="D278" s="5"/>
      <c r="E278" s="14" t="s">
        <v>504</v>
      </c>
      <c r="F278" s="5" t="s">
        <v>19</v>
      </c>
      <c r="G278" s="5" t="s">
        <v>2</v>
      </c>
      <c r="H278" s="5" t="s">
        <v>2</v>
      </c>
      <c r="I278" s="5" t="s">
        <v>2</v>
      </c>
      <c r="J278" s="5" t="s">
        <v>505</v>
      </c>
    </row>
    <row r="279" spans="1:10" x14ac:dyDescent="0.25">
      <c r="A279" s="5" t="s">
        <v>15</v>
      </c>
      <c r="B279" s="5" t="s">
        <v>16</v>
      </c>
      <c r="C279" s="6" t="s">
        <v>506</v>
      </c>
      <c r="D279" s="5"/>
      <c r="E279" s="5" t="s">
        <v>507</v>
      </c>
      <c r="F279" s="5" t="s">
        <v>19</v>
      </c>
      <c r="G279" s="5" t="s">
        <v>15</v>
      </c>
      <c r="H279" s="5" t="s">
        <v>2</v>
      </c>
      <c r="I279" s="5" t="s">
        <v>2</v>
      </c>
      <c r="J279" s="5" t="s">
        <v>508</v>
      </c>
    </row>
    <row r="280" spans="1:10" x14ac:dyDescent="0.25">
      <c r="A280" s="5" t="s">
        <v>19</v>
      </c>
      <c r="B280" s="5" t="s">
        <v>25</v>
      </c>
      <c r="C280" s="5" t="s">
        <v>2</v>
      </c>
      <c r="D280" s="5">
        <f>EXACT(G279,"Yes")</f>
      </c>
      <c r="E280" s="5" t="s">
        <v>509</v>
      </c>
      <c r="F280" s="5" t="s">
        <v>19</v>
      </c>
      <c r="G280" s="5" t="s">
        <v>27</v>
      </c>
      <c r="H280" s="5" t="s">
        <v>2</v>
      </c>
      <c r="I280" s="5" t="s">
        <v>2</v>
      </c>
      <c r="J280" s="5" t="s">
        <v>510</v>
      </c>
    </row>
    <row r="281" spans="1:10" x14ac:dyDescent="0.25">
      <c r="A281" s="5" t="s">
        <v>19</v>
      </c>
      <c r="B281" s="5" t="s">
        <v>16</v>
      </c>
      <c r="C281" s="6" t="s">
        <v>511</v>
      </c>
      <c r="D281" s="5">
        <f>EXACT(G279,"Yes")</f>
      </c>
      <c r="E281" s="5" t="s">
        <v>512</v>
      </c>
      <c r="F281" s="5" t="s">
        <v>19</v>
      </c>
      <c r="G281" s="5" t="s">
        <v>15</v>
      </c>
      <c r="H281" s="5" t="s">
        <v>2</v>
      </c>
      <c r="I281" s="5" t="s">
        <v>2</v>
      </c>
      <c r="J281" s="5" t="s">
        <v>513</v>
      </c>
    </row>
    <row r="282" spans="1:10" x14ac:dyDescent="0.25">
      <c r="A282" s="5" t="s">
        <v>19</v>
      </c>
      <c r="B282" s="5" t="s">
        <v>104</v>
      </c>
      <c r="C282" s="13" t="s">
        <v>105</v>
      </c>
      <c r="D282" s="5"/>
      <c r="E282" s="14" t="s">
        <v>514</v>
      </c>
      <c r="F282" s="5" t="s">
        <v>19</v>
      </c>
      <c r="G282" s="5" t="s">
        <v>2</v>
      </c>
      <c r="H282" s="5" t="s">
        <v>2</v>
      </c>
      <c r="I282" s="5" t="s">
        <v>2</v>
      </c>
      <c r="J282" s="5" t="s">
        <v>515</v>
      </c>
    </row>
    <row r="283" spans="1:10" x14ac:dyDescent="0.25">
      <c r="A283" s="5" t="s">
        <v>15</v>
      </c>
      <c r="B283" s="5" t="s">
        <v>16</v>
      </c>
      <c r="C283" s="6" t="s">
        <v>516</v>
      </c>
      <c r="D283" s="5"/>
      <c r="E283" s="5" t="s">
        <v>517</v>
      </c>
      <c r="F283" s="5" t="s">
        <v>19</v>
      </c>
      <c r="G283" s="5" t="s">
        <v>19</v>
      </c>
      <c r="H283" s="5" t="s">
        <v>2</v>
      </c>
      <c r="I283" s="5" t="s">
        <v>2</v>
      </c>
      <c r="J283" s="5" t="s">
        <v>518</v>
      </c>
    </row>
    <row r="284" spans="1:10" x14ac:dyDescent="0.25">
      <c r="A284" s="5" t="s">
        <v>19</v>
      </c>
      <c r="B284" s="5" t="s">
        <v>25</v>
      </c>
      <c r="C284" s="5" t="s">
        <v>2</v>
      </c>
      <c r="D284" s="5">
        <f>EXACT(G283,"Yes")</f>
      </c>
      <c r="E284" s="5" t="s">
        <v>519</v>
      </c>
      <c r="F284" s="5" t="s">
        <v>19</v>
      </c>
      <c r="G284" s="5" t="s">
        <v>27</v>
      </c>
      <c r="H284" s="5" t="s">
        <v>2</v>
      </c>
      <c r="I284" s="5" t="s">
        <v>2</v>
      </c>
      <c r="J284" s="5" t="s">
        <v>520</v>
      </c>
    </row>
    <row r="285" spans="1:10" x14ac:dyDescent="0.25">
      <c r="A285" s="5" t="s">
        <v>19</v>
      </c>
      <c r="B285" s="5" t="s">
        <v>104</v>
      </c>
      <c r="C285" s="13" t="s">
        <v>105</v>
      </c>
      <c r="D285" s="5"/>
      <c r="E285" s="14" t="s">
        <v>521</v>
      </c>
      <c r="F285" s="5" t="s">
        <v>19</v>
      </c>
      <c r="G285" s="5" t="s">
        <v>2</v>
      </c>
      <c r="H285" s="5" t="s">
        <v>2</v>
      </c>
      <c r="I285" s="5" t="s">
        <v>2</v>
      </c>
      <c r="J285" s="5" t="s">
        <v>522</v>
      </c>
    </row>
    <row r="286" spans="1:10" x14ac:dyDescent="0.25">
      <c r="A286" s="5" t="s">
        <v>19</v>
      </c>
      <c r="B286" s="5" t="s">
        <v>104</v>
      </c>
      <c r="C286" s="13" t="s">
        <v>105</v>
      </c>
      <c r="D286" s="5"/>
      <c r="E286" s="14" t="s">
        <v>523</v>
      </c>
      <c r="F286" s="5" t="s">
        <v>19</v>
      </c>
      <c r="G286" s="5" t="s">
        <v>2</v>
      </c>
      <c r="H286" s="5" t="s">
        <v>2</v>
      </c>
      <c r="I286" s="5" t="s">
        <v>2</v>
      </c>
      <c r="J286" s="5" t="s">
        <v>524</v>
      </c>
    </row>
    <row r="287" spans="1:10" x14ac:dyDescent="0.25">
      <c r="A287" s="5" t="s">
        <v>15</v>
      </c>
      <c r="B287" s="5" t="s">
        <v>16</v>
      </c>
      <c r="C287" s="6" t="s">
        <v>525</v>
      </c>
      <c r="D287" s="5"/>
      <c r="E287" s="5" t="s">
        <v>526</v>
      </c>
      <c r="F287" s="5" t="s">
        <v>19</v>
      </c>
      <c r="G287" s="5" t="s">
        <v>15</v>
      </c>
      <c r="H287" s="5" t="s">
        <v>2</v>
      </c>
      <c r="I287" s="5" t="s">
        <v>2</v>
      </c>
      <c r="J287" s="5" t="s">
        <v>527</v>
      </c>
    </row>
    <row r="288" spans="1:10" x14ac:dyDescent="0.25">
      <c r="A288" s="5" t="s">
        <v>19</v>
      </c>
      <c r="B288" s="5" t="s">
        <v>25</v>
      </c>
      <c r="C288" s="5" t="s">
        <v>2</v>
      </c>
      <c r="D288" s="5">
        <f>EXACT(G287,"Yes")</f>
      </c>
      <c r="E288" s="5" t="s">
        <v>528</v>
      </c>
      <c r="F288" s="5" t="s">
        <v>19</v>
      </c>
      <c r="G288" s="5" t="s">
        <v>27</v>
      </c>
      <c r="H288" s="5" t="s">
        <v>2</v>
      </c>
      <c r="I288" s="5" t="s">
        <v>2</v>
      </c>
      <c r="J288" s="5" t="s">
        <v>529</v>
      </c>
    </row>
    <row r="289" spans="1:10" x14ac:dyDescent="0.25">
      <c r="A289" s="5" t="s">
        <v>19</v>
      </c>
      <c r="B289" s="5" t="s">
        <v>104</v>
      </c>
      <c r="C289" s="13" t="s">
        <v>105</v>
      </c>
      <c r="D289" s="5"/>
      <c r="E289" s="14" t="s">
        <v>530</v>
      </c>
      <c r="F289" s="5" t="s">
        <v>19</v>
      </c>
      <c r="G289" s="5" t="s">
        <v>2</v>
      </c>
      <c r="H289" s="5" t="s">
        <v>2</v>
      </c>
      <c r="I289" s="5" t="s">
        <v>2</v>
      </c>
      <c r="J289" s="5" t="s">
        <v>531</v>
      </c>
    </row>
    <row r="290" spans="1:10" x14ac:dyDescent="0.25">
      <c r="A290" s="5" t="s">
        <v>15</v>
      </c>
      <c r="B290" s="5" t="s">
        <v>16</v>
      </c>
      <c r="C290" s="6" t="s">
        <v>532</v>
      </c>
      <c r="D290" s="5"/>
      <c r="E290" s="5" t="s">
        <v>533</v>
      </c>
      <c r="F290" s="5" t="s">
        <v>19</v>
      </c>
      <c r="G290" s="5" t="s">
        <v>15</v>
      </c>
      <c r="H290" s="5" t="s">
        <v>2</v>
      </c>
      <c r="I290" s="5" t="s">
        <v>2</v>
      </c>
      <c r="J290" s="5" t="s">
        <v>534</v>
      </c>
    </row>
    <row r="291" spans="1:10" x14ac:dyDescent="0.25">
      <c r="A291" s="5" t="s">
        <v>19</v>
      </c>
      <c r="B291" s="5" t="s">
        <v>25</v>
      </c>
      <c r="C291" s="5" t="s">
        <v>2</v>
      </c>
      <c r="D291" s="5">
        <f>EXACT(G290,"Yes")</f>
      </c>
      <c r="E291" s="5" t="s">
        <v>528</v>
      </c>
      <c r="F291" s="5" t="s">
        <v>19</v>
      </c>
      <c r="G291" s="5" t="s">
        <v>27</v>
      </c>
      <c r="H291" s="5" t="s">
        <v>2</v>
      </c>
      <c r="I291" s="5" t="s">
        <v>2</v>
      </c>
      <c r="J291" s="5" t="s">
        <v>535</v>
      </c>
    </row>
    <row r="292" spans="1:10" x14ac:dyDescent="0.25">
      <c r="A292" s="5" t="s">
        <v>19</v>
      </c>
      <c r="B292" s="5" t="s">
        <v>104</v>
      </c>
      <c r="C292" s="13" t="s">
        <v>105</v>
      </c>
      <c r="D292" s="5"/>
      <c r="E292" s="14" t="s">
        <v>536</v>
      </c>
      <c r="F292" s="5" t="s">
        <v>19</v>
      </c>
      <c r="G292" s="5" t="s">
        <v>2</v>
      </c>
      <c r="H292" s="5" t="s">
        <v>2</v>
      </c>
      <c r="I292" s="5" t="s">
        <v>2</v>
      </c>
      <c r="J292" s="5" t="s">
        <v>537</v>
      </c>
    </row>
    <row r="293" spans="1:10" x14ac:dyDescent="0.25">
      <c r="A293" s="5" t="s">
        <v>15</v>
      </c>
      <c r="B293" s="5" t="s">
        <v>16</v>
      </c>
      <c r="C293" s="6" t="s">
        <v>538</v>
      </c>
      <c r="D293" s="5"/>
      <c r="E293" s="5" t="s">
        <v>539</v>
      </c>
      <c r="F293" s="5" t="s">
        <v>19</v>
      </c>
      <c r="G293" s="5" t="s">
        <v>15</v>
      </c>
      <c r="H293" s="5" t="s">
        <v>2</v>
      </c>
      <c r="I293" s="5" t="s">
        <v>2</v>
      </c>
      <c r="J293" s="5" t="s">
        <v>540</v>
      </c>
    </row>
    <row r="294" spans="1:10" x14ac:dyDescent="0.25">
      <c r="A294" s="5" t="s">
        <v>19</v>
      </c>
      <c r="B294" s="5" t="s">
        <v>25</v>
      </c>
      <c r="C294" s="5" t="s">
        <v>2</v>
      </c>
      <c r="D294" s="5">
        <f>EXACT(G293,"Yes")</f>
      </c>
      <c r="E294" s="5" t="s">
        <v>541</v>
      </c>
      <c r="F294" s="5" t="s">
        <v>19</v>
      </c>
      <c r="G294" s="5" t="s">
        <v>27</v>
      </c>
      <c r="H294" s="5" t="s">
        <v>2</v>
      </c>
      <c r="I294" s="5" t="s">
        <v>2</v>
      </c>
      <c r="J294" s="5" t="s">
        <v>542</v>
      </c>
    </row>
    <row r="295" spans="1:10" x14ac:dyDescent="0.25">
      <c r="A295" s="5" t="s">
        <v>15</v>
      </c>
      <c r="B295" s="5" t="s">
        <v>16</v>
      </c>
      <c r="C295" s="6" t="s">
        <v>543</v>
      </c>
      <c r="D295" s="5"/>
      <c r="E295" s="5" t="s">
        <v>544</v>
      </c>
      <c r="F295" s="5" t="s">
        <v>19</v>
      </c>
      <c r="G295" s="5" t="s">
        <v>15</v>
      </c>
      <c r="H295" s="5" t="s">
        <v>2</v>
      </c>
      <c r="I295" s="5" t="s">
        <v>2</v>
      </c>
      <c r="J295" s="5" t="s">
        <v>545</v>
      </c>
    </row>
    <row r="296" spans="1:10" x14ac:dyDescent="0.25">
      <c r="A296" s="5" t="s">
        <v>19</v>
      </c>
      <c r="B296" s="5" t="s">
        <v>25</v>
      </c>
      <c r="C296" s="5" t="s">
        <v>2</v>
      </c>
      <c r="D296" s="5">
        <f>EXACT(G295,"Yes")</f>
      </c>
      <c r="E296" s="5" t="s">
        <v>546</v>
      </c>
      <c r="F296" s="5" t="s">
        <v>19</v>
      </c>
      <c r="G296" s="5" t="s">
        <v>27</v>
      </c>
      <c r="H296" s="5" t="s">
        <v>2</v>
      </c>
      <c r="I296" s="5" t="s">
        <v>2</v>
      </c>
      <c r="J296" s="5" t="s">
        <v>547</v>
      </c>
    </row>
    <row r="297" spans="1:10" x14ac:dyDescent="0.25">
      <c r="A297" s="5" t="s">
        <v>15</v>
      </c>
      <c r="B297" s="5" t="s">
        <v>16</v>
      </c>
      <c r="C297" s="6" t="s">
        <v>548</v>
      </c>
      <c r="D297" s="5"/>
      <c r="E297" s="5" t="s">
        <v>549</v>
      </c>
      <c r="F297" s="5" t="s">
        <v>19</v>
      </c>
      <c r="G297" s="5" t="s">
        <v>15</v>
      </c>
      <c r="H297" s="5" t="s">
        <v>2</v>
      </c>
      <c r="I297" s="5" t="s">
        <v>2</v>
      </c>
      <c r="J297" s="5" t="s">
        <v>550</v>
      </c>
    </row>
    <row r="298" spans="1:10" x14ac:dyDescent="0.25">
      <c r="A298" s="5" t="s">
        <v>19</v>
      </c>
      <c r="B298" s="5" t="s">
        <v>25</v>
      </c>
      <c r="C298" s="5" t="s">
        <v>2</v>
      </c>
      <c r="D298" s="5">
        <f>EXACT(G297,"Yes")</f>
      </c>
      <c r="E298" s="5" t="s">
        <v>551</v>
      </c>
      <c r="F298" s="5" t="s">
        <v>19</v>
      </c>
      <c r="G298" s="5" t="s">
        <v>27</v>
      </c>
      <c r="H298" s="5" t="s">
        <v>2</v>
      </c>
      <c r="I298" s="5" t="s">
        <v>2</v>
      </c>
      <c r="J298" s="5" t="s">
        <v>552</v>
      </c>
    </row>
    <row r="299" spans="1:10" x14ac:dyDescent="0.25">
      <c r="A299" s="5" t="s">
        <v>19</v>
      </c>
      <c r="B299" s="5" t="s">
        <v>104</v>
      </c>
      <c r="C299" s="13" t="s">
        <v>105</v>
      </c>
      <c r="D299" s="5"/>
      <c r="E299" s="14" t="s">
        <v>553</v>
      </c>
      <c r="F299" s="5" t="s">
        <v>19</v>
      </c>
      <c r="G299" s="5" t="s">
        <v>2</v>
      </c>
      <c r="H299" s="5" t="s">
        <v>2</v>
      </c>
      <c r="I299" s="5" t="s">
        <v>2</v>
      </c>
      <c r="J299" s="5" t="s">
        <v>554</v>
      </c>
    </row>
    <row r="300" spans="1:10" x14ac:dyDescent="0.25">
      <c r="A300" s="5" t="s">
        <v>15</v>
      </c>
      <c r="B300" s="5" t="s">
        <v>25</v>
      </c>
      <c r="C300" s="5" t="s">
        <v>2</v>
      </c>
      <c r="D300" s="5"/>
      <c r="E300" s="5" t="s">
        <v>555</v>
      </c>
      <c r="F300" s="5" t="s">
        <v>19</v>
      </c>
      <c r="G300" s="5" t="s">
        <v>27</v>
      </c>
      <c r="H300" s="5" t="s">
        <v>2</v>
      </c>
      <c r="I300" s="5" t="s">
        <v>2</v>
      </c>
      <c r="J300" s="5" t="s">
        <v>556</v>
      </c>
    </row>
    <row r="301" spans="1:10" x14ac:dyDescent="0.25">
      <c r="A301" s="5" t="s">
        <v>15</v>
      </c>
      <c r="B301" s="5" t="s">
        <v>25</v>
      </c>
      <c r="C301" s="5" t="s">
        <v>2</v>
      </c>
      <c r="D301" s="5"/>
      <c r="E301" s="5" t="s">
        <v>557</v>
      </c>
      <c r="F301" s="5" t="s">
        <v>19</v>
      </c>
      <c r="G301" s="5" t="s">
        <v>27</v>
      </c>
      <c r="H301" s="5" t="s">
        <v>2</v>
      </c>
      <c r="I301" s="5" t="s">
        <v>2</v>
      </c>
      <c r="J301" s="5" t="s">
        <v>558</v>
      </c>
    </row>
    <row r="302" spans="1:10" x14ac:dyDescent="0.25">
      <c r="A302" s="5" t="s">
        <v>19</v>
      </c>
      <c r="B302" s="5" t="s">
        <v>104</v>
      </c>
      <c r="C302" s="13" t="s">
        <v>105</v>
      </c>
      <c r="D302" s="5"/>
      <c r="E302" s="14" t="s">
        <v>559</v>
      </c>
      <c r="F302" s="5" t="s">
        <v>19</v>
      </c>
      <c r="G302" s="5" t="s">
        <v>2</v>
      </c>
      <c r="H302" s="5" t="s">
        <v>2</v>
      </c>
      <c r="I302" s="5" t="s">
        <v>2</v>
      </c>
      <c r="J302" s="5" t="s">
        <v>560</v>
      </c>
    </row>
    <row r="303" spans="1:10" x14ac:dyDescent="0.25">
      <c r="A303" s="5" t="s">
        <v>19</v>
      </c>
      <c r="B303" s="5" t="s">
        <v>104</v>
      </c>
      <c r="C303" s="13" t="s">
        <v>105</v>
      </c>
      <c r="D303" s="5"/>
      <c r="E303" s="14" t="s">
        <v>561</v>
      </c>
      <c r="F303" s="5" t="s">
        <v>19</v>
      </c>
      <c r="G303" s="5" t="s">
        <v>2</v>
      </c>
      <c r="H303" s="5" t="s">
        <v>2</v>
      </c>
      <c r="I303" s="5" t="s">
        <v>2</v>
      </c>
      <c r="J303" s="5" t="s">
        <v>562</v>
      </c>
    </row>
    <row r="304" spans="1:10" x14ac:dyDescent="0.25">
      <c r="A304" s="5" t="s">
        <v>19</v>
      </c>
      <c r="B304" s="5" t="s">
        <v>104</v>
      </c>
      <c r="C304" s="13" t="s">
        <v>105</v>
      </c>
      <c r="D304" s="5"/>
      <c r="E304" s="14" t="s">
        <v>563</v>
      </c>
      <c r="F304" s="5" t="s">
        <v>19</v>
      </c>
      <c r="G304" s="5" t="s">
        <v>2</v>
      </c>
      <c r="H304" s="5" t="s">
        <v>2</v>
      </c>
      <c r="I304" s="5" t="s">
        <v>2</v>
      </c>
      <c r="J304" s="5" t="s">
        <v>564</v>
      </c>
    </row>
    <row r="305" spans="1:10" x14ac:dyDescent="0.25">
      <c r="A305" s="5" t="s">
        <v>15</v>
      </c>
      <c r="B305" s="6" t="s">
        <v>565</v>
      </c>
      <c r="C305" s="5" t="s">
        <v>2</v>
      </c>
      <c r="D305" s="5"/>
      <c r="E305" s="5" t="s">
        <v>566</v>
      </c>
      <c r="F305" s="5" t="s">
        <v>15</v>
      </c>
      <c r="G305" s="5" t="s">
        <v>2</v>
      </c>
      <c r="H305" s="5" t="s">
        <v>2</v>
      </c>
      <c r="I305" s="5" t="s">
        <v>2</v>
      </c>
      <c r="J305" s="5" t="s">
        <v>567</v>
      </c>
    </row>
    <row r="306" spans="1:10" x14ac:dyDescent="0.25" outlineLevel="1" collapsed="1">
      <c r="A306" s="7" t="s">
        <v>15</v>
      </c>
      <c r="B306" s="7" t="s">
        <v>25</v>
      </c>
      <c r="C306" s="7" t="s">
        <v>2</v>
      </c>
      <c r="D306" s="7"/>
      <c r="E306" s="7" t="s">
        <v>568</v>
      </c>
      <c r="F306" s="7" t="s">
        <v>19</v>
      </c>
      <c r="G306" s="7" t="s">
        <v>27</v>
      </c>
      <c r="H306" s="7" t="s">
        <v>2</v>
      </c>
      <c r="I306" s="7" t="s">
        <v>2</v>
      </c>
      <c r="J306" s="7" t="s">
        <v>28</v>
      </c>
    </row>
    <row r="307" spans="1:10" x14ac:dyDescent="0.25" outlineLevel="1" collapsed="1">
      <c r="A307" s="7" t="s">
        <v>15</v>
      </c>
      <c r="B307" s="7" t="s">
        <v>25</v>
      </c>
      <c r="C307" s="7" t="s">
        <v>2</v>
      </c>
      <c r="D307" s="7"/>
      <c r="E307" s="7" t="s">
        <v>569</v>
      </c>
      <c r="F307" s="7" t="s">
        <v>19</v>
      </c>
      <c r="G307" s="7" t="s">
        <v>27</v>
      </c>
      <c r="H307" s="7" t="s">
        <v>2</v>
      </c>
      <c r="I307" s="7" t="s">
        <v>2</v>
      </c>
      <c r="J307" s="7" t="s">
        <v>30</v>
      </c>
    </row>
    <row r="308" spans="1:10" x14ac:dyDescent="0.25" outlineLevel="1" collapsed="1">
      <c r="A308" s="7" t="s">
        <v>15</v>
      </c>
      <c r="B308" s="7" t="s">
        <v>25</v>
      </c>
      <c r="C308" s="7" t="s">
        <v>2</v>
      </c>
      <c r="D308" s="7"/>
      <c r="E308" s="7" t="s">
        <v>288</v>
      </c>
      <c r="F308" s="7" t="s">
        <v>19</v>
      </c>
      <c r="G308" s="7" t="s">
        <v>27</v>
      </c>
      <c r="H308" s="7" t="s">
        <v>2</v>
      </c>
      <c r="I308" s="7" t="s">
        <v>2</v>
      </c>
      <c r="J308" s="7" t="s">
        <v>34</v>
      </c>
    </row>
    <row r="309" spans="1:10" x14ac:dyDescent="0.25" outlineLevel="1" collapsed="1">
      <c r="A309" s="7" t="s">
        <v>15</v>
      </c>
      <c r="B309" s="7" t="s">
        <v>25</v>
      </c>
      <c r="C309" s="7" t="s">
        <v>2</v>
      </c>
      <c r="D309" s="7"/>
      <c r="E309" s="7" t="s">
        <v>49</v>
      </c>
      <c r="F309" s="7" t="s">
        <v>19</v>
      </c>
      <c r="G309" s="7" t="s">
        <v>27</v>
      </c>
      <c r="H309" s="7" t="s">
        <v>2</v>
      </c>
      <c r="I309" s="7" t="s">
        <v>2</v>
      </c>
      <c r="J309" s="7" t="s">
        <v>37</v>
      </c>
    </row>
    <row r="310" spans="1:10" x14ac:dyDescent="0.25" outlineLevel="1" collapsed="1">
      <c r="A310" s="7" t="s">
        <v>19</v>
      </c>
      <c r="B310" s="7" t="s">
        <v>25</v>
      </c>
      <c r="C310" s="7" t="s">
        <v>2</v>
      </c>
      <c r="D310" s="7"/>
      <c r="E310" s="7" t="s">
        <v>570</v>
      </c>
      <c r="F310" s="7" t="s">
        <v>19</v>
      </c>
      <c r="G310" s="7" t="s">
        <v>27</v>
      </c>
      <c r="H310" s="7" t="s">
        <v>2</v>
      </c>
      <c r="I310" s="7" t="s">
        <v>2</v>
      </c>
      <c r="J310" s="7" t="s">
        <v>571</v>
      </c>
    </row>
    <row r="311" spans="1:10" x14ac:dyDescent="0.25">
      <c r="A311" s="5" t="s">
        <v>19</v>
      </c>
      <c r="B311" s="5" t="s">
        <v>104</v>
      </c>
      <c r="C311" s="13" t="s">
        <v>105</v>
      </c>
      <c r="D311" s="5"/>
      <c r="E311" s="14" t="s">
        <v>572</v>
      </c>
      <c r="F311" s="5" t="s">
        <v>19</v>
      </c>
      <c r="G311" s="5" t="s">
        <v>2</v>
      </c>
      <c r="H311" s="5" t="s">
        <v>2</v>
      </c>
      <c r="I311" s="5" t="s">
        <v>2</v>
      </c>
      <c r="J311" s="5" t="s">
        <v>573</v>
      </c>
    </row>
    <row r="312" spans="1:10" x14ac:dyDescent="0.25">
      <c r="A312" s="5" t="s">
        <v>19</v>
      </c>
      <c r="B312" s="5" t="s">
        <v>104</v>
      </c>
      <c r="C312" s="13" t="s">
        <v>105</v>
      </c>
      <c r="D312" s="5"/>
      <c r="E312" s="14" t="s">
        <v>574</v>
      </c>
      <c r="F312" s="5" t="s">
        <v>19</v>
      </c>
      <c r="G312" s="5" t="s">
        <v>2</v>
      </c>
      <c r="H312" s="5" t="s">
        <v>2</v>
      </c>
      <c r="I312" s="5" t="s">
        <v>2</v>
      </c>
      <c r="J312" s="5" t="s">
        <v>575</v>
      </c>
    </row>
    <row r="313" spans="1:10" x14ac:dyDescent="0.25">
      <c r="A313" s="5" t="s">
        <v>19</v>
      </c>
      <c r="B313" s="5" t="s">
        <v>104</v>
      </c>
      <c r="C313" s="13" t="s">
        <v>105</v>
      </c>
      <c r="D313" s="5"/>
      <c r="E313" s="14" t="s">
        <v>576</v>
      </c>
      <c r="F313" s="5" t="s">
        <v>19</v>
      </c>
      <c r="G313" s="5" t="s">
        <v>2</v>
      </c>
      <c r="H313" s="5" t="s">
        <v>2</v>
      </c>
      <c r="I313" s="5" t="s">
        <v>2</v>
      </c>
      <c r="J313" s="5" t="s">
        <v>577</v>
      </c>
    </row>
    <row r="314" spans="1:10" x14ac:dyDescent="0.25">
      <c r="A314" s="5" t="s">
        <v>15</v>
      </c>
      <c r="B314" s="5" t="s">
        <v>25</v>
      </c>
      <c r="C314" s="5" t="s">
        <v>2</v>
      </c>
      <c r="D314" s="5"/>
      <c r="E314" s="5" t="s">
        <v>578</v>
      </c>
      <c r="F314" s="5" t="s">
        <v>19</v>
      </c>
      <c r="G314" s="5" t="s">
        <v>27</v>
      </c>
      <c r="H314" s="5" t="s">
        <v>2</v>
      </c>
      <c r="I314" s="5" t="s">
        <v>2</v>
      </c>
      <c r="J314" s="5" t="s">
        <v>579</v>
      </c>
    </row>
    <row r="315" spans="1:10" x14ac:dyDescent="0.25">
      <c r="A315" s="5" t="s">
        <v>15</v>
      </c>
      <c r="B315" s="5" t="s">
        <v>25</v>
      </c>
      <c r="C315" s="5" t="s">
        <v>2</v>
      </c>
      <c r="D315" s="5"/>
      <c r="E315" s="5" t="s">
        <v>580</v>
      </c>
      <c r="F315" s="5" t="s">
        <v>19</v>
      </c>
      <c r="G315" s="5" t="s">
        <v>27</v>
      </c>
      <c r="H315" s="5" t="s">
        <v>2</v>
      </c>
      <c r="I315" s="5" t="s">
        <v>2</v>
      </c>
      <c r="J315" s="5" t="s">
        <v>581</v>
      </c>
    </row>
    <row r="316" spans="1:10" x14ac:dyDescent="0.25">
      <c r="A316" s="5" t="s">
        <v>15</v>
      </c>
      <c r="B316" s="5" t="s">
        <v>25</v>
      </c>
      <c r="C316" s="5" t="s">
        <v>2</v>
      </c>
      <c r="D316" s="5"/>
      <c r="E316" s="5" t="s">
        <v>582</v>
      </c>
      <c r="F316" s="5" t="s">
        <v>19</v>
      </c>
      <c r="G316" s="5" t="s">
        <v>27</v>
      </c>
      <c r="H316" s="5" t="s">
        <v>2</v>
      </c>
      <c r="I316" s="5" t="s">
        <v>2</v>
      </c>
      <c r="J316" s="5" t="s">
        <v>583</v>
      </c>
    </row>
    <row r="317" spans="1:10" x14ac:dyDescent="0.25">
      <c r="A317" s="5" t="s">
        <v>15</v>
      </c>
      <c r="B317" s="5" t="s">
        <v>25</v>
      </c>
      <c r="C317" s="5" t="s">
        <v>2</v>
      </c>
      <c r="D317" s="5"/>
      <c r="E317" s="5" t="s">
        <v>584</v>
      </c>
      <c r="F317" s="5" t="s">
        <v>19</v>
      </c>
      <c r="G317" s="5" t="s">
        <v>27</v>
      </c>
      <c r="H317" s="5" t="s">
        <v>2</v>
      </c>
      <c r="I317" s="5" t="s">
        <v>2</v>
      </c>
      <c r="J317" s="5" t="s">
        <v>585</v>
      </c>
    </row>
    <row r="318" spans="1:10" x14ac:dyDescent="0.25">
      <c r="A318" s="5" t="s">
        <v>15</v>
      </c>
      <c r="B318" s="5" t="s">
        <v>25</v>
      </c>
      <c r="C318" s="5" t="s">
        <v>2</v>
      </c>
      <c r="D318" s="5"/>
      <c r="E318" s="5" t="s">
        <v>586</v>
      </c>
      <c r="F318" s="5" t="s">
        <v>19</v>
      </c>
      <c r="G318" s="5" t="s">
        <v>27</v>
      </c>
      <c r="H318" s="5" t="s">
        <v>2</v>
      </c>
      <c r="I318" s="5" t="s">
        <v>2</v>
      </c>
      <c r="J318" s="5" t="s">
        <v>587</v>
      </c>
    </row>
    <row r="319" spans="1:10" x14ac:dyDescent="0.25">
      <c r="A319" s="5" t="s">
        <v>15</v>
      </c>
      <c r="B319" s="5" t="s">
        <v>25</v>
      </c>
      <c r="C319" s="5" t="s">
        <v>2</v>
      </c>
      <c r="D319" s="5"/>
      <c r="E319" s="5" t="s">
        <v>588</v>
      </c>
      <c r="F319" s="5" t="s">
        <v>19</v>
      </c>
      <c r="G319" s="5" t="s">
        <v>27</v>
      </c>
      <c r="H319" s="5" t="s">
        <v>2</v>
      </c>
      <c r="I319" s="5" t="s">
        <v>2</v>
      </c>
      <c r="J319" s="5" t="s">
        <v>589</v>
      </c>
    </row>
    <row r="320" spans="1:10" x14ac:dyDescent="0.25">
      <c r="A320" s="5" t="s">
        <v>15</v>
      </c>
      <c r="B320" s="5" t="s">
        <v>25</v>
      </c>
      <c r="C320" s="5" t="s">
        <v>2</v>
      </c>
      <c r="D320" s="5"/>
      <c r="E320" s="5" t="s">
        <v>590</v>
      </c>
      <c r="F320" s="5" t="s">
        <v>19</v>
      </c>
      <c r="G320" s="5" t="s">
        <v>27</v>
      </c>
      <c r="H320" s="5" t="s">
        <v>2</v>
      </c>
      <c r="I320" s="5" t="s">
        <v>2</v>
      </c>
      <c r="J320" s="5" t="s">
        <v>591</v>
      </c>
    </row>
    <row r="321" spans="1:10" x14ac:dyDescent="0.25">
      <c r="A321" s="5" t="s">
        <v>15</v>
      </c>
      <c r="B321" s="5" t="s">
        <v>25</v>
      </c>
      <c r="C321" s="5" t="s">
        <v>2</v>
      </c>
      <c r="D321" s="5"/>
      <c r="E321" s="5" t="s">
        <v>592</v>
      </c>
      <c r="F321" s="5" t="s">
        <v>19</v>
      </c>
      <c r="G321" s="5" t="s">
        <v>27</v>
      </c>
      <c r="H321" s="5" t="s">
        <v>2</v>
      </c>
      <c r="I321" s="5" t="s">
        <v>2</v>
      </c>
      <c r="J321" s="5" t="s">
        <v>593</v>
      </c>
    </row>
    <row r="322" spans="1:10" x14ac:dyDescent="0.25">
      <c r="A322" s="5" t="s">
        <v>19</v>
      </c>
      <c r="B322" s="5" t="s">
        <v>104</v>
      </c>
      <c r="C322" s="13" t="s">
        <v>105</v>
      </c>
      <c r="D322" s="5"/>
      <c r="E322" s="14" t="s">
        <v>594</v>
      </c>
      <c r="F322" s="5" t="s">
        <v>19</v>
      </c>
      <c r="G322" s="5" t="s">
        <v>2</v>
      </c>
      <c r="H322" s="5" t="s">
        <v>2</v>
      </c>
      <c r="I322" s="5" t="s">
        <v>2</v>
      </c>
      <c r="J322" s="5" t="s">
        <v>595</v>
      </c>
    </row>
    <row r="323" spans="1:10" x14ac:dyDescent="0.25">
      <c r="A323" s="5" t="s">
        <v>15</v>
      </c>
      <c r="B323" s="5" t="s">
        <v>25</v>
      </c>
      <c r="C323" s="5" t="s">
        <v>2</v>
      </c>
      <c r="D323" s="5"/>
      <c r="E323" s="5" t="s">
        <v>596</v>
      </c>
      <c r="F323" s="5" t="s">
        <v>19</v>
      </c>
      <c r="G323" s="5" t="s">
        <v>27</v>
      </c>
      <c r="H323" s="5" t="s">
        <v>2</v>
      </c>
      <c r="I323" s="5" t="s">
        <v>2</v>
      </c>
      <c r="J323" s="5" t="s">
        <v>597</v>
      </c>
    </row>
    <row r="324" spans="1:10" x14ac:dyDescent="0.25">
      <c r="A324" s="5" t="s">
        <v>15</v>
      </c>
      <c r="B324" s="5" t="s">
        <v>25</v>
      </c>
      <c r="C324" s="5" t="s">
        <v>2</v>
      </c>
      <c r="D324" s="5"/>
      <c r="E324" s="5" t="s">
        <v>598</v>
      </c>
      <c r="F324" s="5" t="s">
        <v>19</v>
      </c>
      <c r="G324" s="5" t="s">
        <v>27</v>
      </c>
      <c r="H324" s="5" t="s">
        <v>2</v>
      </c>
      <c r="I324" s="5" t="s">
        <v>2</v>
      </c>
      <c r="J324" s="5" t="s">
        <v>599</v>
      </c>
    </row>
    <row r="325" spans="1:10" x14ac:dyDescent="0.25">
      <c r="A325" s="5" t="s">
        <v>15</v>
      </c>
      <c r="B325" s="5" t="s">
        <v>25</v>
      </c>
      <c r="C325" s="5" t="s">
        <v>2</v>
      </c>
      <c r="D325" s="5"/>
      <c r="E325" s="5" t="s">
        <v>600</v>
      </c>
      <c r="F325" s="5" t="s">
        <v>19</v>
      </c>
      <c r="G325" s="5" t="s">
        <v>27</v>
      </c>
      <c r="H325" s="5" t="s">
        <v>2</v>
      </c>
      <c r="I325" s="5" t="s">
        <v>2</v>
      </c>
      <c r="J325" s="5" t="s">
        <v>601</v>
      </c>
    </row>
    <row r="326" spans="1:10" x14ac:dyDescent="0.25">
      <c r="A326" s="5" t="s">
        <v>15</v>
      </c>
      <c r="B326" s="5" t="s">
        <v>25</v>
      </c>
      <c r="C326" s="5" t="s">
        <v>2</v>
      </c>
      <c r="D326" s="5"/>
      <c r="E326" s="5" t="s">
        <v>602</v>
      </c>
      <c r="F326" s="5" t="s">
        <v>19</v>
      </c>
      <c r="G326" s="5" t="s">
        <v>27</v>
      </c>
      <c r="H326" s="5" t="s">
        <v>2</v>
      </c>
      <c r="I326" s="5" t="s">
        <v>2</v>
      </c>
      <c r="J326" s="5" t="s">
        <v>603</v>
      </c>
    </row>
    <row r="327" spans="1:10" x14ac:dyDescent="0.25">
      <c r="A327" s="5" t="s">
        <v>15</v>
      </c>
      <c r="B327" s="5" t="s">
        <v>25</v>
      </c>
      <c r="C327" s="5" t="s">
        <v>2</v>
      </c>
      <c r="D327" s="5"/>
      <c r="E327" s="5" t="s">
        <v>604</v>
      </c>
      <c r="F327" s="5" t="s">
        <v>19</v>
      </c>
      <c r="G327" s="5" t="s">
        <v>27</v>
      </c>
      <c r="H327" s="5" t="s">
        <v>2</v>
      </c>
      <c r="I327" s="5" t="s">
        <v>2</v>
      </c>
      <c r="J327" s="5" t="s">
        <v>605</v>
      </c>
    </row>
    <row r="328" spans="1:10" x14ac:dyDescent="0.25">
      <c r="A328" s="5" t="s">
        <v>15</v>
      </c>
      <c r="B328" s="5" t="s">
        <v>25</v>
      </c>
      <c r="C328" s="5" t="s">
        <v>2</v>
      </c>
      <c r="D328" s="5"/>
      <c r="E328" s="5" t="s">
        <v>606</v>
      </c>
      <c r="F328" s="5" t="s">
        <v>19</v>
      </c>
      <c r="G328" s="5" t="s">
        <v>27</v>
      </c>
      <c r="H328" s="5" t="s">
        <v>2</v>
      </c>
      <c r="I328" s="5" t="s">
        <v>2</v>
      </c>
      <c r="J328" s="5" t="s">
        <v>607</v>
      </c>
    </row>
    <row r="329" spans="1:10" x14ac:dyDescent="0.25">
      <c r="A329" s="5" t="s">
        <v>15</v>
      </c>
      <c r="B329" s="5" t="s">
        <v>25</v>
      </c>
      <c r="C329" s="5" t="s">
        <v>2</v>
      </c>
      <c r="D329" s="5"/>
      <c r="E329" s="5" t="s">
        <v>608</v>
      </c>
      <c r="F329" s="5" t="s">
        <v>19</v>
      </c>
      <c r="G329" s="5" t="s">
        <v>27</v>
      </c>
      <c r="H329" s="5" t="s">
        <v>2</v>
      </c>
      <c r="I329" s="5" t="s">
        <v>2</v>
      </c>
      <c r="J329" s="5" t="s">
        <v>609</v>
      </c>
    </row>
    <row r="330" spans="1:10" x14ac:dyDescent="0.25">
      <c r="A330" s="5" t="s">
        <v>19</v>
      </c>
      <c r="B330" s="5" t="s">
        <v>104</v>
      </c>
      <c r="C330" s="13" t="s">
        <v>105</v>
      </c>
      <c r="D330" s="5"/>
      <c r="E330" s="14" t="s">
        <v>610</v>
      </c>
      <c r="F330" s="5" t="s">
        <v>19</v>
      </c>
      <c r="G330" s="5" t="s">
        <v>2</v>
      </c>
      <c r="H330" s="5" t="s">
        <v>2</v>
      </c>
      <c r="I330" s="5" t="s">
        <v>2</v>
      </c>
      <c r="J330" s="5" t="s">
        <v>611</v>
      </c>
    </row>
    <row r="331" spans="1:10" x14ac:dyDescent="0.25">
      <c r="A331" s="5" t="s">
        <v>19</v>
      </c>
      <c r="B331" s="5" t="s">
        <v>104</v>
      </c>
      <c r="C331" s="13" t="s">
        <v>105</v>
      </c>
      <c r="D331" s="5"/>
      <c r="E331" s="14" t="s">
        <v>612</v>
      </c>
      <c r="F331" s="5" t="s">
        <v>19</v>
      </c>
      <c r="G331" s="5" t="s">
        <v>2</v>
      </c>
      <c r="H331" s="5" t="s">
        <v>2</v>
      </c>
      <c r="I331" s="5" t="s">
        <v>2</v>
      </c>
      <c r="J331" s="5" t="s">
        <v>613</v>
      </c>
    </row>
    <row r="332" spans="1:10" x14ac:dyDescent="0.25">
      <c r="A332" s="5" t="s">
        <v>15</v>
      </c>
      <c r="B332" s="5" t="s">
        <v>25</v>
      </c>
      <c r="C332" s="5" t="s">
        <v>2</v>
      </c>
      <c r="D332" s="5"/>
      <c r="E332" s="5" t="s">
        <v>614</v>
      </c>
      <c r="F332" s="5" t="s">
        <v>19</v>
      </c>
      <c r="G332" s="5" t="s">
        <v>27</v>
      </c>
      <c r="H332" s="5" t="s">
        <v>2</v>
      </c>
      <c r="I332" s="5" t="s">
        <v>2</v>
      </c>
      <c r="J332" s="5" t="s">
        <v>615</v>
      </c>
    </row>
    <row r="333" spans="1:10" x14ac:dyDescent="0.25">
      <c r="A333" s="5" t="s">
        <v>15</v>
      </c>
      <c r="B333" s="5" t="s">
        <v>25</v>
      </c>
      <c r="C333" s="5" t="s">
        <v>2</v>
      </c>
      <c r="D333" s="5"/>
      <c r="E333" s="5" t="s">
        <v>616</v>
      </c>
      <c r="F333" s="5" t="s">
        <v>19</v>
      </c>
      <c r="G333" s="5" t="s">
        <v>27</v>
      </c>
      <c r="H333" s="5" t="s">
        <v>2</v>
      </c>
      <c r="I333" s="5" t="s">
        <v>2</v>
      </c>
      <c r="J333" s="5" t="s">
        <v>617</v>
      </c>
    </row>
    <row r="334" spans="1:10" x14ac:dyDescent="0.25">
      <c r="A334" s="5" t="s">
        <v>15</v>
      </c>
      <c r="B334" s="5" t="s">
        <v>25</v>
      </c>
      <c r="C334" s="5" t="s">
        <v>2</v>
      </c>
      <c r="D334" s="5"/>
      <c r="E334" s="5" t="s">
        <v>618</v>
      </c>
      <c r="F334" s="5" t="s">
        <v>19</v>
      </c>
      <c r="G334" s="5" t="s">
        <v>27</v>
      </c>
      <c r="H334" s="5" t="s">
        <v>2</v>
      </c>
      <c r="I334" s="5" t="s">
        <v>2</v>
      </c>
      <c r="J334" s="5" t="s">
        <v>619</v>
      </c>
    </row>
    <row r="335" spans="1:10" x14ac:dyDescent="0.25">
      <c r="A335" s="5" t="s">
        <v>15</v>
      </c>
      <c r="B335" s="5" t="s">
        <v>25</v>
      </c>
      <c r="C335" s="5" t="s">
        <v>2</v>
      </c>
      <c r="D335" s="5"/>
      <c r="E335" s="5" t="s">
        <v>620</v>
      </c>
      <c r="F335" s="5" t="s">
        <v>19</v>
      </c>
      <c r="G335" s="5" t="s">
        <v>27</v>
      </c>
      <c r="H335" s="5" t="s">
        <v>2</v>
      </c>
      <c r="I335" s="5" t="s">
        <v>2</v>
      </c>
      <c r="J335" s="5" t="s">
        <v>621</v>
      </c>
    </row>
    <row r="336" spans="1:10" x14ac:dyDescent="0.25">
      <c r="A336" s="5" t="s">
        <v>15</v>
      </c>
      <c r="B336" s="6" t="s">
        <v>622</v>
      </c>
      <c r="C336" s="5" t="s">
        <v>2</v>
      </c>
      <c r="D336" s="5"/>
      <c r="E336" s="5" t="s">
        <v>623</v>
      </c>
      <c r="F336" s="5" t="s">
        <v>15</v>
      </c>
      <c r="G336" s="5" t="s">
        <v>2</v>
      </c>
      <c r="H336" s="5" t="s">
        <v>2</v>
      </c>
      <c r="I336" s="5" t="s">
        <v>2</v>
      </c>
      <c r="J336" s="5" t="s">
        <v>624</v>
      </c>
    </row>
    <row r="337" spans="1:10" x14ac:dyDescent="0.25" outlineLevel="1" collapsed="1">
      <c r="A337" s="7" t="s">
        <v>15</v>
      </c>
      <c r="B337" s="7" t="s">
        <v>25</v>
      </c>
      <c r="C337" s="7" t="s">
        <v>2</v>
      </c>
      <c r="D337" s="7"/>
      <c r="E337" s="7" t="s">
        <v>625</v>
      </c>
      <c r="F337" s="7" t="s">
        <v>19</v>
      </c>
      <c r="G337" s="7" t="s">
        <v>27</v>
      </c>
      <c r="H337" s="7" t="s">
        <v>2</v>
      </c>
      <c r="I337" s="7" t="s">
        <v>2</v>
      </c>
      <c r="J337" s="7" t="s">
        <v>28</v>
      </c>
    </row>
    <row r="338" spans="1:10" x14ac:dyDescent="0.25" outlineLevel="1" collapsed="1">
      <c r="A338" s="7" t="s">
        <v>15</v>
      </c>
      <c r="B338" s="7" t="s">
        <v>25</v>
      </c>
      <c r="C338" s="7" t="s">
        <v>2</v>
      </c>
      <c r="D338" s="7"/>
      <c r="E338" s="7" t="s">
        <v>58</v>
      </c>
      <c r="F338" s="7" t="s">
        <v>19</v>
      </c>
      <c r="G338" s="7" t="s">
        <v>27</v>
      </c>
      <c r="H338" s="7" t="s">
        <v>2</v>
      </c>
      <c r="I338" s="7" t="s">
        <v>2</v>
      </c>
      <c r="J338" s="7" t="s">
        <v>30</v>
      </c>
    </row>
    <row r="339" spans="1:10" x14ac:dyDescent="0.25" outlineLevel="1" collapsed="1">
      <c r="A339" s="7" t="s">
        <v>19</v>
      </c>
      <c r="B339" s="7" t="s">
        <v>104</v>
      </c>
      <c r="C339" s="11" t="s">
        <v>105</v>
      </c>
      <c r="D339" s="7"/>
      <c r="E339" s="12" t="s">
        <v>626</v>
      </c>
      <c r="F339" s="7" t="s">
        <v>19</v>
      </c>
      <c r="G339" s="7" t="s">
        <v>2</v>
      </c>
      <c r="H339" s="7" t="s">
        <v>2</v>
      </c>
      <c r="I339" s="7" t="s">
        <v>2</v>
      </c>
      <c r="J339" s="7" t="s">
        <v>34</v>
      </c>
    </row>
    <row r="340" spans="1:10" x14ac:dyDescent="0.25" outlineLevel="1" collapsed="1">
      <c r="A340" s="7" t="s">
        <v>15</v>
      </c>
      <c r="B340" s="7" t="s">
        <v>16</v>
      </c>
      <c r="C340" s="10" t="s">
        <v>627</v>
      </c>
      <c r="D340" s="7"/>
      <c r="E340" s="7" t="s">
        <v>628</v>
      </c>
      <c r="F340" s="7" t="s">
        <v>19</v>
      </c>
      <c r="G340" s="7" t="s">
        <v>629</v>
      </c>
      <c r="H340" s="7" t="s">
        <v>2</v>
      </c>
      <c r="I340" s="7" t="s">
        <v>2</v>
      </c>
      <c r="J340" s="7" t="s">
        <v>37</v>
      </c>
    </row>
    <row r="341" spans="1:10" x14ac:dyDescent="0.25" outlineLevel="1" collapsed="1">
      <c r="A341" s="7" t="s">
        <v>19</v>
      </c>
      <c r="B341" s="7" t="s">
        <v>25</v>
      </c>
      <c r="C341" s="7" t="s">
        <v>2</v>
      </c>
      <c r="D341" s="7">
        <f>EXACT(G340,"Applicable")</f>
      </c>
      <c r="E341" s="7" t="s">
        <v>623</v>
      </c>
      <c r="F341" s="7" t="s">
        <v>19</v>
      </c>
      <c r="G341" s="7" t="s">
        <v>27</v>
      </c>
      <c r="H341" s="7" t="s">
        <v>2</v>
      </c>
      <c r="I341" s="7" t="s">
        <v>2</v>
      </c>
      <c r="J341" s="7" t="s">
        <v>44</v>
      </c>
    </row>
    <row r="342" spans="1:10" x14ac:dyDescent="0.25" outlineLevel="1" collapsed="1">
      <c r="A342" s="7" t="s">
        <v>15</v>
      </c>
      <c r="B342" s="7" t="s">
        <v>25</v>
      </c>
      <c r="C342" s="7" t="s">
        <v>2</v>
      </c>
      <c r="D342" s="7"/>
      <c r="E342" s="7" t="s">
        <v>630</v>
      </c>
      <c r="F342" s="7" t="s">
        <v>19</v>
      </c>
      <c r="G342" s="7" t="s">
        <v>27</v>
      </c>
      <c r="H342" s="7" t="s">
        <v>2</v>
      </c>
      <c r="I342" s="7" t="s">
        <v>2</v>
      </c>
      <c r="J342" s="7" t="s">
        <v>308</v>
      </c>
    </row>
    <row r="343" spans="1:10" x14ac:dyDescent="0.25" outlineLevel="1" collapsed="1">
      <c r="A343" s="7" t="s">
        <v>15</v>
      </c>
      <c r="B343" s="7" t="s">
        <v>16</v>
      </c>
      <c r="C343" s="10" t="s">
        <v>631</v>
      </c>
      <c r="D343" s="7"/>
      <c r="E343" s="7" t="s">
        <v>632</v>
      </c>
      <c r="F343" s="7" t="s">
        <v>19</v>
      </c>
      <c r="G343" s="7" t="s">
        <v>633</v>
      </c>
      <c r="H343" s="7" t="s">
        <v>2</v>
      </c>
      <c r="I343" s="7" t="s">
        <v>2</v>
      </c>
      <c r="J343" s="7" t="s">
        <v>63</v>
      </c>
    </row>
    <row r="344" spans="1:10" x14ac:dyDescent="0.25" outlineLevel="1" collapsed="1">
      <c r="A344" s="7" t="s">
        <v>15</v>
      </c>
      <c r="B344" s="7" t="s">
        <v>25</v>
      </c>
      <c r="C344" s="7" t="s">
        <v>2</v>
      </c>
      <c r="D344" s="7"/>
      <c r="E344" s="7" t="s">
        <v>634</v>
      </c>
      <c r="F344" s="7" t="s">
        <v>19</v>
      </c>
      <c r="G344" s="7" t="s">
        <v>27</v>
      </c>
      <c r="H344" s="7" t="s">
        <v>2</v>
      </c>
      <c r="I344" s="7" t="s">
        <v>2</v>
      </c>
      <c r="J344" s="7" t="s">
        <v>87</v>
      </c>
    </row>
    <row r="345" spans="1:10" x14ac:dyDescent="0.25">
      <c r="A345" s="5" t="s">
        <v>19</v>
      </c>
      <c r="B345" s="5" t="s">
        <v>104</v>
      </c>
      <c r="C345" s="13" t="s">
        <v>105</v>
      </c>
      <c r="D345" s="5"/>
      <c r="E345" s="14" t="s">
        <v>635</v>
      </c>
      <c r="F345" s="5" t="s">
        <v>19</v>
      </c>
      <c r="G345" s="5" t="s">
        <v>2</v>
      </c>
      <c r="H345" s="5" t="s">
        <v>2</v>
      </c>
      <c r="I345" s="5" t="s">
        <v>2</v>
      </c>
      <c r="J345" s="5" t="s">
        <v>636</v>
      </c>
    </row>
    <row r="346" spans="1:10" x14ac:dyDescent="0.25">
      <c r="A346" s="5" t="s">
        <v>19</v>
      </c>
      <c r="B346" s="6" t="s">
        <v>637</v>
      </c>
      <c r="C346" s="5" t="s">
        <v>2</v>
      </c>
      <c r="D346" s="5"/>
      <c r="E346" s="5" t="s">
        <v>638</v>
      </c>
      <c r="F346" s="5" t="s">
        <v>15</v>
      </c>
      <c r="G346" s="5" t="s">
        <v>2</v>
      </c>
      <c r="H346" s="5" t="s">
        <v>2</v>
      </c>
      <c r="I346" s="5" t="s">
        <v>2</v>
      </c>
      <c r="J346" s="5" t="s">
        <v>639</v>
      </c>
    </row>
    <row r="347" spans="1:10" x14ac:dyDescent="0.25" outlineLevel="1" collapsed="1">
      <c r="A347" s="7" t="s">
        <v>19</v>
      </c>
      <c r="B347" s="7" t="s">
        <v>25</v>
      </c>
      <c r="C347" s="7" t="s">
        <v>2</v>
      </c>
      <c r="D347" s="7"/>
      <c r="E347" s="7" t="s">
        <v>625</v>
      </c>
      <c r="F347" s="7" t="s">
        <v>19</v>
      </c>
      <c r="G347" s="7" t="s">
        <v>27</v>
      </c>
      <c r="H347" s="7" t="s">
        <v>2</v>
      </c>
      <c r="I347" s="7" t="s">
        <v>2</v>
      </c>
      <c r="J347" s="7" t="s">
        <v>28</v>
      </c>
    </row>
    <row r="348" spans="1:10" x14ac:dyDescent="0.25" outlineLevel="1" collapsed="1">
      <c r="A348" s="7" t="s">
        <v>19</v>
      </c>
      <c r="B348" s="7" t="s">
        <v>25</v>
      </c>
      <c r="C348" s="7" t="s">
        <v>2</v>
      </c>
      <c r="D348" s="7"/>
      <c r="E348" s="7" t="s">
        <v>58</v>
      </c>
      <c r="F348" s="7" t="s">
        <v>19</v>
      </c>
      <c r="G348" s="7" t="s">
        <v>27</v>
      </c>
      <c r="H348" s="7" t="s">
        <v>2</v>
      </c>
      <c r="I348" s="7" t="s">
        <v>2</v>
      </c>
      <c r="J348" s="7" t="s">
        <v>30</v>
      </c>
    </row>
    <row r="349" spans="1:10" x14ac:dyDescent="0.25" outlineLevel="1" collapsed="1">
      <c r="A349" s="7" t="s">
        <v>19</v>
      </c>
      <c r="B349" s="7" t="s">
        <v>25</v>
      </c>
      <c r="C349" s="7" t="s">
        <v>2</v>
      </c>
      <c r="D349" s="7"/>
      <c r="E349" s="7" t="s">
        <v>640</v>
      </c>
      <c r="F349" s="7" t="s">
        <v>19</v>
      </c>
      <c r="G349" s="7" t="s">
        <v>27</v>
      </c>
      <c r="H349" s="7" t="s">
        <v>2</v>
      </c>
      <c r="I349" s="7" t="s">
        <v>2</v>
      </c>
      <c r="J349" s="7" t="s">
        <v>34</v>
      </c>
    </row>
    <row r="350" spans="1:10" x14ac:dyDescent="0.25" outlineLevel="1" collapsed="1">
      <c r="A350" s="7" t="s">
        <v>19</v>
      </c>
      <c r="B350" s="7" t="s">
        <v>25</v>
      </c>
      <c r="C350" s="7" t="s">
        <v>2</v>
      </c>
      <c r="D350" s="7"/>
      <c r="E350" s="7" t="s">
        <v>641</v>
      </c>
      <c r="F350" s="7" t="s">
        <v>19</v>
      </c>
      <c r="G350" s="7" t="s">
        <v>27</v>
      </c>
      <c r="H350" s="7" t="s">
        <v>2</v>
      </c>
      <c r="I350" s="7" t="s">
        <v>2</v>
      </c>
      <c r="J350" s="7" t="s">
        <v>37</v>
      </c>
    </row>
    <row r="351" spans="1:10" x14ac:dyDescent="0.25">
      <c r="A351" s="5" t="s">
        <v>19</v>
      </c>
      <c r="B351" s="5" t="s">
        <v>25</v>
      </c>
      <c r="C351" s="5" t="s">
        <v>2</v>
      </c>
      <c r="D351" s="5"/>
      <c r="E351" s="5" t="s">
        <v>641</v>
      </c>
      <c r="F351" s="5" t="s">
        <v>19</v>
      </c>
      <c r="G351" s="5" t="s">
        <v>27</v>
      </c>
      <c r="H351" s="5" t="s">
        <v>2</v>
      </c>
      <c r="I351" s="5" t="s">
        <v>2</v>
      </c>
      <c r="J351" s="5" t="s">
        <v>642</v>
      </c>
    </row>
    <row r="352" spans="1:10" x14ac:dyDescent="0.25">
      <c r="A352" s="5" t="s">
        <v>15</v>
      </c>
      <c r="B352" s="5" t="s">
        <v>25</v>
      </c>
      <c r="C352" s="5" t="s">
        <v>2</v>
      </c>
      <c r="D352" s="5"/>
      <c r="E352" s="5" t="s">
        <v>643</v>
      </c>
      <c r="F352" s="5" t="s">
        <v>19</v>
      </c>
      <c r="G352" s="5" t="s">
        <v>27</v>
      </c>
      <c r="H352" s="5" t="s">
        <v>2</v>
      </c>
      <c r="I352" s="5" t="s">
        <v>2</v>
      </c>
      <c r="J352" s="5" t="s">
        <v>644</v>
      </c>
    </row>
    <row r="353" spans="1:10" x14ac:dyDescent="0.25">
      <c r="A353" s="5" t="s">
        <v>15</v>
      </c>
      <c r="B353" s="5" t="s">
        <v>25</v>
      </c>
      <c r="C353" s="5" t="s">
        <v>2</v>
      </c>
      <c r="D353" s="5"/>
      <c r="E353" s="5" t="s">
        <v>645</v>
      </c>
      <c r="F353" s="5" t="s">
        <v>19</v>
      </c>
      <c r="G353" s="5" t="s">
        <v>27</v>
      </c>
      <c r="H353" s="5" t="s">
        <v>2</v>
      </c>
      <c r="I353" s="5" t="s">
        <v>2</v>
      </c>
      <c r="J353" s="5" t="s">
        <v>646</v>
      </c>
    </row>
    <row r="354" spans="1:10" x14ac:dyDescent="0.25">
      <c r="A354" s="5" t="s">
        <v>15</v>
      </c>
      <c r="B354" s="5" t="s">
        <v>25</v>
      </c>
      <c r="C354" s="5" t="s">
        <v>2</v>
      </c>
      <c r="D354" s="5"/>
      <c r="E354" s="5" t="s">
        <v>647</v>
      </c>
      <c r="F354" s="5" t="s">
        <v>19</v>
      </c>
      <c r="G354" s="5" t="s">
        <v>27</v>
      </c>
      <c r="H354" s="5" t="s">
        <v>2</v>
      </c>
      <c r="I354" s="5" t="s">
        <v>2</v>
      </c>
      <c r="J354" s="5" t="s">
        <v>648</v>
      </c>
    </row>
    <row r="355" spans="1:10" x14ac:dyDescent="0.25">
      <c r="A355" s="5" t="s">
        <v>19</v>
      </c>
      <c r="B355" s="5" t="s">
        <v>104</v>
      </c>
      <c r="C355" s="13" t="s">
        <v>105</v>
      </c>
      <c r="D355" s="5"/>
      <c r="E355" s="14" t="s">
        <v>649</v>
      </c>
      <c r="F355" s="5" t="s">
        <v>19</v>
      </c>
      <c r="G355" s="5" t="s">
        <v>2</v>
      </c>
      <c r="H355" s="5" t="s">
        <v>2</v>
      </c>
      <c r="I355" s="5" t="s">
        <v>2</v>
      </c>
      <c r="J355" s="5" t="s">
        <v>650</v>
      </c>
    </row>
    <row r="356" spans="1:10" x14ac:dyDescent="0.25">
      <c r="A356" s="5" t="s">
        <v>19</v>
      </c>
      <c r="B356" s="5" t="s">
        <v>104</v>
      </c>
      <c r="C356" s="13" t="s">
        <v>105</v>
      </c>
      <c r="D356" s="5"/>
      <c r="E356" s="14" t="s">
        <v>651</v>
      </c>
      <c r="F356" s="5" t="s">
        <v>19</v>
      </c>
      <c r="G356" s="5" t="s">
        <v>2</v>
      </c>
      <c r="H356" s="5" t="s">
        <v>2</v>
      </c>
      <c r="I356" s="5" t="s">
        <v>2</v>
      </c>
      <c r="J356" s="5" t="s">
        <v>652</v>
      </c>
    </row>
    <row r="357" spans="1:10" x14ac:dyDescent="0.25">
      <c r="A357" s="5" t="s">
        <v>15</v>
      </c>
      <c r="B357" s="5" t="s">
        <v>16</v>
      </c>
      <c r="C357" s="6" t="s">
        <v>653</v>
      </c>
      <c r="D357" s="5"/>
      <c r="E357" s="5" t="s">
        <v>654</v>
      </c>
      <c r="F357" s="5" t="s">
        <v>19</v>
      </c>
      <c r="G357" s="5" t="s">
        <v>655</v>
      </c>
      <c r="H357" s="5" t="s">
        <v>2</v>
      </c>
      <c r="I357" s="5" t="s">
        <v>2</v>
      </c>
      <c r="J357" s="5" t="s">
        <v>656</v>
      </c>
    </row>
    <row r="358" spans="1:10" x14ac:dyDescent="0.25">
      <c r="A358" s="5" t="s">
        <v>19</v>
      </c>
      <c r="B358" s="5" t="s">
        <v>16</v>
      </c>
      <c r="C358" s="6" t="s">
        <v>657</v>
      </c>
      <c r="D358" s="5">
        <f>EXACT(G357,"Non-Annex 1 country")</f>
      </c>
      <c r="E358" s="5" t="s">
        <v>658</v>
      </c>
      <c r="F358" s="5" t="s">
        <v>19</v>
      </c>
      <c r="G358" s="5" t="s">
        <v>659</v>
      </c>
      <c r="H358" s="5" t="s">
        <v>2</v>
      </c>
      <c r="I358" s="5" t="s">
        <v>2</v>
      </c>
      <c r="J358" s="5" t="s">
        <v>660</v>
      </c>
    </row>
    <row r="359" spans="1:10" x14ac:dyDescent="0.25">
      <c r="A359" s="5" t="s">
        <v>19</v>
      </c>
      <c r="B359" s="5" t="s">
        <v>25</v>
      </c>
      <c r="C359" s="5" t="s">
        <v>2</v>
      </c>
      <c r="D359" s="5">
        <f>EXACT(G357,"Non-Annex 1 country")</f>
      </c>
      <c r="E359" s="5" t="s">
        <v>661</v>
      </c>
      <c r="F359" s="5" t="s">
        <v>19</v>
      </c>
      <c r="G359" s="5" t="s">
        <v>27</v>
      </c>
      <c r="H359" s="5" t="s">
        <v>2</v>
      </c>
      <c r="I359" s="5" t="s">
        <v>2</v>
      </c>
      <c r="J359" s="5" t="s">
        <v>662</v>
      </c>
    </row>
    <row r="360" spans="1:10" x14ac:dyDescent="0.25">
      <c r="A360" s="5" t="s">
        <v>19</v>
      </c>
      <c r="B360" s="5" t="s">
        <v>25</v>
      </c>
      <c r="C360" s="5" t="s">
        <v>2</v>
      </c>
      <c r="D360" s="5">
        <f>EXACT(G357,"Non-Annex 1 country")</f>
      </c>
      <c r="E360" s="5" t="s">
        <v>663</v>
      </c>
      <c r="F360" s="5" t="s">
        <v>19</v>
      </c>
      <c r="G360" s="5" t="s">
        <v>27</v>
      </c>
      <c r="H360" s="5" t="s">
        <v>2</v>
      </c>
      <c r="I360" s="5" t="s">
        <v>2</v>
      </c>
      <c r="J360" s="5" t="s">
        <v>664</v>
      </c>
    </row>
    <row r="361" spans="1:10" x14ac:dyDescent="0.25">
      <c r="A361" s="5" t="s">
        <v>15</v>
      </c>
      <c r="B361" s="5" t="s">
        <v>16</v>
      </c>
      <c r="C361" s="6" t="s">
        <v>665</v>
      </c>
      <c r="D361" s="5"/>
      <c r="E361" s="5" t="s">
        <v>666</v>
      </c>
      <c r="F361" s="5" t="s">
        <v>19</v>
      </c>
      <c r="G361" s="5" t="s">
        <v>19</v>
      </c>
      <c r="H361" s="5" t="s">
        <v>2</v>
      </c>
      <c r="I361" s="5" t="s">
        <v>2</v>
      </c>
      <c r="J361" s="5" t="s">
        <v>667</v>
      </c>
    </row>
    <row r="362" spans="1:10" x14ac:dyDescent="0.25">
      <c r="A362" s="5" t="s">
        <v>15</v>
      </c>
      <c r="B362" s="5" t="s">
        <v>25</v>
      </c>
      <c r="C362" s="5" t="s">
        <v>2</v>
      </c>
      <c r="D362" s="5"/>
      <c r="E362" s="5" t="s">
        <v>668</v>
      </c>
      <c r="F362" s="5" t="s">
        <v>19</v>
      </c>
      <c r="G362" s="5" t="s">
        <v>27</v>
      </c>
      <c r="H362" s="5" t="s">
        <v>2</v>
      </c>
      <c r="I362" s="5" t="s">
        <v>2</v>
      </c>
      <c r="J362" s="5" t="s">
        <v>669</v>
      </c>
    </row>
    <row r="363" spans="1:10" x14ac:dyDescent="0.25">
      <c r="A363" s="5" t="s">
        <v>15</v>
      </c>
      <c r="B363" s="5" t="s">
        <v>25</v>
      </c>
      <c r="C363" s="5" t="s">
        <v>2</v>
      </c>
      <c r="D363" s="5"/>
      <c r="E363" s="5" t="s">
        <v>670</v>
      </c>
      <c r="F363" s="5" t="s">
        <v>19</v>
      </c>
      <c r="G363" s="5" t="s">
        <v>27</v>
      </c>
      <c r="H363" s="5" t="s">
        <v>2</v>
      </c>
      <c r="I363" s="5" t="s">
        <v>2</v>
      </c>
      <c r="J363" s="5" t="s">
        <v>671</v>
      </c>
    </row>
    <row r="364" spans="1:10" x14ac:dyDescent="0.25">
      <c r="A364" s="5" t="s">
        <v>19</v>
      </c>
      <c r="B364" s="5" t="s">
        <v>104</v>
      </c>
      <c r="C364" s="13" t="s">
        <v>105</v>
      </c>
      <c r="D364" s="5"/>
      <c r="E364" s="14" t="s">
        <v>672</v>
      </c>
      <c r="F364" s="5" t="s">
        <v>19</v>
      </c>
      <c r="G364" s="5" t="s">
        <v>2</v>
      </c>
      <c r="H364" s="5" t="s">
        <v>2</v>
      </c>
      <c r="I364" s="5" t="s">
        <v>2</v>
      </c>
      <c r="J364" s="5" t="s">
        <v>673</v>
      </c>
    </row>
    <row r="365" spans="1:10" x14ac:dyDescent="0.25">
      <c r="A365" s="5" t="s">
        <v>15</v>
      </c>
      <c r="B365" s="5" t="s">
        <v>16</v>
      </c>
      <c r="C365" s="6" t="s">
        <v>674</v>
      </c>
      <c r="D365" s="5"/>
      <c r="E365" s="5" t="s">
        <v>675</v>
      </c>
      <c r="F365" s="5" t="s">
        <v>19</v>
      </c>
      <c r="G365" s="5" t="s">
        <v>15</v>
      </c>
      <c r="H365" s="5" t="s">
        <v>2</v>
      </c>
      <c r="I365" s="5" t="s">
        <v>2</v>
      </c>
      <c r="J365" s="5" t="s">
        <v>676</v>
      </c>
    </row>
    <row r="366" spans="1:10" x14ac:dyDescent="0.25">
      <c r="A366" s="5" t="s">
        <v>19</v>
      </c>
      <c r="B366" s="5" t="s">
        <v>25</v>
      </c>
      <c r="C366" s="5" t="s">
        <v>2</v>
      </c>
      <c r="D366" s="5">
        <f>EXACT(G365,"Yes")</f>
      </c>
      <c r="E366" s="5" t="s">
        <v>677</v>
      </c>
      <c r="F366" s="5" t="s">
        <v>19</v>
      </c>
      <c r="G366" s="5" t="s">
        <v>27</v>
      </c>
      <c r="H366" s="5" t="s">
        <v>2</v>
      </c>
      <c r="I366" s="5" t="s">
        <v>2</v>
      </c>
      <c r="J366" s="5" t="s">
        <v>678</v>
      </c>
    </row>
    <row r="367" spans="1:10" x14ac:dyDescent="0.25">
      <c r="A367" s="5" t="s">
        <v>19</v>
      </c>
      <c r="B367" s="5" t="s">
        <v>104</v>
      </c>
      <c r="C367" s="13" t="s">
        <v>105</v>
      </c>
      <c r="D367" s="5"/>
      <c r="E367" s="14" t="s">
        <v>679</v>
      </c>
      <c r="F367" s="5" t="s">
        <v>19</v>
      </c>
      <c r="G367" s="5" t="s">
        <v>2</v>
      </c>
      <c r="H367" s="5" t="s">
        <v>2</v>
      </c>
      <c r="I367" s="5" t="s">
        <v>2</v>
      </c>
      <c r="J367" s="5" t="s">
        <v>680</v>
      </c>
    </row>
    <row r="368" spans="1:10" x14ac:dyDescent="0.25">
      <c r="A368" s="5" t="s">
        <v>19</v>
      </c>
      <c r="B368" s="5" t="s">
        <v>104</v>
      </c>
      <c r="C368" s="13" t="s">
        <v>105</v>
      </c>
      <c r="D368" s="5"/>
      <c r="E368" s="14" t="s">
        <v>681</v>
      </c>
      <c r="F368" s="5" t="s">
        <v>19</v>
      </c>
      <c r="G368" s="5" t="s">
        <v>2</v>
      </c>
      <c r="H368" s="5" t="s">
        <v>2</v>
      </c>
      <c r="I368" s="5" t="s">
        <v>2</v>
      </c>
      <c r="J368" s="5" t="s">
        <v>682</v>
      </c>
    </row>
    <row r="369" spans="1:10" x14ac:dyDescent="0.25">
      <c r="A369" s="5" t="s">
        <v>15</v>
      </c>
      <c r="B369" s="5" t="s">
        <v>25</v>
      </c>
      <c r="C369" s="5" t="s">
        <v>2</v>
      </c>
      <c r="D369" s="5"/>
      <c r="E369" s="5" t="s">
        <v>683</v>
      </c>
      <c r="F369" s="5" t="s">
        <v>19</v>
      </c>
      <c r="G369" s="5" t="s">
        <v>27</v>
      </c>
      <c r="H369" s="5" t="s">
        <v>2</v>
      </c>
      <c r="I369" s="5" t="s">
        <v>2</v>
      </c>
      <c r="J369" s="5" t="s">
        <v>684</v>
      </c>
    </row>
    <row r="370" spans="1:10" x14ac:dyDescent="0.25">
      <c r="A370" s="5" t="s">
        <v>15</v>
      </c>
      <c r="B370" s="5" t="s">
        <v>25</v>
      </c>
      <c r="C370" s="5" t="s">
        <v>2</v>
      </c>
      <c r="D370" s="5"/>
      <c r="E370" s="5" t="s">
        <v>685</v>
      </c>
      <c r="F370" s="5" t="s">
        <v>19</v>
      </c>
      <c r="G370" s="5" t="s">
        <v>27</v>
      </c>
      <c r="H370" s="5" t="s">
        <v>2</v>
      </c>
      <c r="I370" s="5" t="s">
        <v>2</v>
      </c>
      <c r="J370" s="5" t="s">
        <v>686</v>
      </c>
    </row>
    <row r="371" spans="1:10" x14ac:dyDescent="0.25">
      <c r="A371" s="5" t="s">
        <v>15</v>
      </c>
      <c r="B371" s="5" t="s">
        <v>25</v>
      </c>
      <c r="C371" s="5" t="s">
        <v>2</v>
      </c>
      <c r="D371" s="5"/>
      <c r="E371" s="5" t="s">
        <v>687</v>
      </c>
      <c r="F371" s="5" t="s">
        <v>19</v>
      </c>
      <c r="G371" s="5" t="s">
        <v>27</v>
      </c>
      <c r="H371" s="5" t="s">
        <v>2</v>
      </c>
      <c r="I371" s="5" t="s">
        <v>2</v>
      </c>
      <c r="J371" s="5" t="s">
        <v>688</v>
      </c>
    </row>
    <row r="372" spans="1:10" x14ac:dyDescent="0.25">
      <c r="A372" s="5" t="s">
        <v>15</v>
      </c>
      <c r="B372" s="5" t="s">
        <v>25</v>
      </c>
      <c r="C372" s="5" t="s">
        <v>2</v>
      </c>
      <c r="D372" s="5"/>
      <c r="E372" s="5" t="s">
        <v>689</v>
      </c>
      <c r="F372" s="5" t="s">
        <v>19</v>
      </c>
      <c r="G372" s="5" t="s">
        <v>27</v>
      </c>
      <c r="H372" s="5" t="s">
        <v>2</v>
      </c>
      <c r="I372" s="5" t="s">
        <v>2</v>
      </c>
      <c r="J372" s="5" t="s">
        <v>690</v>
      </c>
    </row>
    <row r="373" spans="1:10" x14ac:dyDescent="0.25">
      <c r="A373" s="5" t="s">
        <v>15</v>
      </c>
      <c r="B373" s="5" t="s">
        <v>25</v>
      </c>
      <c r="C373" s="5" t="s">
        <v>2</v>
      </c>
      <c r="D373" s="5"/>
      <c r="E373" s="5" t="s">
        <v>691</v>
      </c>
      <c r="F373" s="5" t="s">
        <v>19</v>
      </c>
      <c r="G373" s="5" t="s">
        <v>27</v>
      </c>
      <c r="H373" s="5" t="s">
        <v>2</v>
      </c>
      <c r="I373" s="5" t="s">
        <v>2</v>
      </c>
      <c r="J373" s="5" t="s">
        <v>692</v>
      </c>
    </row>
    <row r="374" spans="1:10" x14ac:dyDescent="0.25">
      <c r="A374" s="5" t="s">
        <v>15</v>
      </c>
      <c r="B374" s="5" t="s">
        <v>25</v>
      </c>
      <c r="C374" s="5" t="s">
        <v>2</v>
      </c>
      <c r="D374" s="5"/>
      <c r="E374" s="5" t="s">
        <v>693</v>
      </c>
      <c r="F374" s="5" t="s">
        <v>19</v>
      </c>
      <c r="G374" s="5" t="s">
        <v>27</v>
      </c>
      <c r="H374" s="5" t="s">
        <v>2</v>
      </c>
      <c r="I374" s="5" t="s">
        <v>2</v>
      </c>
      <c r="J374" s="5" t="s">
        <v>694</v>
      </c>
    </row>
    <row r="375" spans="1:10" x14ac:dyDescent="0.25">
      <c r="A375" s="5" t="s">
        <v>19</v>
      </c>
      <c r="B375" s="6" t="s">
        <v>695</v>
      </c>
      <c r="C375" s="5" t="s">
        <v>2</v>
      </c>
      <c r="D375" s="5"/>
      <c r="E375" s="5" t="s">
        <v>696</v>
      </c>
      <c r="F375" s="5" t="s">
        <v>15</v>
      </c>
      <c r="G375" s="5" t="s">
        <v>2</v>
      </c>
      <c r="H375" s="5" t="s">
        <v>2</v>
      </c>
      <c r="I375" s="5" t="s">
        <v>2</v>
      </c>
      <c r="J375" s="5" t="s">
        <v>697</v>
      </c>
    </row>
    <row r="376" spans="1:10" x14ac:dyDescent="0.25" outlineLevel="1" collapsed="1">
      <c r="A376" s="7" t="s">
        <v>15</v>
      </c>
      <c r="B376" s="7" t="s">
        <v>25</v>
      </c>
      <c r="C376" s="7" t="s">
        <v>2</v>
      </c>
      <c r="D376" s="7"/>
      <c r="E376" s="7" t="s">
        <v>58</v>
      </c>
      <c r="F376" s="7" t="s">
        <v>19</v>
      </c>
      <c r="G376" s="7" t="s">
        <v>27</v>
      </c>
      <c r="H376" s="7" t="s">
        <v>2</v>
      </c>
      <c r="I376" s="7" t="s">
        <v>2</v>
      </c>
      <c r="J376" s="7" t="s">
        <v>28</v>
      </c>
    </row>
    <row r="377" spans="1:10" x14ac:dyDescent="0.25" outlineLevel="1" collapsed="1">
      <c r="A377" s="7" t="s">
        <v>19</v>
      </c>
      <c r="B377" s="7" t="s">
        <v>16</v>
      </c>
      <c r="C377" s="10" t="s">
        <v>698</v>
      </c>
      <c r="D377" s="7"/>
      <c r="E377" s="7" t="s">
        <v>699</v>
      </c>
      <c r="F377" s="7" t="s">
        <v>19</v>
      </c>
      <c r="G377" s="7" t="s">
        <v>700</v>
      </c>
      <c r="H377" s="7" t="s">
        <v>2</v>
      </c>
      <c r="I377" s="7" t="s">
        <v>2</v>
      </c>
      <c r="J377" s="7" t="s">
        <v>30</v>
      </c>
    </row>
    <row r="378" spans="1:10" x14ac:dyDescent="0.25">
      <c r="A378" s="5" t="s">
        <v>19</v>
      </c>
      <c r="B378" s="5" t="s">
        <v>25</v>
      </c>
      <c r="C378" s="5" t="s">
        <v>2</v>
      </c>
      <c r="D378" s="5"/>
      <c r="E378" s="5" t="s">
        <v>700</v>
      </c>
      <c r="F378" s="5" t="s">
        <v>19</v>
      </c>
      <c r="G378" s="5" t="s">
        <v>27</v>
      </c>
      <c r="H378" s="5" t="s">
        <v>2</v>
      </c>
      <c r="I378" s="5" t="s">
        <v>2</v>
      </c>
      <c r="J378" s="5" t="s">
        <v>701</v>
      </c>
    </row>
    <row r="379" spans="1:10" x14ac:dyDescent="0.25">
      <c r="A379" s="5" t="s">
        <v>19</v>
      </c>
      <c r="B379" s="5" t="s">
        <v>25</v>
      </c>
      <c r="C379" s="5" t="s">
        <v>2</v>
      </c>
      <c r="D379" s="5"/>
      <c r="E379" s="5" t="s">
        <v>702</v>
      </c>
      <c r="F379" s="5" t="s">
        <v>19</v>
      </c>
      <c r="G379" s="5" t="s">
        <v>27</v>
      </c>
      <c r="H379" s="5" t="s">
        <v>2</v>
      </c>
      <c r="I379" s="5" t="s">
        <v>2</v>
      </c>
      <c r="J379" s="5" t="s">
        <v>703</v>
      </c>
    </row>
    <row r="380" spans="1:10" x14ac:dyDescent="0.25">
      <c r="A380" s="5" t="s">
        <v>19</v>
      </c>
      <c r="B380" s="5" t="s">
        <v>25</v>
      </c>
      <c r="C380" s="5" t="s">
        <v>2</v>
      </c>
      <c r="D380" s="5"/>
      <c r="E380" s="5" t="s">
        <v>704</v>
      </c>
      <c r="F380" s="5" t="s">
        <v>19</v>
      </c>
      <c r="G380" s="5" t="s">
        <v>27</v>
      </c>
      <c r="H380" s="5" t="s">
        <v>2</v>
      </c>
      <c r="I380" s="5" t="s">
        <v>2</v>
      </c>
      <c r="J380" s="5" t="s">
        <v>705</v>
      </c>
    </row>
    <row r="381" spans="1:10" x14ac:dyDescent="0.25">
      <c r="A381" s="5" t="s">
        <v>19</v>
      </c>
      <c r="B381" s="5" t="s">
        <v>25</v>
      </c>
      <c r="C381" s="5" t="s">
        <v>2</v>
      </c>
      <c r="D381" s="5"/>
      <c r="E381" s="5" t="s">
        <v>706</v>
      </c>
      <c r="F381" s="5" t="s">
        <v>19</v>
      </c>
      <c r="G381" s="5" t="s">
        <v>27</v>
      </c>
      <c r="H381" s="5" t="s">
        <v>2</v>
      </c>
      <c r="I381" s="5" t="s">
        <v>2</v>
      </c>
      <c r="J381" s="5" t="s">
        <v>707</v>
      </c>
    </row>
    <row r="382" spans="1:10" x14ac:dyDescent="0.25">
      <c r="A382" s="5" t="s">
        <v>19</v>
      </c>
      <c r="B382" s="5" t="s">
        <v>25</v>
      </c>
      <c r="C382" s="5" t="s">
        <v>2</v>
      </c>
      <c r="D382" s="5"/>
      <c r="E382" s="5" t="s">
        <v>708</v>
      </c>
      <c r="F382" s="5" t="s">
        <v>19</v>
      </c>
      <c r="G382" s="5" t="s">
        <v>27</v>
      </c>
      <c r="H382" s="5" t="s">
        <v>2</v>
      </c>
      <c r="I382" s="5" t="s">
        <v>2</v>
      </c>
      <c r="J382" s="5" t="s">
        <v>709</v>
      </c>
    </row>
    <row r="383" spans="1:10" x14ac:dyDescent="0.25">
      <c r="A383" s="5" t="s">
        <v>19</v>
      </c>
      <c r="B383" s="5" t="s">
        <v>25</v>
      </c>
      <c r="C383" s="5" t="s">
        <v>2</v>
      </c>
      <c r="D383" s="5"/>
      <c r="E383" s="5" t="s">
        <v>710</v>
      </c>
      <c r="F383" s="5" t="s">
        <v>19</v>
      </c>
      <c r="G383" s="5" t="s">
        <v>27</v>
      </c>
      <c r="H383" s="5" t="s">
        <v>2</v>
      </c>
      <c r="I383" s="5" t="s">
        <v>2</v>
      </c>
      <c r="J383" s="5" t="s">
        <v>711</v>
      </c>
    </row>
    <row r="384" spans="1:10" x14ac:dyDescent="0.25">
      <c r="A384" s="5" t="s">
        <v>19</v>
      </c>
      <c r="B384" s="5" t="s">
        <v>25</v>
      </c>
      <c r="C384" s="5" t="s">
        <v>2</v>
      </c>
      <c r="D384" s="5"/>
      <c r="E384" s="5" t="s">
        <v>712</v>
      </c>
      <c r="F384" s="5" t="s">
        <v>19</v>
      </c>
      <c r="G384" s="5" t="s">
        <v>27</v>
      </c>
      <c r="H384" s="5" t="s">
        <v>2</v>
      </c>
      <c r="I384" s="5" t="s">
        <v>2</v>
      </c>
      <c r="J384" s="5" t="s">
        <v>713</v>
      </c>
    </row>
    <row r="385" spans="1:10" x14ac:dyDescent="0.25">
      <c r="A385" s="5" t="s">
        <v>15</v>
      </c>
      <c r="B385" s="5" t="s">
        <v>25</v>
      </c>
      <c r="C385" s="5" t="s">
        <v>2</v>
      </c>
      <c r="D385" s="5"/>
      <c r="E385" s="5" t="s">
        <v>714</v>
      </c>
      <c r="F385" s="5" t="s">
        <v>19</v>
      </c>
      <c r="G385" s="5" t="s">
        <v>27</v>
      </c>
      <c r="H385" s="5" t="s">
        <v>2</v>
      </c>
      <c r="I385" s="5" t="s">
        <v>2</v>
      </c>
      <c r="J385" s="5" t="s">
        <v>715</v>
      </c>
    </row>
    <row r="386" spans="1:10" x14ac:dyDescent="0.25">
      <c r="A386" s="5" t="s">
        <v>19</v>
      </c>
      <c r="B386" s="5" t="s">
        <v>25</v>
      </c>
      <c r="C386" s="5" t="s">
        <v>2</v>
      </c>
      <c r="D386" s="5"/>
      <c r="E386" s="5" t="s">
        <v>700</v>
      </c>
      <c r="F386" s="5" t="s">
        <v>19</v>
      </c>
      <c r="G386" s="5" t="s">
        <v>27</v>
      </c>
      <c r="H386" s="5" t="s">
        <v>2</v>
      </c>
      <c r="I386" s="5" t="s">
        <v>2</v>
      </c>
      <c r="J386" s="5" t="s">
        <v>716</v>
      </c>
    </row>
    <row r="387" spans="1:10" x14ac:dyDescent="0.25">
      <c r="A387" s="5" t="s">
        <v>19</v>
      </c>
      <c r="B387" s="5" t="s">
        <v>25</v>
      </c>
      <c r="C387" s="5" t="s">
        <v>2</v>
      </c>
      <c r="D387" s="5"/>
      <c r="E387" s="5" t="s">
        <v>702</v>
      </c>
      <c r="F387" s="5" t="s">
        <v>19</v>
      </c>
      <c r="G387" s="5" t="s">
        <v>27</v>
      </c>
      <c r="H387" s="5" t="s">
        <v>2</v>
      </c>
      <c r="I387" s="5" t="s">
        <v>2</v>
      </c>
      <c r="J387" s="5" t="s">
        <v>717</v>
      </c>
    </row>
    <row r="388" spans="1:10" x14ac:dyDescent="0.25">
      <c r="A388" s="5" t="s">
        <v>19</v>
      </c>
      <c r="B388" s="5" t="s">
        <v>25</v>
      </c>
      <c r="C388" s="5" t="s">
        <v>2</v>
      </c>
      <c r="D388" s="5"/>
      <c r="E388" s="5" t="s">
        <v>704</v>
      </c>
      <c r="F388" s="5" t="s">
        <v>19</v>
      </c>
      <c r="G388" s="5" t="s">
        <v>27</v>
      </c>
      <c r="H388" s="5" t="s">
        <v>2</v>
      </c>
      <c r="I388" s="5" t="s">
        <v>2</v>
      </c>
      <c r="J388" s="5" t="s">
        <v>718</v>
      </c>
    </row>
    <row r="389" spans="1:10" x14ac:dyDescent="0.25">
      <c r="A389" s="5" t="s">
        <v>19</v>
      </c>
      <c r="B389" s="5" t="s">
        <v>25</v>
      </c>
      <c r="C389" s="5" t="s">
        <v>2</v>
      </c>
      <c r="D389" s="5"/>
      <c r="E389" s="5" t="s">
        <v>706</v>
      </c>
      <c r="F389" s="5" t="s">
        <v>19</v>
      </c>
      <c r="G389" s="5" t="s">
        <v>27</v>
      </c>
      <c r="H389" s="5" t="s">
        <v>2</v>
      </c>
      <c r="I389" s="5" t="s">
        <v>2</v>
      </c>
      <c r="J389" s="5" t="s">
        <v>719</v>
      </c>
    </row>
    <row r="390" spans="1:10" x14ac:dyDescent="0.25">
      <c r="A390" s="5" t="s">
        <v>19</v>
      </c>
      <c r="B390" s="5" t="s">
        <v>25</v>
      </c>
      <c r="C390" s="5" t="s">
        <v>2</v>
      </c>
      <c r="D390" s="5"/>
      <c r="E390" s="5" t="s">
        <v>708</v>
      </c>
      <c r="F390" s="5" t="s">
        <v>19</v>
      </c>
      <c r="G390" s="5" t="s">
        <v>27</v>
      </c>
      <c r="H390" s="5" t="s">
        <v>2</v>
      </c>
      <c r="I390" s="5" t="s">
        <v>2</v>
      </c>
      <c r="J390" s="5" t="s">
        <v>720</v>
      </c>
    </row>
    <row r="391" spans="1:10" x14ac:dyDescent="0.25">
      <c r="A391" s="5" t="s">
        <v>19</v>
      </c>
      <c r="B391" s="5" t="s">
        <v>25</v>
      </c>
      <c r="C391" s="5" t="s">
        <v>2</v>
      </c>
      <c r="D391" s="5"/>
      <c r="E391" s="5" t="s">
        <v>710</v>
      </c>
      <c r="F391" s="5" t="s">
        <v>19</v>
      </c>
      <c r="G391" s="5" t="s">
        <v>27</v>
      </c>
      <c r="H391" s="5" t="s">
        <v>2</v>
      </c>
      <c r="I391" s="5" t="s">
        <v>2</v>
      </c>
      <c r="J391" s="5" t="s">
        <v>721</v>
      </c>
    </row>
    <row r="392" spans="1:10" x14ac:dyDescent="0.25">
      <c r="A392" s="5" t="s">
        <v>15</v>
      </c>
      <c r="B392" s="5" t="s">
        <v>25</v>
      </c>
      <c r="C392" s="5" t="s">
        <v>2</v>
      </c>
      <c r="D392" s="5"/>
      <c r="E392" s="5" t="s">
        <v>722</v>
      </c>
      <c r="F392" s="5" t="s">
        <v>19</v>
      </c>
      <c r="G392" s="5" t="s">
        <v>27</v>
      </c>
      <c r="H392" s="5" t="s">
        <v>2</v>
      </c>
      <c r="I392" s="5" t="s">
        <v>2</v>
      </c>
      <c r="J392" s="5" t="s">
        <v>723</v>
      </c>
    </row>
    <row r="393" spans="1:10" x14ac:dyDescent="0.25">
      <c r="A393" s="5" t="s">
        <v>19</v>
      </c>
      <c r="B393" s="6" t="s">
        <v>724</v>
      </c>
      <c r="C393" s="5" t="s">
        <v>2</v>
      </c>
      <c r="D393" s="5"/>
      <c r="E393" s="5" t="s">
        <v>725</v>
      </c>
      <c r="F393" s="5" t="s">
        <v>15</v>
      </c>
      <c r="G393" s="5" t="s">
        <v>2</v>
      </c>
      <c r="H393" s="5" t="s">
        <v>2</v>
      </c>
      <c r="I393" s="5" t="s">
        <v>2</v>
      </c>
      <c r="J393" s="5" t="s">
        <v>726</v>
      </c>
    </row>
    <row r="394" spans="1:10" x14ac:dyDescent="0.25" outlineLevel="1" collapsed="1">
      <c r="A394" s="7" t="s">
        <v>15</v>
      </c>
      <c r="B394" s="7" t="s">
        <v>25</v>
      </c>
      <c r="C394" s="7" t="s">
        <v>2</v>
      </c>
      <c r="D394" s="7"/>
      <c r="E394" s="7" t="s">
        <v>58</v>
      </c>
      <c r="F394" s="7" t="s">
        <v>19</v>
      </c>
      <c r="G394" s="7" t="s">
        <v>27</v>
      </c>
      <c r="H394" s="7" t="s">
        <v>2</v>
      </c>
      <c r="I394" s="7" t="s">
        <v>2</v>
      </c>
      <c r="J394" s="7" t="s">
        <v>28</v>
      </c>
    </row>
    <row r="395" spans="1:10" x14ac:dyDescent="0.25" outlineLevel="1" collapsed="1">
      <c r="A395" s="7" t="s">
        <v>15</v>
      </c>
      <c r="B395" s="7" t="s">
        <v>16</v>
      </c>
      <c r="C395" s="10" t="s">
        <v>727</v>
      </c>
      <c r="D395" s="7"/>
      <c r="E395" s="7" t="s">
        <v>728</v>
      </c>
      <c r="F395" s="7" t="s">
        <v>19</v>
      </c>
      <c r="G395" s="7" t="s">
        <v>700</v>
      </c>
      <c r="H395" s="7" t="s">
        <v>2</v>
      </c>
      <c r="I395" s="7" t="s">
        <v>2</v>
      </c>
      <c r="J395" s="7" t="s">
        <v>30</v>
      </c>
    </row>
    <row r="396" spans="1:10" x14ac:dyDescent="0.25">
      <c r="A396" s="5" t="s">
        <v>19</v>
      </c>
      <c r="B396" s="5" t="s">
        <v>25</v>
      </c>
      <c r="C396" s="5" t="s">
        <v>2</v>
      </c>
      <c r="D396" s="5"/>
      <c r="E396" s="5" t="s">
        <v>700</v>
      </c>
      <c r="F396" s="5" t="s">
        <v>19</v>
      </c>
      <c r="G396" s="5" t="s">
        <v>27</v>
      </c>
      <c r="H396" s="5" t="s">
        <v>2</v>
      </c>
      <c r="I396" s="5" t="s">
        <v>2</v>
      </c>
      <c r="J396" s="5" t="s">
        <v>729</v>
      </c>
    </row>
    <row r="397" spans="1:10" x14ac:dyDescent="0.25">
      <c r="A397" s="5" t="s">
        <v>19</v>
      </c>
      <c r="B397" s="5" t="s">
        <v>25</v>
      </c>
      <c r="C397" s="5" t="s">
        <v>2</v>
      </c>
      <c r="D397" s="5"/>
      <c r="E397" s="5" t="s">
        <v>708</v>
      </c>
      <c r="F397" s="5" t="s">
        <v>19</v>
      </c>
      <c r="G397" s="5" t="s">
        <v>27</v>
      </c>
      <c r="H397" s="5" t="s">
        <v>2</v>
      </c>
      <c r="I397" s="5" t="s">
        <v>2</v>
      </c>
      <c r="J397" s="5" t="s">
        <v>730</v>
      </c>
    </row>
    <row r="398" spans="1:10" x14ac:dyDescent="0.25">
      <c r="A398" s="5" t="s">
        <v>19</v>
      </c>
      <c r="B398" s="5" t="s">
        <v>25</v>
      </c>
      <c r="C398" s="5" t="s">
        <v>2</v>
      </c>
      <c r="D398" s="5"/>
      <c r="E398" s="5" t="s">
        <v>702</v>
      </c>
      <c r="F398" s="5" t="s">
        <v>19</v>
      </c>
      <c r="G398" s="5" t="s">
        <v>27</v>
      </c>
      <c r="H398" s="5" t="s">
        <v>2</v>
      </c>
      <c r="I398" s="5" t="s">
        <v>2</v>
      </c>
      <c r="J398" s="5" t="s">
        <v>731</v>
      </c>
    </row>
    <row r="399" spans="1:10" x14ac:dyDescent="0.25">
      <c r="A399" s="5" t="s">
        <v>19</v>
      </c>
      <c r="B399" s="5" t="s">
        <v>25</v>
      </c>
      <c r="C399" s="5" t="s">
        <v>2</v>
      </c>
      <c r="D399" s="5"/>
      <c r="E399" s="5" t="s">
        <v>704</v>
      </c>
      <c r="F399" s="5" t="s">
        <v>19</v>
      </c>
      <c r="G399" s="5" t="s">
        <v>27</v>
      </c>
      <c r="H399" s="5" t="s">
        <v>2</v>
      </c>
      <c r="I399" s="5" t="s">
        <v>2</v>
      </c>
      <c r="J399" s="5" t="s">
        <v>732</v>
      </c>
    </row>
    <row r="400" spans="1:10" x14ac:dyDescent="0.25">
      <c r="A400" s="5" t="s">
        <v>19</v>
      </c>
      <c r="B400" s="5" t="s">
        <v>25</v>
      </c>
      <c r="C400" s="5" t="s">
        <v>2</v>
      </c>
      <c r="D400" s="5"/>
      <c r="E400" s="5" t="s">
        <v>706</v>
      </c>
      <c r="F400" s="5" t="s">
        <v>19</v>
      </c>
      <c r="G400" s="5" t="s">
        <v>27</v>
      </c>
      <c r="H400" s="5" t="s">
        <v>2</v>
      </c>
      <c r="I400" s="5" t="s">
        <v>2</v>
      </c>
      <c r="J400" s="5" t="s">
        <v>733</v>
      </c>
    </row>
    <row r="401" spans="1:10" x14ac:dyDescent="0.25">
      <c r="A401" s="5" t="s">
        <v>19</v>
      </c>
      <c r="B401" s="5" t="s">
        <v>25</v>
      </c>
      <c r="C401" s="5" t="s">
        <v>2</v>
      </c>
      <c r="D401" s="5"/>
      <c r="E401" s="5" t="s">
        <v>708</v>
      </c>
      <c r="F401" s="5" t="s">
        <v>19</v>
      </c>
      <c r="G401" s="5" t="s">
        <v>27</v>
      </c>
      <c r="H401" s="5" t="s">
        <v>2</v>
      </c>
      <c r="I401" s="5" t="s">
        <v>2</v>
      </c>
      <c r="J401" s="5" t="s">
        <v>734</v>
      </c>
    </row>
    <row r="402" spans="1:10" x14ac:dyDescent="0.25">
      <c r="A402" s="5" t="s">
        <v>19</v>
      </c>
      <c r="B402" s="5" t="s">
        <v>25</v>
      </c>
      <c r="C402" s="5" t="s">
        <v>2</v>
      </c>
      <c r="D402" s="5"/>
      <c r="E402" s="5" t="s">
        <v>710</v>
      </c>
      <c r="F402" s="5" t="s">
        <v>19</v>
      </c>
      <c r="G402" s="5" t="s">
        <v>27</v>
      </c>
      <c r="H402" s="5" t="s">
        <v>2</v>
      </c>
      <c r="I402" s="5" t="s">
        <v>2</v>
      </c>
      <c r="J402" s="5" t="s">
        <v>735</v>
      </c>
    </row>
    <row r="403" spans="1:10" x14ac:dyDescent="0.25">
      <c r="A403" s="5" t="s">
        <v>15</v>
      </c>
      <c r="B403" s="5" t="s">
        <v>25</v>
      </c>
      <c r="C403" s="5" t="s">
        <v>2</v>
      </c>
      <c r="D403" s="5"/>
      <c r="E403" s="5" t="s">
        <v>736</v>
      </c>
      <c r="F403" s="5" t="s">
        <v>19</v>
      </c>
      <c r="G403" s="5" t="s">
        <v>27</v>
      </c>
      <c r="H403" s="5" t="s">
        <v>2</v>
      </c>
      <c r="I403" s="5" t="s">
        <v>2</v>
      </c>
      <c r="J403" s="5" t="s">
        <v>737</v>
      </c>
    </row>
    <row r="404" spans="1:10" x14ac:dyDescent="0.25">
      <c r="A404" s="5" t="s">
        <v>19</v>
      </c>
      <c r="B404" s="5" t="s">
        <v>25</v>
      </c>
      <c r="C404" s="5" t="s">
        <v>2</v>
      </c>
      <c r="D404" s="5"/>
      <c r="E404" s="5" t="s">
        <v>700</v>
      </c>
      <c r="F404" s="5" t="s">
        <v>19</v>
      </c>
      <c r="G404" s="5" t="s">
        <v>27</v>
      </c>
      <c r="H404" s="5" t="s">
        <v>2</v>
      </c>
      <c r="I404" s="5" t="s">
        <v>2</v>
      </c>
      <c r="J404" s="5" t="s">
        <v>738</v>
      </c>
    </row>
    <row r="405" spans="1:10" x14ac:dyDescent="0.25">
      <c r="A405" s="5" t="s">
        <v>19</v>
      </c>
      <c r="B405" s="5" t="s">
        <v>25</v>
      </c>
      <c r="C405" s="5" t="s">
        <v>2</v>
      </c>
      <c r="D405" s="5"/>
      <c r="E405" s="5" t="s">
        <v>702</v>
      </c>
      <c r="F405" s="5" t="s">
        <v>19</v>
      </c>
      <c r="G405" s="5" t="s">
        <v>27</v>
      </c>
      <c r="H405" s="5" t="s">
        <v>2</v>
      </c>
      <c r="I405" s="5" t="s">
        <v>2</v>
      </c>
      <c r="J405" s="5" t="s">
        <v>739</v>
      </c>
    </row>
    <row r="406" spans="1:10" x14ac:dyDescent="0.25">
      <c r="A406" s="5" t="s">
        <v>19</v>
      </c>
      <c r="B406" s="5" t="s">
        <v>25</v>
      </c>
      <c r="C406" s="5" t="s">
        <v>2</v>
      </c>
      <c r="D406" s="5"/>
      <c r="E406" s="5" t="s">
        <v>704</v>
      </c>
      <c r="F406" s="5" t="s">
        <v>19</v>
      </c>
      <c r="G406" s="5" t="s">
        <v>27</v>
      </c>
      <c r="H406" s="5" t="s">
        <v>2</v>
      </c>
      <c r="I406" s="5" t="s">
        <v>2</v>
      </c>
      <c r="J406" s="5" t="s">
        <v>740</v>
      </c>
    </row>
    <row r="407" spans="1:10" x14ac:dyDescent="0.25">
      <c r="A407" s="5" t="s">
        <v>19</v>
      </c>
      <c r="B407" s="5" t="s">
        <v>25</v>
      </c>
      <c r="C407" s="5" t="s">
        <v>2</v>
      </c>
      <c r="D407" s="5"/>
      <c r="E407" s="5" t="s">
        <v>706</v>
      </c>
      <c r="F407" s="5" t="s">
        <v>19</v>
      </c>
      <c r="G407" s="5" t="s">
        <v>27</v>
      </c>
      <c r="H407" s="5" t="s">
        <v>2</v>
      </c>
      <c r="I407" s="5" t="s">
        <v>2</v>
      </c>
      <c r="J407" s="5" t="s">
        <v>741</v>
      </c>
    </row>
    <row r="408" spans="1:10" x14ac:dyDescent="0.25">
      <c r="A408" s="5" t="s">
        <v>19</v>
      </c>
      <c r="B408" s="5" t="s">
        <v>25</v>
      </c>
      <c r="C408" s="5" t="s">
        <v>2</v>
      </c>
      <c r="D408" s="5"/>
      <c r="E408" s="5" t="s">
        <v>742</v>
      </c>
      <c r="F408" s="5" t="s">
        <v>19</v>
      </c>
      <c r="G408" s="5" t="s">
        <v>27</v>
      </c>
      <c r="H408" s="5" t="s">
        <v>2</v>
      </c>
      <c r="I408" s="5" t="s">
        <v>2</v>
      </c>
      <c r="J408" s="5" t="s">
        <v>743</v>
      </c>
    </row>
    <row r="409" spans="1:10" x14ac:dyDescent="0.25">
      <c r="A409" s="5" t="s">
        <v>15</v>
      </c>
      <c r="B409" s="5" t="s">
        <v>25</v>
      </c>
      <c r="C409" s="5" t="s">
        <v>2</v>
      </c>
      <c r="D409" s="5"/>
      <c r="E409" s="5" t="s">
        <v>744</v>
      </c>
      <c r="F409" s="5" t="s">
        <v>19</v>
      </c>
      <c r="G409" s="5" t="s">
        <v>27</v>
      </c>
      <c r="H409" s="5" t="s">
        <v>2</v>
      </c>
      <c r="I409" s="5" t="s">
        <v>2</v>
      </c>
      <c r="J409" s="5" t="s">
        <v>745</v>
      </c>
    </row>
    <row r="410" spans="1:10" x14ac:dyDescent="0.25">
      <c r="A410" s="5" t="s">
        <v>19</v>
      </c>
      <c r="B410" s="6" t="s">
        <v>746</v>
      </c>
      <c r="C410" s="5" t="s">
        <v>2</v>
      </c>
      <c r="D410" s="5"/>
      <c r="E410" s="5" t="s">
        <v>747</v>
      </c>
      <c r="F410" s="5" t="s">
        <v>15</v>
      </c>
      <c r="G410" s="5" t="s">
        <v>2</v>
      </c>
      <c r="H410" s="5" t="s">
        <v>2</v>
      </c>
      <c r="I410" s="5" t="s">
        <v>2</v>
      </c>
      <c r="J410" s="5" t="s">
        <v>748</v>
      </c>
    </row>
    <row r="411" spans="1:10" x14ac:dyDescent="0.25" outlineLevel="1" collapsed="1">
      <c r="A411" s="7" t="s">
        <v>15</v>
      </c>
      <c r="B411" s="7" t="s">
        <v>25</v>
      </c>
      <c r="C411" s="7" t="s">
        <v>2</v>
      </c>
      <c r="D411" s="7"/>
      <c r="E411" s="7" t="s">
        <v>58</v>
      </c>
      <c r="F411" s="7" t="s">
        <v>19</v>
      </c>
      <c r="G411" s="7" t="s">
        <v>27</v>
      </c>
      <c r="H411" s="7" t="s">
        <v>2</v>
      </c>
      <c r="I411" s="7" t="s">
        <v>2</v>
      </c>
      <c r="J411" s="7" t="s">
        <v>28</v>
      </c>
    </row>
    <row r="412" spans="1:10" x14ac:dyDescent="0.25" outlineLevel="1" collapsed="1">
      <c r="A412" s="7" t="s">
        <v>15</v>
      </c>
      <c r="B412" s="7" t="s">
        <v>16</v>
      </c>
      <c r="C412" s="10" t="s">
        <v>749</v>
      </c>
      <c r="D412" s="7"/>
      <c r="E412" s="7" t="s">
        <v>750</v>
      </c>
      <c r="F412" s="7" t="s">
        <v>19</v>
      </c>
      <c r="G412" s="7" t="s">
        <v>700</v>
      </c>
      <c r="H412" s="7" t="s">
        <v>2</v>
      </c>
      <c r="I412" s="7" t="s">
        <v>2</v>
      </c>
      <c r="J412" s="7" t="s">
        <v>30</v>
      </c>
    </row>
    <row r="413" spans="1:10" x14ac:dyDescent="0.25">
      <c r="A413" s="5" t="s">
        <v>19</v>
      </c>
      <c r="B413" s="5" t="s">
        <v>25</v>
      </c>
      <c r="C413" s="5" t="s">
        <v>2</v>
      </c>
      <c r="D413" s="5"/>
      <c r="E413" s="5" t="s">
        <v>700</v>
      </c>
      <c r="F413" s="5" t="s">
        <v>19</v>
      </c>
      <c r="G413" s="5" t="s">
        <v>27</v>
      </c>
      <c r="H413" s="5" t="s">
        <v>2</v>
      </c>
      <c r="I413" s="5" t="s">
        <v>2</v>
      </c>
      <c r="J413" s="5" t="s">
        <v>751</v>
      </c>
    </row>
    <row r="414" spans="1:10" x14ac:dyDescent="0.25">
      <c r="A414" s="5" t="s">
        <v>19</v>
      </c>
      <c r="B414" s="5" t="s">
        <v>25</v>
      </c>
      <c r="C414" s="5" t="s">
        <v>2</v>
      </c>
      <c r="D414" s="5"/>
      <c r="E414" s="5" t="s">
        <v>708</v>
      </c>
      <c r="F414" s="5" t="s">
        <v>19</v>
      </c>
      <c r="G414" s="5" t="s">
        <v>27</v>
      </c>
      <c r="H414" s="5" t="s">
        <v>2</v>
      </c>
      <c r="I414" s="5" t="s">
        <v>2</v>
      </c>
      <c r="J414" s="5" t="s">
        <v>752</v>
      </c>
    </row>
    <row r="415" spans="1:10" x14ac:dyDescent="0.25">
      <c r="A415" s="5" t="s">
        <v>19</v>
      </c>
      <c r="B415" s="5" t="s">
        <v>25</v>
      </c>
      <c r="C415" s="5" t="s">
        <v>2</v>
      </c>
      <c r="D415" s="5"/>
      <c r="E415" s="5" t="s">
        <v>702</v>
      </c>
      <c r="F415" s="5" t="s">
        <v>19</v>
      </c>
      <c r="G415" s="5" t="s">
        <v>27</v>
      </c>
      <c r="H415" s="5" t="s">
        <v>2</v>
      </c>
      <c r="I415" s="5" t="s">
        <v>2</v>
      </c>
      <c r="J415" s="5" t="s">
        <v>753</v>
      </c>
    </row>
    <row r="416" spans="1:10" x14ac:dyDescent="0.25">
      <c r="A416" s="5" t="s">
        <v>19</v>
      </c>
      <c r="B416" s="5" t="s">
        <v>25</v>
      </c>
      <c r="C416" s="5" t="s">
        <v>2</v>
      </c>
      <c r="D416" s="5"/>
      <c r="E416" s="5" t="s">
        <v>704</v>
      </c>
      <c r="F416" s="5" t="s">
        <v>19</v>
      </c>
      <c r="G416" s="5" t="s">
        <v>27</v>
      </c>
      <c r="H416" s="5" t="s">
        <v>2</v>
      </c>
      <c r="I416" s="5" t="s">
        <v>2</v>
      </c>
      <c r="J416" s="5" t="s">
        <v>754</v>
      </c>
    </row>
    <row r="417" spans="1:10" x14ac:dyDescent="0.25">
      <c r="A417" s="5" t="s">
        <v>19</v>
      </c>
      <c r="B417" s="5" t="s">
        <v>25</v>
      </c>
      <c r="C417" s="5" t="s">
        <v>2</v>
      </c>
      <c r="D417" s="5"/>
      <c r="E417" s="5" t="s">
        <v>706</v>
      </c>
      <c r="F417" s="5" t="s">
        <v>19</v>
      </c>
      <c r="G417" s="5" t="s">
        <v>27</v>
      </c>
      <c r="H417" s="5" t="s">
        <v>2</v>
      </c>
      <c r="I417" s="5" t="s">
        <v>2</v>
      </c>
      <c r="J417" s="5" t="s">
        <v>755</v>
      </c>
    </row>
    <row r="418" spans="1:10" x14ac:dyDescent="0.25">
      <c r="A418" s="5" t="s">
        <v>19</v>
      </c>
      <c r="B418" s="5" t="s">
        <v>25</v>
      </c>
      <c r="C418" s="5" t="s">
        <v>2</v>
      </c>
      <c r="D418" s="5"/>
      <c r="E418" s="5" t="s">
        <v>742</v>
      </c>
      <c r="F418" s="5" t="s">
        <v>19</v>
      </c>
      <c r="G418" s="5" t="s">
        <v>27</v>
      </c>
      <c r="H418" s="5" t="s">
        <v>2</v>
      </c>
      <c r="I418" s="5" t="s">
        <v>2</v>
      </c>
      <c r="J418" s="5" t="s">
        <v>756</v>
      </c>
    </row>
    <row r="419" spans="1:10" x14ac:dyDescent="0.25">
      <c r="A419" s="5" t="s">
        <v>19</v>
      </c>
      <c r="B419" s="5" t="s">
        <v>25</v>
      </c>
      <c r="C419" s="5" t="s">
        <v>2</v>
      </c>
      <c r="D419" s="5"/>
      <c r="E419" s="5" t="s">
        <v>757</v>
      </c>
      <c r="F419" s="5" t="s">
        <v>19</v>
      </c>
      <c r="G419" s="5" t="s">
        <v>27</v>
      </c>
      <c r="H419" s="5" t="s">
        <v>2</v>
      </c>
      <c r="I419" s="5" t="s">
        <v>2</v>
      </c>
      <c r="J419" s="5" t="s">
        <v>758</v>
      </c>
    </row>
    <row r="420" spans="1:10" x14ac:dyDescent="0.25">
      <c r="A420" s="5" t="s">
        <v>19</v>
      </c>
      <c r="B420" s="5" t="s">
        <v>104</v>
      </c>
      <c r="C420" s="13" t="s">
        <v>105</v>
      </c>
      <c r="D420" s="5"/>
      <c r="E420" s="14" t="s">
        <v>759</v>
      </c>
      <c r="F420" s="5" t="s">
        <v>19</v>
      </c>
      <c r="G420" s="5" t="s">
        <v>2</v>
      </c>
      <c r="H420" s="5" t="s">
        <v>2</v>
      </c>
      <c r="I420" s="5" t="s">
        <v>2</v>
      </c>
      <c r="J420" s="5" t="s">
        <v>760</v>
      </c>
    </row>
    <row r="421" spans="1:10" x14ac:dyDescent="0.25">
      <c r="A421" s="5" t="s">
        <v>15</v>
      </c>
      <c r="B421" s="5" t="s">
        <v>25</v>
      </c>
      <c r="C421" s="5" t="s">
        <v>2</v>
      </c>
      <c r="D421" s="5"/>
      <c r="E421" s="5" t="s">
        <v>683</v>
      </c>
      <c r="F421" s="5" t="s">
        <v>19</v>
      </c>
      <c r="G421" s="5" t="s">
        <v>27</v>
      </c>
      <c r="H421" s="5" t="s">
        <v>2</v>
      </c>
      <c r="I421" s="5" t="s">
        <v>2</v>
      </c>
      <c r="J421" s="5" t="s">
        <v>761</v>
      </c>
    </row>
    <row r="422" spans="1:10" x14ac:dyDescent="0.25">
      <c r="A422" s="5" t="s">
        <v>15</v>
      </c>
      <c r="B422" s="5" t="s">
        <v>25</v>
      </c>
      <c r="C422" s="5" t="s">
        <v>2</v>
      </c>
      <c r="D422" s="5"/>
      <c r="E422" s="5" t="s">
        <v>685</v>
      </c>
      <c r="F422" s="5" t="s">
        <v>19</v>
      </c>
      <c r="G422" s="5" t="s">
        <v>27</v>
      </c>
      <c r="H422" s="5" t="s">
        <v>2</v>
      </c>
      <c r="I422" s="5" t="s">
        <v>2</v>
      </c>
      <c r="J422" s="5" t="s">
        <v>762</v>
      </c>
    </row>
    <row r="423" spans="1:10" x14ac:dyDescent="0.25">
      <c r="A423" s="5" t="s">
        <v>15</v>
      </c>
      <c r="B423" s="5" t="s">
        <v>25</v>
      </c>
      <c r="C423" s="5" t="s">
        <v>2</v>
      </c>
      <c r="D423" s="5"/>
      <c r="E423" s="5" t="s">
        <v>763</v>
      </c>
      <c r="F423" s="5" t="s">
        <v>19</v>
      </c>
      <c r="G423" s="5" t="s">
        <v>27</v>
      </c>
      <c r="H423" s="5" t="s">
        <v>2</v>
      </c>
      <c r="I423" s="5" t="s">
        <v>2</v>
      </c>
      <c r="J423" s="5" t="s">
        <v>764</v>
      </c>
    </row>
    <row r="424" spans="1:10" x14ac:dyDescent="0.25">
      <c r="A424" s="5" t="s">
        <v>19</v>
      </c>
      <c r="B424" s="5" t="s">
        <v>104</v>
      </c>
      <c r="C424" s="13" t="s">
        <v>105</v>
      </c>
      <c r="D424" s="5"/>
      <c r="E424" s="14" t="s">
        <v>765</v>
      </c>
      <c r="F424" s="5" t="s">
        <v>19</v>
      </c>
      <c r="G424" s="5" t="s">
        <v>2</v>
      </c>
      <c r="H424" s="5" t="s">
        <v>2</v>
      </c>
      <c r="I424" s="5" t="s">
        <v>2</v>
      </c>
      <c r="J424" s="5" t="s">
        <v>766</v>
      </c>
    </row>
    <row r="425" spans="1:10" x14ac:dyDescent="0.25">
      <c r="A425" s="5" t="s">
        <v>15</v>
      </c>
      <c r="B425" s="5" t="s">
        <v>25</v>
      </c>
      <c r="C425" s="5" t="s">
        <v>2</v>
      </c>
      <c r="D425" s="5"/>
      <c r="E425" s="5" t="s">
        <v>691</v>
      </c>
      <c r="F425" s="5" t="s">
        <v>19</v>
      </c>
      <c r="G425" s="5" t="s">
        <v>27</v>
      </c>
      <c r="H425" s="5" t="s">
        <v>2</v>
      </c>
      <c r="I425" s="5" t="s">
        <v>2</v>
      </c>
      <c r="J425" s="5" t="s">
        <v>767</v>
      </c>
    </row>
    <row r="426" spans="1:10" x14ac:dyDescent="0.25">
      <c r="A426" s="5" t="s">
        <v>19</v>
      </c>
      <c r="B426" s="5" t="s">
        <v>104</v>
      </c>
      <c r="C426" s="13" t="s">
        <v>105</v>
      </c>
      <c r="D426" s="5"/>
      <c r="E426" s="14" t="s">
        <v>768</v>
      </c>
      <c r="F426" s="5" t="s">
        <v>19</v>
      </c>
      <c r="G426" s="5" t="s">
        <v>2</v>
      </c>
      <c r="H426" s="5" t="s">
        <v>2</v>
      </c>
      <c r="I426" s="5" t="s">
        <v>2</v>
      </c>
      <c r="J426" s="5" t="s">
        <v>769</v>
      </c>
    </row>
    <row r="427" spans="1:10" x14ac:dyDescent="0.25">
      <c r="A427" s="5" t="s">
        <v>15</v>
      </c>
      <c r="B427" s="5" t="s">
        <v>25</v>
      </c>
      <c r="C427" s="5" t="s">
        <v>2</v>
      </c>
      <c r="D427" s="5"/>
      <c r="E427" s="5" t="s">
        <v>770</v>
      </c>
      <c r="F427" s="5" t="s">
        <v>19</v>
      </c>
      <c r="G427" s="5" t="s">
        <v>27</v>
      </c>
      <c r="H427" s="5" t="s">
        <v>2</v>
      </c>
      <c r="I427" s="5" t="s">
        <v>2</v>
      </c>
      <c r="J427" s="5" t="s">
        <v>771</v>
      </c>
    </row>
    <row r="428" spans="1:10" x14ac:dyDescent="0.25">
      <c r="A428" s="5" t="s">
        <v>15</v>
      </c>
      <c r="B428" s="5" t="s">
        <v>25</v>
      </c>
      <c r="C428" s="5" t="s">
        <v>2</v>
      </c>
      <c r="D428" s="5"/>
      <c r="E428" s="5" t="s">
        <v>712</v>
      </c>
      <c r="F428" s="5" t="s">
        <v>19</v>
      </c>
      <c r="G428" s="5" t="s">
        <v>27</v>
      </c>
      <c r="H428" s="5" t="s">
        <v>2</v>
      </c>
      <c r="I428" s="5" t="s">
        <v>2</v>
      </c>
      <c r="J428" s="5" t="s">
        <v>772</v>
      </c>
    </row>
    <row r="429" spans="1:10" x14ac:dyDescent="0.25">
      <c r="A429" s="5" t="s">
        <v>15</v>
      </c>
      <c r="B429" s="5" t="s">
        <v>25</v>
      </c>
      <c r="C429" s="5" t="s">
        <v>2</v>
      </c>
      <c r="D429" s="5"/>
      <c r="E429" s="5" t="s">
        <v>736</v>
      </c>
      <c r="F429" s="5" t="s">
        <v>19</v>
      </c>
      <c r="G429" s="5" t="s">
        <v>27</v>
      </c>
      <c r="H429" s="5" t="s">
        <v>2</v>
      </c>
      <c r="I429" s="5" t="s">
        <v>2</v>
      </c>
      <c r="J429" s="5" t="s">
        <v>773</v>
      </c>
    </row>
    <row r="430" spans="1:10" x14ac:dyDescent="0.25">
      <c r="A430" s="5" t="s">
        <v>15</v>
      </c>
      <c r="B430" s="5" t="s">
        <v>25</v>
      </c>
      <c r="C430" s="5" t="s">
        <v>2</v>
      </c>
      <c r="D430" s="5"/>
      <c r="E430" s="5" t="s">
        <v>744</v>
      </c>
      <c r="F430" s="5" t="s">
        <v>19</v>
      </c>
      <c r="G430" s="5" t="s">
        <v>27</v>
      </c>
      <c r="H430" s="5" t="s">
        <v>2</v>
      </c>
      <c r="I430" s="5" t="s">
        <v>2</v>
      </c>
      <c r="J430" s="5" t="s">
        <v>774</v>
      </c>
    </row>
    <row r="431" spans="1:10" x14ac:dyDescent="0.25">
      <c r="A431" s="5" t="s">
        <v>15</v>
      </c>
      <c r="B431" s="5" t="s">
        <v>25</v>
      </c>
      <c r="C431" s="5" t="s">
        <v>2</v>
      </c>
      <c r="D431" s="5"/>
      <c r="E431" s="5" t="s">
        <v>775</v>
      </c>
      <c r="F431" s="5" t="s">
        <v>19</v>
      </c>
      <c r="G431" s="5" t="s">
        <v>27</v>
      </c>
      <c r="H431" s="5" t="s">
        <v>2</v>
      </c>
      <c r="I431" s="5" t="s">
        <v>2</v>
      </c>
      <c r="J431" s="5" t="s">
        <v>776</v>
      </c>
    </row>
    <row r="432" spans="1:10" x14ac:dyDescent="0.25">
      <c r="A432" s="5" t="s">
        <v>15</v>
      </c>
      <c r="B432" s="5" t="s">
        <v>25</v>
      </c>
      <c r="C432" s="5" t="s">
        <v>2</v>
      </c>
      <c r="D432" s="5"/>
      <c r="E432" s="5" t="s">
        <v>777</v>
      </c>
      <c r="F432" s="5" t="s">
        <v>19</v>
      </c>
      <c r="G432" s="5" t="s">
        <v>27</v>
      </c>
      <c r="H432" s="5" t="s">
        <v>2</v>
      </c>
      <c r="I432" s="5" t="s">
        <v>2</v>
      </c>
      <c r="J432" s="5" t="s">
        <v>778</v>
      </c>
    </row>
    <row r="433" spans="1:10" x14ac:dyDescent="0.25">
      <c r="A433" s="5" t="s">
        <v>19</v>
      </c>
      <c r="B433" s="5" t="s">
        <v>104</v>
      </c>
      <c r="C433" s="13" t="s">
        <v>105</v>
      </c>
      <c r="D433" s="5"/>
      <c r="E433" s="14" t="s">
        <v>779</v>
      </c>
      <c r="F433" s="5" t="s">
        <v>19</v>
      </c>
      <c r="G433" s="5" t="s">
        <v>2</v>
      </c>
      <c r="H433" s="5" t="s">
        <v>2</v>
      </c>
      <c r="I433" s="5" t="s">
        <v>2</v>
      </c>
      <c r="J433" s="5" t="s">
        <v>780</v>
      </c>
    </row>
    <row r="434" spans="1:10" x14ac:dyDescent="0.25">
      <c r="A434" s="5" t="s">
        <v>15</v>
      </c>
      <c r="B434" s="5" t="s">
        <v>25</v>
      </c>
      <c r="C434" s="5" t="s">
        <v>2</v>
      </c>
      <c r="D434" s="5"/>
      <c r="E434" s="5" t="s">
        <v>781</v>
      </c>
      <c r="F434" s="5" t="s">
        <v>19</v>
      </c>
      <c r="G434" s="5" t="s">
        <v>27</v>
      </c>
      <c r="H434" s="5" t="s">
        <v>2</v>
      </c>
      <c r="I434" s="5" t="s">
        <v>2</v>
      </c>
      <c r="J434" s="5" t="s">
        <v>782</v>
      </c>
    </row>
    <row r="435" spans="1:10" x14ac:dyDescent="0.25">
      <c r="A435" s="5" t="s">
        <v>15</v>
      </c>
      <c r="B435" s="5" t="s">
        <v>25</v>
      </c>
      <c r="C435" s="5" t="s">
        <v>2</v>
      </c>
      <c r="D435" s="5"/>
      <c r="E435" s="5" t="s">
        <v>783</v>
      </c>
      <c r="F435" s="5" t="s">
        <v>19</v>
      </c>
      <c r="G435" s="5" t="s">
        <v>27</v>
      </c>
      <c r="H435" s="5" t="s">
        <v>2</v>
      </c>
      <c r="I435" s="5" t="s">
        <v>2</v>
      </c>
      <c r="J435" s="5" t="s">
        <v>784</v>
      </c>
    </row>
    <row r="436" spans="1:10" x14ac:dyDescent="0.25">
      <c r="A436" s="5" t="s">
        <v>19</v>
      </c>
      <c r="B436" s="5" t="s">
        <v>25</v>
      </c>
      <c r="C436" s="5" t="s">
        <v>2</v>
      </c>
      <c r="D436" s="5"/>
      <c r="E436" s="5" t="s">
        <v>785</v>
      </c>
      <c r="F436" s="5" t="s">
        <v>19</v>
      </c>
      <c r="G436" s="5" t="s">
        <v>27</v>
      </c>
      <c r="H436" s="5" t="s">
        <v>2</v>
      </c>
      <c r="I436" s="5" t="s">
        <v>2</v>
      </c>
      <c r="J436" s="5" t="s">
        <v>786</v>
      </c>
    </row>
    <row r="437" spans="1:10" x14ac:dyDescent="0.25">
      <c r="A437" s="5" t="s">
        <v>15</v>
      </c>
      <c r="B437" s="5" t="s">
        <v>25</v>
      </c>
      <c r="C437" s="5" t="s">
        <v>2</v>
      </c>
      <c r="D437" s="5"/>
      <c r="E437" s="5" t="s">
        <v>787</v>
      </c>
      <c r="F437" s="5" t="s">
        <v>19</v>
      </c>
      <c r="G437" s="5" t="s">
        <v>27</v>
      </c>
      <c r="H437" s="5" t="s">
        <v>2</v>
      </c>
      <c r="I437" s="5" t="s">
        <v>2</v>
      </c>
      <c r="J437" s="5" t="s">
        <v>788</v>
      </c>
    </row>
    <row r="438" spans="1:10" x14ac:dyDescent="0.25">
      <c r="A438" s="5" t="s">
        <v>15</v>
      </c>
      <c r="B438" s="6" t="s">
        <v>789</v>
      </c>
      <c r="C438" s="5" t="s">
        <v>2</v>
      </c>
      <c r="D438" s="5"/>
      <c r="E438" s="5" t="s">
        <v>790</v>
      </c>
      <c r="F438" s="5" t="s">
        <v>15</v>
      </c>
      <c r="G438" s="5" t="s">
        <v>2</v>
      </c>
      <c r="H438" s="5" t="s">
        <v>2</v>
      </c>
      <c r="I438" s="5" t="s">
        <v>2</v>
      </c>
      <c r="J438" s="5" t="s">
        <v>791</v>
      </c>
    </row>
    <row r="439" spans="1:10" x14ac:dyDescent="0.25" outlineLevel="1" collapsed="1">
      <c r="A439" s="7" t="s">
        <v>15</v>
      </c>
      <c r="B439" s="7" t="s">
        <v>25</v>
      </c>
      <c r="C439" s="7" t="s">
        <v>2</v>
      </c>
      <c r="D439" s="7"/>
      <c r="E439" s="7" t="s">
        <v>625</v>
      </c>
      <c r="F439" s="7" t="s">
        <v>19</v>
      </c>
      <c r="G439" s="7" t="s">
        <v>27</v>
      </c>
      <c r="H439" s="7" t="s">
        <v>2</v>
      </c>
      <c r="I439" s="7" t="s">
        <v>2</v>
      </c>
      <c r="J439" s="7" t="s">
        <v>28</v>
      </c>
    </row>
    <row r="440" spans="1:10" x14ac:dyDescent="0.25" outlineLevel="1" collapsed="1">
      <c r="A440" s="7" t="s">
        <v>19</v>
      </c>
      <c r="B440" s="7" t="s">
        <v>25</v>
      </c>
      <c r="C440" s="7" t="s">
        <v>2</v>
      </c>
      <c r="D440" s="7"/>
      <c r="E440" s="7" t="s">
        <v>58</v>
      </c>
      <c r="F440" s="7" t="s">
        <v>19</v>
      </c>
      <c r="G440" s="7" t="s">
        <v>27</v>
      </c>
      <c r="H440" s="7" t="s">
        <v>2</v>
      </c>
      <c r="I440" s="7" t="s">
        <v>2</v>
      </c>
      <c r="J440" s="7" t="s">
        <v>50</v>
      </c>
    </row>
    <row r="441" spans="1:10" x14ac:dyDescent="0.25" outlineLevel="1" collapsed="1">
      <c r="A441" s="7" t="s">
        <v>15</v>
      </c>
      <c r="B441" s="7" t="s">
        <v>25</v>
      </c>
      <c r="C441" s="7" t="s">
        <v>2</v>
      </c>
      <c r="D441" s="7"/>
      <c r="E441" s="7" t="s">
        <v>787</v>
      </c>
      <c r="F441" s="7" t="s">
        <v>19</v>
      </c>
      <c r="G441" s="7" t="s">
        <v>27</v>
      </c>
      <c r="H441" s="7" t="s">
        <v>2</v>
      </c>
      <c r="I441" s="7" t="s">
        <v>2</v>
      </c>
      <c r="J441" s="7" t="s">
        <v>30</v>
      </c>
    </row>
    <row r="442" spans="1:10" x14ac:dyDescent="0.25" outlineLevel="1" collapsed="1">
      <c r="A442" s="7" t="s">
        <v>15</v>
      </c>
      <c r="B442" s="7" t="s">
        <v>64</v>
      </c>
      <c r="C442" s="7" t="s">
        <v>2</v>
      </c>
      <c r="D442" s="7"/>
      <c r="E442" s="7" t="s">
        <v>792</v>
      </c>
      <c r="F442" s="7" t="s">
        <v>19</v>
      </c>
      <c r="G442" s="7">
        <v>1</v>
      </c>
      <c r="H442" s="7" t="s">
        <v>2</v>
      </c>
      <c r="I442" s="7" t="s">
        <v>2</v>
      </c>
      <c r="J442" s="7" t="s">
        <v>34</v>
      </c>
    </row>
    <row r="443" spans="1:10" x14ac:dyDescent="0.25" outlineLevel="1" collapsed="1">
      <c r="A443" s="7" t="s">
        <v>15</v>
      </c>
      <c r="B443" s="7" t="s">
        <v>16</v>
      </c>
      <c r="C443" s="10" t="s">
        <v>793</v>
      </c>
      <c r="D443" s="7"/>
      <c r="E443" s="7" t="s">
        <v>794</v>
      </c>
      <c r="F443" s="7" t="s">
        <v>19</v>
      </c>
      <c r="G443" s="7" t="s">
        <v>629</v>
      </c>
      <c r="H443" s="7" t="s">
        <v>2</v>
      </c>
      <c r="I443" s="7" t="s">
        <v>2</v>
      </c>
      <c r="J443" s="7" t="s">
        <v>37</v>
      </c>
    </row>
    <row r="444" spans="1:10" x14ac:dyDescent="0.25" outlineLevel="1" collapsed="1">
      <c r="A444" s="7" t="s">
        <v>19</v>
      </c>
      <c r="B444" s="7" t="s">
        <v>25</v>
      </c>
      <c r="C444" s="7" t="s">
        <v>2</v>
      </c>
      <c r="D444" s="7">
        <f>EXACT(G443,"Not Applicable")</f>
      </c>
      <c r="E444" s="7" t="s">
        <v>795</v>
      </c>
      <c r="F444" s="7" t="s">
        <v>19</v>
      </c>
      <c r="G444" s="7" t="s">
        <v>27</v>
      </c>
      <c r="H444" s="7" t="s">
        <v>2</v>
      </c>
      <c r="I444" s="7" t="s">
        <v>2</v>
      </c>
      <c r="J444" s="7" t="s">
        <v>63</v>
      </c>
    </row>
    <row r="445" spans="1:10" x14ac:dyDescent="0.25" outlineLevel="1" collapsed="1">
      <c r="A445" s="7" t="s">
        <v>19</v>
      </c>
      <c r="B445" s="7" t="s">
        <v>25</v>
      </c>
      <c r="C445" s="7" t="s">
        <v>2</v>
      </c>
      <c r="D445" s="7">
        <f>EXACT(G443,"Applicable")</f>
      </c>
      <c r="E445" s="7" t="s">
        <v>796</v>
      </c>
      <c r="F445" s="7" t="s">
        <v>19</v>
      </c>
      <c r="G445" s="7" t="s">
        <v>27</v>
      </c>
      <c r="H445" s="7" t="s">
        <v>2</v>
      </c>
      <c r="I445" s="7" t="s">
        <v>2</v>
      </c>
      <c r="J445" s="7" t="s">
        <v>797</v>
      </c>
    </row>
    <row r="446" spans="1:10" x14ac:dyDescent="0.25" outlineLevel="1" collapsed="1">
      <c r="A446" s="7" t="s">
        <v>19</v>
      </c>
      <c r="B446" s="7" t="s">
        <v>64</v>
      </c>
      <c r="C446" s="7" t="s">
        <v>2</v>
      </c>
      <c r="D446" s="7">
        <f>EXACT(G443,"Applicable")</f>
      </c>
      <c r="E446" s="7" t="s">
        <v>798</v>
      </c>
      <c r="F446" s="7" t="s">
        <v>19</v>
      </c>
      <c r="G446" s="7">
        <v>1</v>
      </c>
      <c r="H446" s="7" t="s">
        <v>2</v>
      </c>
      <c r="I446" s="7" t="s">
        <v>2</v>
      </c>
      <c r="J446" s="7" t="s">
        <v>87</v>
      </c>
    </row>
    <row r="447" spans="1:10" x14ac:dyDescent="0.25" outlineLevel="1" collapsed="1">
      <c r="A447" s="7" t="s">
        <v>15</v>
      </c>
      <c r="B447" s="7" t="s">
        <v>16</v>
      </c>
      <c r="C447" s="10" t="s">
        <v>799</v>
      </c>
      <c r="D447" s="7"/>
      <c r="E447" s="7" t="s">
        <v>800</v>
      </c>
      <c r="F447" s="7" t="s">
        <v>19</v>
      </c>
      <c r="G447" s="7" t="s">
        <v>629</v>
      </c>
      <c r="H447" s="7" t="s">
        <v>2</v>
      </c>
      <c r="I447" s="7" t="s">
        <v>2</v>
      </c>
      <c r="J447" s="7" t="s">
        <v>44</v>
      </c>
    </row>
    <row r="448" spans="1:10" x14ac:dyDescent="0.25" outlineLevel="1" collapsed="1">
      <c r="A448" s="7" t="s">
        <v>19</v>
      </c>
      <c r="B448" s="7" t="s">
        <v>25</v>
      </c>
      <c r="C448" s="7" t="s">
        <v>2</v>
      </c>
      <c r="D448" s="7">
        <f>EXACT(G447,"Applicable")</f>
      </c>
      <c r="E448" s="7" t="s">
        <v>801</v>
      </c>
      <c r="F448" s="7" t="s">
        <v>19</v>
      </c>
      <c r="G448" s="7" t="s">
        <v>27</v>
      </c>
      <c r="H448" s="7" t="s">
        <v>2</v>
      </c>
      <c r="I448" s="7" t="s">
        <v>2</v>
      </c>
      <c r="J448" s="7" t="s">
        <v>308</v>
      </c>
    </row>
    <row r="449" spans="1:10" x14ac:dyDescent="0.25" outlineLevel="1" collapsed="1">
      <c r="A449" s="7" t="s">
        <v>19</v>
      </c>
      <c r="B449" s="7" t="s">
        <v>25</v>
      </c>
      <c r="C449" s="7" t="s">
        <v>2</v>
      </c>
      <c r="D449" s="7">
        <f>EXACT(G447,"Not Applicable")</f>
      </c>
      <c r="E449" s="7" t="s">
        <v>802</v>
      </c>
      <c r="F449" s="7" t="s">
        <v>19</v>
      </c>
      <c r="G449" s="7" t="s">
        <v>27</v>
      </c>
      <c r="H449" s="7" t="s">
        <v>2</v>
      </c>
      <c r="I449" s="7" t="s">
        <v>2</v>
      </c>
      <c r="J449" s="7" t="s">
        <v>803</v>
      </c>
    </row>
    <row r="450" spans="1:10" x14ac:dyDescent="0.25" outlineLevel="1" collapsed="1">
      <c r="A450" s="7" t="s">
        <v>19</v>
      </c>
      <c r="B450" s="7" t="s">
        <v>104</v>
      </c>
      <c r="C450" s="11" t="s">
        <v>105</v>
      </c>
      <c r="D450" s="7"/>
      <c r="E450" s="12" t="s">
        <v>804</v>
      </c>
      <c r="F450" s="7" t="s">
        <v>19</v>
      </c>
      <c r="G450" s="7" t="s">
        <v>2</v>
      </c>
      <c r="H450" s="7" t="s">
        <v>2</v>
      </c>
      <c r="I450" s="7" t="s">
        <v>2</v>
      </c>
      <c r="J450" s="7" t="s">
        <v>46</v>
      </c>
    </row>
    <row r="451" spans="1:10" x14ac:dyDescent="0.25" outlineLevel="1" collapsed="1">
      <c r="A451" s="7" t="s">
        <v>15</v>
      </c>
      <c r="B451" s="7" t="s">
        <v>64</v>
      </c>
      <c r="C451" s="7" t="s">
        <v>2</v>
      </c>
      <c r="D451" s="7"/>
      <c r="E451" s="7" t="s">
        <v>805</v>
      </c>
      <c r="F451" s="7" t="s">
        <v>19</v>
      </c>
      <c r="G451" s="7">
        <v>1</v>
      </c>
      <c r="H451" s="7" t="s">
        <v>2</v>
      </c>
      <c r="I451" s="7" t="s">
        <v>2</v>
      </c>
      <c r="J451" s="7" t="s">
        <v>48</v>
      </c>
    </row>
    <row r="452" spans="1:10" x14ac:dyDescent="0.25">
      <c r="A452" s="5" t="s">
        <v>15</v>
      </c>
      <c r="B452" s="5" t="s">
        <v>64</v>
      </c>
      <c r="C452" s="5" t="s">
        <v>2</v>
      </c>
      <c r="D452" s="5"/>
      <c r="E452" s="5" t="s">
        <v>792</v>
      </c>
      <c r="F452" s="5" t="s">
        <v>19</v>
      </c>
      <c r="G452" s="5">
        <v>1</v>
      </c>
      <c r="H452" s="5" t="s">
        <v>2</v>
      </c>
      <c r="I452" s="5" t="s">
        <v>2</v>
      </c>
      <c r="J452" s="5" t="s">
        <v>806</v>
      </c>
    </row>
    <row r="453" spans="1:10" x14ac:dyDescent="0.25">
      <c r="A453" s="5" t="s">
        <v>15</v>
      </c>
      <c r="B453" s="5" t="s">
        <v>16</v>
      </c>
      <c r="C453" s="6" t="s">
        <v>807</v>
      </c>
      <c r="D453" s="5"/>
      <c r="E453" s="5" t="s">
        <v>794</v>
      </c>
      <c r="F453" s="5" t="s">
        <v>19</v>
      </c>
      <c r="G453" s="5" t="s">
        <v>629</v>
      </c>
      <c r="H453" s="5" t="s">
        <v>2</v>
      </c>
      <c r="I453" s="5" t="s">
        <v>2</v>
      </c>
      <c r="J453" s="5" t="s">
        <v>808</v>
      </c>
    </row>
    <row r="454" spans="1:10" x14ac:dyDescent="0.25">
      <c r="A454" s="5" t="s">
        <v>15</v>
      </c>
      <c r="B454" s="5" t="s">
        <v>16</v>
      </c>
      <c r="C454" s="6" t="s">
        <v>809</v>
      </c>
      <c r="D454" s="5"/>
      <c r="E454" s="5" t="s">
        <v>800</v>
      </c>
      <c r="F454" s="5" t="s">
        <v>19</v>
      </c>
      <c r="G454" s="5" t="s">
        <v>629</v>
      </c>
      <c r="H454" s="5" t="s">
        <v>2</v>
      </c>
      <c r="I454" s="5" t="s">
        <v>2</v>
      </c>
      <c r="J454" s="5" t="s">
        <v>810</v>
      </c>
    </row>
    <row r="455" spans="1:10" x14ac:dyDescent="0.25">
      <c r="A455" s="5" t="s">
        <v>15</v>
      </c>
      <c r="B455" s="6" t="s">
        <v>811</v>
      </c>
      <c r="C455" s="5" t="s">
        <v>2</v>
      </c>
      <c r="D455" s="5"/>
      <c r="E455" s="5" t="s">
        <v>804</v>
      </c>
      <c r="F455" s="5" t="s">
        <v>19</v>
      </c>
      <c r="G455" s="5" t="s">
        <v>2</v>
      </c>
      <c r="H455" s="5" t="s">
        <v>2</v>
      </c>
      <c r="I455" s="5" t="s">
        <v>2</v>
      </c>
      <c r="J455" s="5" t="s">
        <v>812</v>
      </c>
    </row>
    <row r="456" spans="1:10" x14ac:dyDescent="0.25" outlineLevel="1" collapsed="1">
      <c r="A456" s="7" t="s">
        <v>15</v>
      </c>
      <c r="B456" s="7" t="s">
        <v>25</v>
      </c>
      <c r="C456" s="7" t="s">
        <v>2</v>
      </c>
      <c r="D456" s="7"/>
      <c r="E456" s="7" t="s">
        <v>813</v>
      </c>
      <c r="F456" s="7" t="s">
        <v>19</v>
      </c>
      <c r="G456" s="7" t="s">
        <v>27</v>
      </c>
      <c r="H456" s="7" t="s">
        <v>2</v>
      </c>
      <c r="I456" s="7" t="s">
        <v>2</v>
      </c>
      <c r="J456" s="7" t="s">
        <v>814</v>
      </c>
    </row>
    <row r="457" spans="1:10" x14ac:dyDescent="0.25" outlineLevel="1" collapsed="1">
      <c r="A457" s="7" t="s">
        <v>15</v>
      </c>
      <c r="B457" s="7" t="s">
        <v>16</v>
      </c>
      <c r="C457" s="10" t="s">
        <v>815</v>
      </c>
      <c r="D457" s="7"/>
      <c r="E457" s="7" t="s">
        <v>816</v>
      </c>
      <c r="F457" s="7" t="s">
        <v>19</v>
      </c>
      <c r="G457" s="7" t="s">
        <v>15</v>
      </c>
      <c r="H457" s="7" t="s">
        <v>2</v>
      </c>
      <c r="I457" s="7" t="s">
        <v>2</v>
      </c>
      <c r="J457" s="7" t="s">
        <v>817</v>
      </c>
    </row>
    <row r="458" spans="1:10" x14ac:dyDescent="0.25" outlineLevel="1" collapsed="1">
      <c r="A458" s="7" t="s">
        <v>19</v>
      </c>
      <c r="B458" s="7" t="s">
        <v>25</v>
      </c>
      <c r="C458" s="7" t="s">
        <v>2</v>
      </c>
      <c r="D458" s="7">
        <f>EXACT(G457,"No")</f>
      </c>
      <c r="E458" s="7" t="s">
        <v>818</v>
      </c>
      <c r="F458" s="7" t="s">
        <v>19</v>
      </c>
      <c r="G458" s="7" t="s">
        <v>27</v>
      </c>
      <c r="H458" s="7" t="s">
        <v>2</v>
      </c>
      <c r="I458" s="7" t="s">
        <v>2</v>
      </c>
      <c r="J458" s="7" t="s">
        <v>819</v>
      </c>
    </row>
    <row r="459" spans="1:10" x14ac:dyDescent="0.25" outlineLevel="1" collapsed="1">
      <c r="A459" s="7" t="s">
        <v>15</v>
      </c>
      <c r="B459" s="7" t="s">
        <v>25</v>
      </c>
      <c r="C459" s="7" t="s">
        <v>2</v>
      </c>
      <c r="D459" s="7"/>
      <c r="E459" s="7" t="s">
        <v>820</v>
      </c>
      <c r="F459" s="7" t="s">
        <v>19</v>
      </c>
      <c r="G459" s="7" t="s">
        <v>27</v>
      </c>
      <c r="H459" s="7" t="s">
        <v>2</v>
      </c>
      <c r="I459" s="7" t="s">
        <v>2</v>
      </c>
      <c r="J459" s="7" t="s">
        <v>821</v>
      </c>
    </row>
    <row r="460" spans="1:10" x14ac:dyDescent="0.25" outlineLevel="1" collapsed="1">
      <c r="A460" s="7" t="s">
        <v>15</v>
      </c>
      <c r="B460" s="7" t="s">
        <v>16</v>
      </c>
      <c r="C460" s="10" t="s">
        <v>822</v>
      </c>
      <c r="D460" s="7"/>
      <c r="E460" s="7" t="s">
        <v>823</v>
      </c>
      <c r="F460" s="7" t="s">
        <v>19</v>
      </c>
      <c r="G460" s="7" t="s">
        <v>15</v>
      </c>
      <c r="H460" s="7" t="s">
        <v>2</v>
      </c>
      <c r="I460" s="7" t="s">
        <v>2</v>
      </c>
      <c r="J460" s="7" t="s">
        <v>824</v>
      </c>
    </row>
    <row r="461" spans="1:10" x14ac:dyDescent="0.25" outlineLevel="1" collapsed="1">
      <c r="A461" s="7" t="s">
        <v>19</v>
      </c>
      <c r="B461" s="7" t="s">
        <v>25</v>
      </c>
      <c r="C461" s="7" t="s">
        <v>2</v>
      </c>
      <c r="D461" s="7">
        <f>EXACT(G460,"No")</f>
      </c>
      <c r="E461" s="7" t="s">
        <v>818</v>
      </c>
      <c r="F461" s="7" t="s">
        <v>19</v>
      </c>
      <c r="G461" s="7" t="s">
        <v>27</v>
      </c>
      <c r="H461" s="7" t="s">
        <v>2</v>
      </c>
      <c r="I461" s="7" t="s">
        <v>2</v>
      </c>
      <c r="J461" s="7" t="s">
        <v>825</v>
      </c>
    </row>
    <row r="462" spans="1:10" x14ac:dyDescent="0.25" outlineLevel="1" collapsed="1">
      <c r="A462" s="7" t="s">
        <v>15</v>
      </c>
      <c r="B462" s="7" t="s">
        <v>25</v>
      </c>
      <c r="C462" s="7" t="s">
        <v>2</v>
      </c>
      <c r="D462" s="7"/>
      <c r="E462" s="7" t="s">
        <v>826</v>
      </c>
      <c r="F462" s="7" t="s">
        <v>19</v>
      </c>
      <c r="G462" s="7" t="s">
        <v>27</v>
      </c>
      <c r="H462" s="7" t="s">
        <v>2</v>
      </c>
      <c r="I462" s="7" t="s">
        <v>2</v>
      </c>
      <c r="J462" s="7" t="s">
        <v>827</v>
      </c>
    </row>
    <row r="463" spans="1:10" x14ac:dyDescent="0.25" outlineLevel="1" collapsed="1">
      <c r="A463" s="7" t="s">
        <v>15</v>
      </c>
      <c r="B463" s="7" t="s">
        <v>16</v>
      </c>
      <c r="C463" s="10" t="s">
        <v>828</v>
      </c>
      <c r="D463" s="7"/>
      <c r="E463" s="7" t="s">
        <v>829</v>
      </c>
      <c r="F463" s="7" t="s">
        <v>19</v>
      </c>
      <c r="G463" s="7" t="s">
        <v>15</v>
      </c>
      <c r="H463" s="7" t="s">
        <v>2</v>
      </c>
      <c r="I463" s="7" t="s">
        <v>2</v>
      </c>
      <c r="J463" s="7" t="s">
        <v>830</v>
      </c>
    </row>
    <row r="464" spans="1:10" x14ac:dyDescent="0.25" outlineLevel="1" collapsed="1">
      <c r="A464" s="7" t="s">
        <v>19</v>
      </c>
      <c r="B464" s="7" t="s">
        <v>25</v>
      </c>
      <c r="C464" s="7" t="s">
        <v>2</v>
      </c>
      <c r="D464" s="7">
        <f>EXACT(G463,"No")</f>
      </c>
      <c r="E464" s="7" t="s">
        <v>818</v>
      </c>
      <c r="F464" s="7" t="s">
        <v>19</v>
      </c>
      <c r="G464" s="7" t="s">
        <v>27</v>
      </c>
      <c r="H464" s="7" t="s">
        <v>2</v>
      </c>
      <c r="I464" s="7" t="s">
        <v>2</v>
      </c>
      <c r="J464" s="7" t="s">
        <v>831</v>
      </c>
    </row>
    <row r="465" spans="1:10" x14ac:dyDescent="0.25">
      <c r="A465" s="5" t="s">
        <v>15</v>
      </c>
      <c r="B465" s="5" t="s">
        <v>64</v>
      </c>
      <c r="C465" s="5" t="s">
        <v>2</v>
      </c>
      <c r="D465" s="5"/>
      <c r="E465" s="5" t="s">
        <v>805</v>
      </c>
      <c r="F465" s="5" t="s">
        <v>19</v>
      </c>
      <c r="G465" s="5">
        <v>1</v>
      </c>
      <c r="H465" s="5" t="s">
        <v>2</v>
      </c>
      <c r="I465" s="5" t="s">
        <v>2</v>
      </c>
      <c r="J465" s="5" t="s">
        <v>832</v>
      </c>
    </row>
    <row r="466" spans="1:10" x14ac:dyDescent="0.25">
      <c r="A466" s="5" t="s">
        <v>19</v>
      </c>
      <c r="B466" s="5" t="s">
        <v>104</v>
      </c>
      <c r="C466" s="13" t="s">
        <v>105</v>
      </c>
      <c r="D466" s="5"/>
      <c r="E466" s="14" t="s">
        <v>833</v>
      </c>
      <c r="F466" s="5" t="s">
        <v>19</v>
      </c>
      <c r="G466" s="5" t="s">
        <v>2</v>
      </c>
      <c r="H466" s="5" t="s">
        <v>2</v>
      </c>
      <c r="I466" s="5" t="s">
        <v>2</v>
      </c>
      <c r="J466" s="5" t="s">
        <v>834</v>
      </c>
    </row>
    <row r="467" spans="1:10" x14ac:dyDescent="0.25">
      <c r="A467" s="5" t="s">
        <v>19</v>
      </c>
      <c r="B467" s="5" t="s">
        <v>104</v>
      </c>
      <c r="C467" s="13" t="s">
        <v>105</v>
      </c>
      <c r="D467" s="5"/>
      <c r="E467" s="14" t="s">
        <v>835</v>
      </c>
      <c r="F467" s="5" t="s">
        <v>19</v>
      </c>
      <c r="G467" s="5" t="s">
        <v>2</v>
      </c>
      <c r="H467" s="5" t="s">
        <v>2</v>
      </c>
      <c r="I467" s="5" t="s">
        <v>2</v>
      </c>
      <c r="J467" s="5" t="s">
        <v>836</v>
      </c>
    </row>
    <row r="468" spans="1:10" x14ac:dyDescent="0.25">
      <c r="A468" s="5" t="s">
        <v>19</v>
      </c>
      <c r="B468" s="6" t="s">
        <v>837</v>
      </c>
      <c r="C468" s="5" t="s">
        <v>2</v>
      </c>
      <c r="D468" s="5"/>
      <c r="E468" s="5" t="s">
        <v>838</v>
      </c>
      <c r="F468" s="5" t="s">
        <v>15</v>
      </c>
      <c r="G468" s="5" t="s">
        <v>2</v>
      </c>
      <c r="H468" s="5" t="s">
        <v>2</v>
      </c>
      <c r="I468" s="5" t="s">
        <v>2</v>
      </c>
      <c r="J468" s="5" t="s">
        <v>839</v>
      </c>
    </row>
    <row r="469" spans="1:10" x14ac:dyDescent="0.25" outlineLevel="1" collapsed="1">
      <c r="A469" s="7" t="s">
        <v>15</v>
      </c>
      <c r="B469" s="7" t="s">
        <v>25</v>
      </c>
      <c r="C469" s="7" t="s">
        <v>2</v>
      </c>
      <c r="D469" s="7"/>
      <c r="E469" s="7" t="s">
        <v>625</v>
      </c>
      <c r="F469" s="7" t="s">
        <v>19</v>
      </c>
      <c r="G469" s="7" t="s">
        <v>27</v>
      </c>
      <c r="H469" s="7" t="s">
        <v>2</v>
      </c>
      <c r="I469" s="7" t="s">
        <v>2</v>
      </c>
      <c r="J469" s="7" t="s">
        <v>28</v>
      </c>
    </row>
    <row r="470" spans="1:10" x14ac:dyDescent="0.25" outlineLevel="1" collapsed="1">
      <c r="A470" s="7" t="s">
        <v>15</v>
      </c>
      <c r="B470" s="7" t="s">
        <v>25</v>
      </c>
      <c r="C470" s="7" t="s">
        <v>2</v>
      </c>
      <c r="D470" s="7"/>
      <c r="E470" s="7" t="s">
        <v>58</v>
      </c>
      <c r="F470" s="7" t="s">
        <v>19</v>
      </c>
      <c r="G470" s="7" t="s">
        <v>27</v>
      </c>
      <c r="H470" s="7" t="s">
        <v>2</v>
      </c>
      <c r="I470" s="7" t="s">
        <v>2</v>
      </c>
      <c r="J470" s="7" t="s">
        <v>30</v>
      </c>
    </row>
    <row r="471" spans="1:10" x14ac:dyDescent="0.25" outlineLevel="1" collapsed="1">
      <c r="A471" s="8" t="s">
        <v>19</v>
      </c>
      <c r="B471" s="9" t="s">
        <v>840</v>
      </c>
      <c r="C471" s="8" t="s">
        <v>2</v>
      </c>
      <c r="D471" s="8"/>
      <c r="E471" s="8" t="s">
        <v>841</v>
      </c>
      <c r="F471" s="8" t="s">
        <v>19</v>
      </c>
      <c r="G471" s="8" t="s">
        <v>2</v>
      </c>
      <c r="H471" s="8" t="s">
        <v>2</v>
      </c>
      <c r="I471" s="8" t="s">
        <v>2</v>
      </c>
      <c r="J471" s="8" t="s">
        <v>34</v>
      </c>
    </row>
    <row r="472" spans="1:10" x14ac:dyDescent="0.25" outlineLevel="2" collapsed="1">
      <c r="A472" s="7" t="s">
        <v>15</v>
      </c>
      <c r="B472" s="7" t="s">
        <v>25</v>
      </c>
      <c r="C472" s="7" t="s">
        <v>2</v>
      </c>
      <c r="D472" s="7"/>
      <c r="E472" s="7" t="s">
        <v>842</v>
      </c>
      <c r="F472" s="7" t="s">
        <v>19</v>
      </c>
      <c r="G472" s="7" t="s">
        <v>27</v>
      </c>
      <c r="H472" s="7" t="s">
        <v>2</v>
      </c>
      <c r="I472" s="7" t="s">
        <v>2</v>
      </c>
      <c r="J472" s="7" t="s">
        <v>28</v>
      </c>
    </row>
    <row r="473" spans="1:10" x14ac:dyDescent="0.25" outlineLevel="2" collapsed="1">
      <c r="A473" s="7" t="s">
        <v>15</v>
      </c>
      <c r="B473" s="7" t="s">
        <v>25</v>
      </c>
      <c r="C473" s="7" t="s">
        <v>2</v>
      </c>
      <c r="D473" s="7"/>
      <c r="E473" s="7" t="s">
        <v>843</v>
      </c>
      <c r="F473" s="7" t="s">
        <v>19</v>
      </c>
      <c r="G473" s="7" t="s">
        <v>27</v>
      </c>
      <c r="H473" s="7" t="s">
        <v>2</v>
      </c>
      <c r="I473" s="7" t="s">
        <v>2</v>
      </c>
      <c r="J473" s="7" t="s">
        <v>30</v>
      </c>
    </row>
    <row r="474" spans="1:10" x14ac:dyDescent="0.25" outlineLevel="2" collapsed="1">
      <c r="A474" s="7" t="s">
        <v>15</v>
      </c>
      <c r="B474" s="7" t="s">
        <v>25</v>
      </c>
      <c r="C474" s="7" t="s">
        <v>2</v>
      </c>
      <c r="D474" s="7"/>
      <c r="E474" s="7" t="s">
        <v>844</v>
      </c>
      <c r="F474" s="7" t="s">
        <v>19</v>
      </c>
      <c r="G474" s="7" t="s">
        <v>27</v>
      </c>
      <c r="H474" s="7" t="s">
        <v>2</v>
      </c>
      <c r="I474" s="7" t="s">
        <v>2</v>
      </c>
      <c r="J474" s="7" t="s">
        <v>34</v>
      </c>
    </row>
    <row r="475" spans="1:10" x14ac:dyDescent="0.25" outlineLevel="2" collapsed="1">
      <c r="A475" s="7" t="s">
        <v>15</v>
      </c>
      <c r="B475" s="7" t="s">
        <v>25</v>
      </c>
      <c r="C475" s="7" t="s">
        <v>2</v>
      </c>
      <c r="D475" s="7"/>
      <c r="E475" s="7" t="s">
        <v>845</v>
      </c>
      <c r="F475" s="7" t="s">
        <v>19</v>
      </c>
      <c r="G475" s="7" t="s">
        <v>27</v>
      </c>
      <c r="H475" s="7" t="s">
        <v>2</v>
      </c>
      <c r="I475" s="7" t="s">
        <v>2</v>
      </c>
      <c r="J475" s="7" t="s">
        <v>37</v>
      </c>
    </row>
    <row r="476" spans="1:10" x14ac:dyDescent="0.25" outlineLevel="2" collapsed="1">
      <c r="A476" s="8" t="s">
        <v>15</v>
      </c>
      <c r="B476" s="9" t="s">
        <v>846</v>
      </c>
      <c r="C476" s="8" t="s">
        <v>2</v>
      </c>
      <c r="D476" s="8"/>
      <c r="E476" s="8" t="s">
        <v>847</v>
      </c>
      <c r="F476" s="8" t="s">
        <v>15</v>
      </c>
      <c r="G476" s="8" t="s">
        <v>2</v>
      </c>
      <c r="H476" s="8" t="s">
        <v>2</v>
      </c>
      <c r="I476" s="8" t="s">
        <v>2</v>
      </c>
      <c r="J476" s="8" t="s">
        <v>63</v>
      </c>
    </row>
    <row r="477" spans="1:10" x14ac:dyDescent="0.25" outlineLevel="3" collapsed="1">
      <c r="A477" s="7" t="s">
        <v>15</v>
      </c>
      <c r="B477" s="7" t="s">
        <v>64</v>
      </c>
      <c r="C477" s="7" t="s">
        <v>2</v>
      </c>
      <c r="D477" s="7"/>
      <c r="E477" s="7" t="s">
        <v>848</v>
      </c>
      <c r="F477" s="7" t="s">
        <v>19</v>
      </c>
      <c r="G477" s="7">
        <v>1</v>
      </c>
      <c r="H477" s="7" t="s">
        <v>2</v>
      </c>
      <c r="I477" s="7" t="s">
        <v>2</v>
      </c>
      <c r="J477" s="7" t="s">
        <v>28</v>
      </c>
    </row>
    <row r="478" spans="1:10" x14ac:dyDescent="0.25" outlineLevel="3" collapsed="1">
      <c r="A478" s="7" t="s">
        <v>15</v>
      </c>
      <c r="B478" s="7" t="s">
        <v>64</v>
      </c>
      <c r="C478" s="7" t="s">
        <v>2</v>
      </c>
      <c r="D478" s="7"/>
      <c r="E478" s="7" t="s">
        <v>849</v>
      </c>
      <c r="F478" s="7" t="s">
        <v>19</v>
      </c>
      <c r="G478" s="7">
        <v>1</v>
      </c>
      <c r="H478" s="7" t="s">
        <v>2</v>
      </c>
      <c r="I478" s="7" t="s">
        <v>2</v>
      </c>
      <c r="J478" s="7" t="s">
        <v>30</v>
      </c>
    </row>
    <row r="479" spans="1:10" x14ac:dyDescent="0.25" outlineLevel="2" collapsed="1">
      <c r="A479" s="7" t="s">
        <v>15</v>
      </c>
      <c r="B479" s="7" t="s">
        <v>25</v>
      </c>
      <c r="C479" s="7" t="s">
        <v>2</v>
      </c>
      <c r="D479" s="7"/>
      <c r="E479" s="7" t="s">
        <v>850</v>
      </c>
      <c r="F479" s="7" t="s">
        <v>19</v>
      </c>
      <c r="G479" s="7" t="s">
        <v>27</v>
      </c>
      <c r="H479" s="7" t="s">
        <v>2</v>
      </c>
      <c r="I479" s="7" t="s">
        <v>2</v>
      </c>
      <c r="J479" s="7" t="s">
        <v>87</v>
      </c>
    </row>
    <row r="480" spans="1:10" x14ac:dyDescent="0.25" outlineLevel="2" collapsed="1">
      <c r="A480" s="7" t="s">
        <v>15</v>
      </c>
      <c r="B480" s="7" t="s">
        <v>25</v>
      </c>
      <c r="C480" s="7" t="s">
        <v>2</v>
      </c>
      <c r="D480" s="7"/>
      <c r="E480" s="7" t="s">
        <v>851</v>
      </c>
      <c r="F480" s="7" t="s">
        <v>19</v>
      </c>
      <c r="G480" s="7" t="s">
        <v>27</v>
      </c>
      <c r="H480" s="7" t="s">
        <v>2</v>
      </c>
      <c r="I480" s="7" t="s">
        <v>2</v>
      </c>
      <c r="J480" s="7" t="s">
        <v>44</v>
      </c>
    </row>
    <row r="481" spans="1:10" x14ac:dyDescent="0.25" outlineLevel="2" collapsed="1">
      <c r="A481" s="7" t="s">
        <v>15</v>
      </c>
      <c r="B481" s="7" t="s">
        <v>25</v>
      </c>
      <c r="C481" s="7" t="s">
        <v>2</v>
      </c>
      <c r="D481" s="7"/>
      <c r="E481" s="7" t="s">
        <v>852</v>
      </c>
      <c r="F481" s="7" t="s">
        <v>19</v>
      </c>
      <c r="G481" s="7" t="s">
        <v>27</v>
      </c>
      <c r="H481" s="7" t="s">
        <v>2</v>
      </c>
      <c r="I481" s="7" t="s">
        <v>2</v>
      </c>
      <c r="J481" s="7" t="s">
        <v>48</v>
      </c>
    </row>
    <row r="482" spans="1:10" x14ac:dyDescent="0.25" outlineLevel="1" collapsed="1">
      <c r="A482" s="8" t="s">
        <v>19</v>
      </c>
      <c r="B482" s="9" t="s">
        <v>853</v>
      </c>
      <c r="C482" s="8" t="s">
        <v>2</v>
      </c>
      <c r="D482" s="8"/>
      <c r="E482" s="8" t="s">
        <v>854</v>
      </c>
      <c r="F482" s="8" t="s">
        <v>19</v>
      </c>
      <c r="G482" s="8" t="s">
        <v>2</v>
      </c>
      <c r="H482" s="8" t="s">
        <v>2</v>
      </c>
      <c r="I482" s="8" t="s">
        <v>2</v>
      </c>
      <c r="J482" s="8" t="s">
        <v>855</v>
      </c>
    </row>
    <row r="483" spans="1:10" x14ac:dyDescent="0.25" outlineLevel="2" collapsed="1">
      <c r="A483" s="7" t="s">
        <v>19</v>
      </c>
      <c r="B483" s="7" t="s">
        <v>25</v>
      </c>
      <c r="C483" s="7" t="s">
        <v>2</v>
      </c>
      <c r="D483" s="7"/>
      <c r="E483" s="7" t="s">
        <v>842</v>
      </c>
      <c r="F483" s="7" t="s">
        <v>19</v>
      </c>
      <c r="G483" s="7" t="s">
        <v>27</v>
      </c>
      <c r="H483" s="7" t="s">
        <v>2</v>
      </c>
      <c r="I483" s="7" t="s">
        <v>2</v>
      </c>
      <c r="J483" s="7" t="s">
        <v>28</v>
      </c>
    </row>
    <row r="484" spans="1:10" x14ac:dyDescent="0.25" outlineLevel="2" collapsed="1">
      <c r="A484" s="7" t="s">
        <v>19</v>
      </c>
      <c r="B484" s="7" t="s">
        <v>25</v>
      </c>
      <c r="C484" s="7" t="s">
        <v>2</v>
      </c>
      <c r="D484" s="7"/>
      <c r="E484" s="7" t="s">
        <v>843</v>
      </c>
      <c r="F484" s="7" t="s">
        <v>19</v>
      </c>
      <c r="G484" s="7" t="s">
        <v>27</v>
      </c>
      <c r="H484" s="7" t="s">
        <v>2</v>
      </c>
      <c r="I484" s="7" t="s">
        <v>2</v>
      </c>
      <c r="J484" s="7" t="s">
        <v>30</v>
      </c>
    </row>
    <row r="485" spans="1:10" x14ac:dyDescent="0.25" outlineLevel="2" collapsed="1">
      <c r="A485" s="7" t="s">
        <v>19</v>
      </c>
      <c r="B485" s="7" t="s">
        <v>25</v>
      </c>
      <c r="C485" s="7" t="s">
        <v>2</v>
      </c>
      <c r="D485" s="7"/>
      <c r="E485" s="7" t="s">
        <v>844</v>
      </c>
      <c r="F485" s="7" t="s">
        <v>19</v>
      </c>
      <c r="G485" s="7" t="s">
        <v>27</v>
      </c>
      <c r="H485" s="7" t="s">
        <v>2</v>
      </c>
      <c r="I485" s="7" t="s">
        <v>2</v>
      </c>
      <c r="J485" s="7" t="s">
        <v>34</v>
      </c>
    </row>
    <row r="486" spans="1:10" x14ac:dyDescent="0.25" outlineLevel="2" collapsed="1">
      <c r="A486" s="7" t="s">
        <v>19</v>
      </c>
      <c r="B486" s="7" t="s">
        <v>25</v>
      </c>
      <c r="C486" s="7" t="s">
        <v>2</v>
      </c>
      <c r="D486" s="7"/>
      <c r="E486" s="7" t="s">
        <v>845</v>
      </c>
      <c r="F486" s="7" t="s">
        <v>19</v>
      </c>
      <c r="G486" s="7" t="s">
        <v>27</v>
      </c>
      <c r="H486" s="7" t="s">
        <v>2</v>
      </c>
      <c r="I486" s="7" t="s">
        <v>2</v>
      </c>
      <c r="J486" s="7" t="s">
        <v>37</v>
      </c>
    </row>
    <row r="487" spans="1:10" x14ac:dyDescent="0.25" outlineLevel="2" collapsed="1">
      <c r="A487" s="8" t="s">
        <v>19</v>
      </c>
      <c r="B487" s="9" t="s">
        <v>856</v>
      </c>
      <c r="C487" s="8" t="s">
        <v>2</v>
      </c>
      <c r="D487" s="8"/>
      <c r="E487" s="8" t="s">
        <v>857</v>
      </c>
      <c r="F487" s="8" t="s">
        <v>15</v>
      </c>
      <c r="G487" s="8" t="s">
        <v>2</v>
      </c>
      <c r="H487" s="8" t="s">
        <v>2</v>
      </c>
      <c r="I487" s="8" t="s">
        <v>2</v>
      </c>
      <c r="J487" s="8" t="s">
        <v>63</v>
      </c>
    </row>
    <row r="488" spans="1:10" x14ac:dyDescent="0.25" outlineLevel="3" collapsed="1">
      <c r="A488" s="7" t="s">
        <v>19</v>
      </c>
      <c r="B488" s="7" t="s">
        <v>25</v>
      </c>
      <c r="C488" s="7" t="s">
        <v>2</v>
      </c>
      <c r="D488" s="7"/>
      <c r="E488" s="7" t="s">
        <v>858</v>
      </c>
      <c r="F488" s="7" t="s">
        <v>19</v>
      </c>
      <c r="G488" s="7" t="s">
        <v>27</v>
      </c>
      <c r="H488" s="7" t="s">
        <v>2</v>
      </c>
      <c r="I488" s="7" t="s">
        <v>2</v>
      </c>
      <c r="J488" s="7" t="s">
        <v>28</v>
      </c>
    </row>
    <row r="489" spans="1:10" x14ac:dyDescent="0.25" outlineLevel="3" collapsed="1">
      <c r="A489" s="7" t="s">
        <v>19</v>
      </c>
      <c r="B489" s="7" t="s">
        <v>64</v>
      </c>
      <c r="C489" s="7" t="s">
        <v>2</v>
      </c>
      <c r="D489" s="7"/>
      <c r="E489" s="7" t="s">
        <v>859</v>
      </c>
      <c r="F489" s="7" t="s">
        <v>19</v>
      </c>
      <c r="G489" s="7">
        <v>1</v>
      </c>
      <c r="H489" s="7" t="s">
        <v>2</v>
      </c>
      <c r="I489" s="7" t="s">
        <v>2</v>
      </c>
      <c r="J489" s="7" t="s">
        <v>30</v>
      </c>
    </row>
    <row r="490" spans="1:10" x14ac:dyDescent="0.25" outlineLevel="3" collapsed="1">
      <c r="A490" s="7" t="s">
        <v>19</v>
      </c>
      <c r="B490" s="7" t="s">
        <v>64</v>
      </c>
      <c r="C490" s="7" t="s">
        <v>2</v>
      </c>
      <c r="D490" s="7"/>
      <c r="E490" s="7" t="s">
        <v>860</v>
      </c>
      <c r="F490" s="7" t="s">
        <v>19</v>
      </c>
      <c r="G490" s="7">
        <v>1</v>
      </c>
      <c r="H490" s="7" t="s">
        <v>2</v>
      </c>
      <c r="I490" s="7" t="s">
        <v>2</v>
      </c>
      <c r="J490" s="7" t="s">
        <v>34</v>
      </c>
    </row>
    <row r="491" spans="1:10" x14ac:dyDescent="0.25" outlineLevel="3" collapsed="1">
      <c r="A491" s="7" t="s">
        <v>19</v>
      </c>
      <c r="B491" s="7" t="s">
        <v>64</v>
      </c>
      <c r="C491" s="7" t="s">
        <v>2</v>
      </c>
      <c r="D491" s="7"/>
      <c r="E491" s="7" t="s">
        <v>861</v>
      </c>
      <c r="F491" s="7" t="s">
        <v>19</v>
      </c>
      <c r="G491" s="7">
        <v>1</v>
      </c>
      <c r="H491" s="7" t="s">
        <v>2</v>
      </c>
      <c r="I491" s="7" t="s">
        <v>2</v>
      </c>
      <c r="J491" s="7" t="s">
        <v>37</v>
      </c>
    </row>
    <row r="492" spans="1:10" x14ac:dyDescent="0.25" outlineLevel="2" collapsed="1">
      <c r="A492" s="7" t="s">
        <v>19</v>
      </c>
      <c r="B492" s="7" t="s">
        <v>25</v>
      </c>
      <c r="C492" s="7" t="s">
        <v>2</v>
      </c>
      <c r="D492" s="7"/>
      <c r="E492" s="7" t="s">
        <v>850</v>
      </c>
      <c r="F492" s="7" t="s">
        <v>19</v>
      </c>
      <c r="G492" s="7" t="s">
        <v>27</v>
      </c>
      <c r="H492" s="7" t="s">
        <v>2</v>
      </c>
      <c r="I492" s="7" t="s">
        <v>2</v>
      </c>
      <c r="J492" s="7" t="s">
        <v>46</v>
      </c>
    </row>
    <row r="493" spans="1:10" x14ac:dyDescent="0.25" outlineLevel="2" collapsed="1">
      <c r="A493" s="7" t="s">
        <v>19</v>
      </c>
      <c r="B493" s="7" t="s">
        <v>25</v>
      </c>
      <c r="C493" s="7" t="s">
        <v>2</v>
      </c>
      <c r="D493" s="7"/>
      <c r="E493" s="7" t="s">
        <v>851</v>
      </c>
      <c r="F493" s="7" t="s">
        <v>19</v>
      </c>
      <c r="G493" s="7" t="s">
        <v>27</v>
      </c>
      <c r="H493" s="7" t="s">
        <v>2</v>
      </c>
      <c r="I493" s="7" t="s">
        <v>2</v>
      </c>
      <c r="J493" s="7" t="s">
        <v>48</v>
      </c>
    </row>
    <row r="494" spans="1:10" x14ac:dyDescent="0.25" outlineLevel="2" collapsed="1">
      <c r="A494" s="7" t="s">
        <v>19</v>
      </c>
      <c r="B494" s="7" t="s">
        <v>25</v>
      </c>
      <c r="C494" s="7" t="s">
        <v>2</v>
      </c>
      <c r="D494" s="7"/>
      <c r="E494" s="7" t="s">
        <v>852</v>
      </c>
      <c r="F494" s="7" t="s">
        <v>19</v>
      </c>
      <c r="G494" s="7" t="s">
        <v>27</v>
      </c>
      <c r="H494" s="7" t="s">
        <v>2</v>
      </c>
      <c r="I494" s="7" t="s">
        <v>2</v>
      </c>
      <c r="J494" s="7" t="s">
        <v>52</v>
      </c>
    </row>
    <row r="495" spans="1:10" x14ac:dyDescent="0.25" outlineLevel="1" collapsed="1">
      <c r="A495" s="8" t="s">
        <v>19</v>
      </c>
      <c r="B495" s="9" t="s">
        <v>862</v>
      </c>
      <c r="C495" s="8" t="s">
        <v>2</v>
      </c>
      <c r="D495" s="8"/>
      <c r="E495" s="8" t="s">
        <v>863</v>
      </c>
      <c r="F495" s="8" t="s">
        <v>19</v>
      </c>
      <c r="G495" s="8" t="s">
        <v>2</v>
      </c>
      <c r="H495" s="8" t="s">
        <v>2</v>
      </c>
      <c r="I495" s="8" t="s">
        <v>2</v>
      </c>
      <c r="J495" s="8" t="s">
        <v>99</v>
      </c>
    </row>
    <row r="496" spans="1:10" x14ac:dyDescent="0.25" outlineLevel="2" collapsed="1">
      <c r="A496" s="7" t="s">
        <v>19</v>
      </c>
      <c r="B496" s="7" t="s">
        <v>25</v>
      </c>
      <c r="C496" s="7" t="s">
        <v>2</v>
      </c>
      <c r="D496" s="7"/>
      <c r="E496" s="7" t="s">
        <v>842</v>
      </c>
      <c r="F496" s="7" t="s">
        <v>19</v>
      </c>
      <c r="G496" s="7" t="s">
        <v>27</v>
      </c>
      <c r="H496" s="7" t="s">
        <v>2</v>
      </c>
      <c r="I496" s="7" t="s">
        <v>2</v>
      </c>
      <c r="J496" s="7" t="s">
        <v>28</v>
      </c>
    </row>
    <row r="497" spans="1:10" x14ac:dyDescent="0.25" outlineLevel="2" collapsed="1">
      <c r="A497" s="7" t="s">
        <v>19</v>
      </c>
      <c r="B497" s="7" t="s">
        <v>25</v>
      </c>
      <c r="C497" s="7" t="s">
        <v>2</v>
      </c>
      <c r="D497" s="7"/>
      <c r="E497" s="7" t="s">
        <v>843</v>
      </c>
      <c r="F497" s="7" t="s">
        <v>19</v>
      </c>
      <c r="G497" s="7" t="s">
        <v>27</v>
      </c>
      <c r="H497" s="7" t="s">
        <v>2</v>
      </c>
      <c r="I497" s="7" t="s">
        <v>2</v>
      </c>
      <c r="J497" s="7" t="s">
        <v>30</v>
      </c>
    </row>
    <row r="498" spans="1:10" x14ac:dyDescent="0.25" outlineLevel="2" collapsed="1">
      <c r="A498" s="7" t="s">
        <v>19</v>
      </c>
      <c r="B498" s="7" t="s">
        <v>25</v>
      </c>
      <c r="C498" s="7" t="s">
        <v>2</v>
      </c>
      <c r="D498" s="7"/>
      <c r="E498" s="7" t="s">
        <v>844</v>
      </c>
      <c r="F498" s="7" t="s">
        <v>19</v>
      </c>
      <c r="G498" s="7" t="s">
        <v>27</v>
      </c>
      <c r="H498" s="7" t="s">
        <v>2</v>
      </c>
      <c r="I498" s="7" t="s">
        <v>2</v>
      </c>
      <c r="J498" s="7" t="s">
        <v>34</v>
      </c>
    </row>
    <row r="499" spans="1:10" x14ac:dyDescent="0.25" outlineLevel="2" collapsed="1">
      <c r="A499" s="7" t="s">
        <v>19</v>
      </c>
      <c r="B499" s="7" t="s">
        <v>25</v>
      </c>
      <c r="C499" s="7" t="s">
        <v>2</v>
      </c>
      <c r="D499" s="7"/>
      <c r="E499" s="7" t="s">
        <v>845</v>
      </c>
      <c r="F499" s="7" t="s">
        <v>19</v>
      </c>
      <c r="G499" s="7" t="s">
        <v>27</v>
      </c>
      <c r="H499" s="7" t="s">
        <v>2</v>
      </c>
      <c r="I499" s="7" t="s">
        <v>2</v>
      </c>
      <c r="J499" s="7" t="s">
        <v>37</v>
      </c>
    </row>
    <row r="500" spans="1:10" x14ac:dyDescent="0.25" outlineLevel="2" collapsed="1">
      <c r="A500" s="8" t="s">
        <v>19</v>
      </c>
      <c r="B500" s="9" t="s">
        <v>864</v>
      </c>
      <c r="C500" s="8" t="s">
        <v>2</v>
      </c>
      <c r="D500" s="8"/>
      <c r="E500" s="8" t="s">
        <v>865</v>
      </c>
      <c r="F500" s="8" t="s">
        <v>15</v>
      </c>
      <c r="G500" s="8" t="s">
        <v>2</v>
      </c>
      <c r="H500" s="8" t="s">
        <v>2</v>
      </c>
      <c r="I500" s="8" t="s">
        <v>2</v>
      </c>
      <c r="J500" s="8" t="s">
        <v>63</v>
      </c>
    </row>
    <row r="501" spans="1:10" x14ac:dyDescent="0.25" outlineLevel="3" collapsed="1">
      <c r="A501" s="7" t="s">
        <v>19</v>
      </c>
      <c r="B501" s="7" t="s">
        <v>25</v>
      </c>
      <c r="C501" s="7" t="s">
        <v>2</v>
      </c>
      <c r="D501" s="7"/>
      <c r="E501" s="7" t="s">
        <v>866</v>
      </c>
      <c r="F501" s="7" t="s">
        <v>19</v>
      </c>
      <c r="G501" s="7" t="s">
        <v>27</v>
      </c>
      <c r="H501" s="7" t="s">
        <v>2</v>
      </c>
      <c r="I501" s="7" t="s">
        <v>2</v>
      </c>
      <c r="J501" s="7" t="s">
        <v>28</v>
      </c>
    </row>
    <row r="502" spans="1:10" x14ac:dyDescent="0.25" outlineLevel="3" collapsed="1">
      <c r="A502" s="7" t="s">
        <v>19</v>
      </c>
      <c r="B502" s="7" t="s">
        <v>64</v>
      </c>
      <c r="C502" s="7" t="s">
        <v>2</v>
      </c>
      <c r="D502" s="7"/>
      <c r="E502" s="7" t="s">
        <v>867</v>
      </c>
      <c r="F502" s="7" t="s">
        <v>19</v>
      </c>
      <c r="G502" s="7">
        <v>1</v>
      </c>
      <c r="H502" s="7" t="s">
        <v>2</v>
      </c>
      <c r="I502" s="7" t="s">
        <v>2</v>
      </c>
      <c r="J502" s="7" t="s">
        <v>30</v>
      </c>
    </row>
    <row r="503" spans="1:10" x14ac:dyDescent="0.25" outlineLevel="2" collapsed="1">
      <c r="A503" s="7" t="s">
        <v>19</v>
      </c>
      <c r="B503" s="7" t="s">
        <v>25</v>
      </c>
      <c r="C503" s="7" t="s">
        <v>2</v>
      </c>
      <c r="D503" s="7"/>
      <c r="E503" s="7" t="s">
        <v>850</v>
      </c>
      <c r="F503" s="7" t="s">
        <v>19</v>
      </c>
      <c r="G503" s="7" t="s">
        <v>27</v>
      </c>
      <c r="H503" s="7" t="s">
        <v>2</v>
      </c>
      <c r="I503" s="7" t="s">
        <v>2</v>
      </c>
      <c r="J503" s="7" t="s">
        <v>308</v>
      </c>
    </row>
    <row r="504" spans="1:10" x14ac:dyDescent="0.25" outlineLevel="2" collapsed="1">
      <c r="A504" s="7" t="s">
        <v>19</v>
      </c>
      <c r="B504" s="7" t="s">
        <v>25</v>
      </c>
      <c r="C504" s="7" t="s">
        <v>2</v>
      </c>
      <c r="D504" s="7"/>
      <c r="E504" s="7" t="s">
        <v>851</v>
      </c>
      <c r="F504" s="7" t="s">
        <v>19</v>
      </c>
      <c r="G504" s="7" t="s">
        <v>27</v>
      </c>
      <c r="H504" s="7" t="s">
        <v>2</v>
      </c>
      <c r="I504" s="7" t="s">
        <v>2</v>
      </c>
      <c r="J504" s="7" t="s">
        <v>803</v>
      </c>
    </row>
    <row r="505" spans="1:10" x14ac:dyDescent="0.25" outlineLevel="2" collapsed="1">
      <c r="A505" s="7" t="s">
        <v>19</v>
      </c>
      <c r="B505" s="7" t="s">
        <v>25</v>
      </c>
      <c r="C505" s="7" t="s">
        <v>2</v>
      </c>
      <c r="D505" s="7"/>
      <c r="E505" s="7" t="s">
        <v>852</v>
      </c>
      <c r="F505" s="7" t="s">
        <v>19</v>
      </c>
      <c r="G505" s="7" t="s">
        <v>27</v>
      </c>
      <c r="H505" s="7" t="s">
        <v>2</v>
      </c>
      <c r="I505" s="7" t="s">
        <v>2</v>
      </c>
      <c r="J505" s="7" t="s">
        <v>48</v>
      </c>
    </row>
    <row r="506" spans="1:10" x14ac:dyDescent="0.25" outlineLevel="1" collapsed="1">
      <c r="A506" s="8" t="s">
        <v>19</v>
      </c>
      <c r="B506" s="9" t="s">
        <v>868</v>
      </c>
      <c r="C506" s="8" t="s">
        <v>2</v>
      </c>
      <c r="D506" s="8"/>
      <c r="E506" s="8" t="s">
        <v>869</v>
      </c>
      <c r="F506" s="8" t="s">
        <v>19</v>
      </c>
      <c r="G506" s="8" t="s">
        <v>2</v>
      </c>
      <c r="H506" s="8" t="s">
        <v>2</v>
      </c>
      <c r="I506" s="8" t="s">
        <v>2</v>
      </c>
      <c r="J506" s="8" t="s">
        <v>124</v>
      </c>
    </row>
    <row r="507" spans="1:10" x14ac:dyDescent="0.25" outlineLevel="2" collapsed="1">
      <c r="A507" s="7" t="s">
        <v>19</v>
      </c>
      <c r="B507" s="7" t="s">
        <v>25</v>
      </c>
      <c r="C507" s="7" t="s">
        <v>2</v>
      </c>
      <c r="D507" s="7"/>
      <c r="E507" s="7" t="s">
        <v>842</v>
      </c>
      <c r="F507" s="7" t="s">
        <v>19</v>
      </c>
      <c r="G507" s="7" t="s">
        <v>27</v>
      </c>
      <c r="H507" s="7" t="s">
        <v>2</v>
      </c>
      <c r="I507" s="7" t="s">
        <v>2</v>
      </c>
      <c r="J507" s="7" t="s">
        <v>28</v>
      </c>
    </row>
    <row r="508" spans="1:10" x14ac:dyDescent="0.25" outlineLevel="2" collapsed="1">
      <c r="A508" s="7" t="s">
        <v>19</v>
      </c>
      <c r="B508" s="7" t="s">
        <v>25</v>
      </c>
      <c r="C508" s="7" t="s">
        <v>2</v>
      </c>
      <c r="D508" s="7"/>
      <c r="E508" s="7" t="s">
        <v>843</v>
      </c>
      <c r="F508" s="7" t="s">
        <v>19</v>
      </c>
      <c r="G508" s="7" t="s">
        <v>27</v>
      </c>
      <c r="H508" s="7" t="s">
        <v>2</v>
      </c>
      <c r="I508" s="7" t="s">
        <v>2</v>
      </c>
      <c r="J508" s="7" t="s">
        <v>30</v>
      </c>
    </row>
    <row r="509" spans="1:10" x14ac:dyDescent="0.25" outlineLevel="2" collapsed="1">
      <c r="A509" s="7" t="s">
        <v>19</v>
      </c>
      <c r="B509" s="7" t="s">
        <v>25</v>
      </c>
      <c r="C509" s="7" t="s">
        <v>2</v>
      </c>
      <c r="D509" s="7"/>
      <c r="E509" s="7" t="s">
        <v>844</v>
      </c>
      <c r="F509" s="7" t="s">
        <v>19</v>
      </c>
      <c r="G509" s="7" t="s">
        <v>27</v>
      </c>
      <c r="H509" s="7" t="s">
        <v>2</v>
      </c>
      <c r="I509" s="7" t="s">
        <v>2</v>
      </c>
      <c r="J509" s="7" t="s">
        <v>34</v>
      </c>
    </row>
    <row r="510" spans="1:10" x14ac:dyDescent="0.25" outlineLevel="2" collapsed="1">
      <c r="A510" s="7" t="s">
        <v>19</v>
      </c>
      <c r="B510" s="7" t="s">
        <v>25</v>
      </c>
      <c r="C510" s="7" t="s">
        <v>2</v>
      </c>
      <c r="D510" s="7"/>
      <c r="E510" s="7" t="s">
        <v>845</v>
      </c>
      <c r="F510" s="7" t="s">
        <v>19</v>
      </c>
      <c r="G510" s="7" t="s">
        <v>27</v>
      </c>
      <c r="H510" s="7" t="s">
        <v>2</v>
      </c>
      <c r="I510" s="7" t="s">
        <v>2</v>
      </c>
      <c r="J510" s="7" t="s">
        <v>37</v>
      </c>
    </row>
    <row r="511" spans="1:10" x14ac:dyDescent="0.25" outlineLevel="2" collapsed="1">
      <c r="A511" s="8" t="s">
        <v>19</v>
      </c>
      <c r="B511" s="9" t="s">
        <v>870</v>
      </c>
      <c r="C511" s="8" t="s">
        <v>2</v>
      </c>
      <c r="D511" s="8"/>
      <c r="E511" s="8" t="s">
        <v>871</v>
      </c>
      <c r="F511" s="8" t="s">
        <v>15</v>
      </c>
      <c r="G511" s="8" t="s">
        <v>2</v>
      </c>
      <c r="H511" s="8" t="s">
        <v>2</v>
      </c>
      <c r="I511" s="8" t="s">
        <v>2</v>
      </c>
      <c r="J511" s="8" t="s">
        <v>63</v>
      </c>
    </row>
    <row r="512" spans="1:10" x14ac:dyDescent="0.25" outlineLevel="3" collapsed="1">
      <c r="A512" s="7" t="s">
        <v>19</v>
      </c>
      <c r="B512" s="7" t="s">
        <v>25</v>
      </c>
      <c r="C512" s="7" t="s">
        <v>2</v>
      </c>
      <c r="D512" s="7"/>
      <c r="E512" s="7" t="s">
        <v>866</v>
      </c>
      <c r="F512" s="7" t="s">
        <v>19</v>
      </c>
      <c r="G512" s="7" t="s">
        <v>27</v>
      </c>
      <c r="H512" s="7" t="s">
        <v>2</v>
      </c>
      <c r="I512" s="7" t="s">
        <v>2</v>
      </c>
      <c r="J512" s="7" t="s">
        <v>28</v>
      </c>
    </row>
    <row r="513" spans="1:10" x14ac:dyDescent="0.25" outlineLevel="3" collapsed="1">
      <c r="A513" s="7" t="s">
        <v>19</v>
      </c>
      <c r="B513" s="7" t="s">
        <v>25</v>
      </c>
      <c r="C513" s="7" t="s">
        <v>2</v>
      </c>
      <c r="D513" s="7"/>
      <c r="E513" s="7" t="s">
        <v>872</v>
      </c>
      <c r="F513" s="7" t="s">
        <v>19</v>
      </c>
      <c r="G513" s="7" t="s">
        <v>27</v>
      </c>
      <c r="H513" s="7" t="s">
        <v>2</v>
      </c>
      <c r="I513" s="7" t="s">
        <v>2</v>
      </c>
      <c r="J513" s="7" t="s">
        <v>30</v>
      </c>
    </row>
    <row r="514" spans="1:10" x14ac:dyDescent="0.25" outlineLevel="3" collapsed="1">
      <c r="A514" s="7" t="s">
        <v>19</v>
      </c>
      <c r="B514" s="7" t="s">
        <v>64</v>
      </c>
      <c r="C514" s="7" t="s">
        <v>2</v>
      </c>
      <c r="D514" s="7"/>
      <c r="E514" s="7" t="s">
        <v>873</v>
      </c>
      <c r="F514" s="7" t="s">
        <v>19</v>
      </c>
      <c r="G514" s="7">
        <v>1</v>
      </c>
      <c r="H514" s="7" t="s">
        <v>2</v>
      </c>
      <c r="I514" s="7" t="s">
        <v>2</v>
      </c>
      <c r="J514" s="7" t="s">
        <v>34</v>
      </c>
    </row>
    <row r="515" spans="1:10" x14ac:dyDescent="0.25" outlineLevel="2" collapsed="1">
      <c r="A515" s="7" t="s">
        <v>19</v>
      </c>
      <c r="B515" s="7" t="s">
        <v>25</v>
      </c>
      <c r="C515" s="7" t="s">
        <v>2</v>
      </c>
      <c r="D515" s="7"/>
      <c r="E515" s="7" t="s">
        <v>850</v>
      </c>
      <c r="F515" s="7" t="s">
        <v>19</v>
      </c>
      <c r="G515" s="7" t="s">
        <v>27</v>
      </c>
      <c r="H515" s="7" t="s">
        <v>2</v>
      </c>
      <c r="I515" s="7" t="s">
        <v>2</v>
      </c>
      <c r="J515" s="7" t="s">
        <v>803</v>
      </c>
    </row>
    <row r="516" spans="1:10" x14ac:dyDescent="0.25" outlineLevel="2" collapsed="1">
      <c r="A516" s="7" t="s">
        <v>19</v>
      </c>
      <c r="B516" s="7" t="s">
        <v>25</v>
      </c>
      <c r="C516" s="7" t="s">
        <v>2</v>
      </c>
      <c r="D516" s="7"/>
      <c r="E516" s="7" t="s">
        <v>851</v>
      </c>
      <c r="F516" s="7" t="s">
        <v>19</v>
      </c>
      <c r="G516" s="7" t="s">
        <v>27</v>
      </c>
      <c r="H516" s="7" t="s">
        <v>2</v>
      </c>
      <c r="I516" s="7" t="s">
        <v>2</v>
      </c>
      <c r="J516" s="7" t="s">
        <v>46</v>
      </c>
    </row>
    <row r="517" spans="1:10" x14ac:dyDescent="0.25" outlineLevel="2" collapsed="1">
      <c r="A517" s="7" t="s">
        <v>19</v>
      </c>
      <c r="B517" s="7" t="s">
        <v>25</v>
      </c>
      <c r="C517" s="7" t="s">
        <v>2</v>
      </c>
      <c r="D517" s="7"/>
      <c r="E517" s="7" t="s">
        <v>852</v>
      </c>
      <c r="F517" s="7" t="s">
        <v>19</v>
      </c>
      <c r="G517" s="7" t="s">
        <v>27</v>
      </c>
      <c r="H517" s="7" t="s">
        <v>2</v>
      </c>
      <c r="I517" s="7" t="s">
        <v>2</v>
      </c>
      <c r="J517" s="7" t="s">
        <v>50</v>
      </c>
    </row>
    <row r="518" spans="1:10" x14ac:dyDescent="0.25" outlineLevel="1" collapsed="1">
      <c r="A518" s="8" t="s">
        <v>19</v>
      </c>
      <c r="B518" s="9" t="s">
        <v>874</v>
      </c>
      <c r="C518" s="8" t="s">
        <v>2</v>
      </c>
      <c r="D518" s="8"/>
      <c r="E518" s="8" t="s">
        <v>875</v>
      </c>
      <c r="F518" s="8" t="s">
        <v>19</v>
      </c>
      <c r="G518" s="8" t="s">
        <v>2</v>
      </c>
      <c r="H518" s="8" t="s">
        <v>2</v>
      </c>
      <c r="I518" s="8" t="s">
        <v>2</v>
      </c>
      <c r="J518" s="8" t="s">
        <v>144</v>
      </c>
    </row>
    <row r="519" spans="1:10" x14ac:dyDescent="0.25" outlineLevel="2" collapsed="1">
      <c r="A519" s="7" t="s">
        <v>15</v>
      </c>
      <c r="B519" s="7" t="s">
        <v>25</v>
      </c>
      <c r="C519" s="7" t="s">
        <v>2</v>
      </c>
      <c r="D519" s="7"/>
      <c r="E519" s="7" t="s">
        <v>842</v>
      </c>
      <c r="F519" s="7" t="s">
        <v>19</v>
      </c>
      <c r="G519" s="7" t="s">
        <v>27</v>
      </c>
      <c r="H519" s="7" t="s">
        <v>2</v>
      </c>
      <c r="I519" s="7" t="s">
        <v>2</v>
      </c>
      <c r="J519" s="7" t="s">
        <v>28</v>
      </c>
    </row>
    <row r="520" spans="1:10" x14ac:dyDescent="0.25" outlineLevel="2" collapsed="1">
      <c r="A520" s="7" t="s">
        <v>15</v>
      </c>
      <c r="B520" s="7" t="s">
        <v>25</v>
      </c>
      <c r="C520" s="7" t="s">
        <v>2</v>
      </c>
      <c r="D520" s="7"/>
      <c r="E520" s="7" t="s">
        <v>843</v>
      </c>
      <c r="F520" s="7" t="s">
        <v>19</v>
      </c>
      <c r="G520" s="7" t="s">
        <v>27</v>
      </c>
      <c r="H520" s="7" t="s">
        <v>2</v>
      </c>
      <c r="I520" s="7" t="s">
        <v>2</v>
      </c>
      <c r="J520" s="7" t="s">
        <v>30</v>
      </c>
    </row>
    <row r="521" spans="1:10" x14ac:dyDescent="0.25" outlineLevel="2" collapsed="1">
      <c r="A521" s="7" t="s">
        <v>15</v>
      </c>
      <c r="B521" s="7" t="s">
        <v>25</v>
      </c>
      <c r="C521" s="7" t="s">
        <v>2</v>
      </c>
      <c r="D521" s="7"/>
      <c r="E521" s="7" t="s">
        <v>844</v>
      </c>
      <c r="F521" s="7" t="s">
        <v>19</v>
      </c>
      <c r="G521" s="7" t="s">
        <v>27</v>
      </c>
      <c r="H521" s="7" t="s">
        <v>2</v>
      </c>
      <c r="I521" s="7" t="s">
        <v>2</v>
      </c>
      <c r="J521" s="7" t="s">
        <v>34</v>
      </c>
    </row>
    <row r="522" spans="1:10" x14ac:dyDescent="0.25" outlineLevel="2" collapsed="1">
      <c r="A522" s="7" t="s">
        <v>15</v>
      </c>
      <c r="B522" s="7" t="s">
        <v>25</v>
      </c>
      <c r="C522" s="7" t="s">
        <v>2</v>
      </c>
      <c r="D522" s="7"/>
      <c r="E522" s="7" t="s">
        <v>845</v>
      </c>
      <c r="F522" s="7" t="s">
        <v>19</v>
      </c>
      <c r="G522" s="7" t="s">
        <v>27</v>
      </c>
      <c r="H522" s="7" t="s">
        <v>2</v>
      </c>
      <c r="I522" s="7" t="s">
        <v>2</v>
      </c>
      <c r="J522" s="7" t="s">
        <v>37</v>
      </c>
    </row>
    <row r="523" spans="1:10" x14ac:dyDescent="0.25" outlineLevel="2" collapsed="1">
      <c r="A523" s="8" t="s">
        <v>15</v>
      </c>
      <c r="B523" s="9" t="s">
        <v>876</v>
      </c>
      <c r="C523" s="8" t="s">
        <v>2</v>
      </c>
      <c r="D523" s="8"/>
      <c r="E523" s="8" t="s">
        <v>877</v>
      </c>
      <c r="F523" s="8" t="s">
        <v>15</v>
      </c>
      <c r="G523" s="8" t="s">
        <v>2</v>
      </c>
      <c r="H523" s="8" t="s">
        <v>2</v>
      </c>
      <c r="I523" s="8" t="s">
        <v>2</v>
      </c>
      <c r="J523" s="8" t="s">
        <v>63</v>
      </c>
    </row>
    <row r="524" spans="1:10" x14ac:dyDescent="0.25" outlineLevel="3" collapsed="1">
      <c r="A524" s="7" t="s">
        <v>15</v>
      </c>
      <c r="B524" s="7" t="s">
        <v>25</v>
      </c>
      <c r="C524" s="7" t="s">
        <v>2</v>
      </c>
      <c r="D524" s="7"/>
      <c r="E524" s="7" t="s">
        <v>848</v>
      </c>
      <c r="F524" s="7" t="s">
        <v>19</v>
      </c>
      <c r="G524" s="7" t="s">
        <v>27</v>
      </c>
      <c r="H524" s="7" t="s">
        <v>2</v>
      </c>
      <c r="I524" s="7" t="s">
        <v>2</v>
      </c>
      <c r="J524" s="7" t="s">
        <v>28</v>
      </c>
    </row>
    <row r="525" spans="1:10" x14ac:dyDescent="0.25" outlineLevel="3" collapsed="1">
      <c r="A525" s="7" t="s">
        <v>15</v>
      </c>
      <c r="B525" s="7" t="s">
        <v>25</v>
      </c>
      <c r="C525" s="7" t="s">
        <v>2</v>
      </c>
      <c r="D525" s="7"/>
      <c r="E525" s="7" t="s">
        <v>878</v>
      </c>
      <c r="F525" s="7" t="s">
        <v>19</v>
      </c>
      <c r="G525" s="7" t="s">
        <v>27</v>
      </c>
      <c r="H525" s="7" t="s">
        <v>2</v>
      </c>
      <c r="I525" s="7" t="s">
        <v>2</v>
      </c>
      <c r="J525" s="7" t="s">
        <v>30</v>
      </c>
    </row>
    <row r="526" spans="1:10" x14ac:dyDescent="0.25" outlineLevel="3" collapsed="1">
      <c r="A526" s="7" t="s">
        <v>15</v>
      </c>
      <c r="B526" s="7" t="s">
        <v>25</v>
      </c>
      <c r="C526" s="7" t="s">
        <v>2</v>
      </c>
      <c r="D526" s="7"/>
      <c r="E526" s="7" t="s">
        <v>879</v>
      </c>
      <c r="F526" s="7" t="s">
        <v>19</v>
      </c>
      <c r="G526" s="7" t="s">
        <v>27</v>
      </c>
      <c r="H526" s="7" t="s">
        <v>2</v>
      </c>
      <c r="I526" s="7" t="s">
        <v>2</v>
      </c>
      <c r="J526" s="7" t="s">
        <v>34</v>
      </c>
    </row>
    <row r="527" spans="1:10" x14ac:dyDescent="0.25" outlineLevel="3" collapsed="1">
      <c r="A527" s="7" t="s">
        <v>15</v>
      </c>
      <c r="B527" s="7" t="s">
        <v>64</v>
      </c>
      <c r="C527" s="7" t="s">
        <v>2</v>
      </c>
      <c r="D527" s="7"/>
      <c r="E527" s="7" t="s">
        <v>880</v>
      </c>
      <c r="F527" s="7" t="s">
        <v>19</v>
      </c>
      <c r="G527" s="7">
        <v>1</v>
      </c>
      <c r="H527" s="7" t="s">
        <v>2</v>
      </c>
      <c r="I527" s="7" t="s">
        <v>2</v>
      </c>
      <c r="J527" s="7" t="s">
        <v>37</v>
      </c>
    </row>
    <row r="528" spans="1:10" x14ac:dyDescent="0.25" outlineLevel="3" collapsed="1">
      <c r="A528" s="7" t="s">
        <v>15</v>
      </c>
      <c r="B528" s="7" t="s">
        <v>64</v>
      </c>
      <c r="C528" s="7" t="s">
        <v>2</v>
      </c>
      <c r="D528" s="7"/>
      <c r="E528" s="7" t="s">
        <v>881</v>
      </c>
      <c r="F528" s="7" t="s">
        <v>19</v>
      </c>
      <c r="G528" s="7">
        <v>1</v>
      </c>
      <c r="H528" s="7" t="s">
        <v>2</v>
      </c>
      <c r="I528" s="7" t="s">
        <v>2</v>
      </c>
      <c r="J528" s="7" t="s">
        <v>63</v>
      </c>
    </row>
    <row r="529" spans="1:10" x14ac:dyDescent="0.25" outlineLevel="2" collapsed="1">
      <c r="A529" s="7" t="s">
        <v>15</v>
      </c>
      <c r="B529" s="7" t="s">
        <v>25</v>
      </c>
      <c r="C529" s="7" t="s">
        <v>2</v>
      </c>
      <c r="D529" s="7"/>
      <c r="E529" s="7" t="s">
        <v>850</v>
      </c>
      <c r="F529" s="7" t="s">
        <v>19</v>
      </c>
      <c r="G529" s="7" t="s">
        <v>27</v>
      </c>
      <c r="H529" s="7" t="s">
        <v>2</v>
      </c>
      <c r="I529" s="7" t="s">
        <v>2</v>
      </c>
      <c r="J529" s="7" t="s">
        <v>48</v>
      </c>
    </row>
    <row r="530" spans="1:10" x14ac:dyDescent="0.25" outlineLevel="2" collapsed="1">
      <c r="A530" s="7" t="s">
        <v>15</v>
      </c>
      <c r="B530" s="7" t="s">
        <v>25</v>
      </c>
      <c r="C530" s="7" t="s">
        <v>2</v>
      </c>
      <c r="D530" s="7"/>
      <c r="E530" s="7" t="s">
        <v>851</v>
      </c>
      <c r="F530" s="7" t="s">
        <v>19</v>
      </c>
      <c r="G530" s="7" t="s">
        <v>27</v>
      </c>
      <c r="H530" s="7" t="s">
        <v>2</v>
      </c>
      <c r="I530" s="7" t="s">
        <v>2</v>
      </c>
      <c r="J530" s="7" t="s">
        <v>50</v>
      </c>
    </row>
    <row r="531" spans="1:10" x14ac:dyDescent="0.25" outlineLevel="2" collapsed="1">
      <c r="A531" s="7" t="s">
        <v>19</v>
      </c>
      <c r="B531" s="7" t="s">
        <v>25</v>
      </c>
      <c r="C531" s="7" t="s">
        <v>2</v>
      </c>
      <c r="D531" s="7"/>
      <c r="E531" s="7" t="s">
        <v>852</v>
      </c>
      <c r="F531" s="7" t="s">
        <v>19</v>
      </c>
      <c r="G531" s="7" t="s">
        <v>27</v>
      </c>
      <c r="H531" s="7" t="s">
        <v>2</v>
      </c>
      <c r="I531" s="7" t="s">
        <v>2</v>
      </c>
      <c r="J531" s="7" t="s">
        <v>54</v>
      </c>
    </row>
    <row r="532" spans="1:10" x14ac:dyDescent="0.25" outlineLevel="1" collapsed="1">
      <c r="A532" s="8" t="s">
        <v>19</v>
      </c>
      <c r="B532" s="9" t="s">
        <v>882</v>
      </c>
      <c r="C532" s="8" t="s">
        <v>2</v>
      </c>
      <c r="D532" s="8"/>
      <c r="E532" s="8" t="s">
        <v>883</v>
      </c>
      <c r="F532" s="8" t="s">
        <v>19</v>
      </c>
      <c r="G532" s="8" t="s">
        <v>2</v>
      </c>
      <c r="H532" s="8" t="s">
        <v>2</v>
      </c>
      <c r="I532" s="8" t="s">
        <v>2</v>
      </c>
      <c r="J532" s="8" t="s">
        <v>165</v>
      </c>
    </row>
    <row r="533" spans="1:10" x14ac:dyDescent="0.25" outlineLevel="2" collapsed="1">
      <c r="A533" s="7" t="s">
        <v>19</v>
      </c>
      <c r="B533" s="7" t="s">
        <v>25</v>
      </c>
      <c r="C533" s="7" t="s">
        <v>2</v>
      </c>
      <c r="D533" s="7"/>
      <c r="E533" s="7" t="s">
        <v>842</v>
      </c>
      <c r="F533" s="7" t="s">
        <v>19</v>
      </c>
      <c r="G533" s="7" t="s">
        <v>27</v>
      </c>
      <c r="H533" s="7" t="s">
        <v>2</v>
      </c>
      <c r="I533" s="7" t="s">
        <v>2</v>
      </c>
      <c r="J533" s="7" t="s">
        <v>28</v>
      </c>
    </row>
    <row r="534" spans="1:10" x14ac:dyDescent="0.25" outlineLevel="2" collapsed="1">
      <c r="A534" s="7" t="s">
        <v>19</v>
      </c>
      <c r="B534" s="7" t="s">
        <v>25</v>
      </c>
      <c r="C534" s="7" t="s">
        <v>2</v>
      </c>
      <c r="D534" s="7"/>
      <c r="E534" s="7" t="s">
        <v>843</v>
      </c>
      <c r="F534" s="7" t="s">
        <v>19</v>
      </c>
      <c r="G534" s="7" t="s">
        <v>27</v>
      </c>
      <c r="H534" s="7" t="s">
        <v>2</v>
      </c>
      <c r="I534" s="7" t="s">
        <v>2</v>
      </c>
      <c r="J534" s="7" t="s">
        <v>30</v>
      </c>
    </row>
    <row r="535" spans="1:10" x14ac:dyDescent="0.25" outlineLevel="2" collapsed="1">
      <c r="A535" s="7" t="s">
        <v>19</v>
      </c>
      <c r="B535" s="7" t="s">
        <v>25</v>
      </c>
      <c r="C535" s="7" t="s">
        <v>2</v>
      </c>
      <c r="D535" s="7"/>
      <c r="E535" s="7" t="s">
        <v>844</v>
      </c>
      <c r="F535" s="7" t="s">
        <v>19</v>
      </c>
      <c r="G535" s="7" t="s">
        <v>27</v>
      </c>
      <c r="H535" s="7" t="s">
        <v>2</v>
      </c>
      <c r="I535" s="7" t="s">
        <v>2</v>
      </c>
      <c r="J535" s="7" t="s">
        <v>34</v>
      </c>
    </row>
    <row r="536" spans="1:10" x14ac:dyDescent="0.25" outlineLevel="2" collapsed="1">
      <c r="A536" s="7" t="s">
        <v>19</v>
      </c>
      <c r="B536" s="7" t="s">
        <v>25</v>
      </c>
      <c r="C536" s="7" t="s">
        <v>2</v>
      </c>
      <c r="D536" s="7"/>
      <c r="E536" s="7" t="s">
        <v>845</v>
      </c>
      <c r="F536" s="7" t="s">
        <v>19</v>
      </c>
      <c r="G536" s="7" t="s">
        <v>27</v>
      </c>
      <c r="H536" s="7" t="s">
        <v>2</v>
      </c>
      <c r="I536" s="7" t="s">
        <v>2</v>
      </c>
      <c r="J536" s="7" t="s">
        <v>37</v>
      </c>
    </row>
    <row r="537" spans="1:10" x14ac:dyDescent="0.25" outlineLevel="2" collapsed="1">
      <c r="A537" s="8" t="s">
        <v>19</v>
      </c>
      <c r="B537" s="9" t="s">
        <v>884</v>
      </c>
      <c r="C537" s="8" t="s">
        <v>2</v>
      </c>
      <c r="D537" s="8"/>
      <c r="E537" s="8" t="s">
        <v>885</v>
      </c>
      <c r="F537" s="8" t="s">
        <v>15</v>
      </c>
      <c r="G537" s="8" t="s">
        <v>2</v>
      </c>
      <c r="H537" s="8" t="s">
        <v>2</v>
      </c>
      <c r="I537" s="8" t="s">
        <v>2</v>
      </c>
      <c r="J537" s="8" t="s">
        <v>63</v>
      </c>
    </row>
    <row r="538" spans="1:10" x14ac:dyDescent="0.25" outlineLevel="3" collapsed="1">
      <c r="A538" s="7" t="s">
        <v>19</v>
      </c>
      <c r="B538" s="7" t="s">
        <v>25</v>
      </c>
      <c r="C538" s="7" t="s">
        <v>2</v>
      </c>
      <c r="D538" s="7"/>
      <c r="E538" s="7" t="s">
        <v>848</v>
      </c>
      <c r="F538" s="7" t="s">
        <v>19</v>
      </c>
      <c r="G538" s="7" t="s">
        <v>27</v>
      </c>
      <c r="H538" s="7" t="s">
        <v>2</v>
      </c>
      <c r="I538" s="7" t="s">
        <v>2</v>
      </c>
      <c r="J538" s="7" t="s">
        <v>28</v>
      </c>
    </row>
    <row r="539" spans="1:10" x14ac:dyDescent="0.25" outlineLevel="3" collapsed="1">
      <c r="A539" s="7" t="s">
        <v>19</v>
      </c>
      <c r="B539" s="7" t="s">
        <v>25</v>
      </c>
      <c r="C539" s="7" t="s">
        <v>2</v>
      </c>
      <c r="D539" s="7"/>
      <c r="E539" s="7" t="s">
        <v>886</v>
      </c>
      <c r="F539" s="7" t="s">
        <v>19</v>
      </c>
      <c r="G539" s="7" t="s">
        <v>27</v>
      </c>
      <c r="H539" s="7" t="s">
        <v>2</v>
      </c>
      <c r="I539" s="7" t="s">
        <v>2</v>
      </c>
      <c r="J539" s="7" t="s">
        <v>30</v>
      </c>
    </row>
    <row r="540" spans="1:10" x14ac:dyDescent="0.25" outlineLevel="3" collapsed="1">
      <c r="A540" s="7" t="s">
        <v>19</v>
      </c>
      <c r="B540" s="7" t="s">
        <v>64</v>
      </c>
      <c r="C540" s="7" t="s">
        <v>2</v>
      </c>
      <c r="D540" s="7"/>
      <c r="E540" s="7" t="s">
        <v>887</v>
      </c>
      <c r="F540" s="7" t="s">
        <v>19</v>
      </c>
      <c r="G540" s="7">
        <v>1</v>
      </c>
      <c r="H540" s="7" t="s">
        <v>2</v>
      </c>
      <c r="I540" s="7" t="s">
        <v>2</v>
      </c>
      <c r="J540" s="7" t="s">
        <v>34</v>
      </c>
    </row>
    <row r="541" spans="1:10" x14ac:dyDescent="0.25" outlineLevel="3" collapsed="1">
      <c r="A541" s="7" t="s">
        <v>19</v>
      </c>
      <c r="B541" s="7" t="s">
        <v>64</v>
      </c>
      <c r="C541" s="7" t="s">
        <v>2</v>
      </c>
      <c r="D541" s="7"/>
      <c r="E541" s="7" t="s">
        <v>888</v>
      </c>
      <c r="F541" s="7" t="s">
        <v>19</v>
      </c>
      <c r="G541" s="7">
        <v>1</v>
      </c>
      <c r="H541" s="7" t="s">
        <v>2</v>
      </c>
      <c r="I541" s="7" t="s">
        <v>2</v>
      </c>
      <c r="J541" s="7" t="s">
        <v>37</v>
      </c>
    </row>
    <row r="542" spans="1:10" x14ac:dyDescent="0.25" outlineLevel="3" collapsed="1">
      <c r="A542" s="7" t="s">
        <v>19</v>
      </c>
      <c r="B542" s="7" t="s">
        <v>64</v>
      </c>
      <c r="C542" s="7" t="s">
        <v>2</v>
      </c>
      <c r="D542" s="7"/>
      <c r="E542" s="7" t="s">
        <v>889</v>
      </c>
      <c r="F542" s="7" t="s">
        <v>19</v>
      </c>
      <c r="G542" s="7">
        <v>1</v>
      </c>
      <c r="H542" s="7" t="s">
        <v>2</v>
      </c>
      <c r="I542" s="7" t="s">
        <v>2</v>
      </c>
      <c r="J542" s="7" t="s">
        <v>63</v>
      </c>
    </row>
    <row r="543" spans="1:10" x14ac:dyDescent="0.25" outlineLevel="3" collapsed="1">
      <c r="A543" s="7" t="s">
        <v>19</v>
      </c>
      <c r="B543" s="7" t="s">
        <v>64</v>
      </c>
      <c r="C543" s="7" t="s">
        <v>2</v>
      </c>
      <c r="D543" s="7"/>
      <c r="E543" s="7" t="s">
        <v>890</v>
      </c>
      <c r="F543" s="7" t="s">
        <v>19</v>
      </c>
      <c r="G543" s="7">
        <v>1</v>
      </c>
      <c r="H543" s="7" t="s">
        <v>2</v>
      </c>
      <c r="I543" s="7" t="s">
        <v>2</v>
      </c>
      <c r="J543" s="7" t="s">
        <v>87</v>
      </c>
    </row>
    <row r="544" spans="1:10" x14ac:dyDescent="0.25" outlineLevel="2" collapsed="1">
      <c r="A544" s="7" t="s">
        <v>19</v>
      </c>
      <c r="B544" s="7" t="s">
        <v>25</v>
      </c>
      <c r="C544" s="7" t="s">
        <v>2</v>
      </c>
      <c r="D544" s="7"/>
      <c r="E544" s="7" t="s">
        <v>850</v>
      </c>
      <c r="F544" s="7" t="s">
        <v>19</v>
      </c>
      <c r="G544" s="7" t="s">
        <v>27</v>
      </c>
      <c r="H544" s="7" t="s">
        <v>2</v>
      </c>
      <c r="I544" s="7" t="s">
        <v>2</v>
      </c>
      <c r="J544" s="7" t="s">
        <v>50</v>
      </c>
    </row>
    <row r="545" spans="1:10" x14ac:dyDescent="0.25" outlineLevel="2" collapsed="1">
      <c r="A545" s="7" t="s">
        <v>19</v>
      </c>
      <c r="B545" s="7" t="s">
        <v>25</v>
      </c>
      <c r="C545" s="7" t="s">
        <v>2</v>
      </c>
      <c r="D545" s="7"/>
      <c r="E545" s="7" t="s">
        <v>851</v>
      </c>
      <c r="F545" s="7" t="s">
        <v>19</v>
      </c>
      <c r="G545" s="7" t="s">
        <v>27</v>
      </c>
      <c r="H545" s="7" t="s">
        <v>2</v>
      </c>
      <c r="I545" s="7" t="s">
        <v>2</v>
      </c>
      <c r="J545" s="7" t="s">
        <v>52</v>
      </c>
    </row>
    <row r="546" spans="1:10" x14ac:dyDescent="0.25" outlineLevel="2" collapsed="1">
      <c r="A546" s="7" t="s">
        <v>19</v>
      </c>
      <c r="B546" s="7" t="s">
        <v>25</v>
      </c>
      <c r="C546" s="7" t="s">
        <v>2</v>
      </c>
      <c r="D546" s="7"/>
      <c r="E546" s="7" t="s">
        <v>852</v>
      </c>
      <c r="F546" s="7" t="s">
        <v>19</v>
      </c>
      <c r="G546" s="7" t="s">
        <v>27</v>
      </c>
      <c r="H546" s="7" t="s">
        <v>2</v>
      </c>
      <c r="I546" s="7" t="s">
        <v>2</v>
      </c>
      <c r="J546" s="7" t="s">
        <v>57</v>
      </c>
    </row>
    <row r="547" spans="1:10" x14ac:dyDescent="0.25" outlineLevel="1" collapsed="1">
      <c r="A547" s="8" t="s">
        <v>19</v>
      </c>
      <c r="B547" s="9" t="s">
        <v>891</v>
      </c>
      <c r="C547" s="8" t="s">
        <v>2</v>
      </c>
      <c r="D547" s="8"/>
      <c r="E547" s="8" t="s">
        <v>892</v>
      </c>
      <c r="F547" s="8" t="s">
        <v>19</v>
      </c>
      <c r="G547" s="8" t="s">
        <v>2</v>
      </c>
      <c r="H547" s="8" t="s">
        <v>2</v>
      </c>
      <c r="I547" s="8" t="s">
        <v>2</v>
      </c>
      <c r="J547" s="8" t="s">
        <v>188</v>
      </c>
    </row>
    <row r="548" spans="1:10" x14ac:dyDescent="0.25" outlineLevel="2" collapsed="1">
      <c r="A548" s="7" t="s">
        <v>15</v>
      </c>
      <c r="B548" s="7" t="s">
        <v>25</v>
      </c>
      <c r="C548" s="7" t="s">
        <v>2</v>
      </c>
      <c r="D548" s="7"/>
      <c r="E548" s="7" t="s">
        <v>842</v>
      </c>
      <c r="F548" s="7" t="s">
        <v>19</v>
      </c>
      <c r="G548" s="7" t="s">
        <v>27</v>
      </c>
      <c r="H548" s="7" t="s">
        <v>2</v>
      </c>
      <c r="I548" s="7" t="s">
        <v>2</v>
      </c>
      <c r="J548" s="7" t="s">
        <v>28</v>
      </c>
    </row>
    <row r="549" spans="1:10" x14ac:dyDescent="0.25" outlineLevel="2" collapsed="1">
      <c r="A549" s="7" t="s">
        <v>15</v>
      </c>
      <c r="B549" s="7" t="s">
        <v>25</v>
      </c>
      <c r="C549" s="7" t="s">
        <v>2</v>
      </c>
      <c r="D549" s="7"/>
      <c r="E549" s="7" t="s">
        <v>843</v>
      </c>
      <c r="F549" s="7" t="s">
        <v>19</v>
      </c>
      <c r="G549" s="7" t="s">
        <v>27</v>
      </c>
      <c r="H549" s="7" t="s">
        <v>2</v>
      </c>
      <c r="I549" s="7" t="s">
        <v>2</v>
      </c>
      <c r="J549" s="7" t="s">
        <v>30</v>
      </c>
    </row>
    <row r="550" spans="1:10" x14ac:dyDescent="0.25" outlineLevel="2" collapsed="1">
      <c r="A550" s="7" t="s">
        <v>15</v>
      </c>
      <c r="B550" s="7" t="s">
        <v>25</v>
      </c>
      <c r="C550" s="7" t="s">
        <v>2</v>
      </c>
      <c r="D550" s="7"/>
      <c r="E550" s="7" t="s">
        <v>844</v>
      </c>
      <c r="F550" s="7" t="s">
        <v>19</v>
      </c>
      <c r="G550" s="7" t="s">
        <v>27</v>
      </c>
      <c r="H550" s="7" t="s">
        <v>2</v>
      </c>
      <c r="I550" s="7" t="s">
        <v>2</v>
      </c>
      <c r="J550" s="7" t="s">
        <v>34</v>
      </c>
    </row>
    <row r="551" spans="1:10" x14ac:dyDescent="0.25" outlineLevel="2" collapsed="1">
      <c r="A551" s="7" t="s">
        <v>15</v>
      </c>
      <c r="B551" s="7" t="s">
        <v>25</v>
      </c>
      <c r="C551" s="7" t="s">
        <v>2</v>
      </c>
      <c r="D551" s="7"/>
      <c r="E551" s="7" t="s">
        <v>845</v>
      </c>
      <c r="F551" s="7" t="s">
        <v>19</v>
      </c>
      <c r="G551" s="7" t="s">
        <v>27</v>
      </c>
      <c r="H551" s="7" t="s">
        <v>2</v>
      </c>
      <c r="I551" s="7" t="s">
        <v>2</v>
      </c>
      <c r="J551" s="7" t="s">
        <v>37</v>
      </c>
    </row>
    <row r="552" spans="1:10" x14ac:dyDescent="0.25" outlineLevel="2" collapsed="1">
      <c r="A552" s="8" t="s">
        <v>15</v>
      </c>
      <c r="B552" s="9" t="s">
        <v>893</v>
      </c>
      <c r="C552" s="8" t="s">
        <v>2</v>
      </c>
      <c r="D552" s="8"/>
      <c r="E552" s="8" t="s">
        <v>894</v>
      </c>
      <c r="F552" s="8" t="s">
        <v>15</v>
      </c>
      <c r="G552" s="8" t="s">
        <v>2</v>
      </c>
      <c r="H552" s="8" t="s">
        <v>2</v>
      </c>
      <c r="I552" s="8" t="s">
        <v>2</v>
      </c>
      <c r="J552" s="8" t="s">
        <v>63</v>
      </c>
    </row>
    <row r="553" spans="1:10" x14ac:dyDescent="0.25" outlineLevel="3" collapsed="1">
      <c r="A553" s="7" t="s">
        <v>15</v>
      </c>
      <c r="B553" s="7" t="s">
        <v>25</v>
      </c>
      <c r="C553" s="7" t="s">
        <v>2</v>
      </c>
      <c r="D553" s="7"/>
      <c r="E553" s="7" t="s">
        <v>895</v>
      </c>
      <c r="F553" s="7" t="s">
        <v>19</v>
      </c>
      <c r="G553" s="7" t="s">
        <v>27</v>
      </c>
      <c r="H553" s="7" t="s">
        <v>2</v>
      </c>
      <c r="I553" s="7" t="s">
        <v>2</v>
      </c>
      <c r="J553" s="7" t="s">
        <v>28</v>
      </c>
    </row>
    <row r="554" spans="1:10" x14ac:dyDescent="0.25" outlineLevel="3" collapsed="1">
      <c r="A554" s="7" t="s">
        <v>15</v>
      </c>
      <c r="B554" s="7" t="s">
        <v>25</v>
      </c>
      <c r="C554" s="7" t="s">
        <v>2</v>
      </c>
      <c r="D554" s="7"/>
      <c r="E554" s="7" t="s">
        <v>848</v>
      </c>
      <c r="F554" s="7" t="s">
        <v>19</v>
      </c>
      <c r="G554" s="7" t="s">
        <v>27</v>
      </c>
      <c r="H554" s="7" t="s">
        <v>2</v>
      </c>
      <c r="I554" s="7" t="s">
        <v>2</v>
      </c>
      <c r="J554" s="7" t="s">
        <v>30</v>
      </c>
    </row>
    <row r="555" spans="1:10" x14ac:dyDescent="0.25" outlineLevel="3" collapsed="1">
      <c r="A555" s="7" t="s">
        <v>15</v>
      </c>
      <c r="B555" s="7" t="s">
        <v>64</v>
      </c>
      <c r="C555" s="7" t="s">
        <v>2</v>
      </c>
      <c r="D555" s="7"/>
      <c r="E555" s="7" t="s">
        <v>896</v>
      </c>
      <c r="F555" s="7" t="s">
        <v>19</v>
      </c>
      <c r="G555" s="7">
        <v>1</v>
      </c>
      <c r="H555" s="7" t="s">
        <v>2</v>
      </c>
      <c r="I555" s="7" t="s">
        <v>2</v>
      </c>
      <c r="J555" s="7" t="s">
        <v>34</v>
      </c>
    </row>
    <row r="556" spans="1:10" x14ac:dyDescent="0.25" outlineLevel="2" collapsed="1">
      <c r="A556" s="7" t="s">
        <v>15</v>
      </c>
      <c r="B556" s="7" t="s">
        <v>25</v>
      </c>
      <c r="C556" s="7" t="s">
        <v>2</v>
      </c>
      <c r="D556" s="7"/>
      <c r="E556" s="7" t="s">
        <v>850</v>
      </c>
      <c r="F556" s="7" t="s">
        <v>19</v>
      </c>
      <c r="G556" s="7" t="s">
        <v>27</v>
      </c>
      <c r="H556" s="7" t="s">
        <v>2</v>
      </c>
      <c r="I556" s="7" t="s">
        <v>2</v>
      </c>
      <c r="J556" s="7" t="s">
        <v>803</v>
      </c>
    </row>
    <row r="557" spans="1:10" x14ac:dyDescent="0.25" outlineLevel="2" collapsed="1">
      <c r="A557" s="7" t="s">
        <v>15</v>
      </c>
      <c r="B557" s="7" t="s">
        <v>25</v>
      </c>
      <c r="C557" s="7" t="s">
        <v>2</v>
      </c>
      <c r="D557" s="7"/>
      <c r="E557" s="7" t="s">
        <v>851</v>
      </c>
      <c r="F557" s="7" t="s">
        <v>19</v>
      </c>
      <c r="G557" s="7" t="s">
        <v>27</v>
      </c>
      <c r="H557" s="7" t="s">
        <v>2</v>
      </c>
      <c r="I557" s="7" t="s">
        <v>2</v>
      </c>
      <c r="J557" s="7" t="s">
        <v>46</v>
      </c>
    </row>
    <row r="558" spans="1:10" x14ac:dyDescent="0.25" outlineLevel="2" collapsed="1">
      <c r="A558" s="7" t="s">
        <v>15</v>
      </c>
      <c r="B558" s="7" t="s">
        <v>25</v>
      </c>
      <c r="C558" s="7" t="s">
        <v>2</v>
      </c>
      <c r="D558" s="7"/>
      <c r="E558" s="7" t="s">
        <v>852</v>
      </c>
      <c r="F558" s="7" t="s">
        <v>19</v>
      </c>
      <c r="G558" s="7" t="s">
        <v>27</v>
      </c>
      <c r="H558" s="7" t="s">
        <v>2</v>
      </c>
      <c r="I558" s="7" t="s">
        <v>2</v>
      </c>
      <c r="J558" s="7" t="s">
        <v>50</v>
      </c>
    </row>
    <row r="559" spans="1:10" x14ac:dyDescent="0.25" outlineLevel="1" collapsed="1">
      <c r="A559" s="8" t="s">
        <v>19</v>
      </c>
      <c r="B559" s="9" t="s">
        <v>897</v>
      </c>
      <c r="C559" s="8" t="s">
        <v>2</v>
      </c>
      <c r="D559" s="8"/>
      <c r="E559" s="8" t="s">
        <v>898</v>
      </c>
      <c r="F559" s="8" t="s">
        <v>19</v>
      </c>
      <c r="G559" s="8" t="s">
        <v>2</v>
      </c>
      <c r="H559" s="8" t="s">
        <v>2</v>
      </c>
      <c r="I559" s="8" t="s">
        <v>2</v>
      </c>
      <c r="J559" s="8" t="s">
        <v>206</v>
      </c>
    </row>
    <row r="560" spans="1:10" x14ac:dyDescent="0.25" outlineLevel="2" collapsed="1">
      <c r="A560" s="7" t="s">
        <v>15</v>
      </c>
      <c r="B560" s="7" t="s">
        <v>25</v>
      </c>
      <c r="C560" s="7" t="s">
        <v>2</v>
      </c>
      <c r="D560" s="7"/>
      <c r="E560" s="7" t="s">
        <v>842</v>
      </c>
      <c r="F560" s="7" t="s">
        <v>19</v>
      </c>
      <c r="G560" s="7" t="s">
        <v>27</v>
      </c>
      <c r="H560" s="7" t="s">
        <v>2</v>
      </c>
      <c r="I560" s="7" t="s">
        <v>2</v>
      </c>
      <c r="J560" s="7" t="s">
        <v>28</v>
      </c>
    </row>
    <row r="561" spans="1:10" x14ac:dyDescent="0.25" outlineLevel="2" collapsed="1">
      <c r="A561" s="7" t="s">
        <v>15</v>
      </c>
      <c r="B561" s="7" t="s">
        <v>25</v>
      </c>
      <c r="C561" s="7" t="s">
        <v>2</v>
      </c>
      <c r="D561" s="7"/>
      <c r="E561" s="7" t="s">
        <v>843</v>
      </c>
      <c r="F561" s="7" t="s">
        <v>19</v>
      </c>
      <c r="G561" s="7" t="s">
        <v>27</v>
      </c>
      <c r="H561" s="7" t="s">
        <v>2</v>
      </c>
      <c r="I561" s="7" t="s">
        <v>2</v>
      </c>
      <c r="J561" s="7" t="s">
        <v>30</v>
      </c>
    </row>
    <row r="562" spans="1:10" x14ac:dyDescent="0.25" outlineLevel="2" collapsed="1">
      <c r="A562" s="7" t="s">
        <v>15</v>
      </c>
      <c r="B562" s="7" t="s">
        <v>25</v>
      </c>
      <c r="C562" s="7" t="s">
        <v>2</v>
      </c>
      <c r="D562" s="7"/>
      <c r="E562" s="7" t="s">
        <v>844</v>
      </c>
      <c r="F562" s="7" t="s">
        <v>19</v>
      </c>
      <c r="G562" s="7" t="s">
        <v>27</v>
      </c>
      <c r="H562" s="7" t="s">
        <v>2</v>
      </c>
      <c r="I562" s="7" t="s">
        <v>2</v>
      </c>
      <c r="J562" s="7" t="s">
        <v>34</v>
      </c>
    </row>
    <row r="563" spans="1:10" x14ac:dyDescent="0.25" outlineLevel="2" collapsed="1">
      <c r="A563" s="7" t="s">
        <v>15</v>
      </c>
      <c r="B563" s="7" t="s">
        <v>25</v>
      </c>
      <c r="C563" s="7" t="s">
        <v>2</v>
      </c>
      <c r="D563" s="7"/>
      <c r="E563" s="7" t="s">
        <v>845</v>
      </c>
      <c r="F563" s="7" t="s">
        <v>19</v>
      </c>
      <c r="G563" s="7" t="s">
        <v>27</v>
      </c>
      <c r="H563" s="7" t="s">
        <v>2</v>
      </c>
      <c r="I563" s="7" t="s">
        <v>2</v>
      </c>
      <c r="J563" s="7" t="s">
        <v>37</v>
      </c>
    </row>
    <row r="564" spans="1:10" x14ac:dyDescent="0.25" outlineLevel="2" collapsed="1">
      <c r="A564" s="8" t="s">
        <v>15</v>
      </c>
      <c r="B564" s="9" t="s">
        <v>899</v>
      </c>
      <c r="C564" s="8" t="s">
        <v>2</v>
      </c>
      <c r="D564" s="8"/>
      <c r="E564" s="8" t="s">
        <v>900</v>
      </c>
      <c r="F564" s="8" t="s">
        <v>15</v>
      </c>
      <c r="G564" s="8" t="s">
        <v>2</v>
      </c>
      <c r="H564" s="8" t="s">
        <v>2</v>
      </c>
      <c r="I564" s="8" t="s">
        <v>2</v>
      </c>
      <c r="J564" s="8" t="s">
        <v>63</v>
      </c>
    </row>
    <row r="565" spans="1:10" x14ac:dyDescent="0.25" outlineLevel="3" collapsed="1">
      <c r="A565" s="7" t="s">
        <v>15</v>
      </c>
      <c r="B565" s="7" t="s">
        <v>25</v>
      </c>
      <c r="C565" s="7" t="s">
        <v>2</v>
      </c>
      <c r="D565" s="7"/>
      <c r="E565" s="7" t="s">
        <v>895</v>
      </c>
      <c r="F565" s="7" t="s">
        <v>19</v>
      </c>
      <c r="G565" s="7" t="s">
        <v>27</v>
      </c>
      <c r="H565" s="7" t="s">
        <v>2</v>
      </c>
      <c r="I565" s="7" t="s">
        <v>2</v>
      </c>
      <c r="J565" s="7" t="s">
        <v>28</v>
      </c>
    </row>
    <row r="566" spans="1:10" x14ac:dyDescent="0.25" outlineLevel="3" collapsed="1">
      <c r="A566" s="7" t="s">
        <v>15</v>
      </c>
      <c r="B566" s="7" t="s">
        <v>25</v>
      </c>
      <c r="C566" s="7" t="s">
        <v>2</v>
      </c>
      <c r="D566" s="7"/>
      <c r="E566" s="7" t="s">
        <v>848</v>
      </c>
      <c r="F566" s="7" t="s">
        <v>19</v>
      </c>
      <c r="G566" s="7" t="s">
        <v>27</v>
      </c>
      <c r="H566" s="7" t="s">
        <v>2</v>
      </c>
      <c r="I566" s="7" t="s">
        <v>2</v>
      </c>
      <c r="J566" s="7" t="s">
        <v>30</v>
      </c>
    </row>
    <row r="567" spans="1:10" x14ac:dyDescent="0.25" outlineLevel="3" collapsed="1">
      <c r="A567" s="7" t="s">
        <v>15</v>
      </c>
      <c r="B567" s="7" t="s">
        <v>64</v>
      </c>
      <c r="C567" s="7" t="s">
        <v>2</v>
      </c>
      <c r="D567" s="7"/>
      <c r="E567" s="7" t="s">
        <v>901</v>
      </c>
      <c r="F567" s="7" t="s">
        <v>19</v>
      </c>
      <c r="G567" s="7">
        <v>1</v>
      </c>
      <c r="H567" s="7" t="s">
        <v>2</v>
      </c>
      <c r="I567" s="7" t="s">
        <v>2</v>
      </c>
      <c r="J567" s="7" t="s">
        <v>34</v>
      </c>
    </row>
    <row r="568" spans="1:10" x14ac:dyDescent="0.25" outlineLevel="2" collapsed="1">
      <c r="A568" s="7" t="s">
        <v>15</v>
      </c>
      <c r="B568" s="7" t="s">
        <v>25</v>
      </c>
      <c r="C568" s="7" t="s">
        <v>2</v>
      </c>
      <c r="D568" s="7"/>
      <c r="E568" s="7" t="s">
        <v>850</v>
      </c>
      <c r="F568" s="7" t="s">
        <v>19</v>
      </c>
      <c r="G568" s="7" t="s">
        <v>27</v>
      </c>
      <c r="H568" s="7" t="s">
        <v>2</v>
      </c>
      <c r="I568" s="7" t="s">
        <v>2</v>
      </c>
      <c r="J568" s="7" t="s">
        <v>803</v>
      </c>
    </row>
    <row r="569" spans="1:10" x14ac:dyDescent="0.25" outlineLevel="2" collapsed="1">
      <c r="A569" s="7" t="s">
        <v>15</v>
      </c>
      <c r="B569" s="7" t="s">
        <v>25</v>
      </c>
      <c r="C569" s="7" t="s">
        <v>2</v>
      </c>
      <c r="D569" s="7"/>
      <c r="E569" s="7" t="s">
        <v>851</v>
      </c>
      <c r="F569" s="7" t="s">
        <v>19</v>
      </c>
      <c r="G569" s="7" t="s">
        <v>27</v>
      </c>
      <c r="H569" s="7" t="s">
        <v>2</v>
      </c>
      <c r="I569" s="7" t="s">
        <v>2</v>
      </c>
      <c r="J569" s="7" t="s">
        <v>46</v>
      </c>
    </row>
    <row r="570" spans="1:10" x14ac:dyDescent="0.25" outlineLevel="2" collapsed="1">
      <c r="A570" s="7" t="s">
        <v>15</v>
      </c>
      <c r="B570" s="7" t="s">
        <v>25</v>
      </c>
      <c r="C570" s="7" t="s">
        <v>2</v>
      </c>
      <c r="D570" s="7"/>
      <c r="E570" s="7" t="s">
        <v>852</v>
      </c>
      <c r="F570" s="7" t="s">
        <v>19</v>
      </c>
      <c r="G570" s="7" t="s">
        <v>27</v>
      </c>
      <c r="H570" s="7" t="s">
        <v>2</v>
      </c>
      <c r="I570" s="7" t="s">
        <v>2</v>
      </c>
      <c r="J570" s="7" t="s">
        <v>50</v>
      </c>
    </row>
    <row r="571" spans="1:10" x14ac:dyDescent="0.25" outlineLevel="1" collapsed="1">
      <c r="A571" s="8" t="s">
        <v>19</v>
      </c>
      <c r="B571" s="9" t="s">
        <v>902</v>
      </c>
      <c r="C571" s="8" t="s">
        <v>2</v>
      </c>
      <c r="D571" s="8"/>
      <c r="E571" s="8" t="s">
        <v>903</v>
      </c>
      <c r="F571" s="8" t="s">
        <v>19</v>
      </c>
      <c r="G571" s="8" t="s">
        <v>2</v>
      </c>
      <c r="H571" s="8" t="s">
        <v>2</v>
      </c>
      <c r="I571" s="8" t="s">
        <v>2</v>
      </c>
      <c r="J571" s="8" t="s">
        <v>225</v>
      </c>
    </row>
    <row r="572" spans="1:10" x14ac:dyDescent="0.25" outlineLevel="2" collapsed="1">
      <c r="A572" s="7" t="s">
        <v>15</v>
      </c>
      <c r="B572" s="7" t="s">
        <v>25</v>
      </c>
      <c r="C572" s="7" t="s">
        <v>2</v>
      </c>
      <c r="D572" s="7"/>
      <c r="E572" s="7" t="s">
        <v>842</v>
      </c>
      <c r="F572" s="7" t="s">
        <v>19</v>
      </c>
      <c r="G572" s="7" t="s">
        <v>27</v>
      </c>
      <c r="H572" s="7" t="s">
        <v>2</v>
      </c>
      <c r="I572" s="7" t="s">
        <v>2</v>
      </c>
      <c r="J572" s="7" t="s">
        <v>28</v>
      </c>
    </row>
    <row r="573" spans="1:10" x14ac:dyDescent="0.25" outlineLevel="2" collapsed="1">
      <c r="A573" s="7" t="s">
        <v>15</v>
      </c>
      <c r="B573" s="7" t="s">
        <v>25</v>
      </c>
      <c r="C573" s="7" t="s">
        <v>2</v>
      </c>
      <c r="D573" s="7"/>
      <c r="E573" s="7" t="s">
        <v>843</v>
      </c>
      <c r="F573" s="7" t="s">
        <v>19</v>
      </c>
      <c r="G573" s="7" t="s">
        <v>27</v>
      </c>
      <c r="H573" s="7" t="s">
        <v>2</v>
      </c>
      <c r="I573" s="7" t="s">
        <v>2</v>
      </c>
      <c r="J573" s="7" t="s">
        <v>30</v>
      </c>
    </row>
    <row r="574" spans="1:10" x14ac:dyDescent="0.25" outlineLevel="2" collapsed="1">
      <c r="A574" s="7" t="s">
        <v>15</v>
      </c>
      <c r="B574" s="7" t="s">
        <v>25</v>
      </c>
      <c r="C574" s="7" t="s">
        <v>2</v>
      </c>
      <c r="D574" s="7"/>
      <c r="E574" s="7" t="s">
        <v>844</v>
      </c>
      <c r="F574" s="7" t="s">
        <v>19</v>
      </c>
      <c r="G574" s="7" t="s">
        <v>27</v>
      </c>
      <c r="H574" s="7" t="s">
        <v>2</v>
      </c>
      <c r="I574" s="7" t="s">
        <v>2</v>
      </c>
      <c r="J574" s="7" t="s">
        <v>34</v>
      </c>
    </row>
    <row r="575" spans="1:10" x14ac:dyDescent="0.25" outlineLevel="2" collapsed="1">
      <c r="A575" s="7" t="s">
        <v>15</v>
      </c>
      <c r="B575" s="7" t="s">
        <v>25</v>
      </c>
      <c r="C575" s="7" t="s">
        <v>2</v>
      </c>
      <c r="D575" s="7"/>
      <c r="E575" s="7" t="s">
        <v>845</v>
      </c>
      <c r="F575" s="7" t="s">
        <v>19</v>
      </c>
      <c r="G575" s="7" t="s">
        <v>27</v>
      </c>
      <c r="H575" s="7" t="s">
        <v>2</v>
      </c>
      <c r="I575" s="7" t="s">
        <v>2</v>
      </c>
      <c r="J575" s="7" t="s">
        <v>37</v>
      </c>
    </row>
    <row r="576" spans="1:10" x14ac:dyDescent="0.25" outlineLevel="2" collapsed="1">
      <c r="A576" s="8" t="s">
        <v>15</v>
      </c>
      <c r="B576" s="9" t="s">
        <v>904</v>
      </c>
      <c r="C576" s="8" t="s">
        <v>2</v>
      </c>
      <c r="D576" s="8"/>
      <c r="E576" s="8" t="s">
        <v>905</v>
      </c>
      <c r="F576" s="8" t="s">
        <v>15</v>
      </c>
      <c r="G576" s="8" t="s">
        <v>2</v>
      </c>
      <c r="H576" s="8" t="s">
        <v>2</v>
      </c>
      <c r="I576" s="8" t="s">
        <v>2</v>
      </c>
      <c r="J576" s="8" t="s">
        <v>63</v>
      </c>
    </row>
    <row r="577" spans="1:10" x14ac:dyDescent="0.25" outlineLevel="3" collapsed="1">
      <c r="A577" s="7" t="s">
        <v>15</v>
      </c>
      <c r="B577" s="7" t="s">
        <v>25</v>
      </c>
      <c r="C577" s="7" t="s">
        <v>2</v>
      </c>
      <c r="D577" s="7"/>
      <c r="E577" s="7" t="s">
        <v>895</v>
      </c>
      <c r="F577" s="7" t="s">
        <v>19</v>
      </c>
      <c r="G577" s="7" t="s">
        <v>27</v>
      </c>
      <c r="H577" s="7" t="s">
        <v>2</v>
      </c>
      <c r="I577" s="7" t="s">
        <v>2</v>
      </c>
      <c r="J577" s="7" t="s">
        <v>28</v>
      </c>
    </row>
    <row r="578" spans="1:10" x14ac:dyDescent="0.25" outlineLevel="3" collapsed="1">
      <c r="A578" s="7" t="s">
        <v>15</v>
      </c>
      <c r="B578" s="7" t="s">
        <v>25</v>
      </c>
      <c r="C578" s="7" t="s">
        <v>2</v>
      </c>
      <c r="D578" s="7"/>
      <c r="E578" s="7" t="s">
        <v>848</v>
      </c>
      <c r="F578" s="7" t="s">
        <v>19</v>
      </c>
      <c r="G578" s="7" t="s">
        <v>27</v>
      </c>
      <c r="H578" s="7" t="s">
        <v>2</v>
      </c>
      <c r="I578" s="7" t="s">
        <v>2</v>
      </c>
      <c r="J578" s="7" t="s">
        <v>30</v>
      </c>
    </row>
    <row r="579" spans="1:10" x14ac:dyDescent="0.25" outlineLevel="3" collapsed="1">
      <c r="A579" s="7" t="s">
        <v>15</v>
      </c>
      <c r="B579" s="7" t="s">
        <v>64</v>
      </c>
      <c r="C579" s="7" t="s">
        <v>2</v>
      </c>
      <c r="D579" s="7"/>
      <c r="E579" s="7" t="s">
        <v>906</v>
      </c>
      <c r="F579" s="7" t="s">
        <v>19</v>
      </c>
      <c r="G579" s="7">
        <v>1</v>
      </c>
      <c r="H579" s="7" t="s">
        <v>2</v>
      </c>
      <c r="I579" s="7" t="s">
        <v>2</v>
      </c>
      <c r="J579" s="7" t="s">
        <v>34</v>
      </c>
    </row>
    <row r="580" spans="1:10" x14ac:dyDescent="0.25" outlineLevel="2" collapsed="1">
      <c r="A580" s="7" t="s">
        <v>15</v>
      </c>
      <c r="B580" s="7" t="s">
        <v>25</v>
      </c>
      <c r="C580" s="7" t="s">
        <v>2</v>
      </c>
      <c r="D580" s="7"/>
      <c r="E580" s="7" t="s">
        <v>850</v>
      </c>
      <c r="F580" s="7" t="s">
        <v>19</v>
      </c>
      <c r="G580" s="7" t="s">
        <v>27</v>
      </c>
      <c r="H580" s="7" t="s">
        <v>2</v>
      </c>
      <c r="I580" s="7" t="s">
        <v>2</v>
      </c>
      <c r="J580" s="7" t="s">
        <v>803</v>
      </c>
    </row>
    <row r="581" spans="1:10" x14ac:dyDescent="0.25" outlineLevel="2" collapsed="1">
      <c r="A581" s="7" t="s">
        <v>15</v>
      </c>
      <c r="B581" s="7" t="s">
        <v>25</v>
      </c>
      <c r="C581" s="7" t="s">
        <v>2</v>
      </c>
      <c r="D581" s="7"/>
      <c r="E581" s="7" t="s">
        <v>851</v>
      </c>
      <c r="F581" s="7" t="s">
        <v>19</v>
      </c>
      <c r="G581" s="7" t="s">
        <v>27</v>
      </c>
      <c r="H581" s="7" t="s">
        <v>2</v>
      </c>
      <c r="I581" s="7" t="s">
        <v>2</v>
      </c>
      <c r="J581" s="7" t="s">
        <v>46</v>
      </c>
    </row>
    <row r="582" spans="1:10" x14ac:dyDescent="0.25" outlineLevel="2" collapsed="1">
      <c r="A582" s="7" t="s">
        <v>15</v>
      </c>
      <c r="B582" s="7" t="s">
        <v>25</v>
      </c>
      <c r="C582" s="7" t="s">
        <v>2</v>
      </c>
      <c r="D582" s="7"/>
      <c r="E582" s="7" t="s">
        <v>852</v>
      </c>
      <c r="F582" s="7" t="s">
        <v>19</v>
      </c>
      <c r="G582" s="7" t="s">
        <v>27</v>
      </c>
      <c r="H582" s="7" t="s">
        <v>2</v>
      </c>
      <c r="I582" s="7" t="s">
        <v>2</v>
      </c>
      <c r="J582" s="7" t="s">
        <v>50</v>
      </c>
    </row>
    <row r="583" spans="1:10" x14ac:dyDescent="0.25" outlineLevel="1" collapsed="1">
      <c r="A583" s="8" t="s">
        <v>19</v>
      </c>
      <c r="B583" s="9" t="s">
        <v>907</v>
      </c>
      <c r="C583" s="8" t="s">
        <v>2</v>
      </c>
      <c r="D583" s="8"/>
      <c r="E583" s="8" t="s">
        <v>908</v>
      </c>
      <c r="F583" s="8" t="s">
        <v>19</v>
      </c>
      <c r="G583" s="8" t="s">
        <v>2</v>
      </c>
      <c r="H583" s="8" t="s">
        <v>2</v>
      </c>
      <c r="I583" s="8" t="s">
        <v>2</v>
      </c>
      <c r="J583" s="8" t="s">
        <v>909</v>
      </c>
    </row>
    <row r="584" spans="1:10" x14ac:dyDescent="0.25" outlineLevel="2" collapsed="1">
      <c r="A584" s="7" t="s">
        <v>15</v>
      </c>
      <c r="B584" s="7" t="s">
        <v>25</v>
      </c>
      <c r="C584" s="7" t="s">
        <v>2</v>
      </c>
      <c r="D584" s="7"/>
      <c r="E584" s="7" t="s">
        <v>842</v>
      </c>
      <c r="F584" s="7" t="s">
        <v>19</v>
      </c>
      <c r="G584" s="7" t="s">
        <v>27</v>
      </c>
      <c r="H584" s="7" t="s">
        <v>2</v>
      </c>
      <c r="I584" s="7" t="s">
        <v>2</v>
      </c>
      <c r="J584" s="7" t="s">
        <v>28</v>
      </c>
    </row>
    <row r="585" spans="1:10" x14ac:dyDescent="0.25" outlineLevel="2" collapsed="1">
      <c r="A585" s="7" t="s">
        <v>15</v>
      </c>
      <c r="B585" s="7" t="s">
        <v>25</v>
      </c>
      <c r="C585" s="7" t="s">
        <v>2</v>
      </c>
      <c r="D585" s="7"/>
      <c r="E585" s="7" t="s">
        <v>843</v>
      </c>
      <c r="F585" s="7" t="s">
        <v>19</v>
      </c>
      <c r="G585" s="7" t="s">
        <v>27</v>
      </c>
      <c r="H585" s="7" t="s">
        <v>2</v>
      </c>
      <c r="I585" s="7" t="s">
        <v>2</v>
      </c>
      <c r="J585" s="7" t="s">
        <v>30</v>
      </c>
    </row>
    <row r="586" spans="1:10" x14ac:dyDescent="0.25" outlineLevel="2" collapsed="1">
      <c r="A586" s="7" t="s">
        <v>15</v>
      </c>
      <c r="B586" s="7" t="s">
        <v>25</v>
      </c>
      <c r="C586" s="7" t="s">
        <v>2</v>
      </c>
      <c r="D586" s="7"/>
      <c r="E586" s="7" t="s">
        <v>844</v>
      </c>
      <c r="F586" s="7" t="s">
        <v>19</v>
      </c>
      <c r="G586" s="7" t="s">
        <v>27</v>
      </c>
      <c r="H586" s="7" t="s">
        <v>2</v>
      </c>
      <c r="I586" s="7" t="s">
        <v>2</v>
      </c>
      <c r="J586" s="7" t="s">
        <v>34</v>
      </c>
    </row>
    <row r="587" spans="1:10" x14ac:dyDescent="0.25" outlineLevel="2" collapsed="1">
      <c r="A587" s="7" t="s">
        <v>15</v>
      </c>
      <c r="B587" s="7" t="s">
        <v>25</v>
      </c>
      <c r="C587" s="7" t="s">
        <v>2</v>
      </c>
      <c r="D587" s="7"/>
      <c r="E587" s="7" t="s">
        <v>845</v>
      </c>
      <c r="F587" s="7" t="s">
        <v>19</v>
      </c>
      <c r="G587" s="7" t="s">
        <v>27</v>
      </c>
      <c r="H587" s="7" t="s">
        <v>2</v>
      </c>
      <c r="I587" s="7" t="s">
        <v>2</v>
      </c>
      <c r="J587" s="7" t="s">
        <v>37</v>
      </c>
    </row>
    <row r="588" spans="1:10" x14ac:dyDescent="0.25" outlineLevel="2" collapsed="1">
      <c r="A588" s="7" t="s">
        <v>15</v>
      </c>
      <c r="B588" s="7" t="s">
        <v>64</v>
      </c>
      <c r="C588" s="7" t="s">
        <v>2</v>
      </c>
      <c r="D588" s="7"/>
      <c r="E588" s="7" t="s">
        <v>910</v>
      </c>
      <c r="F588" s="7" t="s">
        <v>19</v>
      </c>
      <c r="G588" s="7">
        <v>1</v>
      </c>
      <c r="H588" s="7" t="s">
        <v>2</v>
      </c>
      <c r="I588" s="7" t="s">
        <v>2</v>
      </c>
      <c r="J588" s="7" t="s">
        <v>63</v>
      </c>
    </row>
    <row r="589" spans="1:10" x14ac:dyDescent="0.25" outlineLevel="2" collapsed="1">
      <c r="A589" s="7" t="s">
        <v>15</v>
      </c>
      <c r="B589" s="7" t="s">
        <v>25</v>
      </c>
      <c r="C589" s="7" t="s">
        <v>2</v>
      </c>
      <c r="D589" s="7"/>
      <c r="E589" s="7" t="s">
        <v>850</v>
      </c>
      <c r="F589" s="7" t="s">
        <v>19</v>
      </c>
      <c r="G589" s="7" t="s">
        <v>27</v>
      </c>
      <c r="H589" s="7" t="s">
        <v>2</v>
      </c>
      <c r="I589" s="7" t="s">
        <v>2</v>
      </c>
      <c r="J589" s="7" t="s">
        <v>87</v>
      </c>
    </row>
    <row r="590" spans="1:10" x14ac:dyDescent="0.25" outlineLevel="2" collapsed="1">
      <c r="A590" s="7" t="s">
        <v>19</v>
      </c>
      <c r="B590" s="7" t="s">
        <v>25</v>
      </c>
      <c r="C590" s="7" t="s">
        <v>2</v>
      </c>
      <c r="D590" s="7"/>
      <c r="E590" s="7" t="s">
        <v>851</v>
      </c>
      <c r="F590" s="7" t="s">
        <v>19</v>
      </c>
      <c r="G590" s="7" t="s">
        <v>27</v>
      </c>
      <c r="H590" s="7" t="s">
        <v>2</v>
      </c>
      <c r="I590" s="7" t="s">
        <v>2</v>
      </c>
      <c r="J590" s="7" t="s">
        <v>44</v>
      </c>
    </row>
    <row r="591" spans="1:10" x14ac:dyDescent="0.25" outlineLevel="2" collapsed="1">
      <c r="A591" s="7" t="s">
        <v>15</v>
      </c>
      <c r="B591" s="7" t="s">
        <v>25</v>
      </c>
      <c r="C591" s="7" t="s">
        <v>2</v>
      </c>
      <c r="D591" s="7"/>
      <c r="E591" s="7" t="s">
        <v>852</v>
      </c>
      <c r="F591" s="7" t="s">
        <v>19</v>
      </c>
      <c r="G591" s="7" t="s">
        <v>27</v>
      </c>
      <c r="H591" s="7" t="s">
        <v>2</v>
      </c>
      <c r="I591" s="7" t="s">
        <v>2</v>
      </c>
      <c r="J591" s="7" t="s">
        <v>803</v>
      </c>
    </row>
    <row r="592" spans="1:10" x14ac:dyDescent="0.25" outlineLevel="1" collapsed="1">
      <c r="A592" s="8" t="s">
        <v>19</v>
      </c>
      <c r="B592" s="9" t="s">
        <v>911</v>
      </c>
      <c r="C592" s="8" t="s">
        <v>2</v>
      </c>
      <c r="D592" s="8"/>
      <c r="E592" s="8" t="s">
        <v>912</v>
      </c>
      <c r="F592" s="8" t="s">
        <v>19</v>
      </c>
      <c r="G592" s="8" t="s">
        <v>2</v>
      </c>
      <c r="H592" s="8" t="s">
        <v>2</v>
      </c>
      <c r="I592" s="8" t="s">
        <v>2</v>
      </c>
      <c r="J592" s="8" t="s">
        <v>268</v>
      </c>
    </row>
    <row r="593" spans="1:10" x14ac:dyDescent="0.25" outlineLevel="2" collapsed="1">
      <c r="A593" s="7" t="s">
        <v>15</v>
      </c>
      <c r="B593" s="7" t="s">
        <v>25</v>
      </c>
      <c r="C593" s="7" t="s">
        <v>2</v>
      </c>
      <c r="D593" s="7"/>
      <c r="E593" s="7" t="s">
        <v>842</v>
      </c>
      <c r="F593" s="7" t="s">
        <v>19</v>
      </c>
      <c r="G593" s="7" t="s">
        <v>27</v>
      </c>
      <c r="H593" s="7" t="s">
        <v>2</v>
      </c>
      <c r="I593" s="7" t="s">
        <v>2</v>
      </c>
      <c r="J593" s="7" t="s">
        <v>28</v>
      </c>
    </row>
    <row r="594" spans="1:10" x14ac:dyDescent="0.25" outlineLevel="2" collapsed="1">
      <c r="A594" s="7" t="s">
        <v>15</v>
      </c>
      <c r="B594" s="7" t="s">
        <v>25</v>
      </c>
      <c r="C594" s="7" t="s">
        <v>2</v>
      </c>
      <c r="D594" s="7"/>
      <c r="E594" s="7" t="s">
        <v>843</v>
      </c>
      <c r="F594" s="7" t="s">
        <v>19</v>
      </c>
      <c r="G594" s="7" t="s">
        <v>27</v>
      </c>
      <c r="H594" s="7" t="s">
        <v>2</v>
      </c>
      <c r="I594" s="7" t="s">
        <v>2</v>
      </c>
      <c r="J594" s="7" t="s">
        <v>30</v>
      </c>
    </row>
    <row r="595" spans="1:10" x14ac:dyDescent="0.25" outlineLevel="2" collapsed="1">
      <c r="A595" s="7" t="s">
        <v>15</v>
      </c>
      <c r="B595" s="7" t="s">
        <v>25</v>
      </c>
      <c r="C595" s="7" t="s">
        <v>2</v>
      </c>
      <c r="D595" s="7"/>
      <c r="E595" s="7" t="s">
        <v>844</v>
      </c>
      <c r="F595" s="7" t="s">
        <v>19</v>
      </c>
      <c r="G595" s="7" t="s">
        <v>27</v>
      </c>
      <c r="H595" s="7" t="s">
        <v>2</v>
      </c>
      <c r="I595" s="7" t="s">
        <v>2</v>
      </c>
      <c r="J595" s="7" t="s">
        <v>34</v>
      </c>
    </row>
    <row r="596" spans="1:10" x14ac:dyDescent="0.25" outlineLevel="2" collapsed="1">
      <c r="A596" s="7" t="s">
        <v>15</v>
      </c>
      <c r="B596" s="7" t="s">
        <v>25</v>
      </c>
      <c r="C596" s="7" t="s">
        <v>2</v>
      </c>
      <c r="D596" s="7"/>
      <c r="E596" s="7" t="s">
        <v>845</v>
      </c>
      <c r="F596" s="7" t="s">
        <v>19</v>
      </c>
      <c r="G596" s="7" t="s">
        <v>27</v>
      </c>
      <c r="H596" s="7" t="s">
        <v>2</v>
      </c>
      <c r="I596" s="7" t="s">
        <v>2</v>
      </c>
      <c r="J596" s="7" t="s">
        <v>37</v>
      </c>
    </row>
    <row r="597" spans="1:10" x14ac:dyDescent="0.25" outlineLevel="2" collapsed="1">
      <c r="A597" s="7" t="s">
        <v>15</v>
      </c>
      <c r="B597" s="7" t="s">
        <v>64</v>
      </c>
      <c r="C597" s="7" t="s">
        <v>2</v>
      </c>
      <c r="D597" s="7"/>
      <c r="E597" s="7" t="s">
        <v>910</v>
      </c>
      <c r="F597" s="7" t="s">
        <v>19</v>
      </c>
      <c r="G597" s="7">
        <v>1</v>
      </c>
      <c r="H597" s="7" t="s">
        <v>2</v>
      </c>
      <c r="I597" s="7" t="s">
        <v>2</v>
      </c>
      <c r="J597" s="7" t="s">
        <v>63</v>
      </c>
    </row>
    <row r="598" spans="1:10" x14ac:dyDescent="0.25" outlineLevel="2" collapsed="1">
      <c r="A598" s="7" t="s">
        <v>15</v>
      </c>
      <c r="B598" s="7" t="s">
        <v>25</v>
      </c>
      <c r="C598" s="7" t="s">
        <v>2</v>
      </c>
      <c r="D598" s="7"/>
      <c r="E598" s="7" t="s">
        <v>850</v>
      </c>
      <c r="F598" s="7" t="s">
        <v>19</v>
      </c>
      <c r="G598" s="7" t="s">
        <v>27</v>
      </c>
      <c r="H598" s="7" t="s">
        <v>2</v>
      </c>
      <c r="I598" s="7" t="s">
        <v>2</v>
      </c>
      <c r="J598" s="7" t="s">
        <v>87</v>
      </c>
    </row>
    <row r="599" spans="1:10" x14ac:dyDescent="0.25" outlineLevel="2" collapsed="1">
      <c r="A599" s="7" t="s">
        <v>15</v>
      </c>
      <c r="B599" s="7" t="s">
        <v>25</v>
      </c>
      <c r="C599" s="7" t="s">
        <v>2</v>
      </c>
      <c r="D599" s="7"/>
      <c r="E599" s="7" t="s">
        <v>851</v>
      </c>
      <c r="F599" s="7" t="s">
        <v>19</v>
      </c>
      <c r="G599" s="7" t="s">
        <v>27</v>
      </c>
      <c r="H599" s="7" t="s">
        <v>2</v>
      </c>
      <c r="I599" s="7" t="s">
        <v>2</v>
      </c>
      <c r="J599" s="7" t="s">
        <v>44</v>
      </c>
    </row>
    <row r="600" spans="1:10" x14ac:dyDescent="0.25" outlineLevel="2" collapsed="1">
      <c r="A600" s="7" t="s">
        <v>15</v>
      </c>
      <c r="B600" s="7" t="s">
        <v>25</v>
      </c>
      <c r="C600" s="7" t="s">
        <v>2</v>
      </c>
      <c r="D600" s="7"/>
      <c r="E600" s="7" t="s">
        <v>852</v>
      </c>
      <c r="F600" s="7" t="s">
        <v>19</v>
      </c>
      <c r="G600" s="7" t="s">
        <v>27</v>
      </c>
      <c r="H600" s="7" t="s">
        <v>2</v>
      </c>
      <c r="I600" s="7" t="s">
        <v>2</v>
      </c>
      <c r="J600" s="7" t="s">
        <v>803</v>
      </c>
    </row>
    <row r="601" spans="1:10" x14ac:dyDescent="0.25" outlineLevel="1" collapsed="1">
      <c r="A601" s="8" t="s">
        <v>19</v>
      </c>
      <c r="B601" s="9" t="s">
        <v>913</v>
      </c>
      <c r="C601" s="8" t="s">
        <v>2</v>
      </c>
      <c r="D601" s="8"/>
      <c r="E601" s="8" t="s">
        <v>914</v>
      </c>
      <c r="F601" s="8" t="s">
        <v>19</v>
      </c>
      <c r="G601" s="8" t="s">
        <v>2</v>
      </c>
      <c r="H601" s="8" t="s">
        <v>2</v>
      </c>
      <c r="I601" s="8" t="s">
        <v>2</v>
      </c>
      <c r="J601" s="8" t="s">
        <v>270</v>
      </c>
    </row>
    <row r="602" spans="1:10" x14ac:dyDescent="0.25" outlineLevel="2" collapsed="1">
      <c r="A602" s="7" t="s">
        <v>15</v>
      </c>
      <c r="B602" s="7" t="s">
        <v>25</v>
      </c>
      <c r="C602" s="7" t="s">
        <v>2</v>
      </c>
      <c r="D602" s="7"/>
      <c r="E602" s="7" t="s">
        <v>842</v>
      </c>
      <c r="F602" s="7" t="s">
        <v>19</v>
      </c>
      <c r="G602" s="7" t="s">
        <v>27</v>
      </c>
      <c r="H602" s="7" t="s">
        <v>2</v>
      </c>
      <c r="I602" s="7" t="s">
        <v>2</v>
      </c>
      <c r="J602" s="7" t="s">
        <v>28</v>
      </c>
    </row>
    <row r="603" spans="1:10" x14ac:dyDescent="0.25" outlineLevel="2" collapsed="1">
      <c r="A603" s="7" t="s">
        <v>15</v>
      </c>
      <c r="B603" s="7" t="s">
        <v>25</v>
      </c>
      <c r="C603" s="7" t="s">
        <v>2</v>
      </c>
      <c r="D603" s="7"/>
      <c r="E603" s="7" t="s">
        <v>843</v>
      </c>
      <c r="F603" s="7" t="s">
        <v>19</v>
      </c>
      <c r="G603" s="7" t="s">
        <v>27</v>
      </c>
      <c r="H603" s="7" t="s">
        <v>2</v>
      </c>
      <c r="I603" s="7" t="s">
        <v>2</v>
      </c>
      <c r="J603" s="7" t="s">
        <v>30</v>
      </c>
    </row>
    <row r="604" spans="1:10" x14ac:dyDescent="0.25" outlineLevel="2" collapsed="1">
      <c r="A604" s="7" t="s">
        <v>15</v>
      </c>
      <c r="B604" s="7" t="s">
        <v>25</v>
      </c>
      <c r="C604" s="7" t="s">
        <v>2</v>
      </c>
      <c r="D604" s="7"/>
      <c r="E604" s="7" t="s">
        <v>844</v>
      </c>
      <c r="F604" s="7" t="s">
        <v>19</v>
      </c>
      <c r="G604" s="7" t="s">
        <v>27</v>
      </c>
      <c r="H604" s="7" t="s">
        <v>2</v>
      </c>
      <c r="I604" s="7" t="s">
        <v>2</v>
      </c>
      <c r="J604" s="7" t="s">
        <v>34</v>
      </c>
    </row>
    <row r="605" spans="1:10" x14ac:dyDescent="0.25" outlineLevel="2" collapsed="1">
      <c r="A605" s="7" t="s">
        <v>15</v>
      </c>
      <c r="B605" s="7" t="s">
        <v>25</v>
      </c>
      <c r="C605" s="7" t="s">
        <v>2</v>
      </c>
      <c r="D605" s="7"/>
      <c r="E605" s="7" t="s">
        <v>845</v>
      </c>
      <c r="F605" s="7" t="s">
        <v>19</v>
      </c>
      <c r="G605" s="7" t="s">
        <v>27</v>
      </c>
      <c r="H605" s="7" t="s">
        <v>2</v>
      </c>
      <c r="I605" s="7" t="s">
        <v>2</v>
      </c>
      <c r="J605" s="7" t="s">
        <v>37</v>
      </c>
    </row>
    <row r="606" spans="1:10" x14ac:dyDescent="0.25" outlineLevel="2" collapsed="1">
      <c r="A606" s="7" t="s">
        <v>15</v>
      </c>
      <c r="B606" s="7" t="s">
        <v>64</v>
      </c>
      <c r="C606" s="7" t="s">
        <v>2</v>
      </c>
      <c r="D606" s="7"/>
      <c r="E606" s="7" t="s">
        <v>910</v>
      </c>
      <c r="F606" s="7" t="s">
        <v>19</v>
      </c>
      <c r="G606" s="7">
        <v>1</v>
      </c>
      <c r="H606" s="7" t="s">
        <v>2</v>
      </c>
      <c r="I606" s="7" t="s">
        <v>2</v>
      </c>
      <c r="J606" s="7" t="s">
        <v>63</v>
      </c>
    </row>
    <row r="607" spans="1:10" x14ac:dyDescent="0.25" outlineLevel="2" collapsed="1">
      <c r="A607" s="7" t="s">
        <v>15</v>
      </c>
      <c r="B607" s="7" t="s">
        <v>25</v>
      </c>
      <c r="C607" s="7" t="s">
        <v>2</v>
      </c>
      <c r="D607" s="7"/>
      <c r="E607" s="7" t="s">
        <v>850</v>
      </c>
      <c r="F607" s="7" t="s">
        <v>19</v>
      </c>
      <c r="G607" s="7" t="s">
        <v>27</v>
      </c>
      <c r="H607" s="7" t="s">
        <v>2</v>
      </c>
      <c r="I607" s="7" t="s">
        <v>2</v>
      </c>
      <c r="J607" s="7" t="s">
        <v>87</v>
      </c>
    </row>
    <row r="608" spans="1:10" x14ac:dyDescent="0.25" outlineLevel="2" collapsed="1">
      <c r="A608" s="7" t="s">
        <v>15</v>
      </c>
      <c r="B608" s="7" t="s">
        <v>25</v>
      </c>
      <c r="C608" s="7" t="s">
        <v>2</v>
      </c>
      <c r="D608" s="7"/>
      <c r="E608" s="7" t="s">
        <v>851</v>
      </c>
      <c r="F608" s="7" t="s">
        <v>19</v>
      </c>
      <c r="G608" s="7" t="s">
        <v>27</v>
      </c>
      <c r="H608" s="7" t="s">
        <v>2</v>
      </c>
      <c r="I608" s="7" t="s">
        <v>2</v>
      </c>
      <c r="J608" s="7" t="s">
        <v>44</v>
      </c>
    </row>
    <row r="609" spans="1:10" x14ac:dyDescent="0.25" outlineLevel="2" collapsed="1">
      <c r="A609" s="7" t="s">
        <v>15</v>
      </c>
      <c r="B609" s="7" t="s">
        <v>25</v>
      </c>
      <c r="C609" s="7" t="s">
        <v>2</v>
      </c>
      <c r="D609" s="7"/>
      <c r="E609" s="7" t="s">
        <v>852</v>
      </c>
      <c r="F609" s="7" t="s">
        <v>19</v>
      </c>
      <c r="G609" s="7" t="s">
        <v>27</v>
      </c>
      <c r="H609" s="7" t="s">
        <v>2</v>
      </c>
      <c r="I609" s="7" t="s">
        <v>2</v>
      </c>
      <c r="J609" s="7" t="s">
        <v>803</v>
      </c>
    </row>
    <row r="610" spans="1:10" x14ac:dyDescent="0.25" outlineLevel="1" collapsed="1">
      <c r="A610" s="8" t="s">
        <v>19</v>
      </c>
      <c r="B610" s="9" t="s">
        <v>915</v>
      </c>
      <c r="C610" s="8" t="s">
        <v>2</v>
      </c>
      <c r="D610" s="8"/>
      <c r="E610" s="8" t="s">
        <v>916</v>
      </c>
      <c r="F610" s="8" t="s">
        <v>19</v>
      </c>
      <c r="G610" s="8" t="s">
        <v>2</v>
      </c>
      <c r="H610" s="8" t="s">
        <v>2</v>
      </c>
      <c r="I610" s="8" t="s">
        <v>2</v>
      </c>
      <c r="J610" s="8" t="s">
        <v>272</v>
      </c>
    </row>
    <row r="611" spans="1:10" x14ac:dyDescent="0.25" outlineLevel="2" collapsed="1">
      <c r="A611" s="7" t="s">
        <v>15</v>
      </c>
      <c r="B611" s="7" t="s">
        <v>25</v>
      </c>
      <c r="C611" s="7" t="s">
        <v>2</v>
      </c>
      <c r="D611" s="7"/>
      <c r="E611" s="7" t="s">
        <v>842</v>
      </c>
      <c r="F611" s="7" t="s">
        <v>19</v>
      </c>
      <c r="G611" s="7" t="s">
        <v>27</v>
      </c>
      <c r="H611" s="7" t="s">
        <v>2</v>
      </c>
      <c r="I611" s="7" t="s">
        <v>2</v>
      </c>
      <c r="J611" s="7" t="s">
        <v>28</v>
      </c>
    </row>
    <row r="612" spans="1:10" x14ac:dyDescent="0.25" outlineLevel="2" collapsed="1">
      <c r="A612" s="7" t="s">
        <v>15</v>
      </c>
      <c r="B612" s="7" t="s">
        <v>25</v>
      </c>
      <c r="C612" s="7" t="s">
        <v>2</v>
      </c>
      <c r="D612" s="7"/>
      <c r="E612" s="7" t="s">
        <v>843</v>
      </c>
      <c r="F612" s="7" t="s">
        <v>19</v>
      </c>
      <c r="G612" s="7" t="s">
        <v>27</v>
      </c>
      <c r="H612" s="7" t="s">
        <v>2</v>
      </c>
      <c r="I612" s="7" t="s">
        <v>2</v>
      </c>
      <c r="J612" s="7" t="s">
        <v>30</v>
      </c>
    </row>
    <row r="613" spans="1:10" x14ac:dyDescent="0.25" outlineLevel="2" collapsed="1">
      <c r="A613" s="7" t="s">
        <v>15</v>
      </c>
      <c r="B613" s="7" t="s">
        <v>25</v>
      </c>
      <c r="C613" s="7" t="s">
        <v>2</v>
      </c>
      <c r="D613" s="7"/>
      <c r="E613" s="7" t="s">
        <v>844</v>
      </c>
      <c r="F613" s="7" t="s">
        <v>19</v>
      </c>
      <c r="G613" s="7" t="s">
        <v>27</v>
      </c>
      <c r="H613" s="7" t="s">
        <v>2</v>
      </c>
      <c r="I613" s="7" t="s">
        <v>2</v>
      </c>
      <c r="J613" s="7" t="s">
        <v>34</v>
      </c>
    </row>
    <row r="614" spans="1:10" x14ac:dyDescent="0.25" outlineLevel="2" collapsed="1">
      <c r="A614" s="7" t="s">
        <v>15</v>
      </c>
      <c r="B614" s="7" t="s">
        <v>25</v>
      </c>
      <c r="C614" s="7" t="s">
        <v>2</v>
      </c>
      <c r="D614" s="7"/>
      <c r="E614" s="7" t="s">
        <v>845</v>
      </c>
      <c r="F614" s="7" t="s">
        <v>19</v>
      </c>
      <c r="G614" s="7" t="s">
        <v>27</v>
      </c>
      <c r="H614" s="7" t="s">
        <v>2</v>
      </c>
      <c r="I614" s="7" t="s">
        <v>2</v>
      </c>
      <c r="J614" s="7" t="s">
        <v>37</v>
      </c>
    </row>
    <row r="615" spans="1:10" x14ac:dyDescent="0.25" outlineLevel="2" collapsed="1">
      <c r="A615" s="7" t="s">
        <v>15</v>
      </c>
      <c r="B615" s="7" t="s">
        <v>64</v>
      </c>
      <c r="C615" s="7" t="s">
        <v>2</v>
      </c>
      <c r="D615" s="7"/>
      <c r="E615" s="7" t="s">
        <v>910</v>
      </c>
      <c r="F615" s="7" t="s">
        <v>19</v>
      </c>
      <c r="G615" s="7">
        <v>1</v>
      </c>
      <c r="H615" s="7" t="s">
        <v>2</v>
      </c>
      <c r="I615" s="7" t="s">
        <v>2</v>
      </c>
      <c r="J615" s="7" t="s">
        <v>63</v>
      </c>
    </row>
    <row r="616" spans="1:10" x14ac:dyDescent="0.25" outlineLevel="2" collapsed="1">
      <c r="A616" s="7" t="s">
        <v>15</v>
      </c>
      <c r="B616" s="7" t="s">
        <v>25</v>
      </c>
      <c r="C616" s="7" t="s">
        <v>2</v>
      </c>
      <c r="D616" s="7"/>
      <c r="E616" s="7" t="s">
        <v>850</v>
      </c>
      <c r="F616" s="7" t="s">
        <v>19</v>
      </c>
      <c r="G616" s="7" t="s">
        <v>27</v>
      </c>
      <c r="H616" s="7" t="s">
        <v>2</v>
      </c>
      <c r="I616" s="7" t="s">
        <v>2</v>
      </c>
      <c r="J616" s="7" t="s">
        <v>87</v>
      </c>
    </row>
    <row r="617" spans="1:10" x14ac:dyDescent="0.25" outlineLevel="2" collapsed="1">
      <c r="A617" s="7" t="s">
        <v>15</v>
      </c>
      <c r="B617" s="7" t="s">
        <v>25</v>
      </c>
      <c r="C617" s="7" t="s">
        <v>2</v>
      </c>
      <c r="D617" s="7"/>
      <c r="E617" s="7" t="s">
        <v>851</v>
      </c>
      <c r="F617" s="7" t="s">
        <v>19</v>
      </c>
      <c r="G617" s="7" t="s">
        <v>27</v>
      </c>
      <c r="H617" s="7" t="s">
        <v>2</v>
      </c>
      <c r="I617" s="7" t="s">
        <v>2</v>
      </c>
      <c r="J617" s="7" t="s">
        <v>44</v>
      </c>
    </row>
    <row r="618" spans="1:10" x14ac:dyDescent="0.25" outlineLevel="2" collapsed="1">
      <c r="A618" s="7" t="s">
        <v>15</v>
      </c>
      <c r="B618" s="7" t="s">
        <v>25</v>
      </c>
      <c r="C618" s="7" t="s">
        <v>2</v>
      </c>
      <c r="D618" s="7"/>
      <c r="E618" s="7" t="s">
        <v>852</v>
      </c>
      <c r="F618" s="7" t="s">
        <v>19</v>
      </c>
      <c r="G618" s="7" t="s">
        <v>27</v>
      </c>
      <c r="H618" s="7" t="s">
        <v>2</v>
      </c>
      <c r="I618" s="7" t="s">
        <v>2</v>
      </c>
      <c r="J618" s="7" t="s">
        <v>803</v>
      </c>
    </row>
    <row r="619" spans="1:10" x14ac:dyDescent="0.25" outlineLevel="1" collapsed="1">
      <c r="A619" s="8" t="s">
        <v>19</v>
      </c>
      <c r="B619" s="9" t="s">
        <v>917</v>
      </c>
      <c r="C619" s="8" t="s">
        <v>2</v>
      </c>
      <c r="D619" s="8"/>
      <c r="E619" s="8" t="s">
        <v>918</v>
      </c>
      <c r="F619" s="8" t="s">
        <v>19</v>
      </c>
      <c r="G619" s="8" t="s">
        <v>2</v>
      </c>
      <c r="H619" s="8" t="s">
        <v>2</v>
      </c>
      <c r="I619" s="8" t="s">
        <v>2</v>
      </c>
      <c r="J619" s="8" t="s">
        <v>276</v>
      </c>
    </row>
    <row r="620" spans="1:10" x14ac:dyDescent="0.25" outlineLevel="2" collapsed="1">
      <c r="A620" s="7" t="s">
        <v>15</v>
      </c>
      <c r="B620" s="7" t="s">
        <v>25</v>
      </c>
      <c r="C620" s="7" t="s">
        <v>2</v>
      </c>
      <c r="D620" s="7"/>
      <c r="E620" s="7" t="s">
        <v>842</v>
      </c>
      <c r="F620" s="7" t="s">
        <v>19</v>
      </c>
      <c r="G620" s="7" t="s">
        <v>27</v>
      </c>
      <c r="H620" s="7" t="s">
        <v>2</v>
      </c>
      <c r="I620" s="7" t="s">
        <v>2</v>
      </c>
      <c r="J620" s="7" t="s">
        <v>28</v>
      </c>
    </row>
    <row r="621" spans="1:10" x14ac:dyDescent="0.25" outlineLevel="2" collapsed="1">
      <c r="A621" s="7" t="s">
        <v>15</v>
      </c>
      <c r="B621" s="7" t="s">
        <v>25</v>
      </c>
      <c r="C621" s="7" t="s">
        <v>2</v>
      </c>
      <c r="D621" s="7"/>
      <c r="E621" s="7" t="s">
        <v>843</v>
      </c>
      <c r="F621" s="7" t="s">
        <v>19</v>
      </c>
      <c r="G621" s="7" t="s">
        <v>27</v>
      </c>
      <c r="H621" s="7" t="s">
        <v>2</v>
      </c>
      <c r="I621" s="7" t="s">
        <v>2</v>
      </c>
      <c r="J621" s="7" t="s">
        <v>30</v>
      </c>
    </row>
    <row r="622" spans="1:10" x14ac:dyDescent="0.25" outlineLevel="2" collapsed="1">
      <c r="A622" s="7" t="s">
        <v>15</v>
      </c>
      <c r="B622" s="7" t="s">
        <v>25</v>
      </c>
      <c r="C622" s="7" t="s">
        <v>2</v>
      </c>
      <c r="D622" s="7"/>
      <c r="E622" s="7" t="s">
        <v>844</v>
      </c>
      <c r="F622" s="7" t="s">
        <v>19</v>
      </c>
      <c r="G622" s="7" t="s">
        <v>27</v>
      </c>
      <c r="H622" s="7" t="s">
        <v>2</v>
      </c>
      <c r="I622" s="7" t="s">
        <v>2</v>
      </c>
      <c r="J622" s="7" t="s">
        <v>34</v>
      </c>
    </row>
    <row r="623" spans="1:10" x14ac:dyDescent="0.25" outlineLevel="2" collapsed="1">
      <c r="A623" s="7" t="s">
        <v>15</v>
      </c>
      <c r="B623" s="7" t="s">
        <v>25</v>
      </c>
      <c r="C623" s="7" t="s">
        <v>2</v>
      </c>
      <c r="D623" s="7"/>
      <c r="E623" s="7" t="s">
        <v>845</v>
      </c>
      <c r="F623" s="7" t="s">
        <v>19</v>
      </c>
      <c r="G623" s="7" t="s">
        <v>27</v>
      </c>
      <c r="H623" s="7" t="s">
        <v>2</v>
      </c>
      <c r="I623" s="7" t="s">
        <v>2</v>
      </c>
      <c r="J623" s="7" t="s">
        <v>37</v>
      </c>
    </row>
    <row r="624" spans="1:10" x14ac:dyDescent="0.25" outlineLevel="2" collapsed="1">
      <c r="A624" s="7" t="s">
        <v>15</v>
      </c>
      <c r="B624" s="7" t="s">
        <v>64</v>
      </c>
      <c r="C624" s="7" t="s">
        <v>2</v>
      </c>
      <c r="D624" s="7"/>
      <c r="E624" s="7" t="s">
        <v>919</v>
      </c>
      <c r="F624" s="7" t="s">
        <v>19</v>
      </c>
      <c r="G624" s="7">
        <v>1</v>
      </c>
      <c r="H624" s="7" t="s">
        <v>2</v>
      </c>
      <c r="I624" s="7" t="s">
        <v>2</v>
      </c>
      <c r="J624" s="7" t="s">
        <v>63</v>
      </c>
    </row>
    <row r="625" spans="1:10" x14ac:dyDescent="0.25" outlineLevel="2" collapsed="1">
      <c r="A625" s="7" t="s">
        <v>15</v>
      </c>
      <c r="B625" s="7" t="s">
        <v>25</v>
      </c>
      <c r="C625" s="7" t="s">
        <v>2</v>
      </c>
      <c r="D625" s="7"/>
      <c r="E625" s="7" t="s">
        <v>850</v>
      </c>
      <c r="F625" s="7" t="s">
        <v>19</v>
      </c>
      <c r="G625" s="7" t="s">
        <v>27</v>
      </c>
      <c r="H625" s="7" t="s">
        <v>2</v>
      </c>
      <c r="I625" s="7" t="s">
        <v>2</v>
      </c>
      <c r="J625" s="7" t="s">
        <v>87</v>
      </c>
    </row>
    <row r="626" spans="1:10" x14ac:dyDescent="0.25" outlineLevel="2" collapsed="1">
      <c r="A626" s="7" t="s">
        <v>15</v>
      </c>
      <c r="B626" s="7" t="s">
        <v>25</v>
      </c>
      <c r="C626" s="7" t="s">
        <v>2</v>
      </c>
      <c r="D626" s="7"/>
      <c r="E626" s="7" t="s">
        <v>851</v>
      </c>
      <c r="F626" s="7" t="s">
        <v>19</v>
      </c>
      <c r="G626" s="7" t="s">
        <v>27</v>
      </c>
      <c r="H626" s="7" t="s">
        <v>2</v>
      </c>
      <c r="I626" s="7" t="s">
        <v>2</v>
      </c>
      <c r="J626" s="7" t="s">
        <v>44</v>
      </c>
    </row>
    <row r="627" spans="1:10" x14ac:dyDescent="0.25" outlineLevel="2" collapsed="1">
      <c r="A627" s="7" t="s">
        <v>15</v>
      </c>
      <c r="B627" s="7" t="s">
        <v>25</v>
      </c>
      <c r="C627" s="7" t="s">
        <v>2</v>
      </c>
      <c r="D627" s="7"/>
      <c r="E627" s="7" t="s">
        <v>852</v>
      </c>
      <c r="F627" s="7" t="s">
        <v>19</v>
      </c>
      <c r="G627" s="7" t="s">
        <v>27</v>
      </c>
      <c r="H627" s="7" t="s">
        <v>2</v>
      </c>
      <c r="I627" s="7" t="s">
        <v>2</v>
      </c>
      <c r="J627" s="7" t="s">
        <v>308</v>
      </c>
    </row>
    <row r="628" spans="1:10" x14ac:dyDescent="0.25" outlineLevel="1" collapsed="1">
      <c r="A628" s="8" t="s">
        <v>19</v>
      </c>
      <c r="B628" s="9" t="s">
        <v>920</v>
      </c>
      <c r="C628" s="8" t="s">
        <v>2</v>
      </c>
      <c r="D628" s="8"/>
      <c r="E628" s="8" t="s">
        <v>921</v>
      </c>
      <c r="F628" s="8" t="s">
        <v>19</v>
      </c>
      <c r="G628" s="8" t="s">
        <v>2</v>
      </c>
      <c r="H628" s="8" t="s">
        <v>2</v>
      </c>
      <c r="I628" s="8" t="s">
        <v>2</v>
      </c>
      <c r="J628" s="8" t="s">
        <v>278</v>
      </c>
    </row>
    <row r="629" spans="1:10" x14ac:dyDescent="0.25" outlineLevel="2" collapsed="1">
      <c r="A629" s="7" t="s">
        <v>15</v>
      </c>
      <c r="B629" s="7" t="s">
        <v>25</v>
      </c>
      <c r="C629" s="7" t="s">
        <v>2</v>
      </c>
      <c r="D629" s="7"/>
      <c r="E629" s="7" t="s">
        <v>842</v>
      </c>
      <c r="F629" s="7" t="s">
        <v>19</v>
      </c>
      <c r="G629" s="7" t="s">
        <v>27</v>
      </c>
      <c r="H629" s="7" t="s">
        <v>2</v>
      </c>
      <c r="I629" s="7" t="s">
        <v>2</v>
      </c>
      <c r="J629" s="7" t="s">
        <v>28</v>
      </c>
    </row>
    <row r="630" spans="1:10" x14ac:dyDescent="0.25" outlineLevel="2" collapsed="1">
      <c r="A630" s="7" t="s">
        <v>15</v>
      </c>
      <c r="B630" s="7" t="s">
        <v>25</v>
      </c>
      <c r="C630" s="7" t="s">
        <v>2</v>
      </c>
      <c r="D630" s="7"/>
      <c r="E630" s="7" t="s">
        <v>843</v>
      </c>
      <c r="F630" s="7" t="s">
        <v>19</v>
      </c>
      <c r="G630" s="7" t="s">
        <v>27</v>
      </c>
      <c r="H630" s="7" t="s">
        <v>2</v>
      </c>
      <c r="I630" s="7" t="s">
        <v>2</v>
      </c>
      <c r="J630" s="7" t="s">
        <v>30</v>
      </c>
    </row>
    <row r="631" spans="1:10" x14ac:dyDescent="0.25" outlineLevel="2" collapsed="1">
      <c r="A631" s="7" t="s">
        <v>15</v>
      </c>
      <c r="B631" s="7" t="s">
        <v>25</v>
      </c>
      <c r="C631" s="7" t="s">
        <v>2</v>
      </c>
      <c r="D631" s="7"/>
      <c r="E631" s="7" t="s">
        <v>844</v>
      </c>
      <c r="F631" s="7" t="s">
        <v>19</v>
      </c>
      <c r="G631" s="7" t="s">
        <v>27</v>
      </c>
      <c r="H631" s="7" t="s">
        <v>2</v>
      </c>
      <c r="I631" s="7" t="s">
        <v>2</v>
      </c>
      <c r="J631" s="7" t="s">
        <v>34</v>
      </c>
    </row>
    <row r="632" spans="1:10" x14ac:dyDescent="0.25" outlineLevel="2" collapsed="1">
      <c r="A632" s="7" t="s">
        <v>15</v>
      </c>
      <c r="B632" s="7" t="s">
        <v>25</v>
      </c>
      <c r="C632" s="7" t="s">
        <v>2</v>
      </c>
      <c r="D632" s="7"/>
      <c r="E632" s="7" t="s">
        <v>845</v>
      </c>
      <c r="F632" s="7" t="s">
        <v>19</v>
      </c>
      <c r="G632" s="7" t="s">
        <v>27</v>
      </c>
      <c r="H632" s="7" t="s">
        <v>2</v>
      </c>
      <c r="I632" s="7" t="s">
        <v>2</v>
      </c>
      <c r="J632" s="7" t="s">
        <v>37</v>
      </c>
    </row>
    <row r="633" spans="1:10" x14ac:dyDescent="0.25" outlineLevel="2" collapsed="1">
      <c r="A633" s="8" t="s">
        <v>15</v>
      </c>
      <c r="B633" s="9" t="s">
        <v>922</v>
      </c>
      <c r="C633" s="8" t="s">
        <v>2</v>
      </c>
      <c r="D633" s="8"/>
      <c r="E633" s="8" t="s">
        <v>923</v>
      </c>
      <c r="F633" s="8" t="s">
        <v>15</v>
      </c>
      <c r="G633" s="8" t="s">
        <v>2</v>
      </c>
      <c r="H633" s="8" t="s">
        <v>2</v>
      </c>
      <c r="I633" s="8" t="s">
        <v>2</v>
      </c>
      <c r="J633" s="8" t="s">
        <v>63</v>
      </c>
    </row>
    <row r="634" spans="1:10" x14ac:dyDescent="0.25" outlineLevel="3" collapsed="1">
      <c r="A634" s="7" t="s">
        <v>15</v>
      </c>
      <c r="B634" s="7" t="s">
        <v>64</v>
      </c>
      <c r="C634" s="7" t="s">
        <v>2</v>
      </c>
      <c r="D634" s="7"/>
      <c r="E634" s="7" t="s">
        <v>895</v>
      </c>
      <c r="F634" s="7" t="s">
        <v>19</v>
      </c>
      <c r="G634" s="7">
        <v>1</v>
      </c>
      <c r="H634" s="7" t="s">
        <v>2</v>
      </c>
      <c r="I634" s="7" t="s">
        <v>2</v>
      </c>
      <c r="J634" s="7" t="s">
        <v>28</v>
      </c>
    </row>
    <row r="635" spans="1:10" x14ac:dyDescent="0.25" outlineLevel="3" collapsed="1">
      <c r="A635" s="7" t="s">
        <v>15</v>
      </c>
      <c r="B635" s="7" t="s">
        <v>25</v>
      </c>
      <c r="C635" s="7" t="s">
        <v>2</v>
      </c>
      <c r="D635" s="7"/>
      <c r="E635" s="7" t="s">
        <v>848</v>
      </c>
      <c r="F635" s="7" t="s">
        <v>19</v>
      </c>
      <c r="G635" s="7" t="s">
        <v>27</v>
      </c>
      <c r="H635" s="7" t="s">
        <v>2</v>
      </c>
      <c r="I635" s="7" t="s">
        <v>2</v>
      </c>
      <c r="J635" s="7" t="s">
        <v>30</v>
      </c>
    </row>
    <row r="636" spans="1:10" x14ac:dyDescent="0.25" outlineLevel="3" collapsed="1">
      <c r="A636" s="7" t="s">
        <v>15</v>
      </c>
      <c r="B636" s="7" t="s">
        <v>64</v>
      </c>
      <c r="C636" s="7" t="s">
        <v>2</v>
      </c>
      <c r="D636" s="7"/>
      <c r="E636" s="7" t="s">
        <v>924</v>
      </c>
      <c r="F636" s="7" t="s">
        <v>19</v>
      </c>
      <c r="G636" s="7">
        <v>1</v>
      </c>
      <c r="H636" s="7" t="s">
        <v>2</v>
      </c>
      <c r="I636" s="7" t="s">
        <v>2</v>
      </c>
      <c r="J636" s="7" t="s">
        <v>34</v>
      </c>
    </row>
    <row r="637" spans="1:10" x14ac:dyDescent="0.25" outlineLevel="2" collapsed="1">
      <c r="A637" s="7" t="s">
        <v>15</v>
      </c>
      <c r="B637" s="7" t="s">
        <v>25</v>
      </c>
      <c r="C637" s="7" t="s">
        <v>2</v>
      </c>
      <c r="D637" s="7"/>
      <c r="E637" s="7" t="s">
        <v>850</v>
      </c>
      <c r="F637" s="7" t="s">
        <v>19</v>
      </c>
      <c r="G637" s="7" t="s">
        <v>27</v>
      </c>
      <c r="H637" s="7" t="s">
        <v>2</v>
      </c>
      <c r="I637" s="7" t="s">
        <v>2</v>
      </c>
      <c r="J637" s="7" t="s">
        <v>87</v>
      </c>
    </row>
    <row r="638" spans="1:10" x14ac:dyDescent="0.25" outlineLevel="2" collapsed="1">
      <c r="A638" s="7" t="s">
        <v>15</v>
      </c>
      <c r="B638" s="7" t="s">
        <v>25</v>
      </c>
      <c r="C638" s="7" t="s">
        <v>2</v>
      </c>
      <c r="D638" s="7"/>
      <c r="E638" s="7" t="s">
        <v>851</v>
      </c>
      <c r="F638" s="7" t="s">
        <v>19</v>
      </c>
      <c r="G638" s="7" t="s">
        <v>27</v>
      </c>
      <c r="H638" s="7" t="s">
        <v>2</v>
      </c>
      <c r="I638" s="7" t="s">
        <v>2</v>
      </c>
      <c r="J638" s="7" t="s">
        <v>44</v>
      </c>
    </row>
    <row r="639" spans="1:10" x14ac:dyDescent="0.25" outlineLevel="2" collapsed="1">
      <c r="A639" s="7" t="s">
        <v>15</v>
      </c>
      <c r="B639" s="7" t="s">
        <v>25</v>
      </c>
      <c r="C639" s="7" t="s">
        <v>2</v>
      </c>
      <c r="D639" s="7"/>
      <c r="E639" s="7" t="s">
        <v>852</v>
      </c>
      <c r="F639" s="7" t="s">
        <v>19</v>
      </c>
      <c r="G639" s="7" t="s">
        <v>27</v>
      </c>
      <c r="H639" s="7" t="s">
        <v>2</v>
      </c>
      <c r="I639" s="7" t="s">
        <v>2</v>
      </c>
      <c r="J639" s="7" t="s">
        <v>308</v>
      </c>
    </row>
    <row r="640" spans="1:10" x14ac:dyDescent="0.25" outlineLevel="1" collapsed="1">
      <c r="A640" s="8" t="s">
        <v>19</v>
      </c>
      <c r="B640" s="9" t="s">
        <v>925</v>
      </c>
      <c r="C640" s="8" t="s">
        <v>2</v>
      </c>
      <c r="D640" s="8"/>
      <c r="E640" s="8" t="s">
        <v>926</v>
      </c>
      <c r="F640" s="8" t="s">
        <v>19</v>
      </c>
      <c r="G640" s="8" t="s">
        <v>2</v>
      </c>
      <c r="H640" s="8" t="s">
        <v>2</v>
      </c>
      <c r="I640" s="8" t="s">
        <v>2</v>
      </c>
      <c r="J640" s="8" t="s">
        <v>280</v>
      </c>
    </row>
    <row r="641" spans="1:10" x14ac:dyDescent="0.25" outlineLevel="2" collapsed="1">
      <c r="A641" s="7" t="s">
        <v>15</v>
      </c>
      <c r="B641" s="7" t="s">
        <v>25</v>
      </c>
      <c r="C641" s="7" t="s">
        <v>2</v>
      </c>
      <c r="D641" s="7"/>
      <c r="E641" s="7" t="s">
        <v>842</v>
      </c>
      <c r="F641" s="7" t="s">
        <v>19</v>
      </c>
      <c r="G641" s="7" t="s">
        <v>27</v>
      </c>
      <c r="H641" s="7" t="s">
        <v>2</v>
      </c>
      <c r="I641" s="7" t="s">
        <v>2</v>
      </c>
      <c r="J641" s="7" t="s">
        <v>28</v>
      </c>
    </row>
    <row r="642" spans="1:10" x14ac:dyDescent="0.25" outlineLevel="2" collapsed="1">
      <c r="A642" s="7" t="s">
        <v>15</v>
      </c>
      <c r="B642" s="7" t="s">
        <v>25</v>
      </c>
      <c r="C642" s="7" t="s">
        <v>2</v>
      </c>
      <c r="D642" s="7"/>
      <c r="E642" s="7" t="s">
        <v>843</v>
      </c>
      <c r="F642" s="7" t="s">
        <v>19</v>
      </c>
      <c r="G642" s="7" t="s">
        <v>27</v>
      </c>
      <c r="H642" s="7" t="s">
        <v>2</v>
      </c>
      <c r="I642" s="7" t="s">
        <v>2</v>
      </c>
      <c r="J642" s="7" t="s">
        <v>30</v>
      </c>
    </row>
    <row r="643" spans="1:10" x14ac:dyDescent="0.25" outlineLevel="2" collapsed="1">
      <c r="A643" s="7" t="s">
        <v>15</v>
      </c>
      <c r="B643" s="7" t="s">
        <v>25</v>
      </c>
      <c r="C643" s="7" t="s">
        <v>2</v>
      </c>
      <c r="D643" s="7"/>
      <c r="E643" s="7" t="s">
        <v>844</v>
      </c>
      <c r="F643" s="7" t="s">
        <v>19</v>
      </c>
      <c r="G643" s="7" t="s">
        <v>27</v>
      </c>
      <c r="H643" s="7" t="s">
        <v>2</v>
      </c>
      <c r="I643" s="7" t="s">
        <v>2</v>
      </c>
      <c r="J643" s="7" t="s">
        <v>34</v>
      </c>
    </row>
    <row r="644" spans="1:10" x14ac:dyDescent="0.25" outlineLevel="2" collapsed="1">
      <c r="A644" s="7" t="s">
        <v>15</v>
      </c>
      <c r="B644" s="7" t="s">
        <v>25</v>
      </c>
      <c r="C644" s="7" t="s">
        <v>2</v>
      </c>
      <c r="D644" s="7"/>
      <c r="E644" s="7" t="s">
        <v>845</v>
      </c>
      <c r="F644" s="7" t="s">
        <v>19</v>
      </c>
      <c r="G644" s="7" t="s">
        <v>27</v>
      </c>
      <c r="H644" s="7" t="s">
        <v>2</v>
      </c>
      <c r="I644" s="7" t="s">
        <v>2</v>
      </c>
      <c r="J644" s="7" t="s">
        <v>37</v>
      </c>
    </row>
    <row r="645" spans="1:10" x14ac:dyDescent="0.25" outlineLevel="2" collapsed="1">
      <c r="A645" s="8" t="s">
        <v>15</v>
      </c>
      <c r="B645" s="9" t="s">
        <v>927</v>
      </c>
      <c r="C645" s="8" t="s">
        <v>2</v>
      </c>
      <c r="D645" s="8"/>
      <c r="E645" s="8" t="s">
        <v>928</v>
      </c>
      <c r="F645" s="8" t="s">
        <v>15</v>
      </c>
      <c r="G645" s="8" t="s">
        <v>2</v>
      </c>
      <c r="H645" s="8" t="s">
        <v>2</v>
      </c>
      <c r="I645" s="8" t="s">
        <v>2</v>
      </c>
      <c r="J645" s="8" t="s">
        <v>63</v>
      </c>
    </row>
    <row r="646" spans="1:10" x14ac:dyDescent="0.25" outlineLevel="3" collapsed="1">
      <c r="A646" s="7" t="s">
        <v>15</v>
      </c>
      <c r="B646" s="7" t="s">
        <v>64</v>
      </c>
      <c r="C646" s="7" t="s">
        <v>2</v>
      </c>
      <c r="D646" s="7"/>
      <c r="E646" s="7" t="s">
        <v>895</v>
      </c>
      <c r="F646" s="7" t="s">
        <v>19</v>
      </c>
      <c r="G646" s="7">
        <v>1</v>
      </c>
      <c r="H646" s="7" t="s">
        <v>2</v>
      </c>
      <c r="I646" s="7" t="s">
        <v>2</v>
      </c>
      <c r="J646" s="7" t="s">
        <v>28</v>
      </c>
    </row>
    <row r="647" spans="1:10" x14ac:dyDescent="0.25" outlineLevel="3" collapsed="1">
      <c r="A647" s="7" t="s">
        <v>15</v>
      </c>
      <c r="B647" s="7" t="s">
        <v>25</v>
      </c>
      <c r="C647" s="7" t="s">
        <v>2</v>
      </c>
      <c r="D647" s="7"/>
      <c r="E647" s="7" t="s">
        <v>848</v>
      </c>
      <c r="F647" s="7" t="s">
        <v>19</v>
      </c>
      <c r="G647" s="7" t="s">
        <v>27</v>
      </c>
      <c r="H647" s="7" t="s">
        <v>2</v>
      </c>
      <c r="I647" s="7" t="s">
        <v>2</v>
      </c>
      <c r="J647" s="7" t="s">
        <v>30</v>
      </c>
    </row>
    <row r="648" spans="1:10" x14ac:dyDescent="0.25" outlineLevel="3" collapsed="1">
      <c r="A648" s="7" t="s">
        <v>15</v>
      </c>
      <c r="B648" s="7" t="s">
        <v>64</v>
      </c>
      <c r="C648" s="7" t="s">
        <v>2</v>
      </c>
      <c r="D648" s="7"/>
      <c r="E648" s="7" t="s">
        <v>929</v>
      </c>
      <c r="F648" s="7" t="s">
        <v>19</v>
      </c>
      <c r="G648" s="7">
        <v>1</v>
      </c>
      <c r="H648" s="7" t="s">
        <v>2</v>
      </c>
      <c r="I648" s="7" t="s">
        <v>2</v>
      </c>
      <c r="J648" s="7" t="s">
        <v>34</v>
      </c>
    </row>
    <row r="649" spans="1:10" x14ac:dyDescent="0.25" outlineLevel="2" collapsed="1">
      <c r="A649" s="7" t="s">
        <v>15</v>
      </c>
      <c r="B649" s="7" t="s">
        <v>25</v>
      </c>
      <c r="C649" s="7" t="s">
        <v>2</v>
      </c>
      <c r="D649" s="7"/>
      <c r="E649" s="7" t="s">
        <v>850</v>
      </c>
      <c r="F649" s="7" t="s">
        <v>19</v>
      </c>
      <c r="G649" s="7" t="s">
        <v>27</v>
      </c>
      <c r="H649" s="7" t="s">
        <v>2</v>
      </c>
      <c r="I649" s="7" t="s">
        <v>2</v>
      </c>
      <c r="J649" s="7" t="s">
        <v>87</v>
      </c>
    </row>
    <row r="650" spans="1:10" x14ac:dyDescent="0.25" outlineLevel="2" collapsed="1">
      <c r="A650" s="7" t="s">
        <v>15</v>
      </c>
      <c r="B650" s="7" t="s">
        <v>25</v>
      </c>
      <c r="C650" s="7" t="s">
        <v>2</v>
      </c>
      <c r="D650" s="7"/>
      <c r="E650" s="7" t="s">
        <v>851</v>
      </c>
      <c r="F650" s="7" t="s">
        <v>19</v>
      </c>
      <c r="G650" s="7" t="s">
        <v>27</v>
      </c>
      <c r="H650" s="7" t="s">
        <v>2</v>
      </c>
      <c r="I650" s="7" t="s">
        <v>2</v>
      </c>
      <c r="J650" s="7" t="s">
        <v>44</v>
      </c>
    </row>
    <row r="651" spans="1:10" x14ac:dyDescent="0.25" outlineLevel="2" collapsed="1">
      <c r="A651" s="7" t="s">
        <v>15</v>
      </c>
      <c r="B651" s="7" t="s">
        <v>25</v>
      </c>
      <c r="C651" s="7" t="s">
        <v>2</v>
      </c>
      <c r="D651" s="7"/>
      <c r="E651" s="7" t="s">
        <v>852</v>
      </c>
      <c r="F651" s="7" t="s">
        <v>19</v>
      </c>
      <c r="G651" s="7" t="s">
        <v>27</v>
      </c>
      <c r="H651" s="7" t="s">
        <v>2</v>
      </c>
      <c r="I651" s="7" t="s">
        <v>2</v>
      </c>
      <c r="J651" s="7" t="s">
        <v>308</v>
      </c>
    </row>
    <row r="652" spans="1:10" x14ac:dyDescent="0.25" outlineLevel="1" collapsed="1">
      <c r="A652" s="8" t="s">
        <v>19</v>
      </c>
      <c r="B652" s="9" t="s">
        <v>930</v>
      </c>
      <c r="C652" s="8" t="s">
        <v>2</v>
      </c>
      <c r="D652" s="8"/>
      <c r="E652" s="8" t="s">
        <v>931</v>
      </c>
      <c r="F652" s="8" t="s">
        <v>19</v>
      </c>
      <c r="G652" s="8" t="s">
        <v>2</v>
      </c>
      <c r="H652" s="8" t="s">
        <v>2</v>
      </c>
      <c r="I652" s="8" t="s">
        <v>2</v>
      </c>
      <c r="J652" s="8" t="s">
        <v>282</v>
      </c>
    </row>
    <row r="653" spans="1:10" x14ac:dyDescent="0.25" outlineLevel="2" collapsed="1">
      <c r="A653" s="7" t="s">
        <v>15</v>
      </c>
      <c r="B653" s="7" t="s">
        <v>25</v>
      </c>
      <c r="C653" s="7" t="s">
        <v>2</v>
      </c>
      <c r="D653" s="7"/>
      <c r="E653" s="7" t="s">
        <v>842</v>
      </c>
      <c r="F653" s="7" t="s">
        <v>19</v>
      </c>
      <c r="G653" s="7" t="s">
        <v>27</v>
      </c>
      <c r="H653" s="7" t="s">
        <v>2</v>
      </c>
      <c r="I653" s="7" t="s">
        <v>2</v>
      </c>
      <c r="J653" s="7" t="s">
        <v>28</v>
      </c>
    </row>
    <row r="654" spans="1:10" x14ac:dyDescent="0.25" outlineLevel="2" collapsed="1">
      <c r="A654" s="7" t="s">
        <v>15</v>
      </c>
      <c r="B654" s="7" t="s">
        <v>25</v>
      </c>
      <c r="C654" s="7" t="s">
        <v>2</v>
      </c>
      <c r="D654" s="7"/>
      <c r="E654" s="7" t="s">
        <v>843</v>
      </c>
      <c r="F654" s="7" t="s">
        <v>19</v>
      </c>
      <c r="G654" s="7" t="s">
        <v>27</v>
      </c>
      <c r="H654" s="7" t="s">
        <v>2</v>
      </c>
      <c r="I654" s="7" t="s">
        <v>2</v>
      </c>
      <c r="J654" s="7" t="s">
        <v>30</v>
      </c>
    </row>
    <row r="655" spans="1:10" x14ac:dyDescent="0.25" outlineLevel="2" collapsed="1">
      <c r="A655" s="7" t="s">
        <v>15</v>
      </c>
      <c r="B655" s="7" t="s">
        <v>25</v>
      </c>
      <c r="C655" s="7" t="s">
        <v>2</v>
      </c>
      <c r="D655" s="7"/>
      <c r="E655" s="7" t="s">
        <v>844</v>
      </c>
      <c r="F655" s="7" t="s">
        <v>19</v>
      </c>
      <c r="G655" s="7" t="s">
        <v>27</v>
      </c>
      <c r="H655" s="7" t="s">
        <v>2</v>
      </c>
      <c r="I655" s="7" t="s">
        <v>2</v>
      </c>
      <c r="J655" s="7" t="s">
        <v>34</v>
      </c>
    </row>
    <row r="656" spans="1:10" x14ac:dyDescent="0.25" outlineLevel="2" collapsed="1">
      <c r="A656" s="7" t="s">
        <v>15</v>
      </c>
      <c r="B656" s="7" t="s">
        <v>25</v>
      </c>
      <c r="C656" s="7" t="s">
        <v>2</v>
      </c>
      <c r="D656" s="7"/>
      <c r="E656" s="7" t="s">
        <v>845</v>
      </c>
      <c r="F656" s="7" t="s">
        <v>19</v>
      </c>
      <c r="G656" s="7" t="s">
        <v>27</v>
      </c>
      <c r="H656" s="7" t="s">
        <v>2</v>
      </c>
      <c r="I656" s="7" t="s">
        <v>2</v>
      </c>
      <c r="J656" s="7" t="s">
        <v>37</v>
      </c>
    </row>
    <row r="657" spans="1:10" x14ac:dyDescent="0.25" outlineLevel="2" collapsed="1">
      <c r="A657" s="8" t="s">
        <v>15</v>
      </c>
      <c r="B657" s="9" t="s">
        <v>932</v>
      </c>
      <c r="C657" s="8" t="s">
        <v>2</v>
      </c>
      <c r="D657" s="8"/>
      <c r="E657" s="8" t="s">
        <v>933</v>
      </c>
      <c r="F657" s="8" t="s">
        <v>15</v>
      </c>
      <c r="G657" s="8" t="s">
        <v>2</v>
      </c>
      <c r="H657" s="8" t="s">
        <v>2</v>
      </c>
      <c r="I657" s="8" t="s">
        <v>2</v>
      </c>
      <c r="J657" s="8" t="s">
        <v>63</v>
      </c>
    </row>
    <row r="658" spans="1:10" x14ac:dyDescent="0.25" outlineLevel="3" collapsed="1">
      <c r="A658" s="7" t="s">
        <v>15</v>
      </c>
      <c r="B658" s="7" t="s">
        <v>25</v>
      </c>
      <c r="C658" s="7" t="s">
        <v>2</v>
      </c>
      <c r="D658" s="7"/>
      <c r="E658" s="7" t="s">
        <v>848</v>
      </c>
      <c r="F658" s="7" t="s">
        <v>19</v>
      </c>
      <c r="G658" s="7" t="s">
        <v>27</v>
      </c>
      <c r="H658" s="7" t="s">
        <v>2</v>
      </c>
      <c r="I658" s="7" t="s">
        <v>2</v>
      </c>
      <c r="J658" s="7" t="s">
        <v>28</v>
      </c>
    </row>
    <row r="659" spans="1:10" x14ac:dyDescent="0.25" outlineLevel="3" collapsed="1">
      <c r="A659" s="7" t="s">
        <v>15</v>
      </c>
      <c r="B659" s="7" t="s">
        <v>64</v>
      </c>
      <c r="C659" s="7" t="s">
        <v>2</v>
      </c>
      <c r="D659" s="7"/>
      <c r="E659" s="7" t="s">
        <v>934</v>
      </c>
      <c r="F659" s="7" t="s">
        <v>19</v>
      </c>
      <c r="G659" s="7">
        <v>1</v>
      </c>
      <c r="H659" s="7" t="s">
        <v>2</v>
      </c>
      <c r="I659" s="7" t="s">
        <v>2</v>
      </c>
      <c r="J659" s="7" t="s">
        <v>30</v>
      </c>
    </row>
    <row r="660" spans="1:10" x14ac:dyDescent="0.25" outlineLevel="3" collapsed="1">
      <c r="A660" s="7" t="s">
        <v>15</v>
      </c>
      <c r="B660" s="7" t="s">
        <v>64</v>
      </c>
      <c r="C660" s="7" t="s">
        <v>2</v>
      </c>
      <c r="D660" s="7"/>
      <c r="E660" s="7" t="s">
        <v>935</v>
      </c>
      <c r="F660" s="7" t="s">
        <v>19</v>
      </c>
      <c r="G660" s="7">
        <v>1</v>
      </c>
      <c r="H660" s="7" t="s">
        <v>2</v>
      </c>
      <c r="I660" s="7" t="s">
        <v>2</v>
      </c>
      <c r="J660" s="7" t="s">
        <v>34</v>
      </c>
    </row>
    <row r="661" spans="1:10" x14ac:dyDescent="0.25" outlineLevel="3" collapsed="1">
      <c r="A661" s="7" t="s">
        <v>15</v>
      </c>
      <c r="B661" s="7" t="s">
        <v>25</v>
      </c>
      <c r="C661" s="7" t="s">
        <v>2</v>
      </c>
      <c r="D661" s="7"/>
      <c r="E661" s="7" t="s">
        <v>936</v>
      </c>
      <c r="F661" s="7" t="s">
        <v>19</v>
      </c>
      <c r="G661" s="7" t="s">
        <v>27</v>
      </c>
      <c r="H661" s="7" t="s">
        <v>2</v>
      </c>
      <c r="I661" s="7" t="s">
        <v>2</v>
      </c>
      <c r="J661" s="7" t="s">
        <v>37</v>
      </c>
    </row>
    <row r="662" spans="1:10" x14ac:dyDescent="0.25" outlineLevel="3" collapsed="1">
      <c r="A662" s="7" t="s">
        <v>15</v>
      </c>
      <c r="B662" s="7" t="s">
        <v>25</v>
      </c>
      <c r="C662" s="7" t="s">
        <v>2</v>
      </c>
      <c r="D662" s="7"/>
      <c r="E662" s="7" t="s">
        <v>937</v>
      </c>
      <c r="F662" s="7" t="s">
        <v>19</v>
      </c>
      <c r="G662" s="7" t="s">
        <v>27</v>
      </c>
      <c r="H662" s="7" t="s">
        <v>2</v>
      </c>
      <c r="I662" s="7" t="s">
        <v>2</v>
      </c>
      <c r="J662" s="7" t="s">
        <v>63</v>
      </c>
    </row>
    <row r="663" spans="1:10" x14ac:dyDescent="0.25" outlineLevel="3" collapsed="1">
      <c r="A663" s="7" t="s">
        <v>15</v>
      </c>
      <c r="B663" s="7" t="s">
        <v>64</v>
      </c>
      <c r="C663" s="7" t="s">
        <v>2</v>
      </c>
      <c r="D663" s="7"/>
      <c r="E663" s="7" t="s">
        <v>938</v>
      </c>
      <c r="F663" s="7" t="s">
        <v>19</v>
      </c>
      <c r="G663" s="7">
        <v>1</v>
      </c>
      <c r="H663" s="7" t="s">
        <v>2</v>
      </c>
      <c r="I663" s="7" t="s">
        <v>2</v>
      </c>
      <c r="J663" s="7" t="s">
        <v>87</v>
      </c>
    </row>
    <row r="664" spans="1:10" x14ac:dyDescent="0.25" outlineLevel="3" collapsed="1">
      <c r="A664" s="7" t="s">
        <v>15</v>
      </c>
      <c r="B664" s="7" t="s">
        <v>64</v>
      </c>
      <c r="C664" s="7" t="s">
        <v>2</v>
      </c>
      <c r="D664" s="7"/>
      <c r="E664" s="7" t="s">
        <v>939</v>
      </c>
      <c r="F664" s="7" t="s">
        <v>19</v>
      </c>
      <c r="G664" s="7">
        <v>1</v>
      </c>
      <c r="H664" s="7" t="s">
        <v>2</v>
      </c>
      <c r="I664" s="7" t="s">
        <v>2</v>
      </c>
      <c r="J664" s="7" t="s">
        <v>44</v>
      </c>
    </row>
    <row r="665" spans="1:10" x14ac:dyDescent="0.25" outlineLevel="3" collapsed="1">
      <c r="A665" s="7" t="s">
        <v>15</v>
      </c>
      <c r="B665" s="7" t="s">
        <v>64</v>
      </c>
      <c r="C665" s="7" t="s">
        <v>2</v>
      </c>
      <c r="D665" s="7"/>
      <c r="E665" s="7" t="s">
        <v>940</v>
      </c>
      <c r="F665" s="7" t="s">
        <v>19</v>
      </c>
      <c r="G665" s="7">
        <v>1</v>
      </c>
      <c r="H665" s="7" t="s">
        <v>2</v>
      </c>
      <c r="I665" s="7" t="s">
        <v>2</v>
      </c>
      <c r="J665" s="7" t="s">
        <v>308</v>
      </c>
    </row>
    <row r="666" spans="1:10" x14ac:dyDescent="0.25" outlineLevel="3" collapsed="1">
      <c r="A666" s="7" t="s">
        <v>15</v>
      </c>
      <c r="B666" s="7" t="s">
        <v>64</v>
      </c>
      <c r="C666" s="7" t="s">
        <v>2</v>
      </c>
      <c r="D666" s="7"/>
      <c r="E666" s="7" t="s">
        <v>941</v>
      </c>
      <c r="F666" s="7" t="s">
        <v>19</v>
      </c>
      <c r="G666" s="7">
        <v>1</v>
      </c>
      <c r="H666" s="7" t="s">
        <v>2</v>
      </c>
      <c r="I666" s="7" t="s">
        <v>2</v>
      </c>
      <c r="J666" s="7" t="s">
        <v>803</v>
      </c>
    </row>
    <row r="667" spans="1:10" x14ac:dyDescent="0.25" outlineLevel="3" collapsed="1">
      <c r="A667" s="7" t="s">
        <v>15</v>
      </c>
      <c r="B667" s="7" t="s">
        <v>25</v>
      </c>
      <c r="C667" s="7" t="s">
        <v>2</v>
      </c>
      <c r="D667" s="7"/>
      <c r="E667" s="7" t="s">
        <v>942</v>
      </c>
      <c r="F667" s="7" t="s">
        <v>19</v>
      </c>
      <c r="G667" s="7" t="s">
        <v>27</v>
      </c>
      <c r="H667" s="7" t="s">
        <v>2</v>
      </c>
      <c r="I667" s="7" t="s">
        <v>2</v>
      </c>
      <c r="J667" s="7" t="s">
        <v>46</v>
      </c>
    </row>
    <row r="668" spans="1:10" x14ac:dyDescent="0.25" outlineLevel="2" collapsed="1">
      <c r="A668" s="7" t="s">
        <v>15</v>
      </c>
      <c r="B668" s="7" t="s">
        <v>25</v>
      </c>
      <c r="C668" s="7" t="s">
        <v>2</v>
      </c>
      <c r="D668" s="7"/>
      <c r="E668" s="7" t="s">
        <v>850</v>
      </c>
      <c r="F668" s="7" t="s">
        <v>19</v>
      </c>
      <c r="G668" s="7" t="s">
        <v>27</v>
      </c>
      <c r="H668" s="7" t="s">
        <v>2</v>
      </c>
      <c r="I668" s="7" t="s">
        <v>2</v>
      </c>
      <c r="J668" s="7" t="s">
        <v>87</v>
      </c>
    </row>
    <row r="669" spans="1:10" x14ac:dyDescent="0.25" outlineLevel="2" collapsed="1">
      <c r="A669" s="7" t="s">
        <v>15</v>
      </c>
      <c r="B669" s="7" t="s">
        <v>25</v>
      </c>
      <c r="C669" s="7" t="s">
        <v>2</v>
      </c>
      <c r="D669" s="7"/>
      <c r="E669" s="7" t="s">
        <v>851</v>
      </c>
      <c r="F669" s="7" t="s">
        <v>19</v>
      </c>
      <c r="G669" s="7" t="s">
        <v>27</v>
      </c>
      <c r="H669" s="7" t="s">
        <v>2</v>
      </c>
      <c r="I669" s="7" t="s">
        <v>2</v>
      </c>
      <c r="J669" s="7" t="s">
        <v>44</v>
      </c>
    </row>
    <row r="670" spans="1:10" x14ac:dyDescent="0.25" outlineLevel="2" collapsed="1">
      <c r="A670" s="7" t="s">
        <v>15</v>
      </c>
      <c r="B670" s="7" t="s">
        <v>25</v>
      </c>
      <c r="C670" s="7" t="s">
        <v>2</v>
      </c>
      <c r="D670" s="7"/>
      <c r="E670" s="7" t="s">
        <v>852</v>
      </c>
      <c r="F670" s="7" t="s">
        <v>19</v>
      </c>
      <c r="G670" s="7" t="s">
        <v>27</v>
      </c>
      <c r="H670" s="7" t="s">
        <v>2</v>
      </c>
      <c r="I670" s="7" t="s">
        <v>2</v>
      </c>
      <c r="J670" s="7" t="s">
        <v>308</v>
      </c>
    </row>
    <row r="671" spans="1:10" x14ac:dyDescent="0.25" outlineLevel="1" collapsed="1">
      <c r="A671" s="8" t="s">
        <v>19</v>
      </c>
      <c r="B671" s="9" t="s">
        <v>943</v>
      </c>
      <c r="C671" s="8" t="s">
        <v>2</v>
      </c>
      <c r="D671" s="8"/>
      <c r="E671" s="8" t="s">
        <v>944</v>
      </c>
      <c r="F671" s="8" t="s">
        <v>19</v>
      </c>
      <c r="G671" s="8" t="s">
        <v>2</v>
      </c>
      <c r="H671" s="8" t="s">
        <v>2</v>
      </c>
      <c r="I671" s="8" t="s">
        <v>2</v>
      </c>
      <c r="J671" s="8" t="s">
        <v>285</v>
      </c>
    </row>
    <row r="672" spans="1:10" x14ac:dyDescent="0.25" outlineLevel="2" collapsed="1">
      <c r="A672" s="7" t="s">
        <v>15</v>
      </c>
      <c r="B672" s="7" t="s">
        <v>25</v>
      </c>
      <c r="C672" s="7" t="s">
        <v>2</v>
      </c>
      <c r="D672" s="7"/>
      <c r="E672" s="7" t="s">
        <v>842</v>
      </c>
      <c r="F672" s="7" t="s">
        <v>19</v>
      </c>
      <c r="G672" s="7" t="s">
        <v>27</v>
      </c>
      <c r="H672" s="7" t="s">
        <v>2</v>
      </c>
      <c r="I672" s="7" t="s">
        <v>2</v>
      </c>
      <c r="J672" s="7" t="s">
        <v>28</v>
      </c>
    </row>
    <row r="673" spans="1:10" x14ac:dyDescent="0.25" outlineLevel="2" collapsed="1">
      <c r="A673" s="7" t="s">
        <v>15</v>
      </c>
      <c r="B673" s="7" t="s">
        <v>25</v>
      </c>
      <c r="C673" s="7" t="s">
        <v>2</v>
      </c>
      <c r="D673" s="7"/>
      <c r="E673" s="7" t="s">
        <v>843</v>
      </c>
      <c r="F673" s="7" t="s">
        <v>19</v>
      </c>
      <c r="G673" s="7" t="s">
        <v>27</v>
      </c>
      <c r="H673" s="7" t="s">
        <v>2</v>
      </c>
      <c r="I673" s="7" t="s">
        <v>2</v>
      </c>
      <c r="J673" s="7" t="s">
        <v>30</v>
      </c>
    </row>
    <row r="674" spans="1:10" x14ac:dyDescent="0.25" outlineLevel="2" collapsed="1">
      <c r="A674" s="7" t="s">
        <v>15</v>
      </c>
      <c r="B674" s="7" t="s">
        <v>25</v>
      </c>
      <c r="C674" s="7" t="s">
        <v>2</v>
      </c>
      <c r="D674" s="7"/>
      <c r="E674" s="7" t="s">
        <v>844</v>
      </c>
      <c r="F674" s="7" t="s">
        <v>19</v>
      </c>
      <c r="G674" s="7" t="s">
        <v>27</v>
      </c>
      <c r="H674" s="7" t="s">
        <v>2</v>
      </c>
      <c r="I674" s="7" t="s">
        <v>2</v>
      </c>
      <c r="J674" s="7" t="s">
        <v>34</v>
      </c>
    </row>
    <row r="675" spans="1:10" x14ac:dyDescent="0.25" outlineLevel="2" collapsed="1">
      <c r="A675" s="7" t="s">
        <v>15</v>
      </c>
      <c r="B675" s="7" t="s">
        <v>25</v>
      </c>
      <c r="C675" s="7" t="s">
        <v>2</v>
      </c>
      <c r="D675" s="7"/>
      <c r="E675" s="7" t="s">
        <v>845</v>
      </c>
      <c r="F675" s="7" t="s">
        <v>19</v>
      </c>
      <c r="G675" s="7" t="s">
        <v>27</v>
      </c>
      <c r="H675" s="7" t="s">
        <v>2</v>
      </c>
      <c r="I675" s="7" t="s">
        <v>2</v>
      </c>
      <c r="J675" s="7" t="s">
        <v>37</v>
      </c>
    </row>
    <row r="676" spans="1:10" x14ac:dyDescent="0.25" outlineLevel="2" collapsed="1">
      <c r="A676" s="8" t="s">
        <v>15</v>
      </c>
      <c r="B676" s="9" t="s">
        <v>945</v>
      </c>
      <c r="C676" s="8" t="s">
        <v>2</v>
      </c>
      <c r="D676" s="8"/>
      <c r="E676" s="8" t="s">
        <v>946</v>
      </c>
      <c r="F676" s="8" t="s">
        <v>15</v>
      </c>
      <c r="G676" s="8" t="s">
        <v>2</v>
      </c>
      <c r="H676" s="8" t="s">
        <v>2</v>
      </c>
      <c r="I676" s="8" t="s">
        <v>2</v>
      </c>
      <c r="J676" s="8" t="s">
        <v>63</v>
      </c>
    </row>
    <row r="677" spans="1:10" x14ac:dyDescent="0.25" outlineLevel="3" collapsed="1">
      <c r="A677" s="7" t="s">
        <v>15</v>
      </c>
      <c r="B677" s="7" t="s">
        <v>64</v>
      </c>
      <c r="C677" s="7" t="s">
        <v>2</v>
      </c>
      <c r="D677" s="7"/>
      <c r="E677" s="7" t="s">
        <v>895</v>
      </c>
      <c r="F677" s="7" t="s">
        <v>19</v>
      </c>
      <c r="G677" s="7">
        <v>1</v>
      </c>
      <c r="H677" s="7" t="s">
        <v>2</v>
      </c>
      <c r="I677" s="7" t="s">
        <v>2</v>
      </c>
      <c r="J677" s="7" t="s">
        <v>28</v>
      </c>
    </row>
    <row r="678" spans="1:10" x14ac:dyDescent="0.25" outlineLevel="3" collapsed="1">
      <c r="A678" s="7" t="s">
        <v>15</v>
      </c>
      <c r="B678" s="7" t="s">
        <v>25</v>
      </c>
      <c r="C678" s="7" t="s">
        <v>2</v>
      </c>
      <c r="D678" s="7"/>
      <c r="E678" s="7" t="s">
        <v>848</v>
      </c>
      <c r="F678" s="7" t="s">
        <v>19</v>
      </c>
      <c r="G678" s="7" t="s">
        <v>27</v>
      </c>
      <c r="H678" s="7" t="s">
        <v>2</v>
      </c>
      <c r="I678" s="7" t="s">
        <v>2</v>
      </c>
      <c r="J678" s="7" t="s">
        <v>30</v>
      </c>
    </row>
    <row r="679" spans="1:10" x14ac:dyDescent="0.25" outlineLevel="3" collapsed="1">
      <c r="A679" s="7" t="s">
        <v>15</v>
      </c>
      <c r="B679" s="7" t="s">
        <v>64</v>
      </c>
      <c r="C679" s="7" t="s">
        <v>2</v>
      </c>
      <c r="D679" s="7"/>
      <c r="E679" s="7" t="s">
        <v>947</v>
      </c>
      <c r="F679" s="7" t="s">
        <v>19</v>
      </c>
      <c r="G679" s="7">
        <v>1</v>
      </c>
      <c r="H679" s="7" t="s">
        <v>2</v>
      </c>
      <c r="I679" s="7" t="s">
        <v>2</v>
      </c>
      <c r="J679" s="7" t="s">
        <v>34</v>
      </c>
    </row>
    <row r="680" spans="1:10" x14ac:dyDescent="0.25" outlineLevel="2" collapsed="1">
      <c r="A680" s="7" t="s">
        <v>15</v>
      </c>
      <c r="B680" s="7" t="s">
        <v>25</v>
      </c>
      <c r="C680" s="7" t="s">
        <v>2</v>
      </c>
      <c r="D680" s="7"/>
      <c r="E680" s="7" t="s">
        <v>850</v>
      </c>
      <c r="F680" s="7" t="s">
        <v>19</v>
      </c>
      <c r="G680" s="7" t="s">
        <v>27</v>
      </c>
      <c r="H680" s="7" t="s">
        <v>2</v>
      </c>
      <c r="I680" s="7" t="s">
        <v>2</v>
      </c>
      <c r="J680" s="7" t="s">
        <v>87</v>
      </c>
    </row>
    <row r="681" spans="1:10" x14ac:dyDescent="0.25" outlineLevel="2" collapsed="1">
      <c r="A681" s="7" t="s">
        <v>15</v>
      </c>
      <c r="B681" s="7" t="s">
        <v>25</v>
      </c>
      <c r="C681" s="7" t="s">
        <v>2</v>
      </c>
      <c r="D681" s="7"/>
      <c r="E681" s="7" t="s">
        <v>851</v>
      </c>
      <c r="F681" s="7" t="s">
        <v>19</v>
      </c>
      <c r="G681" s="7" t="s">
        <v>27</v>
      </c>
      <c r="H681" s="7" t="s">
        <v>2</v>
      </c>
      <c r="I681" s="7" t="s">
        <v>2</v>
      </c>
      <c r="J681" s="7" t="s">
        <v>44</v>
      </c>
    </row>
    <row r="682" spans="1:10" x14ac:dyDescent="0.25" outlineLevel="2" collapsed="1">
      <c r="A682" s="7" t="s">
        <v>15</v>
      </c>
      <c r="B682" s="7" t="s">
        <v>25</v>
      </c>
      <c r="C682" s="7" t="s">
        <v>2</v>
      </c>
      <c r="D682" s="7"/>
      <c r="E682" s="7" t="s">
        <v>852</v>
      </c>
      <c r="F682" s="7" t="s">
        <v>19</v>
      </c>
      <c r="G682" s="7" t="s">
        <v>27</v>
      </c>
      <c r="H682" s="7" t="s">
        <v>2</v>
      </c>
      <c r="I682" s="7" t="s">
        <v>2</v>
      </c>
      <c r="J682" s="7" t="s">
        <v>308</v>
      </c>
    </row>
    <row r="683" spans="1:10" x14ac:dyDescent="0.25" outlineLevel="1" collapsed="1">
      <c r="A683" s="8" t="s">
        <v>19</v>
      </c>
      <c r="B683" s="9" t="s">
        <v>948</v>
      </c>
      <c r="C683" s="8" t="s">
        <v>2</v>
      </c>
      <c r="D683" s="8"/>
      <c r="E683" s="8" t="s">
        <v>949</v>
      </c>
      <c r="F683" s="8" t="s">
        <v>19</v>
      </c>
      <c r="G683" s="8" t="s">
        <v>2</v>
      </c>
      <c r="H683" s="8" t="s">
        <v>2</v>
      </c>
      <c r="I683" s="8" t="s">
        <v>2</v>
      </c>
      <c r="J683" s="8" t="s">
        <v>950</v>
      </c>
    </row>
    <row r="684" spans="1:10" x14ac:dyDescent="0.25" outlineLevel="2" collapsed="1">
      <c r="A684" s="7" t="s">
        <v>15</v>
      </c>
      <c r="B684" s="7" t="s">
        <v>25</v>
      </c>
      <c r="C684" s="7" t="s">
        <v>2</v>
      </c>
      <c r="D684" s="7"/>
      <c r="E684" s="7" t="s">
        <v>842</v>
      </c>
      <c r="F684" s="7" t="s">
        <v>19</v>
      </c>
      <c r="G684" s="7" t="s">
        <v>27</v>
      </c>
      <c r="H684" s="7" t="s">
        <v>2</v>
      </c>
      <c r="I684" s="7" t="s">
        <v>2</v>
      </c>
      <c r="J684" s="7" t="s">
        <v>28</v>
      </c>
    </row>
    <row r="685" spans="1:10" x14ac:dyDescent="0.25" outlineLevel="2" collapsed="1">
      <c r="A685" s="7" t="s">
        <v>15</v>
      </c>
      <c r="B685" s="7" t="s">
        <v>25</v>
      </c>
      <c r="C685" s="7" t="s">
        <v>2</v>
      </c>
      <c r="D685" s="7"/>
      <c r="E685" s="7" t="s">
        <v>843</v>
      </c>
      <c r="F685" s="7" t="s">
        <v>19</v>
      </c>
      <c r="G685" s="7" t="s">
        <v>27</v>
      </c>
      <c r="H685" s="7" t="s">
        <v>2</v>
      </c>
      <c r="I685" s="7" t="s">
        <v>2</v>
      </c>
      <c r="J685" s="7" t="s">
        <v>30</v>
      </c>
    </row>
    <row r="686" spans="1:10" x14ac:dyDescent="0.25" outlineLevel="2" collapsed="1">
      <c r="A686" s="7" t="s">
        <v>15</v>
      </c>
      <c r="B686" s="7" t="s">
        <v>25</v>
      </c>
      <c r="C686" s="7" t="s">
        <v>2</v>
      </c>
      <c r="D686" s="7"/>
      <c r="E686" s="7" t="s">
        <v>844</v>
      </c>
      <c r="F686" s="7" t="s">
        <v>19</v>
      </c>
      <c r="G686" s="7" t="s">
        <v>27</v>
      </c>
      <c r="H686" s="7" t="s">
        <v>2</v>
      </c>
      <c r="I686" s="7" t="s">
        <v>2</v>
      </c>
      <c r="J686" s="7" t="s">
        <v>34</v>
      </c>
    </row>
    <row r="687" spans="1:10" x14ac:dyDescent="0.25" outlineLevel="2" collapsed="1">
      <c r="A687" s="7" t="s">
        <v>15</v>
      </c>
      <c r="B687" s="7" t="s">
        <v>25</v>
      </c>
      <c r="C687" s="7" t="s">
        <v>2</v>
      </c>
      <c r="D687" s="7"/>
      <c r="E687" s="7" t="s">
        <v>845</v>
      </c>
      <c r="F687" s="7" t="s">
        <v>19</v>
      </c>
      <c r="G687" s="7" t="s">
        <v>27</v>
      </c>
      <c r="H687" s="7" t="s">
        <v>2</v>
      </c>
      <c r="I687" s="7" t="s">
        <v>2</v>
      </c>
      <c r="J687" s="7" t="s">
        <v>37</v>
      </c>
    </row>
    <row r="688" spans="1:10" x14ac:dyDescent="0.25" outlineLevel="2" collapsed="1">
      <c r="A688" s="7" t="s">
        <v>15</v>
      </c>
      <c r="B688" s="7" t="s">
        <v>64</v>
      </c>
      <c r="C688" s="7" t="s">
        <v>2</v>
      </c>
      <c r="D688" s="7"/>
      <c r="E688" s="7" t="s">
        <v>951</v>
      </c>
      <c r="F688" s="7" t="s">
        <v>15</v>
      </c>
      <c r="G688" s="7" t="s">
        <v>952</v>
      </c>
      <c r="H688" s="7" t="s">
        <v>2</v>
      </c>
      <c r="I688" s="7" t="s">
        <v>2</v>
      </c>
      <c r="J688" s="7" t="s">
        <v>63</v>
      </c>
    </row>
    <row r="689" spans="1:10" x14ac:dyDescent="0.25" outlineLevel="2" collapsed="1">
      <c r="A689" s="7" t="s">
        <v>15</v>
      </c>
      <c r="B689" s="7" t="s">
        <v>25</v>
      </c>
      <c r="C689" s="7" t="s">
        <v>2</v>
      </c>
      <c r="D689" s="7"/>
      <c r="E689" s="7" t="s">
        <v>850</v>
      </c>
      <c r="F689" s="7" t="s">
        <v>19</v>
      </c>
      <c r="G689" s="7" t="s">
        <v>27</v>
      </c>
      <c r="H689" s="7" t="s">
        <v>2</v>
      </c>
      <c r="I689" s="7" t="s">
        <v>2</v>
      </c>
      <c r="J689" s="7" t="s">
        <v>87</v>
      </c>
    </row>
    <row r="690" spans="1:10" x14ac:dyDescent="0.25" outlineLevel="2" collapsed="1">
      <c r="A690" s="7" t="s">
        <v>15</v>
      </c>
      <c r="B690" s="7" t="s">
        <v>25</v>
      </c>
      <c r="C690" s="7" t="s">
        <v>2</v>
      </c>
      <c r="D690" s="7"/>
      <c r="E690" s="7" t="s">
        <v>851</v>
      </c>
      <c r="F690" s="7" t="s">
        <v>19</v>
      </c>
      <c r="G690" s="7" t="s">
        <v>27</v>
      </c>
      <c r="H690" s="7" t="s">
        <v>2</v>
      </c>
      <c r="I690" s="7" t="s">
        <v>2</v>
      </c>
      <c r="J690" s="7" t="s">
        <v>44</v>
      </c>
    </row>
    <row r="691" spans="1:10" x14ac:dyDescent="0.25" outlineLevel="2" collapsed="1">
      <c r="A691" s="7" t="s">
        <v>15</v>
      </c>
      <c r="B691" s="7" t="s">
        <v>25</v>
      </c>
      <c r="C691" s="7" t="s">
        <v>2</v>
      </c>
      <c r="D691" s="7"/>
      <c r="E691" s="7" t="s">
        <v>852</v>
      </c>
      <c r="F691" s="7" t="s">
        <v>19</v>
      </c>
      <c r="G691" s="7" t="s">
        <v>27</v>
      </c>
      <c r="H691" s="7" t="s">
        <v>2</v>
      </c>
      <c r="I691" s="7" t="s">
        <v>2</v>
      </c>
      <c r="J691" s="7" t="s">
        <v>308</v>
      </c>
    </row>
    <row r="692" spans="1:10" x14ac:dyDescent="0.25" outlineLevel="1" collapsed="1">
      <c r="A692" s="8" t="s">
        <v>19</v>
      </c>
      <c r="B692" s="9" t="s">
        <v>953</v>
      </c>
      <c r="C692" s="8" t="s">
        <v>2</v>
      </c>
      <c r="D692" s="8"/>
      <c r="E692" s="8" t="s">
        <v>954</v>
      </c>
      <c r="F692" s="8" t="s">
        <v>19</v>
      </c>
      <c r="G692" s="8" t="s">
        <v>2</v>
      </c>
      <c r="H692" s="8" t="s">
        <v>2</v>
      </c>
      <c r="I692" s="8" t="s">
        <v>2</v>
      </c>
      <c r="J692" s="8" t="s">
        <v>955</v>
      </c>
    </row>
    <row r="693" spans="1:10" x14ac:dyDescent="0.25" outlineLevel="2" collapsed="1">
      <c r="A693" s="7" t="s">
        <v>15</v>
      </c>
      <c r="B693" s="7" t="s">
        <v>25</v>
      </c>
      <c r="C693" s="7" t="s">
        <v>2</v>
      </c>
      <c r="D693" s="7"/>
      <c r="E693" s="7" t="s">
        <v>842</v>
      </c>
      <c r="F693" s="7" t="s">
        <v>19</v>
      </c>
      <c r="G693" s="7" t="s">
        <v>27</v>
      </c>
      <c r="H693" s="7" t="s">
        <v>2</v>
      </c>
      <c r="I693" s="7" t="s">
        <v>2</v>
      </c>
      <c r="J693" s="7" t="s">
        <v>28</v>
      </c>
    </row>
    <row r="694" spans="1:10" x14ac:dyDescent="0.25" outlineLevel="2" collapsed="1">
      <c r="A694" s="7" t="s">
        <v>15</v>
      </c>
      <c r="B694" s="7" t="s">
        <v>25</v>
      </c>
      <c r="C694" s="7" t="s">
        <v>2</v>
      </c>
      <c r="D694" s="7"/>
      <c r="E694" s="7" t="s">
        <v>843</v>
      </c>
      <c r="F694" s="7" t="s">
        <v>19</v>
      </c>
      <c r="G694" s="7" t="s">
        <v>27</v>
      </c>
      <c r="H694" s="7" t="s">
        <v>2</v>
      </c>
      <c r="I694" s="7" t="s">
        <v>2</v>
      </c>
      <c r="J694" s="7" t="s">
        <v>30</v>
      </c>
    </row>
    <row r="695" spans="1:10" x14ac:dyDescent="0.25" outlineLevel="2" collapsed="1">
      <c r="A695" s="7" t="s">
        <v>15</v>
      </c>
      <c r="B695" s="7" t="s">
        <v>25</v>
      </c>
      <c r="C695" s="7" t="s">
        <v>2</v>
      </c>
      <c r="D695" s="7"/>
      <c r="E695" s="7" t="s">
        <v>844</v>
      </c>
      <c r="F695" s="7" t="s">
        <v>19</v>
      </c>
      <c r="G695" s="7" t="s">
        <v>27</v>
      </c>
      <c r="H695" s="7" t="s">
        <v>2</v>
      </c>
      <c r="I695" s="7" t="s">
        <v>2</v>
      </c>
      <c r="J695" s="7" t="s">
        <v>34</v>
      </c>
    </row>
    <row r="696" spans="1:10" x14ac:dyDescent="0.25" outlineLevel="2" collapsed="1">
      <c r="A696" s="7" t="s">
        <v>15</v>
      </c>
      <c r="B696" s="7" t="s">
        <v>25</v>
      </c>
      <c r="C696" s="7" t="s">
        <v>2</v>
      </c>
      <c r="D696" s="7"/>
      <c r="E696" s="7" t="s">
        <v>845</v>
      </c>
      <c r="F696" s="7" t="s">
        <v>19</v>
      </c>
      <c r="G696" s="7" t="s">
        <v>27</v>
      </c>
      <c r="H696" s="7" t="s">
        <v>2</v>
      </c>
      <c r="I696" s="7" t="s">
        <v>2</v>
      </c>
      <c r="J696" s="7" t="s">
        <v>37</v>
      </c>
    </row>
    <row r="697" spans="1:10" x14ac:dyDescent="0.25" outlineLevel="2" collapsed="1">
      <c r="A697" s="8" t="s">
        <v>15</v>
      </c>
      <c r="B697" s="9" t="s">
        <v>956</v>
      </c>
      <c r="C697" s="8" t="s">
        <v>2</v>
      </c>
      <c r="D697" s="8"/>
      <c r="E697" s="8" t="s">
        <v>957</v>
      </c>
      <c r="F697" s="8" t="s">
        <v>15</v>
      </c>
      <c r="G697" s="8" t="s">
        <v>2</v>
      </c>
      <c r="H697" s="8" t="s">
        <v>2</v>
      </c>
      <c r="I697" s="8" t="s">
        <v>2</v>
      </c>
      <c r="J697" s="8" t="s">
        <v>63</v>
      </c>
    </row>
    <row r="698" spans="1:10" x14ac:dyDescent="0.25" outlineLevel="3" collapsed="1">
      <c r="A698" s="7" t="s">
        <v>15</v>
      </c>
      <c r="B698" s="7" t="s">
        <v>64</v>
      </c>
      <c r="C698" s="7" t="s">
        <v>2</v>
      </c>
      <c r="D698" s="7"/>
      <c r="E698" s="7" t="s">
        <v>895</v>
      </c>
      <c r="F698" s="7" t="s">
        <v>19</v>
      </c>
      <c r="G698" s="7">
        <v>1</v>
      </c>
      <c r="H698" s="7" t="s">
        <v>2</v>
      </c>
      <c r="I698" s="7" t="s">
        <v>2</v>
      </c>
      <c r="J698" s="7" t="s">
        <v>28</v>
      </c>
    </row>
    <row r="699" spans="1:10" x14ac:dyDescent="0.25" outlineLevel="3" collapsed="1">
      <c r="A699" s="7" t="s">
        <v>15</v>
      </c>
      <c r="B699" s="7" t="s">
        <v>25</v>
      </c>
      <c r="C699" s="7" t="s">
        <v>2</v>
      </c>
      <c r="D699" s="7"/>
      <c r="E699" s="7" t="s">
        <v>848</v>
      </c>
      <c r="F699" s="7" t="s">
        <v>19</v>
      </c>
      <c r="G699" s="7" t="s">
        <v>27</v>
      </c>
      <c r="H699" s="7" t="s">
        <v>2</v>
      </c>
      <c r="I699" s="7" t="s">
        <v>2</v>
      </c>
      <c r="J699" s="7" t="s">
        <v>30</v>
      </c>
    </row>
    <row r="700" spans="1:10" x14ac:dyDescent="0.25" outlineLevel="3" collapsed="1">
      <c r="A700" s="7" t="s">
        <v>15</v>
      </c>
      <c r="B700" s="7" t="s">
        <v>64</v>
      </c>
      <c r="C700" s="7" t="s">
        <v>2</v>
      </c>
      <c r="D700" s="7"/>
      <c r="E700" s="7" t="s">
        <v>958</v>
      </c>
      <c r="F700" s="7" t="s">
        <v>19</v>
      </c>
      <c r="G700" s="7">
        <v>1</v>
      </c>
      <c r="H700" s="7" t="s">
        <v>2</v>
      </c>
      <c r="I700" s="7" t="s">
        <v>2</v>
      </c>
      <c r="J700" s="7" t="s">
        <v>34</v>
      </c>
    </row>
    <row r="701" spans="1:10" x14ac:dyDescent="0.25" outlineLevel="2" collapsed="1">
      <c r="A701" s="7" t="s">
        <v>15</v>
      </c>
      <c r="B701" s="7" t="s">
        <v>25</v>
      </c>
      <c r="C701" s="7" t="s">
        <v>2</v>
      </c>
      <c r="D701" s="7"/>
      <c r="E701" s="7" t="s">
        <v>850</v>
      </c>
      <c r="F701" s="7" t="s">
        <v>19</v>
      </c>
      <c r="G701" s="7" t="s">
        <v>27</v>
      </c>
      <c r="H701" s="7" t="s">
        <v>2</v>
      </c>
      <c r="I701" s="7" t="s">
        <v>2</v>
      </c>
      <c r="J701" s="7" t="s">
        <v>87</v>
      </c>
    </row>
    <row r="702" spans="1:10" x14ac:dyDescent="0.25" outlineLevel="2" collapsed="1">
      <c r="A702" s="7" t="s">
        <v>15</v>
      </c>
      <c r="B702" s="7" t="s">
        <v>25</v>
      </c>
      <c r="C702" s="7" t="s">
        <v>2</v>
      </c>
      <c r="D702" s="7"/>
      <c r="E702" s="7" t="s">
        <v>851</v>
      </c>
      <c r="F702" s="7" t="s">
        <v>19</v>
      </c>
      <c r="G702" s="7" t="s">
        <v>27</v>
      </c>
      <c r="H702" s="7" t="s">
        <v>2</v>
      </c>
      <c r="I702" s="7" t="s">
        <v>2</v>
      </c>
      <c r="J702" s="7" t="s">
        <v>44</v>
      </c>
    </row>
    <row r="703" spans="1:10" x14ac:dyDescent="0.25" outlineLevel="2" collapsed="1">
      <c r="A703" s="7" t="s">
        <v>15</v>
      </c>
      <c r="B703" s="7" t="s">
        <v>25</v>
      </c>
      <c r="C703" s="7" t="s">
        <v>2</v>
      </c>
      <c r="D703" s="7"/>
      <c r="E703" s="7" t="s">
        <v>852</v>
      </c>
      <c r="F703" s="7" t="s">
        <v>19</v>
      </c>
      <c r="G703" s="7" t="s">
        <v>27</v>
      </c>
      <c r="H703" s="7" t="s">
        <v>2</v>
      </c>
      <c r="I703" s="7" t="s">
        <v>2</v>
      </c>
      <c r="J703" s="7" t="s">
        <v>308</v>
      </c>
    </row>
    <row r="704" spans="1:10" x14ac:dyDescent="0.25" outlineLevel="1" collapsed="1">
      <c r="A704" s="8" t="s">
        <v>19</v>
      </c>
      <c r="B704" s="9" t="s">
        <v>959</v>
      </c>
      <c r="C704" s="8" t="s">
        <v>2</v>
      </c>
      <c r="D704" s="8"/>
      <c r="E704" s="8" t="s">
        <v>960</v>
      </c>
      <c r="F704" s="8" t="s">
        <v>19</v>
      </c>
      <c r="G704" s="8" t="s">
        <v>2</v>
      </c>
      <c r="H704" s="8" t="s">
        <v>2</v>
      </c>
      <c r="I704" s="8" t="s">
        <v>2</v>
      </c>
      <c r="J704" s="8" t="s">
        <v>961</v>
      </c>
    </row>
    <row r="705" spans="1:10" x14ac:dyDescent="0.25" outlineLevel="2" collapsed="1">
      <c r="A705" s="7" t="s">
        <v>15</v>
      </c>
      <c r="B705" s="7" t="s">
        <v>25</v>
      </c>
      <c r="C705" s="7" t="s">
        <v>2</v>
      </c>
      <c r="D705" s="7"/>
      <c r="E705" s="7" t="s">
        <v>842</v>
      </c>
      <c r="F705" s="7" t="s">
        <v>19</v>
      </c>
      <c r="G705" s="7" t="s">
        <v>27</v>
      </c>
      <c r="H705" s="7" t="s">
        <v>2</v>
      </c>
      <c r="I705" s="7" t="s">
        <v>2</v>
      </c>
      <c r="J705" s="7" t="s">
        <v>28</v>
      </c>
    </row>
    <row r="706" spans="1:10" x14ac:dyDescent="0.25" outlineLevel="2" collapsed="1">
      <c r="A706" s="7" t="s">
        <v>15</v>
      </c>
      <c r="B706" s="7" t="s">
        <v>25</v>
      </c>
      <c r="C706" s="7" t="s">
        <v>2</v>
      </c>
      <c r="D706" s="7"/>
      <c r="E706" s="7" t="s">
        <v>843</v>
      </c>
      <c r="F706" s="7" t="s">
        <v>19</v>
      </c>
      <c r="G706" s="7" t="s">
        <v>27</v>
      </c>
      <c r="H706" s="7" t="s">
        <v>2</v>
      </c>
      <c r="I706" s="7" t="s">
        <v>2</v>
      </c>
      <c r="J706" s="7" t="s">
        <v>30</v>
      </c>
    </row>
    <row r="707" spans="1:10" x14ac:dyDescent="0.25" outlineLevel="2" collapsed="1">
      <c r="A707" s="7" t="s">
        <v>15</v>
      </c>
      <c r="B707" s="7" t="s">
        <v>25</v>
      </c>
      <c r="C707" s="7" t="s">
        <v>2</v>
      </c>
      <c r="D707" s="7"/>
      <c r="E707" s="7" t="s">
        <v>844</v>
      </c>
      <c r="F707" s="7" t="s">
        <v>19</v>
      </c>
      <c r="G707" s="7" t="s">
        <v>27</v>
      </c>
      <c r="H707" s="7" t="s">
        <v>2</v>
      </c>
      <c r="I707" s="7" t="s">
        <v>2</v>
      </c>
      <c r="J707" s="7" t="s">
        <v>34</v>
      </c>
    </row>
    <row r="708" spans="1:10" x14ac:dyDescent="0.25" outlineLevel="2" collapsed="1">
      <c r="A708" s="7" t="s">
        <v>15</v>
      </c>
      <c r="B708" s="7" t="s">
        <v>25</v>
      </c>
      <c r="C708" s="7" t="s">
        <v>2</v>
      </c>
      <c r="D708" s="7"/>
      <c r="E708" s="7" t="s">
        <v>845</v>
      </c>
      <c r="F708" s="7" t="s">
        <v>19</v>
      </c>
      <c r="G708" s="7" t="s">
        <v>27</v>
      </c>
      <c r="H708" s="7" t="s">
        <v>2</v>
      </c>
      <c r="I708" s="7" t="s">
        <v>2</v>
      </c>
      <c r="J708" s="7" t="s">
        <v>37</v>
      </c>
    </row>
    <row r="709" spans="1:10" x14ac:dyDescent="0.25" outlineLevel="2" collapsed="1">
      <c r="A709" s="8" t="s">
        <v>15</v>
      </c>
      <c r="B709" s="9" t="s">
        <v>962</v>
      </c>
      <c r="C709" s="8" t="s">
        <v>2</v>
      </c>
      <c r="D709" s="8"/>
      <c r="E709" s="8" t="s">
        <v>963</v>
      </c>
      <c r="F709" s="8" t="s">
        <v>15</v>
      </c>
      <c r="G709" s="8" t="s">
        <v>2</v>
      </c>
      <c r="H709" s="8" t="s">
        <v>2</v>
      </c>
      <c r="I709" s="8" t="s">
        <v>2</v>
      </c>
      <c r="J709" s="8" t="s">
        <v>63</v>
      </c>
    </row>
    <row r="710" spans="1:10" x14ac:dyDescent="0.25" outlineLevel="3" collapsed="1">
      <c r="A710" s="7" t="s">
        <v>15</v>
      </c>
      <c r="B710" s="7" t="s">
        <v>64</v>
      </c>
      <c r="C710" s="7" t="s">
        <v>2</v>
      </c>
      <c r="D710" s="7"/>
      <c r="E710" s="7" t="s">
        <v>895</v>
      </c>
      <c r="F710" s="7" t="s">
        <v>19</v>
      </c>
      <c r="G710" s="7">
        <v>1</v>
      </c>
      <c r="H710" s="7" t="s">
        <v>2</v>
      </c>
      <c r="I710" s="7" t="s">
        <v>2</v>
      </c>
      <c r="J710" s="7" t="s">
        <v>28</v>
      </c>
    </row>
    <row r="711" spans="1:10" x14ac:dyDescent="0.25" outlineLevel="3" collapsed="1">
      <c r="A711" s="7" t="s">
        <v>15</v>
      </c>
      <c r="B711" s="7" t="s">
        <v>25</v>
      </c>
      <c r="C711" s="7" t="s">
        <v>2</v>
      </c>
      <c r="D711" s="7"/>
      <c r="E711" s="7" t="s">
        <v>848</v>
      </c>
      <c r="F711" s="7" t="s">
        <v>19</v>
      </c>
      <c r="G711" s="7" t="s">
        <v>27</v>
      </c>
      <c r="H711" s="7" t="s">
        <v>2</v>
      </c>
      <c r="I711" s="7" t="s">
        <v>2</v>
      </c>
      <c r="J711" s="7" t="s">
        <v>30</v>
      </c>
    </row>
    <row r="712" spans="1:10" x14ac:dyDescent="0.25" outlineLevel="3" collapsed="1">
      <c r="A712" s="7" t="s">
        <v>15</v>
      </c>
      <c r="B712" s="7" t="s">
        <v>64</v>
      </c>
      <c r="C712" s="7" t="s">
        <v>2</v>
      </c>
      <c r="D712" s="7"/>
      <c r="E712" s="7" t="s">
        <v>964</v>
      </c>
      <c r="F712" s="7" t="s">
        <v>19</v>
      </c>
      <c r="G712" s="7">
        <v>1</v>
      </c>
      <c r="H712" s="7" t="s">
        <v>2</v>
      </c>
      <c r="I712" s="7" t="s">
        <v>2</v>
      </c>
      <c r="J712" s="7" t="s">
        <v>34</v>
      </c>
    </row>
    <row r="713" spans="1:10" x14ac:dyDescent="0.25" outlineLevel="2" collapsed="1">
      <c r="A713" s="7" t="s">
        <v>15</v>
      </c>
      <c r="B713" s="7" t="s">
        <v>25</v>
      </c>
      <c r="C713" s="7" t="s">
        <v>2</v>
      </c>
      <c r="D713" s="7"/>
      <c r="E713" s="7" t="s">
        <v>850</v>
      </c>
      <c r="F713" s="7" t="s">
        <v>19</v>
      </c>
      <c r="G713" s="7" t="s">
        <v>27</v>
      </c>
      <c r="H713" s="7" t="s">
        <v>2</v>
      </c>
      <c r="I713" s="7" t="s">
        <v>2</v>
      </c>
      <c r="J713" s="7" t="s">
        <v>87</v>
      </c>
    </row>
    <row r="714" spans="1:10" x14ac:dyDescent="0.25" outlineLevel="2" collapsed="1">
      <c r="A714" s="7" t="s">
        <v>15</v>
      </c>
      <c r="B714" s="7" t="s">
        <v>25</v>
      </c>
      <c r="C714" s="7" t="s">
        <v>2</v>
      </c>
      <c r="D714" s="7"/>
      <c r="E714" s="7" t="s">
        <v>851</v>
      </c>
      <c r="F714" s="7" t="s">
        <v>19</v>
      </c>
      <c r="G714" s="7" t="s">
        <v>27</v>
      </c>
      <c r="H714" s="7" t="s">
        <v>2</v>
      </c>
      <c r="I714" s="7" t="s">
        <v>2</v>
      </c>
      <c r="J714" s="7" t="s">
        <v>44</v>
      </c>
    </row>
    <row r="715" spans="1:10" x14ac:dyDescent="0.25" outlineLevel="2" collapsed="1">
      <c r="A715" s="7" t="s">
        <v>15</v>
      </c>
      <c r="B715" s="7" t="s">
        <v>25</v>
      </c>
      <c r="C715" s="7" t="s">
        <v>2</v>
      </c>
      <c r="D715" s="7"/>
      <c r="E715" s="7" t="s">
        <v>852</v>
      </c>
      <c r="F715" s="7" t="s">
        <v>19</v>
      </c>
      <c r="G715" s="7" t="s">
        <v>27</v>
      </c>
      <c r="H715" s="7" t="s">
        <v>2</v>
      </c>
      <c r="I715" s="7" t="s">
        <v>2</v>
      </c>
      <c r="J715" s="7" t="s">
        <v>308</v>
      </c>
    </row>
    <row r="716" spans="1:10" x14ac:dyDescent="0.25" outlineLevel="1" collapsed="1">
      <c r="A716" s="8" t="s">
        <v>19</v>
      </c>
      <c r="B716" s="9" t="s">
        <v>965</v>
      </c>
      <c r="C716" s="8" t="s">
        <v>2</v>
      </c>
      <c r="D716" s="8"/>
      <c r="E716" s="8" t="s">
        <v>966</v>
      </c>
      <c r="F716" s="8" t="s">
        <v>19</v>
      </c>
      <c r="G716" s="8" t="s">
        <v>2</v>
      </c>
      <c r="H716" s="8" t="s">
        <v>2</v>
      </c>
      <c r="I716" s="8" t="s">
        <v>2</v>
      </c>
      <c r="J716" s="8" t="s">
        <v>967</v>
      </c>
    </row>
    <row r="717" spans="1:10" x14ac:dyDescent="0.25" outlineLevel="2" collapsed="1">
      <c r="A717" s="7" t="s">
        <v>15</v>
      </c>
      <c r="B717" s="7" t="s">
        <v>25</v>
      </c>
      <c r="C717" s="7" t="s">
        <v>2</v>
      </c>
      <c r="D717" s="7"/>
      <c r="E717" s="7" t="s">
        <v>842</v>
      </c>
      <c r="F717" s="7" t="s">
        <v>19</v>
      </c>
      <c r="G717" s="7" t="s">
        <v>27</v>
      </c>
      <c r="H717" s="7" t="s">
        <v>2</v>
      </c>
      <c r="I717" s="7" t="s">
        <v>2</v>
      </c>
      <c r="J717" s="7" t="s">
        <v>28</v>
      </c>
    </row>
    <row r="718" spans="1:10" x14ac:dyDescent="0.25" outlineLevel="2" collapsed="1">
      <c r="A718" s="7" t="s">
        <v>15</v>
      </c>
      <c r="B718" s="7" t="s">
        <v>25</v>
      </c>
      <c r="C718" s="7" t="s">
        <v>2</v>
      </c>
      <c r="D718" s="7"/>
      <c r="E718" s="7" t="s">
        <v>843</v>
      </c>
      <c r="F718" s="7" t="s">
        <v>19</v>
      </c>
      <c r="G718" s="7" t="s">
        <v>27</v>
      </c>
      <c r="H718" s="7" t="s">
        <v>2</v>
      </c>
      <c r="I718" s="7" t="s">
        <v>2</v>
      </c>
      <c r="J718" s="7" t="s">
        <v>30</v>
      </c>
    </row>
    <row r="719" spans="1:10" x14ac:dyDescent="0.25" outlineLevel="2" collapsed="1">
      <c r="A719" s="7" t="s">
        <v>15</v>
      </c>
      <c r="B719" s="7" t="s">
        <v>25</v>
      </c>
      <c r="C719" s="7" t="s">
        <v>2</v>
      </c>
      <c r="D719" s="7"/>
      <c r="E719" s="7" t="s">
        <v>844</v>
      </c>
      <c r="F719" s="7" t="s">
        <v>19</v>
      </c>
      <c r="G719" s="7" t="s">
        <v>27</v>
      </c>
      <c r="H719" s="7" t="s">
        <v>2</v>
      </c>
      <c r="I719" s="7" t="s">
        <v>2</v>
      </c>
      <c r="J719" s="7" t="s">
        <v>34</v>
      </c>
    </row>
    <row r="720" spans="1:10" x14ac:dyDescent="0.25" outlineLevel="2" collapsed="1">
      <c r="A720" s="7" t="s">
        <v>15</v>
      </c>
      <c r="B720" s="7" t="s">
        <v>25</v>
      </c>
      <c r="C720" s="7" t="s">
        <v>2</v>
      </c>
      <c r="D720" s="7"/>
      <c r="E720" s="7" t="s">
        <v>845</v>
      </c>
      <c r="F720" s="7" t="s">
        <v>19</v>
      </c>
      <c r="G720" s="7" t="s">
        <v>27</v>
      </c>
      <c r="H720" s="7" t="s">
        <v>2</v>
      </c>
      <c r="I720" s="7" t="s">
        <v>2</v>
      </c>
      <c r="J720" s="7" t="s">
        <v>37</v>
      </c>
    </row>
    <row r="721" spans="1:10" x14ac:dyDescent="0.25" outlineLevel="2" collapsed="1">
      <c r="A721" s="8" t="s">
        <v>15</v>
      </c>
      <c r="B721" s="9" t="s">
        <v>968</v>
      </c>
      <c r="C721" s="8" t="s">
        <v>2</v>
      </c>
      <c r="D721" s="8"/>
      <c r="E721" s="8" t="s">
        <v>969</v>
      </c>
      <c r="F721" s="8" t="s">
        <v>15</v>
      </c>
      <c r="G721" s="8" t="s">
        <v>2</v>
      </c>
      <c r="H721" s="8" t="s">
        <v>2</v>
      </c>
      <c r="I721" s="8" t="s">
        <v>2</v>
      </c>
      <c r="J721" s="8" t="s">
        <v>63</v>
      </c>
    </row>
    <row r="722" spans="1:10" x14ac:dyDescent="0.25" outlineLevel="3" collapsed="1">
      <c r="A722" s="7" t="s">
        <v>15</v>
      </c>
      <c r="B722" s="7" t="s">
        <v>64</v>
      </c>
      <c r="C722" s="7" t="s">
        <v>2</v>
      </c>
      <c r="D722" s="7"/>
      <c r="E722" s="7" t="s">
        <v>895</v>
      </c>
      <c r="F722" s="7" t="s">
        <v>19</v>
      </c>
      <c r="G722" s="7">
        <v>1</v>
      </c>
      <c r="H722" s="7" t="s">
        <v>2</v>
      </c>
      <c r="I722" s="7" t="s">
        <v>2</v>
      </c>
      <c r="J722" s="7" t="s">
        <v>28</v>
      </c>
    </row>
    <row r="723" spans="1:10" x14ac:dyDescent="0.25" outlineLevel="3" collapsed="1">
      <c r="A723" s="7" t="s">
        <v>15</v>
      </c>
      <c r="B723" s="7" t="s">
        <v>25</v>
      </c>
      <c r="C723" s="7" t="s">
        <v>2</v>
      </c>
      <c r="D723" s="7"/>
      <c r="E723" s="7" t="s">
        <v>848</v>
      </c>
      <c r="F723" s="7" t="s">
        <v>19</v>
      </c>
      <c r="G723" s="7" t="s">
        <v>27</v>
      </c>
      <c r="H723" s="7" t="s">
        <v>2</v>
      </c>
      <c r="I723" s="7" t="s">
        <v>2</v>
      </c>
      <c r="J723" s="7" t="s">
        <v>30</v>
      </c>
    </row>
    <row r="724" spans="1:10" x14ac:dyDescent="0.25" outlineLevel="3" collapsed="1">
      <c r="A724" s="7" t="s">
        <v>15</v>
      </c>
      <c r="B724" s="7" t="s">
        <v>64</v>
      </c>
      <c r="C724" s="7" t="s">
        <v>2</v>
      </c>
      <c r="D724" s="7"/>
      <c r="E724" s="7" t="s">
        <v>970</v>
      </c>
      <c r="F724" s="7" t="s">
        <v>19</v>
      </c>
      <c r="G724" s="7">
        <v>1</v>
      </c>
      <c r="H724" s="7" t="s">
        <v>2</v>
      </c>
      <c r="I724" s="7" t="s">
        <v>2</v>
      </c>
      <c r="J724" s="7" t="s">
        <v>34</v>
      </c>
    </row>
    <row r="725" spans="1:10" x14ac:dyDescent="0.25" outlineLevel="2" collapsed="1">
      <c r="A725" s="7" t="s">
        <v>15</v>
      </c>
      <c r="B725" s="7" t="s">
        <v>25</v>
      </c>
      <c r="C725" s="7" t="s">
        <v>2</v>
      </c>
      <c r="D725" s="7"/>
      <c r="E725" s="7" t="s">
        <v>850</v>
      </c>
      <c r="F725" s="7" t="s">
        <v>19</v>
      </c>
      <c r="G725" s="7" t="s">
        <v>27</v>
      </c>
      <c r="H725" s="7" t="s">
        <v>2</v>
      </c>
      <c r="I725" s="7" t="s">
        <v>2</v>
      </c>
      <c r="J725" s="7" t="s">
        <v>87</v>
      </c>
    </row>
    <row r="726" spans="1:10" x14ac:dyDescent="0.25" outlineLevel="2" collapsed="1">
      <c r="A726" s="7" t="s">
        <v>15</v>
      </c>
      <c r="B726" s="7" t="s">
        <v>25</v>
      </c>
      <c r="C726" s="7" t="s">
        <v>2</v>
      </c>
      <c r="D726" s="7"/>
      <c r="E726" s="7" t="s">
        <v>851</v>
      </c>
      <c r="F726" s="7" t="s">
        <v>19</v>
      </c>
      <c r="G726" s="7" t="s">
        <v>27</v>
      </c>
      <c r="H726" s="7" t="s">
        <v>2</v>
      </c>
      <c r="I726" s="7" t="s">
        <v>2</v>
      </c>
      <c r="J726" s="7" t="s">
        <v>44</v>
      </c>
    </row>
    <row r="727" spans="1:10" x14ac:dyDescent="0.25" outlineLevel="2" collapsed="1">
      <c r="A727" s="7" t="s">
        <v>15</v>
      </c>
      <c r="B727" s="7" t="s">
        <v>25</v>
      </c>
      <c r="C727" s="7" t="s">
        <v>2</v>
      </c>
      <c r="D727" s="7"/>
      <c r="E727" s="7" t="s">
        <v>852</v>
      </c>
      <c r="F727" s="7" t="s">
        <v>19</v>
      </c>
      <c r="G727" s="7" t="s">
        <v>27</v>
      </c>
      <c r="H727" s="7" t="s">
        <v>2</v>
      </c>
      <c r="I727" s="7" t="s">
        <v>2</v>
      </c>
      <c r="J727" s="7" t="s">
        <v>308</v>
      </c>
    </row>
    <row r="728" spans="1:10" x14ac:dyDescent="0.25" outlineLevel="1" collapsed="1">
      <c r="A728" s="8" t="s">
        <v>19</v>
      </c>
      <c r="B728" s="9" t="s">
        <v>971</v>
      </c>
      <c r="C728" s="8" t="s">
        <v>2</v>
      </c>
      <c r="D728" s="8"/>
      <c r="E728" s="8" t="s">
        <v>972</v>
      </c>
      <c r="F728" s="8" t="s">
        <v>19</v>
      </c>
      <c r="G728" s="8" t="s">
        <v>2</v>
      </c>
      <c r="H728" s="8" t="s">
        <v>2</v>
      </c>
      <c r="I728" s="8" t="s">
        <v>2</v>
      </c>
      <c r="J728" s="8" t="s">
        <v>973</v>
      </c>
    </row>
    <row r="729" spans="1:10" x14ac:dyDescent="0.25" outlineLevel="2" collapsed="1">
      <c r="A729" s="7" t="s">
        <v>15</v>
      </c>
      <c r="B729" s="7" t="s">
        <v>25</v>
      </c>
      <c r="C729" s="7" t="s">
        <v>2</v>
      </c>
      <c r="D729" s="7"/>
      <c r="E729" s="7" t="s">
        <v>842</v>
      </c>
      <c r="F729" s="7" t="s">
        <v>19</v>
      </c>
      <c r="G729" s="7" t="s">
        <v>27</v>
      </c>
      <c r="H729" s="7" t="s">
        <v>2</v>
      </c>
      <c r="I729" s="7" t="s">
        <v>2</v>
      </c>
      <c r="J729" s="7" t="s">
        <v>28</v>
      </c>
    </row>
    <row r="730" spans="1:10" x14ac:dyDescent="0.25" outlineLevel="2" collapsed="1">
      <c r="A730" s="7" t="s">
        <v>15</v>
      </c>
      <c r="B730" s="7" t="s">
        <v>25</v>
      </c>
      <c r="C730" s="7" t="s">
        <v>2</v>
      </c>
      <c r="D730" s="7"/>
      <c r="E730" s="7" t="s">
        <v>843</v>
      </c>
      <c r="F730" s="7" t="s">
        <v>19</v>
      </c>
      <c r="G730" s="7" t="s">
        <v>27</v>
      </c>
      <c r="H730" s="7" t="s">
        <v>2</v>
      </c>
      <c r="I730" s="7" t="s">
        <v>2</v>
      </c>
      <c r="J730" s="7" t="s">
        <v>30</v>
      </c>
    </row>
    <row r="731" spans="1:10" x14ac:dyDescent="0.25" outlineLevel="2" collapsed="1">
      <c r="A731" s="7" t="s">
        <v>15</v>
      </c>
      <c r="B731" s="7" t="s">
        <v>25</v>
      </c>
      <c r="C731" s="7" t="s">
        <v>2</v>
      </c>
      <c r="D731" s="7"/>
      <c r="E731" s="7" t="s">
        <v>844</v>
      </c>
      <c r="F731" s="7" t="s">
        <v>19</v>
      </c>
      <c r="G731" s="7" t="s">
        <v>27</v>
      </c>
      <c r="H731" s="7" t="s">
        <v>2</v>
      </c>
      <c r="I731" s="7" t="s">
        <v>2</v>
      </c>
      <c r="J731" s="7" t="s">
        <v>34</v>
      </c>
    </row>
    <row r="732" spans="1:10" x14ac:dyDescent="0.25" outlineLevel="2" collapsed="1">
      <c r="A732" s="7" t="s">
        <v>15</v>
      </c>
      <c r="B732" s="7" t="s">
        <v>25</v>
      </c>
      <c r="C732" s="7" t="s">
        <v>2</v>
      </c>
      <c r="D732" s="7"/>
      <c r="E732" s="7" t="s">
        <v>845</v>
      </c>
      <c r="F732" s="7" t="s">
        <v>19</v>
      </c>
      <c r="G732" s="7" t="s">
        <v>27</v>
      </c>
      <c r="H732" s="7" t="s">
        <v>2</v>
      </c>
      <c r="I732" s="7" t="s">
        <v>2</v>
      </c>
      <c r="J732" s="7" t="s">
        <v>37</v>
      </c>
    </row>
    <row r="733" spans="1:10" x14ac:dyDescent="0.25" outlineLevel="2" collapsed="1">
      <c r="A733" s="8" t="s">
        <v>15</v>
      </c>
      <c r="B733" s="9" t="s">
        <v>974</v>
      </c>
      <c r="C733" s="8" t="s">
        <v>2</v>
      </c>
      <c r="D733" s="8"/>
      <c r="E733" s="8" t="s">
        <v>975</v>
      </c>
      <c r="F733" s="8" t="s">
        <v>15</v>
      </c>
      <c r="G733" s="8" t="s">
        <v>2</v>
      </c>
      <c r="H733" s="8" t="s">
        <v>2</v>
      </c>
      <c r="I733" s="8" t="s">
        <v>2</v>
      </c>
      <c r="J733" s="8" t="s">
        <v>63</v>
      </c>
    </row>
    <row r="734" spans="1:10" x14ac:dyDescent="0.25" outlineLevel="3" collapsed="1">
      <c r="A734" s="7" t="s">
        <v>15</v>
      </c>
      <c r="B734" s="7" t="s">
        <v>64</v>
      </c>
      <c r="C734" s="7" t="s">
        <v>2</v>
      </c>
      <c r="D734" s="7"/>
      <c r="E734" s="7" t="s">
        <v>895</v>
      </c>
      <c r="F734" s="7" t="s">
        <v>19</v>
      </c>
      <c r="G734" s="7">
        <v>1</v>
      </c>
      <c r="H734" s="7" t="s">
        <v>2</v>
      </c>
      <c r="I734" s="7" t="s">
        <v>2</v>
      </c>
      <c r="J734" s="7" t="s">
        <v>28</v>
      </c>
    </row>
    <row r="735" spans="1:10" x14ac:dyDescent="0.25" outlineLevel="3" collapsed="1">
      <c r="A735" s="7" t="s">
        <v>15</v>
      </c>
      <c r="B735" s="7" t="s">
        <v>25</v>
      </c>
      <c r="C735" s="7" t="s">
        <v>2</v>
      </c>
      <c r="D735" s="7"/>
      <c r="E735" s="7" t="s">
        <v>848</v>
      </c>
      <c r="F735" s="7" t="s">
        <v>19</v>
      </c>
      <c r="G735" s="7" t="s">
        <v>27</v>
      </c>
      <c r="H735" s="7" t="s">
        <v>2</v>
      </c>
      <c r="I735" s="7" t="s">
        <v>2</v>
      </c>
      <c r="J735" s="7" t="s">
        <v>30</v>
      </c>
    </row>
    <row r="736" spans="1:10" x14ac:dyDescent="0.25" outlineLevel="3" collapsed="1">
      <c r="A736" s="7" t="s">
        <v>15</v>
      </c>
      <c r="B736" s="7" t="s">
        <v>64</v>
      </c>
      <c r="C736" s="7" t="s">
        <v>2</v>
      </c>
      <c r="D736" s="7"/>
      <c r="E736" s="7" t="s">
        <v>976</v>
      </c>
      <c r="F736" s="7" t="s">
        <v>19</v>
      </c>
      <c r="G736" s="7">
        <v>1</v>
      </c>
      <c r="H736" s="7" t="s">
        <v>2</v>
      </c>
      <c r="I736" s="7" t="s">
        <v>2</v>
      </c>
      <c r="J736" s="7" t="s">
        <v>34</v>
      </c>
    </row>
    <row r="737" spans="1:10" x14ac:dyDescent="0.25" outlineLevel="3" collapsed="1">
      <c r="A737" s="7" t="s">
        <v>15</v>
      </c>
      <c r="B737" s="7" t="s">
        <v>64</v>
      </c>
      <c r="C737" s="7" t="s">
        <v>2</v>
      </c>
      <c r="D737" s="7"/>
      <c r="E737" s="7" t="s">
        <v>977</v>
      </c>
      <c r="F737" s="7" t="s">
        <v>19</v>
      </c>
      <c r="G737" s="7">
        <v>1</v>
      </c>
      <c r="H737" s="7" t="s">
        <v>2</v>
      </c>
      <c r="I737" s="7" t="s">
        <v>2</v>
      </c>
      <c r="J737" s="7" t="s">
        <v>37</v>
      </c>
    </row>
    <row r="738" spans="1:10" x14ac:dyDescent="0.25" outlineLevel="3" collapsed="1">
      <c r="A738" s="7" t="s">
        <v>15</v>
      </c>
      <c r="B738" s="7" t="s">
        <v>64</v>
      </c>
      <c r="C738" s="7" t="s">
        <v>2</v>
      </c>
      <c r="D738" s="7"/>
      <c r="E738" s="7" t="s">
        <v>978</v>
      </c>
      <c r="F738" s="7" t="s">
        <v>19</v>
      </c>
      <c r="G738" s="7">
        <v>1</v>
      </c>
      <c r="H738" s="7" t="s">
        <v>2</v>
      </c>
      <c r="I738" s="7" t="s">
        <v>2</v>
      </c>
      <c r="J738" s="7" t="s">
        <v>63</v>
      </c>
    </row>
    <row r="739" spans="1:10" x14ac:dyDescent="0.25" outlineLevel="2" collapsed="1">
      <c r="A739" s="7" t="s">
        <v>15</v>
      </c>
      <c r="B739" s="7" t="s">
        <v>25</v>
      </c>
      <c r="C739" s="7" t="s">
        <v>2</v>
      </c>
      <c r="D739" s="7"/>
      <c r="E739" s="7" t="s">
        <v>850</v>
      </c>
      <c r="F739" s="7" t="s">
        <v>19</v>
      </c>
      <c r="G739" s="7" t="s">
        <v>27</v>
      </c>
      <c r="H739" s="7" t="s">
        <v>2</v>
      </c>
      <c r="I739" s="7" t="s">
        <v>2</v>
      </c>
      <c r="J739" s="7" t="s">
        <v>87</v>
      </c>
    </row>
    <row r="740" spans="1:10" x14ac:dyDescent="0.25" outlineLevel="2" collapsed="1">
      <c r="A740" s="7" t="s">
        <v>15</v>
      </c>
      <c r="B740" s="7" t="s">
        <v>25</v>
      </c>
      <c r="C740" s="7" t="s">
        <v>2</v>
      </c>
      <c r="D740" s="7"/>
      <c r="E740" s="7" t="s">
        <v>851</v>
      </c>
      <c r="F740" s="7" t="s">
        <v>19</v>
      </c>
      <c r="G740" s="7" t="s">
        <v>27</v>
      </c>
      <c r="H740" s="7" t="s">
        <v>2</v>
      </c>
      <c r="I740" s="7" t="s">
        <v>2</v>
      </c>
      <c r="J740" s="7" t="s">
        <v>44</v>
      </c>
    </row>
    <row r="741" spans="1:10" x14ac:dyDescent="0.25" outlineLevel="2" collapsed="1">
      <c r="A741" s="7" t="s">
        <v>15</v>
      </c>
      <c r="B741" s="7" t="s">
        <v>25</v>
      </c>
      <c r="C741" s="7" t="s">
        <v>2</v>
      </c>
      <c r="D741" s="7"/>
      <c r="E741" s="7" t="s">
        <v>852</v>
      </c>
      <c r="F741" s="7" t="s">
        <v>19</v>
      </c>
      <c r="G741" s="7" t="s">
        <v>27</v>
      </c>
      <c r="H741" s="7" t="s">
        <v>2</v>
      </c>
      <c r="I741" s="7" t="s">
        <v>2</v>
      </c>
      <c r="J741" s="7" t="s">
        <v>308</v>
      </c>
    </row>
    <row r="742" spans="1:10" x14ac:dyDescent="0.25" outlineLevel="1" collapsed="1">
      <c r="A742" s="8" t="s">
        <v>19</v>
      </c>
      <c r="B742" s="9" t="s">
        <v>979</v>
      </c>
      <c r="C742" s="8" t="s">
        <v>2</v>
      </c>
      <c r="D742" s="8"/>
      <c r="E742" s="8" t="s">
        <v>980</v>
      </c>
      <c r="F742" s="8" t="s">
        <v>19</v>
      </c>
      <c r="G742" s="8" t="s">
        <v>2</v>
      </c>
      <c r="H742" s="8" t="s">
        <v>2</v>
      </c>
      <c r="I742" s="8" t="s">
        <v>2</v>
      </c>
      <c r="J742" s="8" t="s">
        <v>981</v>
      </c>
    </row>
    <row r="743" spans="1:10" x14ac:dyDescent="0.25" outlineLevel="2" collapsed="1">
      <c r="A743" s="7" t="s">
        <v>15</v>
      </c>
      <c r="B743" s="7" t="s">
        <v>25</v>
      </c>
      <c r="C743" s="7" t="s">
        <v>2</v>
      </c>
      <c r="D743" s="7"/>
      <c r="E743" s="7" t="s">
        <v>842</v>
      </c>
      <c r="F743" s="7" t="s">
        <v>19</v>
      </c>
      <c r="G743" s="7" t="s">
        <v>27</v>
      </c>
      <c r="H743" s="7" t="s">
        <v>2</v>
      </c>
      <c r="I743" s="7" t="s">
        <v>2</v>
      </c>
      <c r="J743" s="7" t="s">
        <v>28</v>
      </c>
    </row>
    <row r="744" spans="1:10" x14ac:dyDescent="0.25" outlineLevel="2" collapsed="1">
      <c r="A744" s="7" t="s">
        <v>15</v>
      </c>
      <c r="B744" s="7" t="s">
        <v>25</v>
      </c>
      <c r="C744" s="7" t="s">
        <v>2</v>
      </c>
      <c r="D744" s="7"/>
      <c r="E744" s="7" t="s">
        <v>843</v>
      </c>
      <c r="F744" s="7" t="s">
        <v>19</v>
      </c>
      <c r="G744" s="7" t="s">
        <v>27</v>
      </c>
      <c r="H744" s="7" t="s">
        <v>2</v>
      </c>
      <c r="I744" s="7" t="s">
        <v>2</v>
      </c>
      <c r="J744" s="7" t="s">
        <v>30</v>
      </c>
    </row>
    <row r="745" spans="1:10" x14ac:dyDescent="0.25" outlineLevel="2" collapsed="1">
      <c r="A745" s="7" t="s">
        <v>15</v>
      </c>
      <c r="B745" s="7" t="s">
        <v>25</v>
      </c>
      <c r="C745" s="7" t="s">
        <v>2</v>
      </c>
      <c r="D745" s="7"/>
      <c r="E745" s="7" t="s">
        <v>844</v>
      </c>
      <c r="F745" s="7" t="s">
        <v>19</v>
      </c>
      <c r="G745" s="7" t="s">
        <v>27</v>
      </c>
      <c r="H745" s="7" t="s">
        <v>2</v>
      </c>
      <c r="I745" s="7" t="s">
        <v>2</v>
      </c>
      <c r="J745" s="7" t="s">
        <v>34</v>
      </c>
    </row>
    <row r="746" spans="1:10" x14ac:dyDescent="0.25" outlineLevel="2" collapsed="1">
      <c r="A746" s="7" t="s">
        <v>15</v>
      </c>
      <c r="B746" s="7" t="s">
        <v>25</v>
      </c>
      <c r="C746" s="7" t="s">
        <v>2</v>
      </c>
      <c r="D746" s="7"/>
      <c r="E746" s="7" t="s">
        <v>845</v>
      </c>
      <c r="F746" s="7" t="s">
        <v>19</v>
      </c>
      <c r="G746" s="7" t="s">
        <v>27</v>
      </c>
      <c r="H746" s="7" t="s">
        <v>2</v>
      </c>
      <c r="I746" s="7" t="s">
        <v>2</v>
      </c>
      <c r="J746" s="7" t="s">
        <v>37</v>
      </c>
    </row>
    <row r="747" spans="1:10" x14ac:dyDescent="0.25" outlineLevel="2" collapsed="1">
      <c r="A747" s="8" t="s">
        <v>15</v>
      </c>
      <c r="B747" s="9" t="s">
        <v>982</v>
      </c>
      <c r="C747" s="8" t="s">
        <v>2</v>
      </c>
      <c r="D747" s="8"/>
      <c r="E747" s="8" t="s">
        <v>983</v>
      </c>
      <c r="F747" s="8" t="s">
        <v>15</v>
      </c>
      <c r="G747" s="8" t="s">
        <v>2</v>
      </c>
      <c r="H747" s="8" t="s">
        <v>2</v>
      </c>
      <c r="I747" s="8" t="s">
        <v>2</v>
      </c>
      <c r="J747" s="8" t="s">
        <v>63</v>
      </c>
    </row>
    <row r="748" spans="1:10" x14ac:dyDescent="0.25" outlineLevel="3" collapsed="1">
      <c r="A748" s="7" t="s">
        <v>15</v>
      </c>
      <c r="B748" s="7" t="s">
        <v>64</v>
      </c>
      <c r="C748" s="7" t="s">
        <v>2</v>
      </c>
      <c r="D748" s="7"/>
      <c r="E748" s="7" t="s">
        <v>895</v>
      </c>
      <c r="F748" s="7" t="s">
        <v>19</v>
      </c>
      <c r="G748" s="7">
        <v>1</v>
      </c>
      <c r="H748" s="7" t="s">
        <v>2</v>
      </c>
      <c r="I748" s="7" t="s">
        <v>2</v>
      </c>
      <c r="J748" s="7" t="s">
        <v>28</v>
      </c>
    </row>
    <row r="749" spans="1:10" x14ac:dyDescent="0.25" outlineLevel="3" collapsed="1">
      <c r="A749" s="7" t="s">
        <v>15</v>
      </c>
      <c r="B749" s="7" t="s">
        <v>25</v>
      </c>
      <c r="C749" s="7" t="s">
        <v>2</v>
      </c>
      <c r="D749" s="7"/>
      <c r="E749" s="7" t="s">
        <v>848</v>
      </c>
      <c r="F749" s="7" t="s">
        <v>19</v>
      </c>
      <c r="G749" s="7" t="s">
        <v>27</v>
      </c>
      <c r="H749" s="7" t="s">
        <v>2</v>
      </c>
      <c r="I749" s="7" t="s">
        <v>2</v>
      </c>
      <c r="J749" s="7" t="s">
        <v>30</v>
      </c>
    </row>
    <row r="750" spans="1:10" x14ac:dyDescent="0.25" outlineLevel="3" collapsed="1">
      <c r="A750" s="7" t="s">
        <v>15</v>
      </c>
      <c r="B750" s="7" t="s">
        <v>64</v>
      </c>
      <c r="C750" s="7" t="s">
        <v>2</v>
      </c>
      <c r="D750" s="7"/>
      <c r="E750" s="7" t="s">
        <v>984</v>
      </c>
      <c r="F750" s="7" t="s">
        <v>19</v>
      </c>
      <c r="G750" s="7">
        <v>1</v>
      </c>
      <c r="H750" s="7" t="s">
        <v>2</v>
      </c>
      <c r="I750" s="7" t="s">
        <v>2</v>
      </c>
      <c r="J750" s="7" t="s">
        <v>34</v>
      </c>
    </row>
    <row r="751" spans="1:10" x14ac:dyDescent="0.25" outlineLevel="3" collapsed="1">
      <c r="A751" s="7" t="s">
        <v>15</v>
      </c>
      <c r="B751" s="7" t="s">
        <v>64</v>
      </c>
      <c r="C751" s="7" t="s">
        <v>2</v>
      </c>
      <c r="D751" s="7"/>
      <c r="E751" s="7" t="s">
        <v>985</v>
      </c>
      <c r="F751" s="7" t="s">
        <v>19</v>
      </c>
      <c r="G751" s="7">
        <v>1</v>
      </c>
      <c r="H751" s="7" t="s">
        <v>2</v>
      </c>
      <c r="I751" s="7" t="s">
        <v>2</v>
      </c>
      <c r="J751" s="7" t="s">
        <v>37</v>
      </c>
    </row>
    <row r="752" spans="1:10" x14ac:dyDescent="0.25" outlineLevel="3" collapsed="1">
      <c r="A752" s="7" t="s">
        <v>15</v>
      </c>
      <c r="B752" s="7" t="s">
        <v>64</v>
      </c>
      <c r="C752" s="7" t="s">
        <v>2</v>
      </c>
      <c r="D752" s="7"/>
      <c r="E752" s="7" t="s">
        <v>986</v>
      </c>
      <c r="F752" s="7" t="s">
        <v>19</v>
      </c>
      <c r="G752" s="7">
        <v>1</v>
      </c>
      <c r="H752" s="7" t="s">
        <v>2</v>
      </c>
      <c r="I752" s="7" t="s">
        <v>2</v>
      </c>
      <c r="J752" s="7" t="s">
        <v>63</v>
      </c>
    </row>
    <row r="753" spans="1:10" x14ac:dyDescent="0.25" outlineLevel="3" collapsed="1">
      <c r="A753" s="7" t="s">
        <v>15</v>
      </c>
      <c r="B753" s="7" t="s">
        <v>64</v>
      </c>
      <c r="C753" s="7" t="s">
        <v>2</v>
      </c>
      <c r="D753" s="7"/>
      <c r="E753" s="7" t="s">
        <v>987</v>
      </c>
      <c r="F753" s="7" t="s">
        <v>19</v>
      </c>
      <c r="G753" s="7">
        <v>1</v>
      </c>
      <c r="H753" s="7" t="s">
        <v>2</v>
      </c>
      <c r="I753" s="7" t="s">
        <v>2</v>
      </c>
      <c r="J753" s="7" t="s">
        <v>87</v>
      </c>
    </row>
    <row r="754" spans="1:10" x14ac:dyDescent="0.25" outlineLevel="2" collapsed="1">
      <c r="A754" s="7" t="s">
        <v>15</v>
      </c>
      <c r="B754" s="7" t="s">
        <v>25</v>
      </c>
      <c r="C754" s="7" t="s">
        <v>2</v>
      </c>
      <c r="D754" s="7"/>
      <c r="E754" s="7" t="s">
        <v>850</v>
      </c>
      <c r="F754" s="7" t="s">
        <v>19</v>
      </c>
      <c r="G754" s="7" t="s">
        <v>27</v>
      </c>
      <c r="H754" s="7" t="s">
        <v>2</v>
      </c>
      <c r="I754" s="7" t="s">
        <v>2</v>
      </c>
      <c r="J754" s="7" t="s">
        <v>87</v>
      </c>
    </row>
    <row r="755" spans="1:10" x14ac:dyDescent="0.25" outlineLevel="2" collapsed="1">
      <c r="A755" s="7" t="s">
        <v>15</v>
      </c>
      <c r="B755" s="7" t="s">
        <v>25</v>
      </c>
      <c r="C755" s="7" t="s">
        <v>2</v>
      </c>
      <c r="D755" s="7"/>
      <c r="E755" s="7" t="s">
        <v>851</v>
      </c>
      <c r="F755" s="7" t="s">
        <v>19</v>
      </c>
      <c r="G755" s="7" t="s">
        <v>27</v>
      </c>
      <c r="H755" s="7" t="s">
        <v>2</v>
      </c>
      <c r="I755" s="7" t="s">
        <v>2</v>
      </c>
      <c r="J755" s="7" t="s">
        <v>44</v>
      </c>
    </row>
    <row r="756" spans="1:10" x14ac:dyDescent="0.25" outlineLevel="2" collapsed="1">
      <c r="A756" s="7" t="s">
        <v>15</v>
      </c>
      <c r="B756" s="7" t="s">
        <v>25</v>
      </c>
      <c r="C756" s="7" t="s">
        <v>2</v>
      </c>
      <c r="D756" s="7"/>
      <c r="E756" s="7" t="s">
        <v>852</v>
      </c>
      <c r="F756" s="7" t="s">
        <v>19</v>
      </c>
      <c r="G756" s="7" t="s">
        <v>27</v>
      </c>
      <c r="H756" s="7" t="s">
        <v>2</v>
      </c>
      <c r="I756" s="7" t="s">
        <v>2</v>
      </c>
      <c r="J756" s="7" t="s">
        <v>308</v>
      </c>
    </row>
    <row r="757" spans="1:10" x14ac:dyDescent="0.25" outlineLevel="1" collapsed="1">
      <c r="A757" s="8" t="s">
        <v>19</v>
      </c>
      <c r="B757" s="9" t="s">
        <v>988</v>
      </c>
      <c r="C757" s="8" t="s">
        <v>2</v>
      </c>
      <c r="D757" s="8"/>
      <c r="E757" s="8" t="s">
        <v>989</v>
      </c>
      <c r="F757" s="8" t="s">
        <v>19</v>
      </c>
      <c r="G757" s="8" t="s">
        <v>2</v>
      </c>
      <c r="H757" s="8" t="s">
        <v>2</v>
      </c>
      <c r="I757" s="8" t="s">
        <v>2</v>
      </c>
      <c r="J757" s="8" t="s">
        <v>990</v>
      </c>
    </row>
    <row r="758" spans="1:10" x14ac:dyDescent="0.25" outlineLevel="2" collapsed="1">
      <c r="A758" s="7" t="s">
        <v>15</v>
      </c>
      <c r="B758" s="7" t="s">
        <v>25</v>
      </c>
      <c r="C758" s="7" t="s">
        <v>2</v>
      </c>
      <c r="D758" s="7"/>
      <c r="E758" s="7" t="s">
        <v>842</v>
      </c>
      <c r="F758" s="7" t="s">
        <v>19</v>
      </c>
      <c r="G758" s="7" t="s">
        <v>27</v>
      </c>
      <c r="H758" s="7" t="s">
        <v>2</v>
      </c>
      <c r="I758" s="7" t="s">
        <v>2</v>
      </c>
      <c r="J758" s="7" t="s">
        <v>28</v>
      </c>
    </row>
    <row r="759" spans="1:10" x14ac:dyDescent="0.25" outlineLevel="2" collapsed="1">
      <c r="A759" s="7" t="s">
        <v>15</v>
      </c>
      <c r="B759" s="7" t="s">
        <v>25</v>
      </c>
      <c r="C759" s="7" t="s">
        <v>2</v>
      </c>
      <c r="D759" s="7"/>
      <c r="E759" s="7" t="s">
        <v>843</v>
      </c>
      <c r="F759" s="7" t="s">
        <v>19</v>
      </c>
      <c r="G759" s="7" t="s">
        <v>27</v>
      </c>
      <c r="H759" s="7" t="s">
        <v>2</v>
      </c>
      <c r="I759" s="7" t="s">
        <v>2</v>
      </c>
      <c r="J759" s="7" t="s">
        <v>30</v>
      </c>
    </row>
    <row r="760" spans="1:10" x14ac:dyDescent="0.25" outlineLevel="2" collapsed="1">
      <c r="A760" s="7" t="s">
        <v>15</v>
      </c>
      <c r="B760" s="7" t="s">
        <v>25</v>
      </c>
      <c r="C760" s="7" t="s">
        <v>2</v>
      </c>
      <c r="D760" s="7"/>
      <c r="E760" s="7" t="s">
        <v>844</v>
      </c>
      <c r="F760" s="7" t="s">
        <v>19</v>
      </c>
      <c r="G760" s="7" t="s">
        <v>27</v>
      </c>
      <c r="H760" s="7" t="s">
        <v>2</v>
      </c>
      <c r="I760" s="7" t="s">
        <v>2</v>
      </c>
      <c r="J760" s="7" t="s">
        <v>34</v>
      </c>
    </row>
    <row r="761" spans="1:10" x14ac:dyDescent="0.25" outlineLevel="2" collapsed="1">
      <c r="A761" s="7" t="s">
        <v>15</v>
      </c>
      <c r="B761" s="7" t="s">
        <v>25</v>
      </c>
      <c r="C761" s="7" t="s">
        <v>2</v>
      </c>
      <c r="D761" s="7"/>
      <c r="E761" s="7" t="s">
        <v>845</v>
      </c>
      <c r="F761" s="7" t="s">
        <v>19</v>
      </c>
      <c r="G761" s="7" t="s">
        <v>27</v>
      </c>
      <c r="H761" s="7" t="s">
        <v>2</v>
      </c>
      <c r="I761" s="7" t="s">
        <v>2</v>
      </c>
      <c r="J761" s="7" t="s">
        <v>37</v>
      </c>
    </row>
    <row r="762" spans="1:10" x14ac:dyDescent="0.25" outlineLevel="2" collapsed="1">
      <c r="A762" s="8" t="s">
        <v>15</v>
      </c>
      <c r="B762" s="9" t="s">
        <v>991</v>
      </c>
      <c r="C762" s="8" t="s">
        <v>2</v>
      </c>
      <c r="D762" s="8"/>
      <c r="E762" s="8" t="s">
        <v>992</v>
      </c>
      <c r="F762" s="8" t="s">
        <v>15</v>
      </c>
      <c r="G762" s="8" t="s">
        <v>2</v>
      </c>
      <c r="H762" s="8" t="s">
        <v>2</v>
      </c>
      <c r="I762" s="8" t="s">
        <v>2</v>
      </c>
      <c r="J762" s="8" t="s">
        <v>63</v>
      </c>
    </row>
    <row r="763" spans="1:10" x14ac:dyDescent="0.25" outlineLevel="3" collapsed="1">
      <c r="A763" s="7" t="s">
        <v>15</v>
      </c>
      <c r="B763" s="7" t="s">
        <v>64</v>
      </c>
      <c r="C763" s="7" t="s">
        <v>2</v>
      </c>
      <c r="D763" s="7"/>
      <c r="E763" s="7" t="s">
        <v>895</v>
      </c>
      <c r="F763" s="7" t="s">
        <v>19</v>
      </c>
      <c r="G763" s="7">
        <v>1</v>
      </c>
      <c r="H763" s="7" t="s">
        <v>2</v>
      </c>
      <c r="I763" s="7" t="s">
        <v>2</v>
      </c>
      <c r="J763" s="7" t="s">
        <v>28</v>
      </c>
    </row>
    <row r="764" spans="1:10" x14ac:dyDescent="0.25" outlineLevel="3" collapsed="1">
      <c r="A764" s="7" t="s">
        <v>15</v>
      </c>
      <c r="B764" s="7" t="s">
        <v>25</v>
      </c>
      <c r="C764" s="7" t="s">
        <v>2</v>
      </c>
      <c r="D764" s="7"/>
      <c r="E764" s="7" t="s">
        <v>848</v>
      </c>
      <c r="F764" s="7" t="s">
        <v>19</v>
      </c>
      <c r="G764" s="7" t="s">
        <v>27</v>
      </c>
      <c r="H764" s="7" t="s">
        <v>2</v>
      </c>
      <c r="I764" s="7" t="s">
        <v>2</v>
      </c>
      <c r="J764" s="7" t="s">
        <v>30</v>
      </c>
    </row>
    <row r="765" spans="1:10" x14ac:dyDescent="0.25" outlineLevel="3" collapsed="1">
      <c r="A765" s="7" t="s">
        <v>15</v>
      </c>
      <c r="B765" s="7" t="s">
        <v>64</v>
      </c>
      <c r="C765" s="7" t="s">
        <v>2</v>
      </c>
      <c r="D765" s="7"/>
      <c r="E765" s="7" t="s">
        <v>993</v>
      </c>
      <c r="F765" s="7" t="s">
        <v>19</v>
      </c>
      <c r="G765" s="7">
        <v>1</v>
      </c>
      <c r="H765" s="7" t="s">
        <v>2</v>
      </c>
      <c r="I765" s="7" t="s">
        <v>2</v>
      </c>
      <c r="J765" s="7" t="s">
        <v>34</v>
      </c>
    </row>
    <row r="766" spans="1:10" x14ac:dyDescent="0.25" outlineLevel="2" collapsed="1">
      <c r="A766" s="7" t="s">
        <v>15</v>
      </c>
      <c r="B766" s="7" t="s">
        <v>25</v>
      </c>
      <c r="C766" s="7" t="s">
        <v>2</v>
      </c>
      <c r="D766" s="7"/>
      <c r="E766" s="7" t="s">
        <v>850</v>
      </c>
      <c r="F766" s="7" t="s">
        <v>19</v>
      </c>
      <c r="G766" s="7" t="s">
        <v>27</v>
      </c>
      <c r="H766" s="7" t="s">
        <v>2</v>
      </c>
      <c r="I766" s="7" t="s">
        <v>2</v>
      </c>
      <c r="J766" s="7" t="s">
        <v>87</v>
      </c>
    </row>
    <row r="767" spans="1:10" x14ac:dyDescent="0.25" outlineLevel="2" collapsed="1">
      <c r="A767" s="7" t="s">
        <v>15</v>
      </c>
      <c r="B767" s="7" t="s">
        <v>25</v>
      </c>
      <c r="C767" s="7" t="s">
        <v>2</v>
      </c>
      <c r="D767" s="7"/>
      <c r="E767" s="7" t="s">
        <v>851</v>
      </c>
      <c r="F767" s="7" t="s">
        <v>19</v>
      </c>
      <c r="G767" s="7" t="s">
        <v>27</v>
      </c>
      <c r="H767" s="7" t="s">
        <v>2</v>
      </c>
      <c r="I767" s="7" t="s">
        <v>2</v>
      </c>
      <c r="J767" s="7" t="s">
        <v>44</v>
      </c>
    </row>
    <row r="768" spans="1:10" x14ac:dyDescent="0.25" outlineLevel="2" collapsed="1">
      <c r="A768" s="7" t="s">
        <v>15</v>
      </c>
      <c r="B768" s="7" t="s">
        <v>25</v>
      </c>
      <c r="C768" s="7" t="s">
        <v>2</v>
      </c>
      <c r="D768" s="7"/>
      <c r="E768" s="7" t="s">
        <v>852</v>
      </c>
      <c r="F768" s="7" t="s">
        <v>19</v>
      </c>
      <c r="G768" s="7" t="s">
        <v>27</v>
      </c>
      <c r="H768" s="7" t="s">
        <v>2</v>
      </c>
      <c r="I768" s="7" t="s">
        <v>2</v>
      </c>
      <c r="J768" s="7" t="s">
        <v>308</v>
      </c>
    </row>
    <row r="769" spans="1:10" x14ac:dyDescent="0.25" outlineLevel="1" collapsed="1">
      <c r="A769" s="8" t="s">
        <v>19</v>
      </c>
      <c r="B769" s="9" t="s">
        <v>994</v>
      </c>
      <c r="C769" s="8" t="s">
        <v>2</v>
      </c>
      <c r="D769" s="8"/>
      <c r="E769" s="8" t="s">
        <v>995</v>
      </c>
      <c r="F769" s="8" t="s">
        <v>19</v>
      </c>
      <c r="G769" s="8" t="s">
        <v>2</v>
      </c>
      <c r="H769" s="8" t="s">
        <v>2</v>
      </c>
      <c r="I769" s="8" t="s">
        <v>2</v>
      </c>
      <c r="J769" s="8" t="s">
        <v>301</v>
      </c>
    </row>
    <row r="770" spans="1:10" x14ac:dyDescent="0.25" outlineLevel="2" collapsed="1">
      <c r="A770" s="7" t="s">
        <v>15</v>
      </c>
      <c r="B770" s="7" t="s">
        <v>25</v>
      </c>
      <c r="C770" s="7" t="s">
        <v>2</v>
      </c>
      <c r="D770" s="7"/>
      <c r="E770" s="7" t="s">
        <v>842</v>
      </c>
      <c r="F770" s="7" t="s">
        <v>19</v>
      </c>
      <c r="G770" s="7" t="s">
        <v>27</v>
      </c>
      <c r="H770" s="7" t="s">
        <v>2</v>
      </c>
      <c r="I770" s="7" t="s">
        <v>2</v>
      </c>
      <c r="J770" s="7" t="s">
        <v>28</v>
      </c>
    </row>
    <row r="771" spans="1:10" x14ac:dyDescent="0.25" outlineLevel="2" collapsed="1">
      <c r="A771" s="7" t="s">
        <v>15</v>
      </c>
      <c r="B771" s="7" t="s">
        <v>25</v>
      </c>
      <c r="C771" s="7" t="s">
        <v>2</v>
      </c>
      <c r="D771" s="7"/>
      <c r="E771" s="7" t="s">
        <v>843</v>
      </c>
      <c r="F771" s="7" t="s">
        <v>19</v>
      </c>
      <c r="G771" s="7" t="s">
        <v>27</v>
      </c>
      <c r="H771" s="7" t="s">
        <v>2</v>
      </c>
      <c r="I771" s="7" t="s">
        <v>2</v>
      </c>
      <c r="J771" s="7" t="s">
        <v>30</v>
      </c>
    </row>
    <row r="772" spans="1:10" x14ac:dyDescent="0.25" outlineLevel="2" collapsed="1">
      <c r="A772" s="7" t="s">
        <v>15</v>
      </c>
      <c r="B772" s="7" t="s">
        <v>25</v>
      </c>
      <c r="C772" s="7" t="s">
        <v>2</v>
      </c>
      <c r="D772" s="7"/>
      <c r="E772" s="7" t="s">
        <v>844</v>
      </c>
      <c r="F772" s="7" t="s">
        <v>19</v>
      </c>
      <c r="G772" s="7" t="s">
        <v>27</v>
      </c>
      <c r="H772" s="7" t="s">
        <v>2</v>
      </c>
      <c r="I772" s="7" t="s">
        <v>2</v>
      </c>
      <c r="J772" s="7" t="s">
        <v>34</v>
      </c>
    </row>
    <row r="773" spans="1:10" x14ac:dyDescent="0.25" outlineLevel="2" collapsed="1">
      <c r="A773" s="7" t="s">
        <v>15</v>
      </c>
      <c r="B773" s="7" t="s">
        <v>25</v>
      </c>
      <c r="C773" s="7" t="s">
        <v>2</v>
      </c>
      <c r="D773" s="7"/>
      <c r="E773" s="7" t="s">
        <v>845</v>
      </c>
      <c r="F773" s="7" t="s">
        <v>19</v>
      </c>
      <c r="G773" s="7" t="s">
        <v>27</v>
      </c>
      <c r="H773" s="7" t="s">
        <v>2</v>
      </c>
      <c r="I773" s="7" t="s">
        <v>2</v>
      </c>
      <c r="J773" s="7" t="s">
        <v>37</v>
      </c>
    </row>
    <row r="774" spans="1:10" x14ac:dyDescent="0.25" outlineLevel="2" collapsed="1">
      <c r="A774" s="8" t="s">
        <v>15</v>
      </c>
      <c r="B774" s="9" t="s">
        <v>996</v>
      </c>
      <c r="C774" s="8" t="s">
        <v>2</v>
      </c>
      <c r="D774" s="8"/>
      <c r="E774" s="8" t="s">
        <v>997</v>
      </c>
      <c r="F774" s="8" t="s">
        <v>15</v>
      </c>
      <c r="G774" s="8" t="s">
        <v>2</v>
      </c>
      <c r="H774" s="8" t="s">
        <v>2</v>
      </c>
      <c r="I774" s="8" t="s">
        <v>2</v>
      </c>
      <c r="J774" s="8" t="s">
        <v>63</v>
      </c>
    </row>
    <row r="775" spans="1:10" x14ac:dyDescent="0.25" outlineLevel="3" collapsed="1">
      <c r="A775" s="7" t="s">
        <v>15</v>
      </c>
      <c r="B775" s="7" t="s">
        <v>64</v>
      </c>
      <c r="C775" s="7" t="s">
        <v>2</v>
      </c>
      <c r="D775" s="7"/>
      <c r="E775" s="7" t="s">
        <v>895</v>
      </c>
      <c r="F775" s="7" t="s">
        <v>19</v>
      </c>
      <c r="G775" s="7">
        <v>1</v>
      </c>
      <c r="H775" s="7" t="s">
        <v>2</v>
      </c>
      <c r="I775" s="7" t="s">
        <v>2</v>
      </c>
      <c r="J775" s="7" t="s">
        <v>28</v>
      </c>
    </row>
    <row r="776" spans="1:10" x14ac:dyDescent="0.25" outlineLevel="3" collapsed="1">
      <c r="A776" s="7" t="s">
        <v>15</v>
      </c>
      <c r="B776" s="7" t="s">
        <v>25</v>
      </c>
      <c r="C776" s="7" t="s">
        <v>2</v>
      </c>
      <c r="D776" s="7"/>
      <c r="E776" s="7" t="s">
        <v>848</v>
      </c>
      <c r="F776" s="7" t="s">
        <v>19</v>
      </c>
      <c r="G776" s="7" t="s">
        <v>27</v>
      </c>
      <c r="H776" s="7" t="s">
        <v>2</v>
      </c>
      <c r="I776" s="7" t="s">
        <v>2</v>
      </c>
      <c r="J776" s="7" t="s">
        <v>30</v>
      </c>
    </row>
    <row r="777" spans="1:10" x14ac:dyDescent="0.25" outlineLevel="3" collapsed="1">
      <c r="A777" s="7" t="s">
        <v>15</v>
      </c>
      <c r="B777" s="7" t="s">
        <v>64</v>
      </c>
      <c r="C777" s="7" t="s">
        <v>2</v>
      </c>
      <c r="D777" s="7"/>
      <c r="E777" s="7" t="s">
        <v>998</v>
      </c>
      <c r="F777" s="7" t="s">
        <v>19</v>
      </c>
      <c r="G777" s="7">
        <v>1</v>
      </c>
      <c r="H777" s="7" t="s">
        <v>2</v>
      </c>
      <c r="I777" s="7" t="s">
        <v>2</v>
      </c>
      <c r="J777" s="7" t="s">
        <v>34</v>
      </c>
    </row>
    <row r="778" spans="1:10" x14ac:dyDescent="0.25" outlineLevel="2" collapsed="1">
      <c r="A778" s="7" t="s">
        <v>15</v>
      </c>
      <c r="B778" s="7" t="s">
        <v>25</v>
      </c>
      <c r="C778" s="7" t="s">
        <v>2</v>
      </c>
      <c r="D778" s="7"/>
      <c r="E778" s="7" t="s">
        <v>850</v>
      </c>
      <c r="F778" s="7" t="s">
        <v>19</v>
      </c>
      <c r="G778" s="7" t="s">
        <v>27</v>
      </c>
      <c r="H778" s="7" t="s">
        <v>2</v>
      </c>
      <c r="I778" s="7" t="s">
        <v>2</v>
      </c>
      <c r="J778" s="7" t="s">
        <v>87</v>
      </c>
    </row>
    <row r="779" spans="1:10" x14ac:dyDescent="0.25" outlineLevel="2" collapsed="1">
      <c r="A779" s="7" t="s">
        <v>15</v>
      </c>
      <c r="B779" s="7" t="s">
        <v>25</v>
      </c>
      <c r="C779" s="7" t="s">
        <v>2</v>
      </c>
      <c r="D779" s="7"/>
      <c r="E779" s="7" t="s">
        <v>851</v>
      </c>
      <c r="F779" s="7" t="s">
        <v>19</v>
      </c>
      <c r="G779" s="7" t="s">
        <v>27</v>
      </c>
      <c r="H779" s="7" t="s">
        <v>2</v>
      </c>
      <c r="I779" s="7" t="s">
        <v>2</v>
      </c>
      <c r="J779" s="7" t="s">
        <v>44</v>
      </c>
    </row>
    <row r="780" spans="1:10" x14ac:dyDescent="0.25" outlineLevel="2" collapsed="1">
      <c r="A780" s="7" t="s">
        <v>15</v>
      </c>
      <c r="B780" s="7" t="s">
        <v>25</v>
      </c>
      <c r="C780" s="7" t="s">
        <v>2</v>
      </c>
      <c r="D780" s="7"/>
      <c r="E780" s="7" t="s">
        <v>852</v>
      </c>
      <c r="F780" s="7" t="s">
        <v>19</v>
      </c>
      <c r="G780" s="7" t="s">
        <v>27</v>
      </c>
      <c r="H780" s="7" t="s">
        <v>2</v>
      </c>
      <c r="I780" s="7" t="s">
        <v>2</v>
      </c>
      <c r="J780" s="7" t="s">
        <v>308</v>
      </c>
    </row>
    <row r="781" spans="1:10" x14ac:dyDescent="0.25" outlineLevel="1" collapsed="1">
      <c r="A781" s="8" t="s">
        <v>19</v>
      </c>
      <c r="B781" s="9" t="s">
        <v>999</v>
      </c>
      <c r="C781" s="8" t="s">
        <v>2</v>
      </c>
      <c r="D781" s="8"/>
      <c r="E781" s="8" t="s">
        <v>1000</v>
      </c>
      <c r="F781" s="8" t="s">
        <v>19</v>
      </c>
      <c r="G781" s="8" t="s">
        <v>2</v>
      </c>
      <c r="H781" s="8" t="s">
        <v>2</v>
      </c>
      <c r="I781" s="8" t="s">
        <v>2</v>
      </c>
      <c r="J781" s="8" t="s">
        <v>304</v>
      </c>
    </row>
    <row r="782" spans="1:10" x14ac:dyDescent="0.25" outlineLevel="2" collapsed="1">
      <c r="A782" s="7" t="s">
        <v>15</v>
      </c>
      <c r="B782" s="7" t="s">
        <v>25</v>
      </c>
      <c r="C782" s="7" t="s">
        <v>2</v>
      </c>
      <c r="D782" s="7"/>
      <c r="E782" s="7" t="s">
        <v>842</v>
      </c>
      <c r="F782" s="7" t="s">
        <v>19</v>
      </c>
      <c r="G782" s="7" t="s">
        <v>27</v>
      </c>
      <c r="H782" s="7" t="s">
        <v>2</v>
      </c>
      <c r="I782" s="7" t="s">
        <v>2</v>
      </c>
      <c r="J782" s="7" t="s">
        <v>28</v>
      </c>
    </row>
    <row r="783" spans="1:10" x14ac:dyDescent="0.25" outlineLevel="2" collapsed="1">
      <c r="A783" s="7" t="s">
        <v>15</v>
      </c>
      <c r="B783" s="7" t="s">
        <v>25</v>
      </c>
      <c r="C783" s="7" t="s">
        <v>2</v>
      </c>
      <c r="D783" s="7"/>
      <c r="E783" s="7" t="s">
        <v>843</v>
      </c>
      <c r="F783" s="7" t="s">
        <v>19</v>
      </c>
      <c r="G783" s="7" t="s">
        <v>27</v>
      </c>
      <c r="H783" s="7" t="s">
        <v>2</v>
      </c>
      <c r="I783" s="7" t="s">
        <v>2</v>
      </c>
      <c r="J783" s="7" t="s">
        <v>30</v>
      </c>
    </row>
    <row r="784" spans="1:10" x14ac:dyDescent="0.25" outlineLevel="2" collapsed="1">
      <c r="A784" s="7" t="s">
        <v>15</v>
      </c>
      <c r="B784" s="7" t="s">
        <v>25</v>
      </c>
      <c r="C784" s="7" t="s">
        <v>2</v>
      </c>
      <c r="D784" s="7"/>
      <c r="E784" s="7" t="s">
        <v>844</v>
      </c>
      <c r="F784" s="7" t="s">
        <v>19</v>
      </c>
      <c r="G784" s="7" t="s">
        <v>27</v>
      </c>
      <c r="H784" s="7" t="s">
        <v>2</v>
      </c>
      <c r="I784" s="7" t="s">
        <v>2</v>
      </c>
      <c r="J784" s="7" t="s">
        <v>34</v>
      </c>
    </row>
    <row r="785" spans="1:10" x14ac:dyDescent="0.25" outlineLevel="2" collapsed="1">
      <c r="A785" s="7" t="s">
        <v>15</v>
      </c>
      <c r="B785" s="7" t="s">
        <v>25</v>
      </c>
      <c r="C785" s="7" t="s">
        <v>2</v>
      </c>
      <c r="D785" s="7"/>
      <c r="E785" s="7" t="s">
        <v>845</v>
      </c>
      <c r="F785" s="7" t="s">
        <v>19</v>
      </c>
      <c r="G785" s="7" t="s">
        <v>27</v>
      </c>
      <c r="H785" s="7" t="s">
        <v>2</v>
      </c>
      <c r="I785" s="7" t="s">
        <v>2</v>
      </c>
      <c r="J785" s="7" t="s">
        <v>37</v>
      </c>
    </row>
    <row r="786" spans="1:10" x14ac:dyDescent="0.25" outlineLevel="2" collapsed="1">
      <c r="A786" s="8" t="s">
        <v>15</v>
      </c>
      <c r="B786" s="9" t="s">
        <v>1001</v>
      </c>
      <c r="C786" s="8" t="s">
        <v>2</v>
      </c>
      <c r="D786" s="8"/>
      <c r="E786" s="8" t="s">
        <v>1002</v>
      </c>
      <c r="F786" s="8" t="s">
        <v>15</v>
      </c>
      <c r="G786" s="8" t="s">
        <v>2</v>
      </c>
      <c r="H786" s="8" t="s">
        <v>2</v>
      </c>
      <c r="I786" s="8" t="s">
        <v>2</v>
      </c>
      <c r="J786" s="8" t="s">
        <v>63</v>
      </c>
    </row>
    <row r="787" spans="1:10" x14ac:dyDescent="0.25" outlineLevel="3" collapsed="1">
      <c r="A787" s="7" t="s">
        <v>15</v>
      </c>
      <c r="B787" s="7" t="s">
        <v>64</v>
      </c>
      <c r="C787" s="7" t="s">
        <v>2</v>
      </c>
      <c r="D787" s="7"/>
      <c r="E787" s="7" t="s">
        <v>895</v>
      </c>
      <c r="F787" s="7" t="s">
        <v>19</v>
      </c>
      <c r="G787" s="7">
        <v>1</v>
      </c>
      <c r="H787" s="7" t="s">
        <v>2</v>
      </c>
      <c r="I787" s="7" t="s">
        <v>2</v>
      </c>
      <c r="J787" s="7" t="s">
        <v>28</v>
      </c>
    </row>
    <row r="788" spans="1:10" x14ac:dyDescent="0.25" outlineLevel="3" collapsed="1">
      <c r="A788" s="7" t="s">
        <v>15</v>
      </c>
      <c r="B788" s="7" t="s">
        <v>25</v>
      </c>
      <c r="C788" s="7" t="s">
        <v>2</v>
      </c>
      <c r="D788" s="7"/>
      <c r="E788" s="7" t="s">
        <v>848</v>
      </c>
      <c r="F788" s="7" t="s">
        <v>19</v>
      </c>
      <c r="G788" s="7" t="s">
        <v>27</v>
      </c>
      <c r="H788" s="7" t="s">
        <v>2</v>
      </c>
      <c r="I788" s="7" t="s">
        <v>2</v>
      </c>
      <c r="J788" s="7" t="s">
        <v>30</v>
      </c>
    </row>
    <row r="789" spans="1:10" x14ac:dyDescent="0.25" outlineLevel="3" collapsed="1">
      <c r="A789" s="7" t="s">
        <v>15</v>
      </c>
      <c r="B789" s="7" t="s">
        <v>64</v>
      </c>
      <c r="C789" s="7" t="s">
        <v>2</v>
      </c>
      <c r="D789" s="7"/>
      <c r="E789" s="7" t="s">
        <v>1003</v>
      </c>
      <c r="F789" s="7" t="s">
        <v>19</v>
      </c>
      <c r="G789" s="7">
        <v>1</v>
      </c>
      <c r="H789" s="7" t="s">
        <v>2</v>
      </c>
      <c r="I789" s="7" t="s">
        <v>2</v>
      </c>
      <c r="J789" s="7" t="s">
        <v>34</v>
      </c>
    </row>
    <row r="790" spans="1:10" x14ac:dyDescent="0.25" outlineLevel="3" collapsed="1">
      <c r="A790" s="7" t="s">
        <v>15</v>
      </c>
      <c r="B790" s="7" t="s">
        <v>64</v>
      </c>
      <c r="C790" s="7" t="s">
        <v>2</v>
      </c>
      <c r="D790" s="7"/>
      <c r="E790" s="7" t="s">
        <v>1004</v>
      </c>
      <c r="F790" s="7" t="s">
        <v>19</v>
      </c>
      <c r="G790" s="7">
        <v>1</v>
      </c>
      <c r="H790" s="7" t="s">
        <v>2</v>
      </c>
      <c r="I790" s="7" t="s">
        <v>2</v>
      </c>
      <c r="J790" s="7" t="s">
        <v>37</v>
      </c>
    </row>
    <row r="791" spans="1:10" x14ac:dyDescent="0.25" outlineLevel="3" collapsed="1">
      <c r="A791" s="7" t="s">
        <v>15</v>
      </c>
      <c r="B791" s="7" t="s">
        <v>64</v>
      </c>
      <c r="C791" s="7" t="s">
        <v>2</v>
      </c>
      <c r="D791" s="7"/>
      <c r="E791" s="7" t="s">
        <v>1005</v>
      </c>
      <c r="F791" s="7" t="s">
        <v>19</v>
      </c>
      <c r="G791" s="7">
        <v>1</v>
      </c>
      <c r="H791" s="7" t="s">
        <v>2</v>
      </c>
      <c r="I791" s="7" t="s">
        <v>2</v>
      </c>
      <c r="J791" s="7" t="s">
        <v>63</v>
      </c>
    </row>
    <row r="792" spans="1:10" x14ac:dyDescent="0.25" outlineLevel="3" collapsed="1">
      <c r="A792" s="7" t="s">
        <v>15</v>
      </c>
      <c r="B792" s="7" t="s">
        <v>64</v>
      </c>
      <c r="C792" s="7" t="s">
        <v>2</v>
      </c>
      <c r="D792" s="7"/>
      <c r="E792" s="7" t="s">
        <v>1006</v>
      </c>
      <c r="F792" s="7" t="s">
        <v>19</v>
      </c>
      <c r="G792" s="7">
        <v>1</v>
      </c>
      <c r="H792" s="7" t="s">
        <v>2</v>
      </c>
      <c r="I792" s="7" t="s">
        <v>2</v>
      </c>
      <c r="J792" s="7" t="s">
        <v>87</v>
      </c>
    </row>
    <row r="793" spans="1:10" x14ac:dyDescent="0.25" outlineLevel="2" collapsed="1">
      <c r="A793" s="7" t="s">
        <v>15</v>
      </c>
      <c r="B793" s="7" t="s">
        <v>25</v>
      </c>
      <c r="C793" s="7" t="s">
        <v>2</v>
      </c>
      <c r="D793" s="7"/>
      <c r="E793" s="7" t="s">
        <v>850</v>
      </c>
      <c r="F793" s="7" t="s">
        <v>19</v>
      </c>
      <c r="G793" s="7" t="s">
        <v>27</v>
      </c>
      <c r="H793" s="7" t="s">
        <v>2</v>
      </c>
      <c r="I793" s="7" t="s">
        <v>2</v>
      </c>
      <c r="J793" s="7" t="s">
        <v>87</v>
      </c>
    </row>
    <row r="794" spans="1:10" x14ac:dyDescent="0.25" outlineLevel="2" collapsed="1">
      <c r="A794" s="7" t="s">
        <v>15</v>
      </c>
      <c r="B794" s="7" t="s">
        <v>25</v>
      </c>
      <c r="C794" s="7" t="s">
        <v>2</v>
      </c>
      <c r="D794" s="7"/>
      <c r="E794" s="7" t="s">
        <v>851</v>
      </c>
      <c r="F794" s="7" t="s">
        <v>19</v>
      </c>
      <c r="G794" s="7" t="s">
        <v>27</v>
      </c>
      <c r="H794" s="7" t="s">
        <v>2</v>
      </c>
      <c r="I794" s="7" t="s">
        <v>2</v>
      </c>
      <c r="J794" s="7" t="s">
        <v>44</v>
      </c>
    </row>
    <row r="795" spans="1:10" x14ac:dyDescent="0.25" outlineLevel="2" collapsed="1">
      <c r="A795" s="7" t="s">
        <v>15</v>
      </c>
      <c r="B795" s="7" t="s">
        <v>25</v>
      </c>
      <c r="C795" s="7" t="s">
        <v>2</v>
      </c>
      <c r="D795" s="7"/>
      <c r="E795" s="7" t="s">
        <v>852</v>
      </c>
      <c r="F795" s="7" t="s">
        <v>19</v>
      </c>
      <c r="G795" s="7" t="s">
        <v>27</v>
      </c>
      <c r="H795" s="7" t="s">
        <v>2</v>
      </c>
      <c r="I795" s="7" t="s">
        <v>2</v>
      </c>
      <c r="J795" s="7" t="s">
        <v>308</v>
      </c>
    </row>
    <row r="796" spans="1:10" x14ac:dyDescent="0.25" outlineLevel="1" collapsed="1">
      <c r="A796" s="8" t="s">
        <v>19</v>
      </c>
      <c r="B796" s="9" t="s">
        <v>1007</v>
      </c>
      <c r="C796" s="8" t="s">
        <v>2</v>
      </c>
      <c r="D796" s="8"/>
      <c r="E796" s="8" t="s">
        <v>1008</v>
      </c>
      <c r="F796" s="8" t="s">
        <v>19</v>
      </c>
      <c r="G796" s="8" t="s">
        <v>2</v>
      </c>
      <c r="H796" s="8" t="s">
        <v>2</v>
      </c>
      <c r="I796" s="8" t="s">
        <v>2</v>
      </c>
      <c r="J796" s="8" t="s">
        <v>1009</v>
      </c>
    </row>
    <row r="797" spans="1:10" x14ac:dyDescent="0.25" outlineLevel="2" collapsed="1">
      <c r="A797" s="7" t="s">
        <v>15</v>
      </c>
      <c r="B797" s="7" t="s">
        <v>25</v>
      </c>
      <c r="C797" s="7" t="s">
        <v>2</v>
      </c>
      <c r="D797" s="7"/>
      <c r="E797" s="7" t="s">
        <v>842</v>
      </c>
      <c r="F797" s="7" t="s">
        <v>19</v>
      </c>
      <c r="G797" s="7" t="s">
        <v>27</v>
      </c>
      <c r="H797" s="7" t="s">
        <v>2</v>
      </c>
      <c r="I797" s="7" t="s">
        <v>2</v>
      </c>
      <c r="J797" s="7" t="s">
        <v>28</v>
      </c>
    </row>
    <row r="798" spans="1:10" x14ac:dyDescent="0.25" outlineLevel="2" collapsed="1">
      <c r="A798" s="7" t="s">
        <v>15</v>
      </c>
      <c r="B798" s="7" t="s">
        <v>25</v>
      </c>
      <c r="C798" s="7" t="s">
        <v>2</v>
      </c>
      <c r="D798" s="7"/>
      <c r="E798" s="7" t="s">
        <v>843</v>
      </c>
      <c r="F798" s="7" t="s">
        <v>19</v>
      </c>
      <c r="G798" s="7" t="s">
        <v>27</v>
      </c>
      <c r="H798" s="7" t="s">
        <v>2</v>
      </c>
      <c r="I798" s="7" t="s">
        <v>2</v>
      </c>
      <c r="J798" s="7" t="s">
        <v>30</v>
      </c>
    </row>
    <row r="799" spans="1:10" x14ac:dyDescent="0.25" outlineLevel="2" collapsed="1">
      <c r="A799" s="7" t="s">
        <v>15</v>
      </c>
      <c r="B799" s="7" t="s">
        <v>25</v>
      </c>
      <c r="C799" s="7" t="s">
        <v>2</v>
      </c>
      <c r="D799" s="7"/>
      <c r="E799" s="7" t="s">
        <v>844</v>
      </c>
      <c r="F799" s="7" t="s">
        <v>19</v>
      </c>
      <c r="G799" s="7" t="s">
        <v>27</v>
      </c>
      <c r="H799" s="7" t="s">
        <v>2</v>
      </c>
      <c r="I799" s="7" t="s">
        <v>2</v>
      </c>
      <c r="J799" s="7" t="s">
        <v>34</v>
      </c>
    </row>
    <row r="800" spans="1:10" x14ac:dyDescent="0.25" outlineLevel="2" collapsed="1">
      <c r="A800" s="7" t="s">
        <v>15</v>
      </c>
      <c r="B800" s="7" t="s">
        <v>25</v>
      </c>
      <c r="C800" s="7" t="s">
        <v>2</v>
      </c>
      <c r="D800" s="7"/>
      <c r="E800" s="7" t="s">
        <v>845</v>
      </c>
      <c r="F800" s="7" t="s">
        <v>19</v>
      </c>
      <c r="G800" s="7" t="s">
        <v>27</v>
      </c>
      <c r="H800" s="7" t="s">
        <v>2</v>
      </c>
      <c r="I800" s="7" t="s">
        <v>2</v>
      </c>
      <c r="J800" s="7" t="s">
        <v>37</v>
      </c>
    </row>
    <row r="801" spans="1:10" x14ac:dyDescent="0.25" outlineLevel="2" collapsed="1">
      <c r="A801" s="8" t="s">
        <v>15</v>
      </c>
      <c r="B801" s="9" t="s">
        <v>1010</v>
      </c>
      <c r="C801" s="8" t="s">
        <v>2</v>
      </c>
      <c r="D801" s="8"/>
      <c r="E801" s="8" t="s">
        <v>1011</v>
      </c>
      <c r="F801" s="8" t="s">
        <v>15</v>
      </c>
      <c r="G801" s="8" t="s">
        <v>2</v>
      </c>
      <c r="H801" s="8" t="s">
        <v>2</v>
      </c>
      <c r="I801" s="8" t="s">
        <v>2</v>
      </c>
      <c r="J801" s="8" t="s">
        <v>63</v>
      </c>
    </row>
    <row r="802" spans="1:10" x14ac:dyDescent="0.25" outlineLevel="3" collapsed="1">
      <c r="A802" s="7" t="s">
        <v>15</v>
      </c>
      <c r="B802" s="7" t="s">
        <v>64</v>
      </c>
      <c r="C802" s="7" t="s">
        <v>2</v>
      </c>
      <c r="D802" s="7"/>
      <c r="E802" s="7" t="s">
        <v>895</v>
      </c>
      <c r="F802" s="7" t="s">
        <v>19</v>
      </c>
      <c r="G802" s="7">
        <v>1</v>
      </c>
      <c r="H802" s="7" t="s">
        <v>2</v>
      </c>
      <c r="I802" s="7" t="s">
        <v>2</v>
      </c>
      <c r="J802" s="7" t="s">
        <v>28</v>
      </c>
    </row>
    <row r="803" spans="1:10" x14ac:dyDescent="0.25" outlineLevel="3" collapsed="1">
      <c r="A803" s="7" t="s">
        <v>15</v>
      </c>
      <c r="B803" s="7" t="s">
        <v>25</v>
      </c>
      <c r="C803" s="7" t="s">
        <v>2</v>
      </c>
      <c r="D803" s="7"/>
      <c r="E803" s="7" t="s">
        <v>848</v>
      </c>
      <c r="F803" s="7" t="s">
        <v>19</v>
      </c>
      <c r="G803" s="7" t="s">
        <v>27</v>
      </c>
      <c r="H803" s="7" t="s">
        <v>2</v>
      </c>
      <c r="I803" s="7" t="s">
        <v>2</v>
      </c>
      <c r="J803" s="7" t="s">
        <v>30</v>
      </c>
    </row>
    <row r="804" spans="1:10" x14ac:dyDescent="0.25" outlineLevel="3" collapsed="1">
      <c r="A804" s="7" t="s">
        <v>15</v>
      </c>
      <c r="B804" s="7" t="s">
        <v>64</v>
      </c>
      <c r="C804" s="7" t="s">
        <v>2</v>
      </c>
      <c r="D804" s="7"/>
      <c r="E804" s="7" t="s">
        <v>1012</v>
      </c>
      <c r="F804" s="7" t="s">
        <v>19</v>
      </c>
      <c r="G804" s="7">
        <v>1</v>
      </c>
      <c r="H804" s="7" t="s">
        <v>2</v>
      </c>
      <c r="I804" s="7" t="s">
        <v>2</v>
      </c>
      <c r="J804" s="7" t="s">
        <v>34</v>
      </c>
    </row>
    <row r="805" spans="1:10" x14ac:dyDescent="0.25" outlineLevel="3" collapsed="1">
      <c r="A805" s="7" t="s">
        <v>15</v>
      </c>
      <c r="B805" s="7" t="s">
        <v>64</v>
      </c>
      <c r="C805" s="7" t="s">
        <v>2</v>
      </c>
      <c r="D805" s="7"/>
      <c r="E805" s="7" t="s">
        <v>1013</v>
      </c>
      <c r="F805" s="7" t="s">
        <v>19</v>
      </c>
      <c r="G805" s="7">
        <v>1</v>
      </c>
      <c r="H805" s="7" t="s">
        <v>2</v>
      </c>
      <c r="I805" s="7" t="s">
        <v>2</v>
      </c>
      <c r="J805" s="7" t="s">
        <v>37</v>
      </c>
    </row>
    <row r="806" spans="1:10" x14ac:dyDescent="0.25" outlineLevel="3" collapsed="1">
      <c r="A806" s="7" t="s">
        <v>15</v>
      </c>
      <c r="B806" s="7" t="s">
        <v>64</v>
      </c>
      <c r="C806" s="7" t="s">
        <v>2</v>
      </c>
      <c r="D806" s="7"/>
      <c r="E806" s="7" t="s">
        <v>1014</v>
      </c>
      <c r="F806" s="7" t="s">
        <v>19</v>
      </c>
      <c r="G806" s="7">
        <v>1</v>
      </c>
      <c r="H806" s="7" t="s">
        <v>2</v>
      </c>
      <c r="I806" s="7" t="s">
        <v>2</v>
      </c>
      <c r="J806" s="7" t="s">
        <v>63</v>
      </c>
    </row>
    <row r="807" spans="1:10" x14ac:dyDescent="0.25" outlineLevel="3" collapsed="1">
      <c r="A807" s="7" t="s">
        <v>15</v>
      </c>
      <c r="B807" s="7" t="s">
        <v>64</v>
      </c>
      <c r="C807" s="7" t="s">
        <v>2</v>
      </c>
      <c r="D807" s="7"/>
      <c r="E807" s="7" t="s">
        <v>1015</v>
      </c>
      <c r="F807" s="7" t="s">
        <v>19</v>
      </c>
      <c r="G807" s="7">
        <v>1</v>
      </c>
      <c r="H807" s="7" t="s">
        <v>2</v>
      </c>
      <c r="I807" s="7" t="s">
        <v>2</v>
      </c>
      <c r="J807" s="7" t="s">
        <v>87</v>
      </c>
    </row>
    <row r="808" spans="1:10" x14ac:dyDescent="0.25" outlineLevel="2" collapsed="1">
      <c r="A808" s="7" t="s">
        <v>15</v>
      </c>
      <c r="B808" s="7" t="s">
        <v>25</v>
      </c>
      <c r="C808" s="7" t="s">
        <v>2</v>
      </c>
      <c r="D808" s="7"/>
      <c r="E808" s="7" t="s">
        <v>850</v>
      </c>
      <c r="F808" s="7" t="s">
        <v>19</v>
      </c>
      <c r="G808" s="7" t="s">
        <v>27</v>
      </c>
      <c r="H808" s="7" t="s">
        <v>2</v>
      </c>
      <c r="I808" s="7" t="s">
        <v>2</v>
      </c>
      <c r="J808" s="7" t="s">
        <v>87</v>
      </c>
    </row>
    <row r="809" spans="1:10" x14ac:dyDescent="0.25" outlineLevel="2" collapsed="1">
      <c r="A809" s="7" t="s">
        <v>15</v>
      </c>
      <c r="B809" s="7" t="s">
        <v>25</v>
      </c>
      <c r="C809" s="7" t="s">
        <v>2</v>
      </c>
      <c r="D809" s="7"/>
      <c r="E809" s="7" t="s">
        <v>851</v>
      </c>
      <c r="F809" s="7" t="s">
        <v>19</v>
      </c>
      <c r="G809" s="7" t="s">
        <v>27</v>
      </c>
      <c r="H809" s="7" t="s">
        <v>2</v>
      </c>
      <c r="I809" s="7" t="s">
        <v>2</v>
      </c>
      <c r="J809" s="7" t="s">
        <v>44</v>
      </c>
    </row>
    <row r="810" spans="1:10" x14ac:dyDescent="0.25" outlineLevel="2" collapsed="1">
      <c r="A810" s="7" t="s">
        <v>15</v>
      </c>
      <c r="B810" s="7" t="s">
        <v>25</v>
      </c>
      <c r="C810" s="7" t="s">
        <v>2</v>
      </c>
      <c r="D810" s="7"/>
      <c r="E810" s="7" t="s">
        <v>852</v>
      </c>
      <c r="F810" s="7" t="s">
        <v>19</v>
      </c>
      <c r="G810" s="7" t="s">
        <v>27</v>
      </c>
      <c r="H810" s="7" t="s">
        <v>2</v>
      </c>
      <c r="I810" s="7" t="s">
        <v>2</v>
      </c>
      <c r="J810" s="7" t="s">
        <v>308</v>
      </c>
    </row>
    <row r="811" spans="1:10" x14ac:dyDescent="0.25" outlineLevel="1" collapsed="1">
      <c r="A811" s="8" t="s">
        <v>19</v>
      </c>
      <c r="B811" s="9" t="s">
        <v>1016</v>
      </c>
      <c r="C811" s="8" t="s">
        <v>2</v>
      </c>
      <c r="D811" s="8"/>
      <c r="E811" s="8" t="s">
        <v>1017</v>
      </c>
      <c r="F811" s="8" t="s">
        <v>19</v>
      </c>
      <c r="G811" s="8" t="s">
        <v>2</v>
      </c>
      <c r="H811" s="8" t="s">
        <v>2</v>
      </c>
      <c r="I811" s="8" t="s">
        <v>2</v>
      </c>
      <c r="J811" s="8" t="s">
        <v>1018</v>
      </c>
    </row>
    <row r="812" spans="1:10" x14ac:dyDescent="0.25" outlineLevel="2" collapsed="1">
      <c r="A812" s="7" t="s">
        <v>15</v>
      </c>
      <c r="B812" s="7" t="s">
        <v>25</v>
      </c>
      <c r="C812" s="7" t="s">
        <v>2</v>
      </c>
      <c r="D812" s="7"/>
      <c r="E812" s="7" t="s">
        <v>842</v>
      </c>
      <c r="F812" s="7" t="s">
        <v>19</v>
      </c>
      <c r="G812" s="7" t="s">
        <v>27</v>
      </c>
      <c r="H812" s="7" t="s">
        <v>2</v>
      </c>
      <c r="I812" s="7" t="s">
        <v>2</v>
      </c>
      <c r="J812" s="7" t="s">
        <v>28</v>
      </c>
    </row>
    <row r="813" spans="1:10" x14ac:dyDescent="0.25" outlineLevel="2" collapsed="1">
      <c r="A813" s="7" t="s">
        <v>15</v>
      </c>
      <c r="B813" s="7" t="s">
        <v>25</v>
      </c>
      <c r="C813" s="7" t="s">
        <v>2</v>
      </c>
      <c r="D813" s="7"/>
      <c r="E813" s="7" t="s">
        <v>843</v>
      </c>
      <c r="F813" s="7" t="s">
        <v>19</v>
      </c>
      <c r="G813" s="7" t="s">
        <v>27</v>
      </c>
      <c r="H813" s="7" t="s">
        <v>2</v>
      </c>
      <c r="I813" s="7" t="s">
        <v>2</v>
      </c>
      <c r="J813" s="7" t="s">
        <v>30</v>
      </c>
    </row>
    <row r="814" spans="1:10" x14ac:dyDescent="0.25" outlineLevel="2" collapsed="1">
      <c r="A814" s="7" t="s">
        <v>15</v>
      </c>
      <c r="B814" s="7" t="s">
        <v>25</v>
      </c>
      <c r="C814" s="7" t="s">
        <v>2</v>
      </c>
      <c r="D814" s="7"/>
      <c r="E814" s="7" t="s">
        <v>844</v>
      </c>
      <c r="F814" s="7" t="s">
        <v>19</v>
      </c>
      <c r="G814" s="7" t="s">
        <v>27</v>
      </c>
      <c r="H814" s="7" t="s">
        <v>2</v>
      </c>
      <c r="I814" s="7" t="s">
        <v>2</v>
      </c>
      <c r="J814" s="7" t="s">
        <v>34</v>
      </c>
    </row>
    <row r="815" spans="1:10" x14ac:dyDescent="0.25" outlineLevel="2" collapsed="1">
      <c r="A815" s="7" t="s">
        <v>15</v>
      </c>
      <c r="B815" s="7" t="s">
        <v>25</v>
      </c>
      <c r="C815" s="7" t="s">
        <v>2</v>
      </c>
      <c r="D815" s="7"/>
      <c r="E815" s="7" t="s">
        <v>845</v>
      </c>
      <c r="F815" s="7" t="s">
        <v>19</v>
      </c>
      <c r="G815" s="7" t="s">
        <v>27</v>
      </c>
      <c r="H815" s="7" t="s">
        <v>2</v>
      </c>
      <c r="I815" s="7" t="s">
        <v>2</v>
      </c>
      <c r="J815" s="7" t="s">
        <v>37</v>
      </c>
    </row>
    <row r="816" spans="1:10" x14ac:dyDescent="0.25" outlineLevel="2" collapsed="1">
      <c r="A816" s="8" t="s">
        <v>15</v>
      </c>
      <c r="B816" s="9" t="s">
        <v>1019</v>
      </c>
      <c r="C816" s="8" t="s">
        <v>2</v>
      </c>
      <c r="D816" s="8"/>
      <c r="E816" s="8" t="s">
        <v>1020</v>
      </c>
      <c r="F816" s="8" t="s">
        <v>15</v>
      </c>
      <c r="G816" s="8" t="s">
        <v>2</v>
      </c>
      <c r="H816" s="8" t="s">
        <v>2</v>
      </c>
      <c r="I816" s="8" t="s">
        <v>2</v>
      </c>
      <c r="J816" s="8" t="s">
        <v>63</v>
      </c>
    </row>
    <row r="817" spans="1:10" x14ac:dyDescent="0.25" outlineLevel="3" collapsed="1">
      <c r="A817" s="7" t="s">
        <v>15</v>
      </c>
      <c r="B817" s="7" t="s">
        <v>64</v>
      </c>
      <c r="C817" s="7" t="s">
        <v>2</v>
      </c>
      <c r="D817" s="7"/>
      <c r="E817" s="7" t="s">
        <v>895</v>
      </c>
      <c r="F817" s="7" t="s">
        <v>19</v>
      </c>
      <c r="G817" s="7">
        <v>1</v>
      </c>
      <c r="H817" s="7" t="s">
        <v>2</v>
      </c>
      <c r="I817" s="7" t="s">
        <v>2</v>
      </c>
      <c r="J817" s="7" t="s">
        <v>28</v>
      </c>
    </row>
    <row r="818" spans="1:10" x14ac:dyDescent="0.25" outlineLevel="3" collapsed="1">
      <c r="A818" s="7" t="s">
        <v>15</v>
      </c>
      <c r="B818" s="7" t="s">
        <v>25</v>
      </c>
      <c r="C818" s="7" t="s">
        <v>2</v>
      </c>
      <c r="D818" s="7"/>
      <c r="E818" s="7" t="s">
        <v>848</v>
      </c>
      <c r="F818" s="7" t="s">
        <v>19</v>
      </c>
      <c r="G818" s="7" t="s">
        <v>27</v>
      </c>
      <c r="H818" s="7" t="s">
        <v>2</v>
      </c>
      <c r="I818" s="7" t="s">
        <v>2</v>
      </c>
      <c r="J818" s="7" t="s">
        <v>30</v>
      </c>
    </row>
    <row r="819" spans="1:10" x14ac:dyDescent="0.25" outlineLevel="3" collapsed="1">
      <c r="A819" s="7" t="s">
        <v>15</v>
      </c>
      <c r="B819" s="7" t="s">
        <v>64</v>
      </c>
      <c r="C819" s="7" t="s">
        <v>2</v>
      </c>
      <c r="D819" s="7"/>
      <c r="E819" s="7" t="s">
        <v>1021</v>
      </c>
      <c r="F819" s="7" t="s">
        <v>19</v>
      </c>
      <c r="G819" s="7">
        <v>1</v>
      </c>
      <c r="H819" s="7" t="s">
        <v>2</v>
      </c>
      <c r="I819" s="7" t="s">
        <v>2</v>
      </c>
      <c r="J819" s="7" t="s">
        <v>34</v>
      </c>
    </row>
    <row r="820" spans="1:10" x14ac:dyDescent="0.25" outlineLevel="2" collapsed="1">
      <c r="A820" s="7" t="s">
        <v>15</v>
      </c>
      <c r="B820" s="7" t="s">
        <v>25</v>
      </c>
      <c r="C820" s="7" t="s">
        <v>2</v>
      </c>
      <c r="D820" s="7"/>
      <c r="E820" s="7" t="s">
        <v>850</v>
      </c>
      <c r="F820" s="7" t="s">
        <v>19</v>
      </c>
      <c r="G820" s="7" t="s">
        <v>27</v>
      </c>
      <c r="H820" s="7" t="s">
        <v>2</v>
      </c>
      <c r="I820" s="7" t="s">
        <v>2</v>
      </c>
      <c r="J820" s="7" t="s">
        <v>87</v>
      </c>
    </row>
    <row r="821" spans="1:10" x14ac:dyDescent="0.25" outlineLevel="2" collapsed="1">
      <c r="A821" s="7" t="s">
        <v>15</v>
      </c>
      <c r="B821" s="7" t="s">
        <v>25</v>
      </c>
      <c r="C821" s="7" t="s">
        <v>2</v>
      </c>
      <c r="D821" s="7"/>
      <c r="E821" s="7" t="s">
        <v>851</v>
      </c>
      <c r="F821" s="7" t="s">
        <v>19</v>
      </c>
      <c r="G821" s="7" t="s">
        <v>27</v>
      </c>
      <c r="H821" s="7" t="s">
        <v>2</v>
      </c>
      <c r="I821" s="7" t="s">
        <v>2</v>
      </c>
      <c r="J821" s="7" t="s">
        <v>44</v>
      </c>
    </row>
    <row r="822" spans="1:10" x14ac:dyDescent="0.25" outlineLevel="2" collapsed="1">
      <c r="A822" s="7" t="s">
        <v>15</v>
      </c>
      <c r="B822" s="7" t="s">
        <v>25</v>
      </c>
      <c r="C822" s="7" t="s">
        <v>2</v>
      </c>
      <c r="D822" s="7"/>
      <c r="E822" s="7" t="s">
        <v>852</v>
      </c>
      <c r="F822" s="7" t="s">
        <v>19</v>
      </c>
      <c r="G822" s="7" t="s">
        <v>27</v>
      </c>
      <c r="H822" s="7" t="s">
        <v>2</v>
      </c>
      <c r="I822" s="7" t="s">
        <v>2</v>
      </c>
      <c r="J822" s="7" t="s">
        <v>308</v>
      </c>
    </row>
    <row r="823" spans="1:10" x14ac:dyDescent="0.25" outlineLevel="1" collapsed="1">
      <c r="A823" s="8" t="s">
        <v>19</v>
      </c>
      <c r="B823" s="9" t="s">
        <v>1022</v>
      </c>
      <c r="C823" s="8" t="s">
        <v>2</v>
      </c>
      <c r="D823" s="8"/>
      <c r="E823" s="8" t="s">
        <v>1023</v>
      </c>
      <c r="F823" s="8" t="s">
        <v>19</v>
      </c>
      <c r="G823" s="8" t="s">
        <v>2</v>
      </c>
      <c r="H823" s="8" t="s">
        <v>2</v>
      </c>
      <c r="I823" s="8" t="s">
        <v>2</v>
      </c>
      <c r="J823" s="8" t="s">
        <v>1024</v>
      </c>
    </row>
    <row r="824" spans="1:10" x14ac:dyDescent="0.25" outlineLevel="2" collapsed="1">
      <c r="A824" s="7" t="s">
        <v>15</v>
      </c>
      <c r="B824" s="7" t="s">
        <v>25</v>
      </c>
      <c r="C824" s="7" t="s">
        <v>2</v>
      </c>
      <c r="D824" s="7"/>
      <c r="E824" s="7" t="s">
        <v>842</v>
      </c>
      <c r="F824" s="7" t="s">
        <v>19</v>
      </c>
      <c r="G824" s="7" t="s">
        <v>27</v>
      </c>
      <c r="H824" s="7" t="s">
        <v>2</v>
      </c>
      <c r="I824" s="7" t="s">
        <v>2</v>
      </c>
      <c r="J824" s="7" t="s">
        <v>28</v>
      </c>
    </row>
    <row r="825" spans="1:10" x14ac:dyDescent="0.25" outlineLevel="2" collapsed="1">
      <c r="A825" s="7" t="s">
        <v>15</v>
      </c>
      <c r="B825" s="7" t="s">
        <v>25</v>
      </c>
      <c r="C825" s="7" t="s">
        <v>2</v>
      </c>
      <c r="D825" s="7"/>
      <c r="E825" s="7" t="s">
        <v>843</v>
      </c>
      <c r="F825" s="7" t="s">
        <v>19</v>
      </c>
      <c r="G825" s="7" t="s">
        <v>27</v>
      </c>
      <c r="H825" s="7" t="s">
        <v>2</v>
      </c>
      <c r="I825" s="7" t="s">
        <v>2</v>
      </c>
      <c r="J825" s="7" t="s">
        <v>30</v>
      </c>
    </row>
    <row r="826" spans="1:10" x14ac:dyDescent="0.25" outlineLevel="2" collapsed="1">
      <c r="A826" s="7" t="s">
        <v>15</v>
      </c>
      <c r="B826" s="7" t="s">
        <v>25</v>
      </c>
      <c r="C826" s="7" t="s">
        <v>2</v>
      </c>
      <c r="D826" s="7"/>
      <c r="E826" s="7" t="s">
        <v>844</v>
      </c>
      <c r="F826" s="7" t="s">
        <v>19</v>
      </c>
      <c r="G826" s="7" t="s">
        <v>27</v>
      </c>
      <c r="H826" s="7" t="s">
        <v>2</v>
      </c>
      <c r="I826" s="7" t="s">
        <v>2</v>
      </c>
      <c r="J826" s="7" t="s">
        <v>34</v>
      </c>
    </row>
    <row r="827" spans="1:10" x14ac:dyDescent="0.25" outlineLevel="2" collapsed="1">
      <c r="A827" s="7" t="s">
        <v>15</v>
      </c>
      <c r="B827" s="7" t="s">
        <v>25</v>
      </c>
      <c r="C827" s="7" t="s">
        <v>2</v>
      </c>
      <c r="D827" s="7"/>
      <c r="E827" s="7" t="s">
        <v>845</v>
      </c>
      <c r="F827" s="7" t="s">
        <v>19</v>
      </c>
      <c r="G827" s="7" t="s">
        <v>27</v>
      </c>
      <c r="H827" s="7" t="s">
        <v>2</v>
      </c>
      <c r="I827" s="7" t="s">
        <v>2</v>
      </c>
      <c r="J827" s="7" t="s">
        <v>37</v>
      </c>
    </row>
    <row r="828" spans="1:10" x14ac:dyDescent="0.25" outlineLevel="2" collapsed="1">
      <c r="A828" s="8" t="s">
        <v>15</v>
      </c>
      <c r="B828" s="9" t="s">
        <v>1025</v>
      </c>
      <c r="C828" s="8" t="s">
        <v>2</v>
      </c>
      <c r="D828" s="8"/>
      <c r="E828" s="8" t="s">
        <v>1026</v>
      </c>
      <c r="F828" s="8" t="s">
        <v>15</v>
      </c>
      <c r="G828" s="8" t="s">
        <v>2</v>
      </c>
      <c r="H828" s="8" t="s">
        <v>2</v>
      </c>
      <c r="I828" s="8" t="s">
        <v>2</v>
      </c>
      <c r="J828" s="8" t="s">
        <v>63</v>
      </c>
    </row>
    <row r="829" spans="1:10" x14ac:dyDescent="0.25" outlineLevel="3" collapsed="1">
      <c r="A829" s="7" t="s">
        <v>15</v>
      </c>
      <c r="B829" s="7" t="s">
        <v>25</v>
      </c>
      <c r="C829" s="7" t="s">
        <v>2</v>
      </c>
      <c r="D829" s="7"/>
      <c r="E829" s="7" t="s">
        <v>848</v>
      </c>
      <c r="F829" s="7" t="s">
        <v>19</v>
      </c>
      <c r="G829" s="7" t="s">
        <v>27</v>
      </c>
      <c r="H829" s="7" t="s">
        <v>2</v>
      </c>
      <c r="I829" s="7" t="s">
        <v>2</v>
      </c>
      <c r="J829" s="7" t="s">
        <v>28</v>
      </c>
    </row>
    <row r="830" spans="1:10" x14ac:dyDescent="0.25" outlineLevel="3" collapsed="1">
      <c r="A830" s="7" t="s">
        <v>15</v>
      </c>
      <c r="B830" s="7" t="s">
        <v>64</v>
      </c>
      <c r="C830" s="7" t="s">
        <v>2</v>
      </c>
      <c r="D830" s="7"/>
      <c r="E830" s="7" t="s">
        <v>1027</v>
      </c>
      <c r="F830" s="7" t="s">
        <v>19</v>
      </c>
      <c r="G830" s="7">
        <v>1</v>
      </c>
      <c r="H830" s="7" t="s">
        <v>2</v>
      </c>
      <c r="I830" s="7" t="s">
        <v>2</v>
      </c>
      <c r="J830" s="7" t="s">
        <v>30</v>
      </c>
    </row>
    <row r="831" spans="1:10" x14ac:dyDescent="0.25" outlineLevel="2" collapsed="1">
      <c r="A831" s="7" t="s">
        <v>15</v>
      </c>
      <c r="B831" s="7" t="s">
        <v>25</v>
      </c>
      <c r="C831" s="7" t="s">
        <v>2</v>
      </c>
      <c r="D831" s="7"/>
      <c r="E831" s="7" t="s">
        <v>850</v>
      </c>
      <c r="F831" s="7" t="s">
        <v>19</v>
      </c>
      <c r="G831" s="7" t="s">
        <v>27</v>
      </c>
      <c r="H831" s="7" t="s">
        <v>2</v>
      </c>
      <c r="I831" s="7" t="s">
        <v>2</v>
      </c>
      <c r="J831" s="7" t="s">
        <v>87</v>
      </c>
    </row>
    <row r="832" spans="1:10" x14ac:dyDescent="0.25" outlineLevel="2" collapsed="1">
      <c r="A832" s="7" t="s">
        <v>15</v>
      </c>
      <c r="B832" s="7" t="s">
        <v>25</v>
      </c>
      <c r="C832" s="7" t="s">
        <v>2</v>
      </c>
      <c r="D832" s="7"/>
      <c r="E832" s="7" t="s">
        <v>851</v>
      </c>
      <c r="F832" s="7" t="s">
        <v>19</v>
      </c>
      <c r="G832" s="7" t="s">
        <v>27</v>
      </c>
      <c r="H832" s="7" t="s">
        <v>2</v>
      </c>
      <c r="I832" s="7" t="s">
        <v>2</v>
      </c>
      <c r="J832" s="7" t="s">
        <v>44</v>
      </c>
    </row>
    <row r="833" spans="1:10" x14ac:dyDescent="0.25" outlineLevel="2" collapsed="1">
      <c r="A833" s="7" t="s">
        <v>15</v>
      </c>
      <c r="B833" s="7" t="s">
        <v>25</v>
      </c>
      <c r="C833" s="7" t="s">
        <v>2</v>
      </c>
      <c r="D833" s="7"/>
      <c r="E833" s="7" t="s">
        <v>852</v>
      </c>
      <c r="F833" s="7" t="s">
        <v>19</v>
      </c>
      <c r="G833" s="7" t="s">
        <v>27</v>
      </c>
      <c r="H833" s="7" t="s">
        <v>2</v>
      </c>
      <c r="I833" s="7" t="s">
        <v>2</v>
      </c>
      <c r="J833" s="7" t="s">
        <v>308</v>
      </c>
    </row>
    <row r="834" spans="1:10" x14ac:dyDescent="0.25" outlineLevel="1" collapsed="1">
      <c r="A834" s="8" t="s">
        <v>19</v>
      </c>
      <c r="B834" s="9" t="s">
        <v>1028</v>
      </c>
      <c r="C834" s="8" t="s">
        <v>2</v>
      </c>
      <c r="D834" s="8"/>
      <c r="E834" s="8" t="s">
        <v>1029</v>
      </c>
      <c r="F834" s="8" t="s">
        <v>19</v>
      </c>
      <c r="G834" s="8" t="s">
        <v>2</v>
      </c>
      <c r="H834" s="8" t="s">
        <v>2</v>
      </c>
      <c r="I834" s="8" t="s">
        <v>2</v>
      </c>
      <c r="J834" s="8" t="s">
        <v>1030</v>
      </c>
    </row>
    <row r="835" spans="1:10" x14ac:dyDescent="0.25" outlineLevel="2" collapsed="1">
      <c r="A835" s="7" t="s">
        <v>15</v>
      </c>
      <c r="B835" s="7" t="s">
        <v>25</v>
      </c>
      <c r="C835" s="7" t="s">
        <v>2</v>
      </c>
      <c r="D835" s="7"/>
      <c r="E835" s="7" t="s">
        <v>842</v>
      </c>
      <c r="F835" s="7" t="s">
        <v>19</v>
      </c>
      <c r="G835" s="7" t="s">
        <v>27</v>
      </c>
      <c r="H835" s="7" t="s">
        <v>2</v>
      </c>
      <c r="I835" s="7" t="s">
        <v>2</v>
      </c>
      <c r="J835" s="7" t="s">
        <v>28</v>
      </c>
    </row>
    <row r="836" spans="1:10" x14ac:dyDescent="0.25" outlineLevel="2" collapsed="1">
      <c r="A836" s="7" t="s">
        <v>15</v>
      </c>
      <c r="B836" s="7" t="s">
        <v>25</v>
      </c>
      <c r="C836" s="7" t="s">
        <v>2</v>
      </c>
      <c r="D836" s="7"/>
      <c r="E836" s="7" t="s">
        <v>843</v>
      </c>
      <c r="F836" s="7" t="s">
        <v>19</v>
      </c>
      <c r="G836" s="7" t="s">
        <v>27</v>
      </c>
      <c r="H836" s="7" t="s">
        <v>2</v>
      </c>
      <c r="I836" s="7" t="s">
        <v>2</v>
      </c>
      <c r="J836" s="7" t="s">
        <v>30</v>
      </c>
    </row>
    <row r="837" spans="1:10" x14ac:dyDescent="0.25" outlineLevel="2" collapsed="1">
      <c r="A837" s="7" t="s">
        <v>15</v>
      </c>
      <c r="B837" s="7" t="s">
        <v>25</v>
      </c>
      <c r="C837" s="7" t="s">
        <v>2</v>
      </c>
      <c r="D837" s="7"/>
      <c r="E837" s="7" t="s">
        <v>844</v>
      </c>
      <c r="F837" s="7" t="s">
        <v>19</v>
      </c>
      <c r="G837" s="7" t="s">
        <v>27</v>
      </c>
      <c r="H837" s="7" t="s">
        <v>2</v>
      </c>
      <c r="I837" s="7" t="s">
        <v>2</v>
      </c>
      <c r="J837" s="7" t="s">
        <v>34</v>
      </c>
    </row>
    <row r="838" spans="1:10" x14ac:dyDescent="0.25" outlineLevel="2" collapsed="1">
      <c r="A838" s="7" t="s">
        <v>15</v>
      </c>
      <c r="B838" s="7" t="s">
        <v>25</v>
      </c>
      <c r="C838" s="7" t="s">
        <v>2</v>
      </c>
      <c r="D838" s="7"/>
      <c r="E838" s="7" t="s">
        <v>845</v>
      </c>
      <c r="F838" s="7" t="s">
        <v>19</v>
      </c>
      <c r="G838" s="7" t="s">
        <v>27</v>
      </c>
      <c r="H838" s="7" t="s">
        <v>2</v>
      </c>
      <c r="I838" s="7" t="s">
        <v>2</v>
      </c>
      <c r="J838" s="7" t="s">
        <v>37</v>
      </c>
    </row>
    <row r="839" spans="1:10" x14ac:dyDescent="0.25" outlineLevel="2" collapsed="1">
      <c r="A839" s="8" t="s">
        <v>15</v>
      </c>
      <c r="B839" s="9" t="s">
        <v>1031</v>
      </c>
      <c r="C839" s="8" t="s">
        <v>2</v>
      </c>
      <c r="D839" s="8"/>
      <c r="E839" s="8" t="s">
        <v>1032</v>
      </c>
      <c r="F839" s="8" t="s">
        <v>15</v>
      </c>
      <c r="G839" s="8" t="s">
        <v>2</v>
      </c>
      <c r="H839" s="8" t="s">
        <v>2</v>
      </c>
      <c r="I839" s="8" t="s">
        <v>2</v>
      </c>
      <c r="J839" s="8" t="s">
        <v>63</v>
      </c>
    </row>
    <row r="840" spans="1:10" x14ac:dyDescent="0.25" outlineLevel="3" collapsed="1">
      <c r="A840" s="7" t="s">
        <v>15</v>
      </c>
      <c r="B840" s="7" t="s">
        <v>25</v>
      </c>
      <c r="C840" s="7" t="s">
        <v>2</v>
      </c>
      <c r="D840" s="7"/>
      <c r="E840" s="7" t="s">
        <v>1033</v>
      </c>
      <c r="F840" s="7" t="s">
        <v>19</v>
      </c>
      <c r="G840" s="7" t="s">
        <v>27</v>
      </c>
      <c r="H840" s="7" t="s">
        <v>2</v>
      </c>
      <c r="I840" s="7" t="s">
        <v>2</v>
      </c>
      <c r="J840" s="7" t="s">
        <v>28</v>
      </c>
    </row>
    <row r="841" spans="1:10" x14ac:dyDescent="0.25" outlineLevel="3" collapsed="1">
      <c r="A841" s="7" t="s">
        <v>15</v>
      </c>
      <c r="B841" s="7" t="s">
        <v>64</v>
      </c>
      <c r="C841" s="7" t="s">
        <v>2</v>
      </c>
      <c r="D841" s="7"/>
      <c r="E841" s="7" t="s">
        <v>1034</v>
      </c>
      <c r="F841" s="7" t="s">
        <v>19</v>
      </c>
      <c r="G841" s="7">
        <v>1</v>
      </c>
      <c r="H841" s="7" t="s">
        <v>2</v>
      </c>
      <c r="I841" s="7" t="s">
        <v>2</v>
      </c>
      <c r="J841" s="7" t="s">
        <v>30</v>
      </c>
    </row>
    <row r="842" spans="1:10" x14ac:dyDescent="0.25" outlineLevel="2" collapsed="1">
      <c r="A842" s="7" t="s">
        <v>15</v>
      </c>
      <c r="B842" s="7" t="s">
        <v>25</v>
      </c>
      <c r="C842" s="7" t="s">
        <v>2</v>
      </c>
      <c r="D842" s="7"/>
      <c r="E842" s="7" t="s">
        <v>850</v>
      </c>
      <c r="F842" s="7" t="s">
        <v>19</v>
      </c>
      <c r="G842" s="7" t="s">
        <v>27</v>
      </c>
      <c r="H842" s="7" t="s">
        <v>2</v>
      </c>
      <c r="I842" s="7" t="s">
        <v>2</v>
      </c>
      <c r="J842" s="7" t="s">
        <v>87</v>
      </c>
    </row>
    <row r="843" spans="1:10" x14ac:dyDescent="0.25" outlineLevel="2" collapsed="1">
      <c r="A843" s="7" t="s">
        <v>15</v>
      </c>
      <c r="B843" s="7" t="s">
        <v>25</v>
      </c>
      <c r="C843" s="7" t="s">
        <v>2</v>
      </c>
      <c r="D843" s="7"/>
      <c r="E843" s="7" t="s">
        <v>851</v>
      </c>
      <c r="F843" s="7" t="s">
        <v>19</v>
      </c>
      <c r="G843" s="7" t="s">
        <v>27</v>
      </c>
      <c r="H843" s="7" t="s">
        <v>2</v>
      </c>
      <c r="I843" s="7" t="s">
        <v>2</v>
      </c>
      <c r="J843" s="7" t="s">
        <v>44</v>
      </c>
    </row>
    <row r="844" spans="1:10" x14ac:dyDescent="0.25" outlineLevel="2" collapsed="1">
      <c r="A844" s="7" t="s">
        <v>15</v>
      </c>
      <c r="B844" s="7" t="s">
        <v>25</v>
      </c>
      <c r="C844" s="7" t="s">
        <v>2</v>
      </c>
      <c r="D844" s="7"/>
      <c r="E844" s="7" t="s">
        <v>852</v>
      </c>
      <c r="F844" s="7" t="s">
        <v>19</v>
      </c>
      <c r="G844" s="7" t="s">
        <v>27</v>
      </c>
      <c r="H844" s="7" t="s">
        <v>2</v>
      </c>
      <c r="I844" s="7" t="s">
        <v>2</v>
      </c>
      <c r="J844" s="7" t="s">
        <v>308</v>
      </c>
    </row>
    <row r="845" spans="1:10" x14ac:dyDescent="0.25" outlineLevel="1" collapsed="1">
      <c r="A845" s="8" t="s">
        <v>19</v>
      </c>
      <c r="B845" s="9" t="s">
        <v>1035</v>
      </c>
      <c r="C845" s="8" t="s">
        <v>2</v>
      </c>
      <c r="D845" s="8"/>
      <c r="E845" s="8" t="s">
        <v>1036</v>
      </c>
      <c r="F845" s="8" t="s">
        <v>19</v>
      </c>
      <c r="G845" s="8" t="s">
        <v>2</v>
      </c>
      <c r="H845" s="8" t="s">
        <v>2</v>
      </c>
      <c r="I845" s="8" t="s">
        <v>2</v>
      </c>
      <c r="J845" s="8" t="s">
        <v>1037</v>
      </c>
    </row>
    <row r="846" spans="1:10" x14ac:dyDescent="0.25" outlineLevel="2" collapsed="1">
      <c r="A846" s="7" t="s">
        <v>15</v>
      </c>
      <c r="B846" s="7" t="s">
        <v>25</v>
      </c>
      <c r="C846" s="7" t="s">
        <v>2</v>
      </c>
      <c r="D846" s="7"/>
      <c r="E846" s="7" t="s">
        <v>842</v>
      </c>
      <c r="F846" s="7" t="s">
        <v>19</v>
      </c>
      <c r="G846" s="7" t="s">
        <v>27</v>
      </c>
      <c r="H846" s="7" t="s">
        <v>2</v>
      </c>
      <c r="I846" s="7" t="s">
        <v>2</v>
      </c>
      <c r="J846" s="7" t="s">
        <v>28</v>
      </c>
    </row>
    <row r="847" spans="1:10" x14ac:dyDescent="0.25" outlineLevel="2" collapsed="1">
      <c r="A847" s="7" t="s">
        <v>15</v>
      </c>
      <c r="B847" s="7" t="s">
        <v>25</v>
      </c>
      <c r="C847" s="7" t="s">
        <v>2</v>
      </c>
      <c r="D847" s="7"/>
      <c r="E847" s="7" t="s">
        <v>843</v>
      </c>
      <c r="F847" s="7" t="s">
        <v>19</v>
      </c>
      <c r="G847" s="7" t="s">
        <v>27</v>
      </c>
      <c r="H847" s="7" t="s">
        <v>2</v>
      </c>
      <c r="I847" s="7" t="s">
        <v>2</v>
      </c>
      <c r="J847" s="7" t="s">
        <v>30</v>
      </c>
    </row>
    <row r="848" spans="1:10" x14ac:dyDescent="0.25" outlineLevel="2" collapsed="1">
      <c r="A848" s="7" t="s">
        <v>15</v>
      </c>
      <c r="B848" s="7" t="s">
        <v>25</v>
      </c>
      <c r="C848" s="7" t="s">
        <v>2</v>
      </c>
      <c r="D848" s="7"/>
      <c r="E848" s="7" t="s">
        <v>844</v>
      </c>
      <c r="F848" s="7" t="s">
        <v>19</v>
      </c>
      <c r="G848" s="7" t="s">
        <v>27</v>
      </c>
      <c r="H848" s="7" t="s">
        <v>2</v>
      </c>
      <c r="I848" s="7" t="s">
        <v>2</v>
      </c>
      <c r="J848" s="7" t="s">
        <v>34</v>
      </c>
    </row>
    <row r="849" spans="1:10" x14ac:dyDescent="0.25" outlineLevel="2" collapsed="1">
      <c r="A849" s="7" t="s">
        <v>15</v>
      </c>
      <c r="B849" s="7" t="s">
        <v>25</v>
      </c>
      <c r="C849" s="7" t="s">
        <v>2</v>
      </c>
      <c r="D849" s="7"/>
      <c r="E849" s="7" t="s">
        <v>845</v>
      </c>
      <c r="F849" s="7" t="s">
        <v>19</v>
      </c>
      <c r="G849" s="7" t="s">
        <v>27</v>
      </c>
      <c r="H849" s="7" t="s">
        <v>2</v>
      </c>
      <c r="I849" s="7" t="s">
        <v>2</v>
      </c>
      <c r="J849" s="7" t="s">
        <v>37</v>
      </c>
    </row>
    <row r="850" spans="1:10" x14ac:dyDescent="0.25" outlineLevel="2" collapsed="1">
      <c r="A850" s="8" t="s">
        <v>15</v>
      </c>
      <c r="B850" s="9" t="s">
        <v>1038</v>
      </c>
      <c r="C850" s="8" t="s">
        <v>2</v>
      </c>
      <c r="D850" s="8"/>
      <c r="E850" s="8" t="s">
        <v>1039</v>
      </c>
      <c r="F850" s="8" t="s">
        <v>15</v>
      </c>
      <c r="G850" s="8" t="s">
        <v>2</v>
      </c>
      <c r="H850" s="8" t="s">
        <v>2</v>
      </c>
      <c r="I850" s="8" t="s">
        <v>2</v>
      </c>
      <c r="J850" s="8" t="s">
        <v>63</v>
      </c>
    </row>
    <row r="851" spans="1:10" x14ac:dyDescent="0.25" outlineLevel="3" collapsed="1">
      <c r="A851" s="7" t="s">
        <v>15</v>
      </c>
      <c r="B851" s="7" t="s">
        <v>64</v>
      </c>
      <c r="C851" s="7" t="s">
        <v>2</v>
      </c>
      <c r="D851" s="7"/>
      <c r="E851" s="7" t="s">
        <v>848</v>
      </c>
      <c r="F851" s="7" t="s">
        <v>19</v>
      </c>
      <c r="G851" s="7">
        <v>1</v>
      </c>
      <c r="H851" s="7" t="s">
        <v>2</v>
      </c>
      <c r="I851" s="7" t="s">
        <v>2</v>
      </c>
      <c r="J851" s="7" t="s">
        <v>28</v>
      </c>
    </row>
    <row r="852" spans="1:10" x14ac:dyDescent="0.25" outlineLevel="3" collapsed="1">
      <c r="A852" s="7" t="s">
        <v>15</v>
      </c>
      <c r="B852" s="7" t="s">
        <v>64</v>
      </c>
      <c r="C852" s="7" t="s">
        <v>2</v>
      </c>
      <c r="D852" s="7"/>
      <c r="E852" s="7" t="s">
        <v>1040</v>
      </c>
      <c r="F852" s="7" t="s">
        <v>19</v>
      </c>
      <c r="G852" s="7">
        <v>1</v>
      </c>
      <c r="H852" s="7" t="s">
        <v>2</v>
      </c>
      <c r="I852" s="7" t="s">
        <v>2</v>
      </c>
      <c r="J852" s="7" t="s">
        <v>30</v>
      </c>
    </row>
    <row r="853" spans="1:10" x14ac:dyDescent="0.25" outlineLevel="3" collapsed="1">
      <c r="A853" s="7" t="s">
        <v>15</v>
      </c>
      <c r="B853" s="7" t="s">
        <v>64</v>
      </c>
      <c r="C853" s="7" t="s">
        <v>2</v>
      </c>
      <c r="D853" s="7"/>
      <c r="E853" s="7" t="s">
        <v>1041</v>
      </c>
      <c r="F853" s="7" t="s">
        <v>19</v>
      </c>
      <c r="G853" s="7">
        <v>1</v>
      </c>
      <c r="H853" s="7" t="s">
        <v>2</v>
      </c>
      <c r="I853" s="7" t="s">
        <v>2</v>
      </c>
      <c r="J853" s="7" t="s">
        <v>34</v>
      </c>
    </row>
    <row r="854" spans="1:10" x14ac:dyDescent="0.25" outlineLevel="2" collapsed="1">
      <c r="A854" s="7" t="s">
        <v>15</v>
      </c>
      <c r="B854" s="7" t="s">
        <v>25</v>
      </c>
      <c r="C854" s="7" t="s">
        <v>2</v>
      </c>
      <c r="D854" s="7"/>
      <c r="E854" s="7" t="s">
        <v>850</v>
      </c>
      <c r="F854" s="7" t="s">
        <v>19</v>
      </c>
      <c r="G854" s="7" t="s">
        <v>27</v>
      </c>
      <c r="H854" s="7" t="s">
        <v>2</v>
      </c>
      <c r="I854" s="7" t="s">
        <v>2</v>
      </c>
      <c r="J854" s="7" t="s">
        <v>87</v>
      </c>
    </row>
    <row r="855" spans="1:10" x14ac:dyDescent="0.25" outlineLevel="2" collapsed="1">
      <c r="A855" s="7" t="s">
        <v>15</v>
      </c>
      <c r="B855" s="7" t="s">
        <v>25</v>
      </c>
      <c r="C855" s="7" t="s">
        <v>2</v>
      </c>
      <c r="D855" s="7"/>
      <c r="E855" s="7" t="s">
        <v>851</v>
      </c>
      <c r="F855" s="7" t="s">
        <v>19</v>
      </c>
      <c r="G855" s="7" t="s">
        <v>27</v>
      </c>
      <c r="H855" s="7" t="s">
        <v>2</v>
      </c>
      <c r="I855" s="7" t="s">
        <v>2</v>
      </c>
      <c r="J855" s="7" t="s">
        <v>44</v>
      </c>
    </row>
    <row r="856" spans="1:10" x14ac:dyDescent="0.25" outlineLevel="2" collapsed="1">
      <c r="A856" s="7" t="s">
        <v>15</v>
      </c>
      <c r="B856" s="7" t="s">
        <v>25</v>
      </c>
      <c r="C856" s="7" t="s">
        <v>2</v>
      </c>
      <c r="D856" s="7"/>
      <c r="E856" s="7" t="s">
        <v>852</v>
      </c>
      <c r="F856" s="7" t="s">
        <v>19</v>
      </c>
      <c r="G856" s="7" t="s">
        <v>27</v>
      </c>
      <c r="H856" s="7" t="s">
        <v>2</v>
      </c>
      <c r="I856" s="7" t="s">
        <v>2</v>
      </c>
      <c r="J856" s="7" t="s">
        <v>308</v>
      </c>
    </row>
    <row r="857" spans="1:10" x14ac:dyDescent="0.25">
      <c r="A857" s="5" t="s">
        <v>19</v>
      </c>
      <c r="B857" s="5" t="s">
        <v>104</v>
      </c>
      <c r="C857" s="13" t="s">
        <v>105</v>
      </c>
      <c r="D857" s="5"/>
      <c r="E857" s="14" t="s">
        <v>1042</v>
      </c>
      <c r="F857" s="5" t="s">
        <v>19</v>
      </c>
      <c r="G857" s="5" t="s">
        <v>2</v>
      </c>
      <c r="H857" s="5" t="s">
        <v>2</v>
      </c>
      <c r="I857" s="5" t="s">
        <v>2</v>
      </c>
      <c r="J857" s="5" t="s">
        <v>1043</v>
      </c>
    </row>
    <row r="858" spans="1:10" x14ac:dyDescent="0.25">
      <c r="A858" s="5" t="s">
        <v>19</v>
      </c>
      <c r="B858" s="6" t="s">
        <v>1044</v>
      </c>
      <c r="C858" s="5" t="s">
        <v>2</v>
      </c>
      <c r="D858" s="5"/>
      <c r="E858" s="5" t="s">
        <v>1045</v>
      </c>
      <c r="F858" s="5" t="s">
        <v>15</v>
      </c>
      <c r="G858" s="5" t="s">
        <v>2</v>
      </c>
      <c r="H858" s="5" t="s">
        <v>2</v>
      </c>
      <c r="I858" s="5" t="s">
        <v>2</v>
      </c>
      <c r="J858" s="5" t="s">
        <v>1046</v>
      </c>
    </row>
    <row r="859" spans="1:10" x14ac:dyDescent="0.25" outlineLevel="1" collapsed="1">
      <c r="A859" s="7" t="s">
        <v>15</v>
      </c>
      <c r="B859" s="7" t="s">
        <v>25</v>
      </c>
      <c r="C859" s="7" t="s">
        <v>2</v>
      </c>
      <c r="D859" s="7"/>
      <c r="E859" s="7" t="s">
        <v>625</v>
      </c>
      <c r="F859" s="7" t="s">
        <v>19</v>
      </c>
      <c r="G859" s="7" t="s">
        <v>27</v>
      </c>
      <c r="H859" s="7" t="s">
        <v>2</v>
      </c>
      <c r="I859" s="7" t="s">
        <v>2</v>
      </c>
      <c r="J859" s="7" t="s">
        <v>28</v>
      </c>
    </row>
    <row r="860" spans="1:10" x14ac:dyDescent="0.25" outlineLevel="1" collapsed="1">
      <c r="A860" s="7" t="s">
        <v>15</v>
      </c>
      <c r="B860" s="7" t="s">
        <v>25</v>
      </c>
      <c r="C860" s="7" t="s">
        <v>2</v>
      </c>
      <c r="D860" s="7"/>
      <c r="E860" s="7" t="s">
        <v>58</v>
      </c>
      <c r="F860" s="7" t="s">
        <v>19</v>
      </c>
      <c r="G860" s="7" t="s">
        <v>27</v>
      </c>
      <c r="H860" s="7" t="s">
        <v>2</v>
      </c>
      <c r="I860" s="7" t="s">
        <v>2</v>
      </c>
      <c r="J860" s="7" t="s">
        <v>30</v>
      </c>
    </row>
    <row r="861" spans="1:10" x14ac:dyDescent="0.25" outlineLevel="1" collapsed="1">
      <c r="A861" s="8" t="s">
        <v>19</v>
      </c>
      <c r="B861" s="9" t="s">
        <v>1047</v>
      </c>
      <c r="C861" s="8" t="s">
        <v>2</v>
      </c>
      <c r="D861" s="8"/>
      <c r="E861" s="8" t="s">
        <v>1048</v>
      </c>
      <c r="F861" s="8" t="s">
        <v>19</v>
      </c>
      <c r="G861" s="8" t="s">
        <v>2</v>
      </c>
      <c r="H861" s="8" t="s">
        <v>2</v>
      </c>
      <c r="I861" s="8" t="s">
        <v>2</v>
      </c>
      <c r="J861" s="8" t="s">
        <v>34</v>
      </c>
    </row>
    <row r="862" spans="1:10" x14ac:dyDescent="0.25" outlineLevel="2" collapsed="1">
      <c r="A862" s="7" t="s">
        <v>15</v>
      </c>
      <c r="B862" s="7" t="s">
        <v>25</v>
      </c>
      <c r="C862" s="7" t="s">
        <v>2</v>
      </c>
      <c r="D862" s="7"/>
      <c r="E862" s="7" t="s">
        <v>842</v>
      </c>
      <c r="F862" s="7" t="s">
        <v>19</v>
      </c>
      <c r="G862" s="7" t="s">
        <v>27</v>
      </c>
      <c r="H862" s="7" t="s">
        <v>2</v>
      </c>
      <c r="I862" s="7" t="s">
        <v>2</v>
      </c>
      <c r="J862" s="7" t="s">
        <v>28</v>
      </c>
    </row>
    <row r="863" spans="1:10" x14ac:dyDescent="0.25" outlineLevel="2" collapsed="1">
      <c r="A863" s="7" t="s">
        <v>15</v>
      </c>
      <c r="B863" s="7" t="s">
        <v>25</v>
      </c>
      <c r="C863" s="7" t="s">
        <v>2</v>
      </c>
      <c r="D863" s="7"/>
      <c r="E863" s="7" t="s">
        <v>843</v>
      </c>
      <c r="F863" s="7" t="s">
        <v>19</v>
      </c>
      <c r="G863" s="7" t="s">
        <v>27</v>
      </c>
      <c r="H863" s="7" t="s">
        <v>2</v>
      </c>
      <c r="I863" s="7" t="s">
        <v>2</v>
      </c>
      <c r="J863" s="7" t="s">
        <v>30</v>
      </c>
    </row>
    <row r="864" spans="1:10" x14ac:dyDescent="0.25" outlineLevel="2" collapsed="1">
      <c r="A864" s="7" t="s">
        <v>15</v>
      </c>
      <c r="B864" s="7" t="s">
        <v>25</v>
      </c>
      <c r="C864" s="7" t="s">
        <v>2</v>
      </c>
      <c r="D864" s="7"/>
      <c r="E864" s="7" t="s">
        <v>844</v>
      </c>
      <c r="F864" s="7" t="s">
        <v>19</v>
      </c>
      <c r="G864" s="7" t="s">
        <v>27</v>
      </c>
      <c r="H864" s="7" t="s">
        <v>2</v>
      </c>
      <c r="I864" s="7" t="s">
        <v>2</v>
      </c>
      <c r="J864" s="7" t="s">
        <v>34</v>
      </c>
    </row>
    <row r="865" spans="1:10" x14ac:dyDescent="0.25" outlineLevel="2" collapsed="1">
      <c r="A865" s="7" t="s">
        <v>15</v>
      </c>
      <c r="B865" s="7" t="s">
        <v>25</v>
      </c>
      <c r="C865" s="7" t="s">
        <v>2</v>
      </c>
      <c r="D865" s="7"/>
      <c r="E865" s="7" t="s">
        <v>845</v>
      </c>
      <c r="F865" s="7" t="s">
        <v>19</v>
      </c>
      <c r="G865" s="7" t="s">
        <v>27</v>
      </c>
      <c r="H865" s="7" t="s">
        <v>2</v>
      </c>
      <c r="I865" s="7" t="s">
        <v>2</v>
      </c>
      <c r="J865" s="7" t="s">
        <v>37</v>
      </c>
    </row>
    <row r="866" spans="1:10" x14ac:dyDescent="0.25" outlineLevel="2" collapsed="1">
      <c r="A866" s="7" t="s">
        <v>15</v>
      </c>
      <c r="B866" s="7" t="s">
        <v>25</v>
      </c>
      <c r="C866" s="7" t="s">
        <v>2</v>
      </c>
      <c r="D866" s="7"/>
      <c r="E866" s="7" t="s">
        <v>1049</v>
      </c>
      <c r="F866" s="7" t="s">
        <v>19</v>
      </c>
      <c r="G866" s="7" t="s">
        <v>27</v>
      </c>
      <c r="H866" s="7" t="s">
        <v>2</v>
      </c>
      <c r="I866" s="7" t="s">
        <v>2</v>
      </c>
      <c r="J866" s="7" t="s">
        <v>63</v>
      </c>
    </row>
    <row r="867" spans="1:10" x14ac:dyDescent="0.25" outlineLevel="2" collapsed="1">
      <c r="A867" s="7" t="s">
        <v>15</v>
      </c>
      <c r="B867" s="7" t="s">
        <v>25</v>
      </c>
      <c r="C867" s="7" t="s">
        <v>2</v>
      </c>
      <c r="D867" s="7"/>
      <c r="E867" s="7" t="s">
        <v>1050</v>
      </c>
      <c r="F867" s="7" t="s">
        <v>19</v>
      </c>
      <c r="G867" s="7" t="s">
        <v>27</v>
      </c>
      <c r="H867" s="7" t="s">
        <v>2</v>
      </c>
      <c r="I867" s="7" t="s">
        <v>2</v>
      </c>
      <c r="J867" s="7" t="s">
        <v>87</v>
      </c>
    </row>
    <row r="868" spans="1:10" x14ac:dyDescent="0.25" outlineLevel="2" collapsed="1">
      <c r="A868" s="8" t="s">
        <v>15</v>
      </c>
      <c r="B868" s="9" t="s">
        <v>1051</v>
      </c>
      <c r="C868" s="8" t="s">
        <v>2</v>
      </c>
      <c r="D868" s="8"/>
      <c r="E868" s="8" t="s">
        <v>1052</v>
      </c>
      <c r="F868" s="8" t="s">
        <v>15</v>
      </c>
      <c r="G868" s="8" t="s">
        <v>2</v>
      </c>
      <c r="H868" s="8" t="s">
        <v>2</v>
      </c>
      <c r="I868" s="8" t="s">
        <v>2</v>
      </c>
      <c r="J868" s="8" t="s">
        <v>44</v>
      </c>
    </row>
    <row r="869" spans="1:10" x14ac:dyDescent="0.25" outlineLevel="3" collapsed="1">
      <c r="A869" s="7" t="s">
        <v>15</v>
      </c>
      <c r="B869" s="7" t="s">
        <v>25</v>
      </c>
      <c r="C869" s="7" t="s">
        <v>2</v>
      </c>
      <c r="D869" s="7"/>
      <c r="E869" s="7" t="s">
        <v>895</v>
      </c>
      <c r="F869" s="7" t="s">
        <v>19</v>
      </c>
      <c r="G869" s="7" t="s">
        <v>27</v>
      </c>
      <c r="H869" s="7" t="s">
        <v>2</v>
      </c>
      <c r="I869" s="7" t="s">
        <v>2</v>
      </c>
      <c r="J869" s="7" t="s">
        <v>28</v>
      </c>
    </row>
    <row r="870" spans="1:10" x14ac:dyDescent="0.25" outlineLevel="3" collapsed="1">
      <c r="A870" s="7" t="s">
        <v>15</v>
      </c>
      <c r="B870" s="7" t="s">
        <v>25</v>
      </c>
      <c r="C870" s="7" t="s">
        <v>2</v>
      </c>
      <c r="D870" s="7"/>
      <c r="E870" s="7" t="s">
        <v>848</v>
      </c>
      <c r="F870" s="7" t="s">
        <v>19</v>
      </c>
      <c r="G870" s="7" t="s">
        <v>27</v>
      </c>
      <c r="H870" s="7" t="s">
        <v>2</v>
      </c>
      <c r="I870" s="7" t="s">
        <v>2</v>
      </c>
      <c r="J870" s="7" t="s">
        <v>30</v>
      </c>
    </row>
    <row r="871" spans="1:10" x14ac:dyDescent="0.25" outlineLevel="3" collapsed="1">
      <c r="A871" s="7" t="s">
        <v>15</v>
      </c>
      <c r="B871" s="7" t="s">
        <v>64</v>
      </c>
      <c r="C871" s="7" t="s">
        <v>2</v>
      </c>
      <c r="D871" s="7"/>
      <c r="E871" s="7" t="s">
        <v>1053</v>
      </c>
      <c r="F871" s="7" t="s">
        <v>19</v>
      </c>
      <c r="G871" s="7">
        <v>1</v>
      </c>
      <c r="H871" s="7" t="s">
        <v>2</v>
      </c>
      <c r="I871" s="7" t="s">
        <v>2</v>
      </c>
      <c r="J871" s="7" t="s">
        <v>34</v>
      </c>
    </row>
    <row r="872" spans="1:10" x14ac:dyDescent="0.25" outlineLevel="2" collapsed="1">
      <c r="A872" s="7" t="s">
        <v>15</v>
      </c>
      <c r="B872" s="7" t="s">
        <v>25</v>
      </c>
      <c r="C872" s="7" t="s">
        <v>2</v>
      </c>
      <c r="D872" s="7"/>
      <c r="E872" s="7" t="s">
        <v>1054</v>
      </c>
      <c r="F872" s="7" t="s">
        <v>19</v>
      </c>
      <c r="G872" s="7" t="s">
        <v>27</v>
      </c>
      <c r="H872" s="7" t="s">
        <v>2</v>
      </c>
      <c r="I872" s="7" t="s">
        <v>2</v>
      </c>
      <c r="J872" s="7" t="s">
        <v>57</v>
      </c>
    </row>
    <row r="873" spans="1:10" x14ac:dyDescent="0.25" outlineLevel="2" collapsed="1">
      <c r="A873" s="7" t="s">
        <v>15</v>
      </c>
      <c r="B873" s="7" t="s">
        <v>25</v>
      </c>
      <c r="C873" s="7" t="s">
        <v>2</v>
      </c>
      <c r="D873" s="7"/>
      <c r="E873" s="7" t="s">
        <v>1055</v>
      </c>
      <c r="F873" s="7" t="s">
        <v>19</v>
      </c>
      <c r="G873" s="7" t="s">
        <v>27</v>
      </c>
      <c r="H873" s="7" t="s">
        <v>2</v>
      </c>
      <c r="I873" s="7" t="s">
        <v>2</v>
      </c>
      <c r="J873" s="7" t="s">
        <v>48</v>
      </c>
    </row>
    <row r="874" spans="1:10" x14ac:dyDescent="0.25" outlineLevel="2" collapsed="1">
      <c r="A874" s="7" t="s">
        <v>15</v>
      </c>
      <c r="B874" s="7" t="s">
        <v>25</v>
      </c>
      <c r="C874" s="7" t="s">
        <v>2</v>
      </c>
      <c r="D874" s="7"/>
      <c r="E874" s="7" t="s">
        <v>1056</v>
      </c>
      <c r="F874" s="7" t="s">
        <v>19</v>
      </c>
      <c r="G874" s="7" t="s">
        <v>27</v>
      </c>
      <c r="H874" s="7" t="s">
        <v>2</v>
      </c>
      <c r="I874" s="7" t="s">
        <v>2</v>
      </c>
      <c r="J874" s="7" t="s">
        <v>50</v>
      </c>
    </row>
    <row r="875" spans="1:10" x14ac:dyDescent="0.25" outlineLevel="2" collapsed="1">
      <c r="A875" s="7" t="s">
        <v>15</v>
      </c>
      <c r="B875" s="7" t="s">
        <v>25</v>
      </c>
      <c r="C875" s="7" t="s">
        <v>2</v>
      </c>
      <c r="D875" s="7"/>
      <c r="E875" s="7" t="s">
        <v>851</v>
      </c>
      <c r="F875" s="7" t="s">
        <v>19</v>
      </c>
      <c r="G875" s="7" t="s">
        <v>27</v>
      </c>
      <c r="H875" s="7" t="s">
        <v>2</v>
      </c>
      <c r="I875" s="7" t="s">
        <v>2</v>
      </c>
      <c r="J875" s="7" t="s">
        <v>52</v>
      </c>
    </row>
    <row r="876" spans="1:10" x14ac:dyDescent="0.25" outlineLevel="2" collapsed="1">
      <c r="A876" s="7" t="s">
        <v>15</v>
      </c>
      <c r="B876" s="7" t="s">
        <v>25</v>
      </c>
      <c r="C876" s="7" t="s">
        <v>2</v>
      </c>
      <c r="D876" s="7"/>
      <c r="E876" s="7" t="s">
        <v>852</v>
      </c>
      <c r="F876" s="7" t="s">
        <v>19</v>
      </c>
      <c r="G876" s="7" t="s">
        <v>27</v>
      </c>
      <c r="H876" s="7" t="s">
        <v>2</v>
      </c>
      <c r="I876" s="7" t="s">
        <v>2</v>
      </c>
      <c r="J876" s="7" t="s">
        <v>54</v>
      </c>
    </row>
    <row r="877" spans="1:10" x14ac:dyDescent="0.25" outlineLevel="1" collapsed="1">
      <c r="A877" s="8" t="s">
        <v>19</v>
      </c>
      <c r="B877" s="9" t="s">
        <v>1057</v>
      </c>
      <c r="C877" s="8" t="s">
        <v>2</v>
      </c>
      <c r="D877" s="8"/>
      <c r="E877" s="8" t="s">
        <v>1058</v>
      </c>
      <c r="F877" s="8" t="s">
        <v>19</v>
      </c>
      <c r="G877" s="8" t="s">
        <v>2</v>
      </c>
      <c r="H877" s="8" t="s">
        <v>2</v>
      </c>
      <c r="I877" s="8" t="s">
        <v>2</v>
      </c>
      <c r="J877" s="8" t="s">
        <v>1059</v>
      </c>
    </row>
    <row r="878" spans="1:10" x14ac:dyDescent="0.25" outlineLevel="2" collapsed="1">
      <c r="A878" s="7" t="s">
        <v>19</v>
      </c>
      <c r="B878" s="7" t="s">
        <v>25</v>
      </c>
      <c r="C878" s="7" t="s">
        <v>2</v>
      </c>
      <c r="D878" s="7"/>
      <c r="E878" s="7" t="s">
        <v>842</v>
      </c>
      <c r="F878" s="7" t="s">
        <v>19</v>
      </c>
      <c r="G878" s="7" t="s">
        <v>27</v>
      </c>
      <c r="H878" s="7" t="s">
        <v>2</v>
      </c>
      <c r="I878" s="7" t="s">
        <v>2</v>
      </c>
      <c r="J878" s="7" t="s">
        <v>28</v>
      </c>
    </row>
    <row r="879" spans="1:10" x14ac:dyDescent="0.25" outlineLevel="2" collapsed="1">
      <c r="A879" s="7" t="s">
        <v>19</v>
      </c>
      <c r="B879" s="7" t="s">
        <v>25</v>
      </c>
      <c r="C879" s="7" t="s">
        <v>2</v>
      </c>
      <c r="D879" s="7"/>
      <c r="E879" s="7" t="s">
        <v>843</v>
      </c>
      <c r="F879" s="7" t="s">
        <v>19</v>
      </c>
      <c r="G879" s="7" t="s">
        <v>27</v>
      </c>
      <c r="H879" s="7" t="s">
        <v>2</v>
      </c>
      <c r="I879" s="7" t="s">
        <v>2</v>
      </c>
      <c r="J879" s="7" t="s">
        <v>30</v>
      </c>
    </row>
    <row r="880" spans="1:10" x14ac:dyDescent="0.25" outlineLevel="2" collapsed="1">
      <c r="A880" s="7" t="s">
        <v>19</v>
      </c>
      <c r="B880" s="7" t="s">
        <v>25</v>
      </c>
      <c r="C880" s="7" t="s">
        <v>2</v>
      </c>
      <c r="D880" s="7"/>
      <c r="E880" s="7" t="s">
        <v>844</v>
      </c>
      <c r="F880" s="7" t="s">
        <v>19</v>
      </c>
      <c r="G880" s="7" t="s">
        <v>27</v>
      </c>
      <c r="H880" s="7" t="s">
        <v>2</v>
      </c>
      <c r="I880" s="7" t="s">
        <v>2</v>
      </c>
      <c r="J880" s="7" t="s">
        <v>34</v>
      </c>
    </row>
    <row r="881" spans="1:10" x14ac:dyDescent="0.25" outlineLevel="2" collapsed="1">
      <c r="A881" s="7" t="s">
        <v>19</v>
      </c>
      <c r="B881" s="7" t="s">
        <v>25</v>
      </c>
      <c r="C881" s="7" t="s">
        <v>2</v>
      </c>
      <c r="D881" s="7"/>
      <c r="E881" s="7" t="s">
        <v>845</v>
      </c>
      <c r="F881" s="7" t="s">
        <v>19</v>
      </c>
      <c r="G881" s="7" t="s">
        <v>27</v>
      </c>
      <c r="H881" s="7" t="s">
        <v>2</v>
      </c>
      <c r="I881" s="7" t="s">
        <v>2</v>
      </c>
      <c r="J881" s="7" t="s">
        <v>37</v>
      </c>
    </row>
    <row r="882" spans="1:10" x14ac:dyDescent="0.25" outlineLevel="2" collapsed="1">
      <c r="A882" s="7" t="s">
        <v>19</v>
      </c>
      <c r="B882" s="7" t="s">
        <v>25</v>
      </c>
      <c r="C882" s="7" t="s">
        <v>2</v>
      </c>
      <c r="D882" s="7"/>
      <c r="E882" s="7" t="s">
        <v>1049</v>
      </c>
      <c r="F882" s="7" t="s">
        <v>19</v>
      </c>
      <c r="G882" s="7" t="s">
        <v>27</v>
      </c>
      <c r="H882" s="7" t="s">
        <v>2</v>
      </c>
      <c r="I882" s="7" t="s">
        <v>2</v>
      </c>
      <c r="J882" s="7" t="s">
        <v>63</v>
      </c>
    </row>
    <row r="883" spans="1:10" x14ac:dyDescent="0.25" outlineLevel="2" collapsed="1">
      <c r="A883" s="7" t="s">
        <v>19</v>
      </c>
      <c r="B883" s="7" t="s">
        <v>25</v>
      </c>
      <c r="C883" s="7" t="s">
        <v>2</v>
      </c>
      <c r="D883" s="7"/>
      <c r="E883" s="7" t="s">
        <v>1050</v>
      </c>
      <c r="F883" s="7" t="s">
        <v>19</v>
      </c>
      <c r="G883" s="7" t="s">
        <v>27</v>
      </c>
      <c r="H883" s="7" t="s">
        <v>2</v>
      </c>
      <c r="I883" s="7" t="s">
        <v>2</v>
      </c>
      <c r="J883" s="7" t="s">
        <v>87</v>
      </c>
    </row>
    <row r="884" spans="1:10" x14ac:dyDescent="0.25" outlineLevel="2" collapsed="1">
      <c r="A884" s="8" t="s">
        <v>19</v>
      </c>
      <c r="B884" s="9" t="s">
        <v>1060</v>
      </c>
      <c r="C884" s="8" t="s">
        <v>2</v>
      </c>
      <c r="D884" s="8"/>
      <c r="E884" s="8" t="s">
        <v>1061</v>
      </c>
      <c r="F884" s="8" t="s">
        <v>15</v>
      </c>
      <c r="G884" s="8" t="s">
        <v>2</v>
      </c>
      <c r="H884" s="8" t="s">
        <v>2</v>
      </c>
      <c r="I884" s="8" t="s">
        <v>2</v>
      </c>
      <c r="J884" s="8" t="s">
        <v>44</v>
      </c>
    </row>
    <row r="885" spans="1:10" x14ac:dyDescent="0.25" outlineLevel="3" collapsed="1">
      <c r="A885" s="7" t="s">
        <v>19</v>
      </c>
      <c r="B885" s="7" t="s">
        <v>25</v>
      </c>
      <c r="C885" s="7" t="s">
        <v>2</v>
      </c>
      <c r="D885" s="7"/>
      <c r="E885" s="7" t="s">
        <v>848</v>
      </c>
      <c r="F885" s="7" t="s">
        <v>19</v>
      </c>
      <c r="G885" s="7" t="s">
        <v>27</v>
      </c>
      <c r="H885" s="7" t="s">
        <v>2</v>
      </c>
      <c r="I885" s="7" t="s">
        <v>2</v>
      </c>
      <c r="J885" s="7" t="s">
        <v>28</v>
      </c>
    </row>
    <row r="886" spans="1:10" x14ac:dyDescent="0.25" outlineLevel="3" collapsed="1">
      <c r="A886" s="7" t="s">
        <v>19</v>
      </c>
      <c r="B886" s="7" t="s">
        <v>25</v>
      </c>
      <c r="C886" s="7" t="s">
        <v>2</v>
      </c>
      <c r="D886" s="7"/>
      <c r="E886" s="7" t="s">
        <v>1062</v>
      </c>
      <c r="F886" s="7" t="s">
        <v>19</v>
      </c>
      <c r="G886" s="7" t="s">
        <v>27</v>
      </c>
      <c r="H886" s="7" t="s">
        <v>2</v>
      </c>
      <c r="I886" s="7" t="s">
        <v>2</v>
      </c>
      <c r="J886" s="7" t="s">
        <v>30</v>
      </c>
    </row>
    <row r="887" spans="1:10" x14ac:dyDescent="0.25" outlineLevel="3" collapsed="1">
      <c r="A887" s="7" t="s">
        <v>19</v>
      </c>
      <c r="B887" s="7" t="s">
        <v>64</v>
      </c>
      <c r="C887" s="7" t="s">
        <v>2</v>
      </c>
      <c r="D887" s="7"/>
      <c r="E887" s="7" t="s">
        <v>1063</v>
      </c>
      <c r="F887" s="7" t="s">
        <v>19</v>
      </c>
      <c r="G887" s="7">
        <v>1</v>
      </c>
      <c r="H887" s="7" t="s">
        <v>2</v>
      </c>
      <c r="I887" s="7" t="s">
        <v>2</v>
      </c>
      <c r="J887" s="7" t="s">
        <v>34</v>
      </c>
    </row>
    <row r="888" spans="1:10" x14ac:dyDescent="0.25" outlineLevel="2" collapsed="1">
      <c r="A888" s="7" t="s">
        <v>19</v>
      </c>
      <c r="B888" s="7" t="s">
        <v>25</v>
      </c>
      <c r="C888" s="7" t="s">
        <v>2</v>
      </c>
      <c r="D888" s="7"/>
      <c r="E888" s="7" t="s">
        <v>1055</v>
      </c>
      <c r="F888" s="7" t="s">
        <v>19</v>
      </c>
      <c r="G888" s="7" t="s">
        <v>27</v>
      </c>
      <c r="H888" s="7" t="s">
        <v>2</v>
      </c>
      <c r="I888" s="7" t="s">
        <v>2</v>
      </c>
      <c r="J888" s="7" t="s">
        <v>48</v>
      </c>
    </row>
    <row r="889" spans="1:10" x14ac:dyDescent="0.25" outlineLevel="2" collapsed="1">
      <c r="A889" s="7" t="s">
        <v>19</v>
      </c>
      <c r="B889" s="7" t="s">
        <v>25</v>
      </c>
      <c r="C889" s="7" t="s">
        <v>2</v>
      </c>
      <c r="D889" s="7"/>
      <c r="E889" s="7" t="s">
        <v>1056</v>
      </c>
      <c r="F889" s="7" t="s">
        <v>19</v>
      </c>
      <c r="G889" s="7" t="s">
        <v>27</v>
      </c>
      <c r="H889" s="7" t="s">
        <v>2</v>
      </c>
      <c r="I889" s="7" t="s">
        <v>2</v>
      </c>
      <c r="J889" s="7" t="s">
        <v>50</v>
      </c>
    </row>
    <row r="890" spans="1:10" x14ac:dyDescent="0.25" outlineLevel="2" collapsed="1">
      <c r="A890" s="7" t="s">
        <v>19</v>
      </c>
      <c r="B890" s="7" t="s">
        <v>25</v>
      </c>
      <c r="C890" s="7" t="s">
        <v>2</v>
      </c>
      <c r="D890" s="7"/>
      <c r="E890" s="7" t="s">
        <v>851</v>
      </c>
      <c r="F890" s="7" t="s">
        <v>19</v>
      </c>
      <c r="G890" s="7" t="s">
        <v>27</v>
      </c>
      <c r="H890" s="7" t="s">
        <v>2</v>
      </c>
      <c r="I890" s="7" t="s">
        <v>2</v>
      </c>
      <c r="J890" s="7" t="s">
        <v>52</v>
      </c>
    </row>
    <row r="891" spans="1:10" x14ac:dyDescent="0.25" outlineLevel="2" collapsed="1">
      <c r="A891" s="7" t="s">
        <v>19</v>
      </c>
      <c r="B891" s="7" t="s">
        <v>25</v>
      </c>
      <c r="C891" s="7" t="s">
        <v>2</v>
      </c>
      <c r="D891" s="7"/>
      <c r="E891" s="7" t="s">
        <v>852</v>
      </c>
      <c r="F891" s="7" t="s">
        <v>19</v>
      </c>
      <c r="G891" s="7" t="s">
        <v>27</v>
      </c>
      <c r="H891" s="7" t="s">
        <v>2</v>
      </c>
      <c r="I891" s="7" t="s">
        <v>2</v>
      </c>
      <c r="J891" s="7" t="s">
        <v>54</v>
      </c>
    </row>
    <row r="892" spans="1:10" x14ac:dyDescent="0.25" outlineLevel="1" collapsed="1">
      <c r="A892" s="8" t="s">
        <v>19</v>
      </c>
      <c r="B892" s="9" t="s">
        <v>1064</v>
      </c>
      <c r="C892" s="8" t="s">
        <v>2</v>
      </c>
      <c r="D892" s="8"/>
      <c r="E892" s="8" t="s">
        <v>1065</v>
      </c>
      <c r="F892" s="8" t="s">
        <v>19</v>
      </c>
      <c r="G892" s="8" t="s">
        <v>2</v>
      </c>
      <c r="H892" s="8" t="s">
        <v>2</v>
      </c>
      <c r="I892" s="8" t="s">
        <v>2</v>
      </c>
      <c r="J892" s="8" t="s">
        <v>1066</v>
      </c>
    </row>
    <row r="893" spans="1:10" x14ac:dyDescent="0.25" outlineLevel="2" collapsed="1">
      <c r="A893" s="7" t="s">
        <v>19</v>
      </c>
      <c r="B893" s="7" t="s">
        <v>25</v>
      </c>
      <c r="C893" s="7" t="s">
        <v>2</v>
      </c>
      <c r="D893" s="7"/>
      <c r="E893" s="7" t="s">
        <v>842</v>
      </c>
      <c r="F893" s="7" t="s">
        <v>19</v>
      </c>
      <c r="G893" s="7" t="s">
        <v>27</v>
      </c>
      <c r="H893" s="7" t="s">
        <v>2</v>
      </c>
      <c r="I893" s="7" t="s">
        <v>2</v>
      </c>
      <c r="J893" s="7" t="s">
        <v>28</v>
      </c>
    </row>
    <row r="894" spans="1:10" x14ac:dyDescent="0.25" outlineLevel="2" collapsed="1">
      <c r="A894" s="7" t="s">
        <v>19</v>
      </c>
      <c r="B894" s="7" t="s">
        <v>25</v>
      </c>
      <c r="C894" s="7" t="s">
        <v>2</v>
      </c>
      <c r="D894" s="7"/>
      <c r="E894" s="7" t="s">
        <v>843</v>
      </c>
      <c r="F894" s="7" t="s">
        <v>19</v>
      </c>
      <c r="G894" s="7" t="s">
        <v>27</v>
      </c>
      <c r="H894" s="7" t="s">
        <v>2</v>
      </c>
      <c r="I894" s="7" t="s">
        <v>2</v>
      </c>
      <c r="J894" s="7" t="s">
        <v>30</v>
      </c>
    </row>
    <row r="895" spans="1:10" x14ac:dyDescent="0.25" outlineLevel="2" collapsed="1">
      <c r="A895" s="7" t="s">
        <v>19</v>
      </c>
      <c r="B895" s="7" t="s">
        <v>25</v>
      </c>
      <c r="C895" s="7" t="s">
        <v>2</v>
      </c>
      <c r="D895" s="7"/>
      <c r="E895" s="7" t="s">
        <v>844</v>
      </c>
      <c r="F895" s="7" t="s">
        <v>19</v>
      </c>
      <c r="G895" s="7" t="s">
        <v>27</v>
      </c>
      <c r="H895" s="7" t="s">
        <v>2</v>
      </c>
      <c r="I895" s="7" t="s">
        <v>2</v>
      </c>
      <c r="J895" s="7" t="s">
        <v>34</v>
      </c>
    </row>
    <row r="896" spans="1:10" x14ac:dyDescent="0.25" outlineLevel="2" collapsed="1">
      <c r="A896" s="7" t="s">
        <v>19</v>
      </c>
      <c r="B896" s="7" t="s">
        <v>25</v>
      </c>
      <c r="C896" s="7" t="s">
        <v>2</v>
      </c>
      <c r="D896" s="7"/>
      <c r="E896" s="7" t="s">
        <v>845</v>
      </c>
      <c r="F896" s="7" t="s">
        <v>19</v>
      </c>
      <c r="G896" s="7" t="s">
        <v>27</v>
      </c>
      <c r="H896" s="7" t="s">
        <v>2</v>
      </c>
      <c r="I896" s="7" t="s">
        <v>2</v>
      </c>
      <c r="J896" s="7" t="s">
        <v>37</v>
      </c>
    </row>
    <row r="897" spans="1:10" x14ac:dyDescent="0.25" outlineLevel="2" collapsed="1">
      <c r="A897" s="7" t="s">
        <v>19</v>
      </c>
      <c r="B897" s="7" t="s">
        <v>25</v>
      </c>
      <c r="C897" s="7" t="s">
        <v>2</v>
      </c>
      <c r="D897" s="7"/>
      <c r="E897" s="7" t="s">
        <v>1049</v>
      </c>
      <c r="F897" s="7" t="s">
        <v>19</v>
      </c>
      <c r="G897" s="7" t="s">
        <v>27</v>
      </c>
      <c r="H897" s="7" t="s">
        <v>2</v>
      </c>
      <c r="I897" s="7" t="s">
        <v>2</v>
      </c>
      <c r="J897" s="7" t="s">
        <v>63</v>
      </c>
    </row>
    <row r="898" spans="1:10" x14ac:dyDescent="0.25" outlineLevel="2" collapsed="1">
      <c r="A898" s="7" t="s">
        <v>19</v>
      </c>
      <c r="B898" s="7" t="s">
        <v>25</v>
      </c>
      <c r="C898" s="7" t="s">
        <v>2</v>
      </c>
      <c r="D898" s="7"/>
      <c r="E898" s="7" t="s">
        <v>1050</v>
      </c>
      <c r="F898" s="7" t="s">
        <v>19</v>
      </c>
      <c r="G898" s="7" t="s">
        <v>27</v>
      </c>
      <c r="H898" s="7" t="s">
        <v>2</v>
      </c>
      <c r="I898" s="7" t="s">
        <v>2</v>
      </c>
      <c r="J898" s="7" t="s">
        <v>87</v>
      </c>
    </row>
    <row r="899" spans="1:10" x14ac:dyDescent="0.25" outlineLevel="2" collapsed="1">
      <c r="A899" s="8" t="s">
        <v>19</v>
      </c>
      <c r="B899" s="9" t="s">
        <v>1067</v>
      </c>
      <c r="C899" s="8" t="s">
        <v>2</v>
      </c>
      <c r="D899" s="8"/>
      <c r="E899" s="8" t="s">
        <v>1068</v>
      </c>
      <c r="F899" s="8" t="s">
        <v>15</v>
      </c>
      <c r="G899" s="8" t="s">
        <v>2</v>
      </c>
      <c r="H899" s="8" t="s">
        <v>2</v>
      </c>
      <c r="I899" s="8" t="s">
        <v>2</v>
      </c>
      <c r="J899" s="8" t="s">
        <v>44</v>
      </c>
    </row>
    <row r="900" spans="1:10" x14ac:dyDescent="0.25" outlineLevel="3" collapsed="1">
      <c r="A900" s="7" t="s">
        <v>19</v>
      </c>
      <c r="B900" s="7" t="s">
        <v>64</v>
      </c>
      <c r="C900" s="7" t="s">
        <v>2</v>
      </c>
      <c r="D900" s="7"/>
      <c r="E900" s="7" t="s">
        <v>848</v>
      </c>
      <c r="F900" s="7" t="s">
        <v>19</v>
      </c>
      <c r="G900" s="7">
        <v>1</v>
      </c>
      <c r="H900" s="7" t="s">
        <v>2</v>
      </c>
      <c r="I900" s="7" t="s">
        <v>2</v>
      </c>
      <c r="J900" s="7" t="s">
        <v>28</v>
      </c>
    </row>
    <row r="901" spans="1:10" x14ac:dyDescent="0.25" outlineLevel="3" collapsed="1">
      <c r="A901" s="7" t="s">
        <v>19</v>
      </c>
      <c r="B901" s="7" t="s">
        <v>64</v>
      </c>
      <c r="C901" s="7" t="s">
        <v>2</v>
      </c>
      <c r="D901" s="7"/>
      <c r="E901" s="7" t="s">
        <v>895</v>
      </c>
      <c r="F901" s="7" t="s">
        <v>19</v>
      </c>
      <c r="G901" s="7">
        <v>1</v>
      </c>
      <c r="H901" s="7" t="s">
        <v>2</v>
      </c>
      <c r="I901" s="7" t="s">
        <v>2</v>
      </c>
      <c r="J901" s="7" t="s">
        <v>30</v>
      </c>
    </row>
    <row r="902" spans="1:10" x14ac:dyDescent="0.25" outlineLevel="3" collapsed="1">
      <c r="A902" s="7" t="s">
        <v>19</v>
      </c>
      <c r="B902" s="7" t="s">
        <v>25</v>
      </c>
      <c r="C902" s="7" t="s">
        <v>2</v>
      </c>
      <c r="D902" s="7"/>
      <c r="E902" s="7" t="s">
        <v>1069</v>
      </c>
      <c r="F902" s="7" t="s">
        <v>19</v>
      </c>
      <c r="G902" s="7" t="s">
        <v>27</v>
      </c>
      <c r="H902" s="7" t="s">
        <v>2</v>
      </c>
      <c r="I902" s="7" t="s">
        <v>2</v>
      </c>
      <c r="J902" s="7" t="s">
        <v>34</v>
      </c>
    </row>
    <row r="903" spans="1:10" x14ac:dyDescent="0.25" outlineLevel="3" collapsed="1">
      <c r="A903" s="7" t="s">
        <v>19</v>
      </c>
      <c r="B903" s="7" t="s">
        <v>64</v>
      </c>
      <c r="C903" s="7" t="s">
        <v>2</v>
      </c>
      <c r="D903" s="7"/>
      <c r="E903" s="7" t="s">
        <v>1070</v>
      </c>
      <c r="F903" s="7" t="s">
        <v>19</v>
      </c>
      <c r="G903" s="7">
        <v>1</v>
      </c>
      <c r="H903" s="7" t="s">
        <v>2</v>
      </c>
      <c r="I903" s="7" t="s">
        <v>2</v>
      </c>
      <c r="J903" s="7" t="s">
        <v>37</v>
      </c>
    </row>
    <row r="904" spans="1:10" x14ac:dyDescent="0.25" outlineLevel="3" collapsed="1">
      <c r="A904" s="7" t="s">
        <v>19</v>
      </c>
      <c r="B904" s="7" t="s">
        <v>64</v>
      </c>
      <c r="C904" s="7" t="s">
        <v>2</v>
      </c>
      <c r="D904" s="7"/>
      <c r="E904" s="7" t="s">
        <v>1071</v>
      </c>
      <c r="F904" s="7" t="s">
        <v>19</v>
      </c>
      <c r="G904" s="7">
        <v>1</v>
      </c>
      <c r="H904" s="7" t="s">
        <v>2</v>
      </c>
      <c r="I904" s="7" t="s">
        <v>2</v>
      </c>
      <c r="J904" s="7" t="s">
        <v>63</v>
      </c>
    </row>
    <row r="905" spans="1:10" x14ac:dyDescent="0.25" outlineLevel="2" collapsed="1">
      <c r="A905" s="7" t="s">
        <v>19</v>
      </c>
      <c r="B905" s="7" t="s">
        <v>25</v>
      </c>
      <c r="C905" s="7" t="s">
        <v>2</v>
      </c>
      <c r="D905" s="7"/>
      <c r="E905" s="7" t="s">
        <v>1055</v>
      </c>
      <c r="F905" s="7" t="s">
        <v>19</v>
      </c>
      <c r="G905" s="7" t="s">
        <v>27</v>
      </c>
      <c r="H905" s="7" t="s">
        <v>2</v>
      </c>
      <c r="I905" s="7" t="s">
        <v>2</v>
      </c>
      <c r="J905" s="7" t="s">
        <v>52</v>
      </c>
    </row>
    <row r="906" spans="1:10" x14ac:dyDescent="0.25" outlineLevel="2" collapsed="1">
      <c r="A906" s="7" t="s">
        <v>19</v>
      </c>
      <c r="B906" s="7" t="s">
        <v>25</v>
      </c>
      <c r="C906" s="7" t="s">
        <v>2</v>
      </c>
      <c r="D906" s="7"/>
      <c r="E906" s="7" t="s">
        <v>1056</v>
      </c>
      <c r="F906" s="7" t="s">
        <v>19</v>
      </c>
      <c r="G906" s="7" t="s">
        <v>27</v>
      </c>
      <c r="H906" s="7" t="s">
        <v>2</v>
      </c>
      <c r="I906" s="7" t="s">
        <v>2</v>
      </c>
      <c r="J906" s="7" t="s">
        <v>54</v>
      </c>
    </row>
    <row r="907" spans="1:10" x14ac:dyDescent="0.25" outlineLevel="2" collapsed="1">
      <c r="A907" s="7" t="s">
        <v>19</v>
      </c>
      <c r="B907" s="7" t="s">
        <v>25</v>
      </c>
      <c r="C907" s="7" t="s">
        <v>2</v>
      </c>
      <c r="D907" s="7"/>
      <c r="E907" s="7" t="s">
        <v>851</v>
      </c>
      <c r="F907" s="7" t="s">
        <v>19</v>
      </c>
      <c r="G907" s="7" t="s">
        <v>27</v>
      </c>
      <c r="H907" s="7" t="s">
        <v>2</v>
      </c>
      <c r="I907" s="7" t="s">
        <v>2</v>
      </c>
      <c r="J907" s="7" t="s">
        <v>57</v>
      </c>
    </row>
    <row r="908" spans="1:10" x14ac:dyDescent="0.25" outlineLevel="2" collapsed="1">
      <c r="A908" s="7" t="s">
        <v>19</v>
      </c>
      <c r="B908" s="7" t="s">
        <v>25</v>
      </c>
      <c r="C908" s="7" t="s">
        <v>2</v>
      </c>
      <c r="D908" s="7"/>
      <c r="E908" s="7" t="s">
        <v>1054</v>
      </c>
      <c r="F908" s="7" t="s">
        <v>19</v>
      </c>
      <c r="G908" s="7" t="s">
        <v>27</v>
      </c>
      <c r="H908" s="7" t="s">
        <v>2</v>
      </c>
      <c r="I908" s="7" t="s">
        <v>2</v>
      </c>
      <c r="J908" s="7" t="s">
        <v>1072</v>
      </c>
    </row>
    <row r="909" spans="1:10" x14ac:dyDescent="0.25" outlineLevel="2" collapsed="1">
      <c r="A909" s="7" t="s">
        <v>19</v>
      </c>
      <c r="B909" s="7" t="s">
        <v>25</v>
      </c>
      <c r="C909" s="7" t="s">
        <v>2</v>
      </c>
      <c r="D909" s="7"/>
      <c r="E909" s="7" t="s">
        <v>852</v>
      </c>
      <c r="F909" s="7" t="s">
        <v>19</v>
      </c>
      <c r="G909" s="7" t="s">
        <v>27</v>
      </c>
      <c r="H909" s="7" t="s">
        <v>2</v>
      </c>
      <c r="I909" s="7" t="s">
        <v>2</v>
      </c>
      <c r="J909" s="7" t="s">
        <v>1073</v>
      </c>
    </row>
    <row r="910" spans="1:10" x14ac:dyDescent="0.25" outlineLevel="1" collapsed="1">
      <c r="A910" s="8" t="s">
        <v>19</v>
      </c>
      <c r="B910" s="9" t="s">
        <v>1074</v>
      </c>
      <c r="C910" s="8" t="s">
        <v>2</v>
      </c>
      <c r="D910" s="8"/>
      <c r="E910" s="8" t="s">
        <v>1075</v>
      </c>
      <c r="F910" s="8" t="s">
        <v>19</v>
      </c>
      <c r="G910" s="8" t="s">
        <v>2</v>
      </c>
      <c r="H910" s="8" t="s">
        <v>2</v>
      </c>
      <c r="I910" s="8" t="s">
        <v>2</v>
      </c>
      <c r="J910" s="8" t="s">
        <v>122</v>
      </c>
    </row>
    <row r="911" spans="1:10" x14ac:dyDescent="0.25" outlineLevel="2" collapsed="1">
      <c r="A911" s="7" t="s">
        <v>15</v>
      </c>
      <c r="B911" s="7" t="s">
        <v>25</v>
      </c>
      <c r="C911" s="7" t="s">
        <v>2</v>
      </c>
      <c r="D911" s="7"/>
      <c r="E911" s="7" t="s">
        <v>842</v>
      </c>
      <c r="F911" s="7" t="s">
        <v>19</v>
      </c>
      <c r="G911" s="7" t="s">
        <v>27</v>
      </c>
      <c r="H911" s="7" t="s">
        <v>2</v>
      </c>
      <c r="I911" s="7" t="s">
        <v>2</v>
      </c>
      <c r="J911" s="7" t="s">
        <v>28</v>
      </c>
    </row>
    <row r="912" spans="1:10" x14ac:dyDescent="0.25" outlineLevel="2" collapsed="1">
      <c r="A912" s="7" t="s">
        <v>15</v>
      </c>
      <c r="B912" s="7" t="s">
        <v>25</v>
      </c>
      <c r="C912" s="7" t="s">
        <v>2</v>
      </c>
      <c r="D912" s="7"/>
      <c r="E912" s="7" t="s">
        <v>843</v>
      </c>
      <c r="F912" s="7" t="s">
        <v>19</v>
      </c>
      <c r="G912" s="7" t="s">
        <v>27</v>
      </c>
      <c r="H912" s="7" t="s">
        <v>2</v>
      </c>
      <c r="I912" s="7" t="s">
        <v>2</v>
      </c>
      <c r="J912" s="7" t="s">
        <v>30</v>
      </c>
    </row>
    <row r="913" spans="1:10" x14ac:dyDescent="0.25" outlineLevel="2" collapsed="1">
      <c r="A913" s="7" t="s">
        <v>15</v>
      </c>
      <c r="B913" s="7" t="s">
        <v>25</v>
      </c>
      <c r="C913" s="7" t="s">
        <v>2</v>
      </c>
      <c r="D913" s="7"/>
      <c r="E913" s="7" t="s">
        <v>844</v>
      </c>
      <c r="F913" s="7" t="s">
        <v>19</v>
      </c>
      <c r="G913" s="7" t="s">
        <v>27</v>
      </c>
      <c r="H913" s="7" t="s">
        <v>2</v>
      </c>
      <c r="I913" s="7" t="s">
        <v>2</v>
      </c>
      <c r="J913" s="7" t="s">
        <v>34</v>
      </c>
    </row>
    <row r="914" spans="1:10" x14ac:dyDescent="0.25" outlineLevel="2" collapsed="1">
      <c r="A914" s="7" t="s">
        <v>15</v>
      </c>
      <c r="B914" s="7" t="s">
        <v>25</v>
      </c>
      <c r="C914" s="7" t="s">
        <v>2</v>
      </c>
      <c r="D914" s="7"/>
      <c r="E914" s="7" t="s">
        <v>845</v>
      </c>
      <c r="F914" s="7" t="s">
        <v>19</v>
      </c>
      <c r="G914" s="7" t="s">
        <v>27</v>
      </c>
      <c r="H914" s="7" t="s">
        <v>2</v>
      </c>
      <c r="I914" s="7" t="s">
        <v>2</v>
      </c>
      <c r="J914" s="7" t="s">
        <v>37</v>
      </c>
    </row>
    <row r="915" spans="1:10" x14ac:dyDescent="0.25" outlineLevel="2" collapsed="1">
      <c r="A915" s="7" t="s">
        <v>15</v>
      </c>
      <c r="B915" s="7" t="s">
        <v>25</v>
      </c>
      <c r="C915" s="7" t="s">
        <v>2</v>
      </c>
      <c r="D915" s="7"/>
      <c r="E915" s="7" t="s">
        <v>1049</v>
      </c>
      <c r="F915" s="7" t="s">
        <v>19</v>
      </c>
      <c r="G915" s="7" t="s">
        <v>27</v>
      </c>
      <c r="H915" s="7" t="s">
        <v>2</v>
      </c>
      <c r="I915" s="7" t="s">
        <v>2</v>
      </c>
      <c r="J915" s="7" t="s">
        <v>63</v>
      </c>
    </row>
    <row r="916" spans="1:10" x14ac:dyDescent="0.25" outlineLevel="2" collapsed="1">
      <c r="A916" s="7" t="s">
        <v>15</v>
      </c>
      <c r="B916" s="7" t="s">
        <v>25</v>
      </c>
      <c r="C916" s="7" t="s">
        <v>2</v>
      </c>
      <c r="D916" s="7"/>
      <c r="E916" s="7" t="s">
        <v>1050</v>
      </c>
      <c r="F916" s="7" t="s">
        <v>19</v>
      </c>
      <c r="G916" s="7" t="s">
        <v>27</v>
      </c>
      <c r="H916" s="7" t="s">
        <v>2</v>
      </c>
      <c r="I916" s="7" t="s">
        <v>2</v>
      </c>
      <c r="J916" s="7" t="s">
        <v>87</v>
      </c>
    </row>
    <row r="917" spans="1:10" x14ac:dyDescent="0.25" outlineLevel="2" collapsed="1">
      <c r="A917" s="8" t="s">
        <v>15</v>
      </c>
      <c r="B917" s="9" t="s">
        <v>1076</v>
      </c>
      <c r="C917" s="8" t="s">
        <v>2</v>
      </c>
      <c r="D917" s="8"/>
      <c r="E917" s="8" t="s">
        <v>1077</v>
      </c>
      <c r="F917" s="8" t="s">
        <v>15</v>
      </c>
      <c r="G917" s="8" t="s">
        <v>2</v>
      </c>
      <c r="H917" s="8" t="s">
        <v>2</v>
      </c>
      <c r="I917" s="8" t="s">
        <v>2</v>
      </c>
      <c r="J917" s="8" t="s">
        <v>44</v>
      </c>
    </row>
    <row r="918" spans="1:10" x14ac:dyDescent="0.25" outlineLevel="3" collapsed="1">
      <c r="A918" s="7" t="s">
        <v>15</v>
      </c>
      <c r="B918" s="7" t="s">
        <v>64</v>
      </c>
      <c r="C918" s="7" t="s">
        <v>2</v>
      </c>
      <c r="D918" s="7"/>
      <c r="E918" s="7" t="s">
        <v>895</v>
      </c>
      <c r="F918" s="7" t="s">
        <v>19</v>
      </c>
      <c r="G918" s="7">
        <v>1</v>
      </c>
      <c r="H918" s="7" t="s">
        <v>2</v>
      </c>
      <c r="I918" s="7" t="s">
        <v>2</v>
      </c>
      <c r="J918" s="7" t="s">
        <v>28</v>
      </c>
    </row>
    <row r="919" spans="1:10" x14ac:dyDescent="0.25" outlineLevel="3" collapsed="1">
      <c r="A919" s="7" t="s">
        <v>15</v>
      </c>
      <c r="B919" s="7" t="s">
        <v>64</v>
      </c>
      <c r="C919" s="7" t="s">
        <v>2</v>
      </c>
      <c r="D919" s="7"/>
      <c r="E919" s="7" t="s">
        <v>848</v>
      </c>
      <c r="F919" s="7" t="s">
        <v>19</v>
      </c>
      <c r="G919" s="7">
        <v>1</v>
      </c>
      <c r="H919" s="7" t="s">
        <v>2</v>
      </c>
      <c r="I919" s="7" t="s">
        <v>2</v>
      </c>
      <c r="J919" s="7" t="s">
        <v>30</v>
      </c>
    </row>
    <row r="920" spans="1:10" x14ac:dyDescent="0.25" outlineLevel="3" collapsed="1">
      <c r="A920" s="7" t="s">
        <v>15</v>
      </c>
      <c r="B920" s="7" t="s">
        <v>25</v>
      </c>
      <c r="C920" s="7" t="s">
        <v>2</v>
      </c>
      <c r="D920" s="7"/>
      <c r="E920" s="7" t="s">
        <v>1078</v>
      </c>
      <c r="F920" s="7" t="s">
        <v>19</v>
      </c>
      <c r="G920" s="7" t="s">
        <v>27</v>
      </c>
      <c r="H920" s="7" t="s">
        <v>2</v>
      </c>
      <c r="I920" s="7" t="s">
        <v>2</v>
      </c>
      <c r="J920" s="7" t="s">
        <v>34</v>
      </c>
    </row>
    <row r="921" spans="1:10" x14ac:dyDescent="0.25" outlineLevel="2" collapsed="1">
      <c r="A921" s="7" t="s">
        <v>15</v>
      </c>
      <c r="B921" s="7" t="s">
        <v>25</v>
      </c>
      <c r="C921" s="7" t="s">
        <v>2</v>
      </c>
      <c r="D921" s="7"/>
      <c r="E921" s="7" t="s">
        <v>1055</v>
      </c>
      <c r="F921" s="7" t="s">
        <v>19</v>
      </c>
      <c r="G921" s="7" t="s">
        <v>27</v>
      </c>
      <c r="H921" s="7" t="s">
        <v>2</v>
      </c>
      <c r="I921" s="7" t="s">
        <v>2</v>
      </c>
      <c r="J921" s="7" t="s">
        <v>48</v>
      </c>
    </row>
    <row r="922" spans="1:10" x14ac:dyDescent="0.25" outlineLevel="2" collapsed="1">
      <c r="A922" s="7" t="s">
        <v>15</v>
      </c>
      <c r="B922" s="7" t="s">
        <v>25</v>
      </c>
      <c r="C922" s="7" t="s">
        <v>2</v>
      </c>
      <c r="D922" s="7"/>
      <c r="E922" s="7" t="s">
        <v>1056</v>
      </c>
      <c r="F922" s="7" t="s">
        <v>19</v>
      </c>
      <c r="G922" s="7" t="s">
        <v>27</v>
      </c>
      <c r="H922" s="7" t="s">
        <v>2</v>
      </c>
      <c r="I922" s="7" t="s">
        <v>2</v>
      </c>
      <c r="J922" s="7" t="s">
        <v>50</v>
      </c>
    </row>
    <row r="923" spans="1:10" x14ac:dyDescent="0.25" outlineLevel="2" collapsed="1">
      <c r="A923" s="7" t="s">
        <v>15</v>
      </c>
      <c r="B923" s="7" t="s">
        <v>25</v>
      </c>
      <c r="C923" s="7" t="s">
        <v>2</v>
      </c>
      <c r="D923" s="7"/>
      <c r="E923" s="7" t="s">
        <v>851</v>
      </c>
      <c r="F923" s="7" t="s">
        <v>19</v>
      </c>
      <c r="G923" s="7" t="s">
        <v>27</v>
      </c>
      <c r="H923" s="7" t="s">
        <v>2</v>
      </c>
      <c r="I923" s="7" t="s">
        <v>2</v>
      </c>
      <c r="J923" s="7" t="s">
        <v>52</v>
      </c>
    </row>
    <row r="924" spans="1:10" x14ac:dyDescent="0.25" outlineLevel="2" collapsed="1">
      <c r="A924" s="7" t="s">
        <v>15</v>
      </c>
      <c r="B924" s="7" t="s">
        <v>25</v>
      </c>
      <c r="C924" s="7" t="s">
        <v>2</v>
      </c>
      <c r="D924" s="7"/>
      <c r="E924" s="7" t="s">
        <v>1054</v>
      </c>
      <c r="F924" s="7" t="s">
        <v>19</v>
      </c>
      <c r="G924" s="7" t="s">
        <v>27</v>
      </c>
      <c r="H924" s="7" t="s">
        <v>2</v>
      </c>
      <c r="I924" s="7" t="s">
        <v>2</v>
      </c>
      <c r="J924" s="7" t="s">
        <v>57</v>
      </c>
    </row>
    <row r="925" spans="1:10" x14ac:dyDescent="0.25" outlineLevel="2" collapsed="1">
      <c r="A925" s="7" t="s">
        <v>15</v>
      </c>
      <c r="B925" s="7" t="s">
        <v>25</v>
      </c>
      <c r="C925" s="7" t="s">
        <v>2</v>
      </c>
      <c r="D925" s="7"/>
      <c r="E925" s="7" t="s">
        <v>852</v>
      </c>
      <c r="F925" s="7" t="s">
        <v>19</v>
      </c>
      <c r="G925" s="7" t="s">
        <v>27</v>
      </c>
      <c r="H925" s="7" t="s">
        <v>2</v>
      </c>
      <c r="I925" s="7" t="s">
        <v>2</v>
      </c>
      <c r="J925" s="7" t="s">
        <v>54</v>
      </c>
    </row>
    <row r="926" spans="1:10" x14ac:dyDescent="0.25" outlineLevel="1" collapsed="1">
      <c r="A926" s="8" t="s">
        <v>19</v>
      </c>
      <c r="B926" s="9" t="s">
        <v>1079</v>
      </c>
      <c r="C926" s="8" t="s">
        <v>2</v>
      </c>
      <c r="D926" s="8"/>
      <c r="E926" s="8" t="s">
        <v>1080</v>
      </c>
      <c r="F926" s="8" t="s">
        <v>19</v>
      </c>
      <c r="G926" s="8" t="s">
        <v>2</v>
      </c>
      <c r="H926" s="8" t="s">
        <v>2</v>
      </c>
      <c r="I926" s="8" t="s">
        <v>2</v>
      </c>
      <c r="J926" s="8" t="s">
        <v>145</v>
      </c>
    </row>
    <row r="927" spans="1:10" x14ac:dyDescent="0.25" outlineLevel="2" collapsed="1">
      <c r="A927" s="7" t="s">
        <v>15</v>
      </c>
      <c r="B927" s="7" t="s">
        <v>25</v>
      </c>
      <c r="C927" s="7" t="s">
        <v>2</v>
      </c>
      <c r="D927" s="7"/>
      <c r="E927" s="7" t="s">
        <v>842</v>
      </c>
      <c r="F927" s="7" t="s">
        <v>19</v>
      </c>
      <c r="G927" s="7" t="s">
        <v>27</v>
      </c>
      <c r="H927" s="7" t="s">
        <v>2</v>
      </c>
      <c r="I927" s="7" t="s">
        <v>2</v>
      </c>
      <c r="J927" s="7" t="s">
        <v>28</v>
      </c>
    </row>
    <row r="928" spans="1:10" x14ac:dyDescent="0.25" outlineLevel="2" collapsed="1">
      <c r="A928" s="7" t="s">
        <v>15</v>
      </c>
      <c r="B928" s="7" t="s">
        <v>25</v>
      </c>
      <c r="C928" s="7" t="s">
        <v>2</v>
      </c>
      <c r="D928" s="7"/>
      <c r="E928" s="7" t="s">
        <v>843</v>
      </c>
      <c r="F928" s="7" t="s">
        <v>19</v>
      </c>
      <c r="G928" s="7" t="s">
        <v>27</v>
      </c>
      <c r="H928" s="7" t="s">
        <v>2</v>
      </c>
      <c r="I928" s="7" t="s">
        <v>2</v>
      </c>
      <c r="J928" s="7" t="s">
        <v>30</v>
      </c>
    </row>
    <row r="929" spans="1:10" x14ac:dyDescent="0.25" outlineLevel="2" collapsed="1">
      <c r="A929" s="7" t="s">
        <v>15</v>
      </c>
      <c r="B929" s="7" t="s">
        <v>25</v>
      </c>
      <c r="C929" s="7" t="s">
        <v>2</v>
      </c>
      <c r="D929" s="7"/>
      <c r="E929" s="7" t="s">
        <v>844</v>
      </c>
      <c r="F929" s="7" t="s">
        <v>19</v>
      </c>
      <c r="G929" s="7" t="s">
        <v>27</v>
      </c>
      <c r="H929" s="7" t="s">
        <v>2</v>
      </c>
      <c r="I929" s="7" t="s">
        <v>2</v>
      </c>
      <c r="J929" s="7" t="s">
        <v>34</v>
      </c>
    </row>
    <row r="930" spans="1:10" x14ac:dyDescent="0.25" outlineLevel="2" collapsed="1">
      <c r="A930" s="7" t="s">
        <v>15</v>
      </c>
      <c r="B930" s="7" t="s">
        <v>25</v>
      </c>
      <c r="C930" s="7" t="s">
        <v>2</v>
      </c>
      <c r="D930" s="7"/>
      <c r="E930" s="7" t="s">
        <v>845</v>
      </c>
      <c r="F930" s="7" t="s">
        <v>19</v>
      </c>
      <c r="G930" s="7" t="s">
        <v>27</v>
      </c>
      <c r="H930" s="7" t="s">
        <v>2</v>
      </c>
      <c r="I930" s="7" t="s">
        <v>2</v>
      </c>
      <c r="J930" s="7" t="s">
        <v>37</v>
      </c>
    </row>
    <row r="931" spans="1:10" x14ac:dyDescent="0.25" outlineLevel="2" collapsed="1">
      <c r="A931" s="7" t="s">
        <v>15</v>
      </c>
      <c r="B931" s="7" t="s">
        <v>25</v>
      </c>
      <c r="C931" s="7" t="s">
        <v>2</v>
      </c>
      <c r="D931" s="7"/>
      <c r="E931" s="7" t="s">
        <v>1049</v>
      </c>
      <c r="F931" s="7" t="s">
        <v>19</v>
      </c>
      <c r="G931" s="7" t="s">
        <v>27</v>
      </c>
      <c r="H931" s="7" t="s">
        <v>2</v>
      </c>
      <c r="I931" s="7" t="s">
        <v>2</v>
      </c>
      <c r="J931" s="7" t="s">
        <v>63</v>
      </c>
    </row>
    <row r="932" spans="1:10" x14ac:dyDescent="0.25" outlineLevel="2" collapsed="1">
      <c r="A932" s="7" t="s">
        <v>15</v>
      </c>
      <c r="B932" s="7" t="s">
        <v>25</v>
      </c>
      <c r="C932" s="7" t="s">
        <v>2</v>
      </c>
      <c r="D932" s="7"/>
      <c r="E932" s="7" t="s">
        <v>1050</v>
      </c>
      <c r="F932" s="7" t="s">
        <v>19</v>
      </c>
      <c r="G932" s="7" t="s">
        <v>27</v>
      </c>
      <c r="H932" s="7" t="s">
        <v>2</v>
      </c>
      <c r="I932" s="7" t="s">
        <v>2</v>
      </c>
      <c r="J932" s="7" t="s">
        <v>87</v>
      </c>
    </row>
    <row r="933" spans="1:10" x14ac:dyDescent="0.25" outlineLevel="2" collapsed="1">
      <c r="A933" s="8" t="s">
        <v>15</v>
      </c>
      <c r="B933" s="9" t="s">
        <v>1081</v>
      </c>
      <c r="C933" s="8" t="s">
        <v>2</v>
      </c>
      <c r="D933" s="8"/>
      <c r="E933" s="8" t="s">
        <v>1082</v>
      </c>
      <c r="F933" s="8" t="s">
        <v>15</v>
      </c>
      <c r="G933" s="8" t="s">
        <v>2</v>
      </c>
      <c r="H933" s="8" t="s">
        <v>2</v>
      </c>
      <c r="I933" s="8" t="s">
        <v>2</v>
      </c>
      <c r="J933" s="8" t="s">
        <v>44</v>
      </c>
    </row>
    <row r="934" spans="1:10" x14ac:dyDescent="0.25" outlineLevel="3" collapsed="1">
      <c r="A934" s="7" t="s">
        <v>15</v>
      </c>
      <c r="B934" s="7" t="s">
        <v>64</v>
      </c>
      <c r="C934" s="7" t="s">
        <v>2</v>
      </c>
      <c r="D934" s="7"/>
      <c r="E934" s="7" t="s">
        <v>895</v>
      </c>
      <c r="F934" s="7" t="s">
        <v>19</v>
      </c>
      <c r="G934" s="7">
        <v>1</v>
      </c>
      <c r="H934" s="7" t="s">
        <v>2</v>
      </c>
      <c r="I934" s="7" t="s">
        <v>2</v>
      </c>
      <c r="J934" s="7" t="s">
        <v>28</v>
      </c>
    </row>
    <row r="935" spans="1:10" x14ac:dyDescent="0.25" outlineLevel="3" collapsed="1">
      <c r="A935" s="7" t="s">
        <v>15</v>
      </c>
      <c r="B935" s="7" t="s">
        <v>64</v>
      </c>
      <c r="C935" s="7" t="s">
        <v>2</v>
      </c>
      <c r="D935" s="7"/>
      <c r="E935" s="7" t="s">
        <v>848</v>
      </c>
      <c r="F935" s="7" t="s">
        <v>19</v>
      </c>
      <c r="G935" s="7">
        <v>1</v>
      </c>
      <c r="H935" s="7" t="s">
        <v>2</v>
      </c>
      <c r="I935" s="7" t="s">
        <v>2</v>
      </c>
      <c r="J935" s="7" t="s">
        <v>30</v>
      </c>
    </row>
    <row r="936" spans="1:10" x14ac:dyDescent="0.25" outlineLevel="3" collapsed="1">
      <c r="A936" s="7" t="s">
        <v>15</v>
      </c>
      <c r="B936" s="7" t="s">
        <v>25</v>
      </c>
      <c r="C936" s="7" t="s">
        <v>2</v>
      </c>
      <c r="D936" s="7"/>
      <c r="E936" s="7" t="s">
        <v>1083</v>
      </c>
      <c r="F936" s="7" t="s">
        <v>19</v>
      </c>
      <c r="G936" s="7" t="s">
        <v>27</v>
      </c>
      <c r="H936" s="7" t="s">
        <v>2</v>
      </c>
      <c r="I936" s="7" t="s">
        <v>2</v>
      </c>
      <c r="J936" s="7" t="s">
        <v>34</v>
      </c>
    </row>
    <row r="937" spans="1:10" x14ac:dyDescent="0.25" outlineLevel="2" collapsed="1">
      <c r="A937" s="7" t="s">
        <v>15</v>
      </c>
      <c r="B937" s="7" t="s">
        <v>25</v>
      </c>
      <c r="C937" s="7" t="s">
        <v>2</v>
      </c>
      <c r="D937" s="7"/>
      <c r="E937" s="7" t="s">
        <v>1055</v>
      </c>
      <c r="F937" s="7" t="s">
        <v>19</v>
      </c>
      <c r="G937" s="7" t="s">
        <v>27</v>
      </c>
      <c r="H937" s="7" t="s">
        <v>2</v>
      </c>
      <c r="I937" s="7" t="s">
        <v>2</v>
      </c>
      <c r="J937" s="7" t="s">
        <v>48</v>
      </c>
    </row>
    <row r="938" spans="1:10" x14ac:dyDescent="0.25" outlineLevel="2" collapsed="1">
      <c r="A938" s="7" t="s">
        <v>15</v>
      </c>
      <c r="B938" s="7" t="s">
        <v>25</v>
      </c>
      <c r="C938" s="7" t="s">
        <v>2</v>
      </c>
      <c r="D938" s="7"/>
      <c r="E938" s="7" t="s">
        <v>1056</v>
      </c>
      <c r="F938" s="7" t="s">
        <v>19</v>
      </c>
      <c r="G938" s="7" t="s">
        <v>27</v>
      </c>
      <c r="H938" s="7" t="s">
        <v>2</v>
      </c>
      <c r="I938" s="7" t="s">
        <v>2</v>
      </c>
      <c r="J938" s="7" t="s">
        <v>50</v>
      </c>
    </row>
    <row r="939" spans="1:10" x14ac:dyDescent="0.25" outlineLevel="2" collapsed="1">
      <c r="A939" s="7" t="s">
        <v>15</v>
      </c>
      <c r="B939" s="7" t="s">
        <v>25</v>
      </c>
      <c r="C939" s="7" t="s">
        <v>2</v>
      </c>
      <c r="D939" s="7"/>
      <c r="E939" s="7" t="s">
        <v>851</v>
      </c>
      <c r="F939" s="7" t="s">
        <v>19</v>
      </c>
      <c r="G939" s="7" t="s">
        <v>27</v>
      </c>
      <c r="H939" s="7" t="s">
        <v>2</v>
      </c>
      <c r="I939" s="7" t="s">
        <v>2</v>
      </c>
      <c r="J939" s="7" t="s">
        <v>52</v>
      </c>
    </row>
    <row r="940" spans="1:10" x14ac:dyDescent="0.25" outlineLevel="2" collapsed="1">
      <c r="A940" s="7" t="s">
        <v>15</v>
      </c>
      <c r="B940" s="7" t="s">
        <v>25</v>
      </c>
      <c r="C940" s="7" t="s">
        <v>2</v>
      </c>
      <c r="D940" s="7"/>
      <c r="E940" s="7" t="s">
        <v>1054</v>
      </c>
      <c r="F940" s="7" t="s">
        <v>19</v>
      </c>
      <c r="G940" s="7" t="s">
        <v>27</v>
      </c>
      <c r="H940" s="7" t="s">
        <v>2</v>
      </c>
      <c r="I940" s="7" t="s">
        <v>2</v>
      </c>
      <c r="J940" s="7" t="s">
        <v>57</v>
      </c>
    </row>
    <row r="941" spans="1:10" x14ac:dyDescent="0.25" outlineLevel="2" collapsed="1">
      <c r="A941" s="7" t="s">
        <v>15</v>
      </c>
      <c r="B941" s="7" t="s">
        <v>25</v>
      </c>
      <c r="C941" s="7" t="s">
        <v>2</v>
      </c>
      <c r="D941" s="7"/>
      <c r="E941" s="7" t="s">
        <v>852</v>
      </c>
      <c r="F941" s="7" t="s">
        <v>19</v>
      </c>
      <c r="G941" s="7" t="s">
        <v>27</v>
      </c>
      <c r="H941" s="7" t="s">
        <v>2</v>
      </c>
      <c r="I941" s="7" t="s">
        <v>2</v>
      </c>
      <c r="J941" s="7" t="s">
        <v>54</v>
      </c>
    </row>
    <row r="942" spans="1:10" x14ac:dyDescent="0.25" outlineLevel="1" collapsed="1">
      <c r="A942" s="8" t="s">
        <v>19</v>
      </c>
      <c r="B942" s="9" t="s">
        <v>1084</v>
      </c>
      <c r="C942" s="8" t="s">
        <v>2</v>
      </c>
      <c r="D942" s="8"/>
      <c r="E942" s="8" t="s">
        <v>1085</v>
      </c>
      <c r="F942" s="8" t="s">
        <v>19</v>
      </c>
      <c r="G942" s="8" t="s">
        <v>2</v>
      </c>
      <c r="H942" s="8" t="s">
        <v>2</v>
      </c>
      <c r="I942" s="8" t="s">
        <v>2</v>
      </c>
      <c r="J942" s="8" t="s">
        <v>166</v>
      </c>
    </row>
    <row r="943" spans="1:10" x14ac:dyDescent="0.25" outlineLevel="2" collapsed="1">
      <c r="A943" s="7" t="s">
        <v>15</v>
      </c>
      <c r="B943" s="7" t="s">
        <v>25</v>
      </c>
      <c r="C943" s="7" t="s">
        <v>2</v>
      </c>
      <c r="D943" s="7"/>
      <c r="E943" s="7" t="s">
        <v>842</v>
      </c>
      <c r="F943" s="7" t="s">
        <v>19</v>
      </c>
      <c r="G943" s="7" t="s">
        <v>27</v>
      </c>
      <c r="H943" s="7" t="s">
        <v>2</v>
      </c>
      <c r="I943" s="7" t="s">
        <v>2</v>
      </c>
      <c r="J943" s="7" t="s">
        <v>28</v>
      </c>
    </row>
    <row r="944" spans="1:10" x14ac:dyDescent="0.25" outlineLevel="2" collapsed="1">
      <c r="A944" s="7" t="s">
        <v>15</v>
      </c>
      <c r="B944" s="7" t="s">
        <v>25</v>
      </c>
      <c r="C944" s="7" t="s">
        <v>2</v>
      </c>
      <c r="D944" s="7"/>
      <c r="E944" s="7" t="s">
        <v>843</v>
      </c>
      <c r="F944" s="7" t="s">
        <v>19</v>
      </c>
      <c r="G944" s="7" t="s">
        <v>27</v>
      </c>
      <c r="H944" s="7" t="s">
        <v>2</v>
      </c>
      <c r="I944" s="7" t="s">
        <v>2</v>
      </c>
      <c r="J944" s="7" t="s">
        <v>30</v>
      </c>
    </row>
    <row r="945" spans="1:10" x14ac:dyDescent="0.25" outlineLevel="2" collapsed="1">
      <c r="A945" s="7" t="s">
        <v>15</v>
      </c>
      <c r="B945" s="7" t="s">
        <v>25</v>
      </c>
      <c r="C945" s="7" t="s">
        <v>2</v>
      </c>
      <c r="D945" s="7"/>
      <c r="E945" s="7" t="s">
        <v>844</v>
      </c>
      <c r="F945" s="7" t="s">
        <v>19</v>
      </c>
      <c r="G945" s="7" t="s">
        <v>27</v>
      </c>
      <c r="H945" s="7" t="s">
        <v>2</v>
      </c>
      <c r="I945" s="7" t="s">
        <v>2</v>
      </c>
      <c r="J945" s="7" t="s">
        <v>34</v>
      </c>
    </row>
    <row r="946" spans="1:10" x14ac:dyDescent="0.25" outlineLevel="2" collapsed="1">
      <c r="A946" s="7" t="s">
        <v>15</v>
      </c>
      <c r="B946" s="7" t="s">
        <v>25</v>
      </c>
      <c r="C946" s="7" t="s">
        <v>2</v>
      </c>
      <c r="D946" s="7"/>
      <c r="E946" s="7" t="s">
        <v>845</v>
      </c>
      <c r="F946" s="7" t="s">
        <v>19</v>
      </c>
      <c r="G946" s="7" t="s">
        <v>27</v>
      </c>
      <c r="H946" s="7" t="s">
        <v>2</v>
      </c>
      <c r="I946" s="7" t="s">
        <v>2</v>
      </c>
      <c r="J946" s="7" t="s">
        <v>37</v>
      </c>
    </row>
    <row r="947" spans="1:10" x14ac:dyDescent="0.25" outlineLevel="2" collapsed="1">
      <c r="A947" s="7" t="s">
        <v>15</v>
      </c>
      <c r="B947" s="7" t="s">
        <v>25</v>
      </c>
      <c r="C947" s="7" t="s">
        <v>2</v>
      </c>
      <c r="D947" s="7"/>
      <c r="E947" s="7" t="s">
        <v>1049</v>
      </c>
      <c r="F947" s="7" t="s">
        <v>19</v>
      </c>
      <c r="G947" s="7" t="s">
        <v>27</v>
      </c>
      <c r="H947" s="7" t="s">
        <v>2</v>
      </c>
      <c r="I947" s="7" t="s">
        <v>2</v>
      </c>
      <c r="J947" s="7" t="s">
        <v>63</v>
      </c>
    </row>
    <row r="948" spans="1:10" x14ac:dyDescent="0.25" outlineLevel="2" collapsed="1">
      <c r="A948" s="7" t="s">
        <v>15</v>
      </c>
      <c r="B948" s="7" t="s">
        <v>25</v>
      </c>
      <c r="C948" s="7" t="s">
        <v>2</v>
      </c>
      <c r="D948" s="7"/>
      <c r="E948" s="7" t="s">
        <v>1050</v>
      </c>
      <c r="F948" s="7" t="s">
        <v>19</v>
      </c>
      <c r="G948" s="7" t="s">
        <v>27</v>
      </c>
      <c r="H948" s="7" t="s">
        <v>2</v>
      </c>
      <c r="I948" s="7" t="s">
        <v>2</v>
      </c>
      <c r="J948" s="7" t="s">
        <v>87</v>
      </c>
    </row>
    <row r="949" spans="1:10" x14ac:dyDescent="0.25" outlineLevel="2" collapsed="1">
      <c r="A949" s="8" t="s">
        <v>15</v>
      </c>
      <c r="B949" s="9" t="s">
        <v>1086</v>
      </c>
      <c r="C949" s="8" t="s">
        <v>2</v>
      </c>
      <c r="D949" s="8"/>
      <c r="E949" s="8" t="s">
        <v>1087</v>
      </c>
      <c r="F949" s="8" t="s">
        <v>15</v>
      </c>
      <c r="G949" s="8" t="s">
        <v>2</v>
      </c>
      <c r="H949" s="8" t="s">
        <v>2</v>
      </c>
      <c r="I949" s="8" t="s">
        <v>2</v>
      </c>
      <c r="J949" s="8" t="s">
        <v>44</v>
      </c>
    </row>
    <row r="950" spans="1:10" x14ac:dyDescent="0.25" outlineLevel="3" collapsed="1">
      <c r="A950" s="7" t="s">
        <v>15</v>
      </c>
      <c r="B950" s="7" t="s">
        <v>64</v>
      </c>
      <c r="C950" s="7" t="s">
        <v>2</v>
      </c>
      <c r="D950" s="7"/>
      <c r="E950" s="7" t="s">
        <v>895</v>
      </c>
      <c r="F950" s="7" t="s">
        <v>19</v>
      </c>
      <c r="G950" s="7">
        <v>1</v>
      </c>
      <c r="H950" s="7" t="s">
        <v>2</v>
      </c>
      <c r="I950" s="7" t="s">
        <v>2</v>
      </c>
      <c r="J950" s="7" t="s">
        <v>28</v>
      </c>
    </row>
    <row r="951" spans="1:10" x14ac:dyDescent="0.25" outlineLevel="3" collapsed="1">
      <c r="A951" s="7" t="s">
        <v>15</v>
      </c>
      <c r="B951" s="7" t="s">
        <v>64</v>
      </c>
      <c r="C951" s="7" t="s">
        <v>2</v>
      </c>
      <c r="D951" s="7"/>
      <c r="E951" s="7" t="s">
        <v>848</v>
      </c>
      <c r="F951" s="7" t="s">
        <v>19</v>
      </c>
      <c r="G951" s="7">
        <v>1</v>
      </c>
      <c r="H951" s="7" t="s">
        <v>2</v>
      </c>
      <c r="I951" s="7" t="s">
        <v>2</v>
      </c>
      <c r="J951" s="7" t="s">
        <v>30</v>
      </c>
    </row>
    <row r="952" spans="1:10" x14ac:dyDescent="0.25" outlineLevel="3" collapsed="1">
      <c r="A952" s="7" t="s">
        <v>15</v>
      </c>
      <c r="B952" s="7" t="s">
        <v>25</v>
      </c>
      <c r="C952" s="7" t="s">
        <v>2</v>
      </c>
      <c r="D952" s="7"/>
      <c r="E952" s="7" t="s">
        <v>1088</v>
      </c>
      <c r="F952" s="7" t="s">
        <v>19</v>
      </c>
      <c r="G952" s="7" t="s">
        <v>27</v>
      </c>
      <c r="H952" s="7" t="s">
        <v>2</v>
      </c>
      <c r="I952" s="7" t="s">
        <v>2</v>
      </c>
      <c r="J952" s="7" t="s">
        <v>34</v>
      </c>
    </row>
    <row r="953" spans="1:10" x14ac:dyDescent="0.25" outlineLevel="2" collapsed="1">
      <c r="A953" s="7" t="s">
        <v>15</v>
      </c>
      <c r="B953" s="7" t="s">
        <v>25</v>
      </c>
      <c r="C953" s="7" t="s">
        <v>2</v>
      </c>
      <c r="D953" s="7"/>
      <c r="E953" s="7" t="s">
        <v>1054</v>
      </c>
      <c r="F953" s="7" t="s">
        <v>19</v>
      </c>
      <c r="G953" s="7" t="s">
        <v>27</v>
      </c>
      <c r="H953" s="7" t="s">
        <v>2</v>
      </c>
      <c r="I953" s="7" t="s">
        <v>2</v>
      </c>
      <c r="J953" s="7" t="s">
        <v>57</v>
      </c>
    </row>
    <row r="954" spans="1:10" x14ac:dyDescent="0.25" outlineLevel="2" collapsed="1">
      <c r="A954" s="7" t="s">
        <v>15</v>
      </c>
      <c r="B954" s="7" t="s">
        <v>25</v>
      </c>
      <c r="C954" s="7" t="s">
        <v>2</v>
      </c>
      <c r="D954" s="7"/>
      <c r="E954" s="7" t="s">
        <v>1055</v>
      </c>
      <c r="F954" s="7" t="s">
        <v>19</v>
      </c>
      <c r="G954" s="7" t="s">
        <v>27</v>
      </c>
      <c r="H954" s="7" t="s">
        <v>2</v>
      </c>
      <c r="I954" s="7" t="s">
        <v>2</v>
      </c>
      <c r="J954" s="7" t="s">
        <v>48</v>
      </c>
    </row>
    <row r="955" spans="1:10" x14ac:dyDescent="0.25" outlineLevel="2" collapsed="1">
      <c r="A955" s="7" t="s">
        <v>15</v>
      </c>
      <c r="B955" s="7" t="s">
        <v>25</v>
      </c>
      <c r="C955" s="7" t="s">
        <v>2</v>
      </c>
      <c r="D955" s="7"/>
      <c r="E955" s="7" t="s">
        <v>1056</v>
      </c>
      <c r="F955" s="7" t="s">
        <v>19</v>
      </c>
      <c r="G955" s="7" t="s">
        <v>27</v>
      </c>
      <c r="H955" s="7" t="s">
        <v>2</v>
      </c>
      <c r="I955" s="7" t="s">
        <v>2</v>
      </c>
      <c r="J955" s="7" t="s">
        <v>50</v>
      </c>
    </row>
    <row r="956" spans="1:10" x14ac:dyDescent="0.25" outlineLevel="2" collapsed="1">
      <c r="A956" s="7" t="s">
        <v>15</v>
      </c>
      <c r="B956" s="7" t="s">
        <v>25</v>
      </c>
      <c r="C956" s="7" t="s">
        <v>2</v>
      </c>
      <c r="D956" s="7"/>
      <c r="E956" s="7" t="s">
        <v>851</v>
      </c>
      <c r="F956" s="7" t="s">
        <v>19</v>
      </c>
      <c r="G956" s="7" t="s">
        <v>27</v>
      </c>
      <c r="H956" s="7" t="s">
        <v>2</v>
      </c>
      <c r="I956" s="7" t="s">
        <v>2</v>
      </c>
      <c r="J956" s="7" t="s">
        <v>52</v>
      </c>
    </row>
    <row r="957" spans="1:10" x14ac:dyDescent="0.25" outlineLevel="2" collapsed="1">
      <c r="A957" s="7" t="s">
        <v>15</v>
      </c>
      <c r="B957" s="7" t="s">
        <v>25</v>
      </c>
      <c r="C957" s="7" t="s">
        <v>2</v>
      </c>
      <c r="D957" s="7"/>
      <c r="E957" s="7" t="s">
        <v>852</v>
      </c>
      <c r="F957" s="7" t="s">
        <v>19</v>
      </c>
      <c r="G957" s="7" t="s">
        <v>27</v>
      </c>
      <c r="H957" s="7" t="s">
        <v>2</v>
      </c>
      <c r="I957" s="7" t="s">
        <v>2</v>
      </c>
      <c r="J957" s="7" t="s">
        <v>54</v>
      </c>
    </row>
    <row r="958" spans="1:10" x14ac:dyDescent="0.25" outlineLevel="1" collapsed="1">
      <c r="A958" s="8" t="s">
        <v>19</v>
      </c>
      <c r="B958" s="9" t="s">
        <v>1089</v>
      </c>
      <c r="C958" s="8" t="s">
        <v>2</v>
      </c>
      <c r="D958" s="8"/>
      <c r="E958" s="8" t="s">
        <v>1090</v>
      </c>
      <c r="F958" s="8" t="s">
        <v>19</v>
      </c>
      <c r="G958" s="8" t="s">
        <v>2</v>
      </c>
      <c r="H958" s="8" t="s">
        <v>2</v>
      </c>
      <c r="I958" s="8" t="s">
        <v>2</v>
      </c>
      <c r="J958" s="8" t="s">
        <v>188</v>
      </c>
    </row>
    <row r="959" spans="1:10" x14ac:dyDescent="0.25" outlineLevel="2" collapsed="1">
      <c r="A959" s="7" t="s">
        <v>15</v>
      </c>
      <c r="B959" s="7" t="s">
        <v>25</v>
      </c>
      <c r="C959" s="7" t="s">
        <v>2</v>
      </c>
      <c r="D959" s="7"/>
      <c r="E959" s="7" t="s">
        <v>842</v>
      </c>
      <c r="F959" s="7" t="s">
        <v>19</v>
      </c>
      <c r="G959" s="7" t="s">
        <v>27</v>
      </c>
      <c r="H959" s="7" t="s">
        <v>2</v>
      </c>
      <c r="I959" s="7" t="s">
        <v>2</v>
      </c>
      <c r="J959" s="7" t="s">
        <v>28</v>
      </c>
    </row>
    <row r="960" spans="1:10" x14ac:dyDescent="0.25" outlineLevel="2" collapsed="1">
      <c r="A960" s="7" t="s">
        <v>15</v>
      </c>
      <c r="B960" s="7" t="s">
        <v>25</v>
      </c>
      <c r="C960" s="7" t="s">
        <v>2</v>
      </c>
      <c r="D960" s="7"/>
      <c r="E960" s="7" t="s">
        <v>843</v>
      </c>
      <c r="F960" s="7" t="s">
        <v>19</v>
      </c>
      <c r="G960" s="7" t="s">
        <v>27</v>
      </c>
      <c r="H960" s="7" t="s">
        <v>2</v>
      </c>
      <c r="I960" s="7" t="s">
        <v>2</v>
      </c>
      <c r="J960" s="7" t="s">
        <v>30</v>
      </c>
    </row>
    <row r="961" spans="1:10" x14ac:dyDescent="0.25" outlineLevel="2" collapsed="1">
      <c r="A961" s="7" t="s">
        <v>15</v>
      </c>
      <c r="B961" s="7" t="s">
        <v>25</v>
      </c>
      <c r="C961" s="7" t="s">
        <v>2</v>
      </c>
      <c r="D961" s="7"/>
      <c r="E961" s="7" t="s">
        <v>844</v>
      </c>
      <c r="F961" s="7" t="s">
        <v>19</v>
      </c>
      <c r="G961" s="7" t="s">
        <v>27</v>
      </c>
      <c r="H961" s="7" t="s">
        <v>2</v>
      </c>
      <c r="I961" s="7" t="s">
        <v>2</v>
      </c>
      <c r="J961" s="7" t="s">
        <v>34</v>
      </c>
    </row>
    <row r="962" spans="1:10" x14ac:dyDescent="0.25" outlineLevel="2" collapsed="1">
      <c r="A962" s="7" t="s">
        <v>15</v>
      </c>
      <c r="B962" s="7" t="s">
        <v>25</v>
      </c>
      <c r="C962" s="7" t="s">
        <v>2</v>
      </c>
      <c r="D962" s="7"/>
      <c r="E962" s="7" t="s">
        <v>845</v>
      </c>
      <c r="F962" s="7" t="s">
        <v>19</v>
      </c>
      <c r="G962" s="7" t="s">
        <v>27</v>
      </c>
      <c r="H962" s="7" t="s">
        <v>2</v>
      </c>
      <c r="I962" s="7" t="s">
        <v>2</v>
      </c>
      <c r="J962" s="7" t="s">
        <v>37</v>
      </c>
    </row>
    <row r="963" spans="1:10" x14ac:dyDescent="0.25" outlineLevel="2" collapsed="1">
      <c r="A963" s="7" t="s">
        <v>15</v>
      </c>
      <c r="B963" s="7" t="s">
        <v>25</v>
      </c>
      <c r="C963" s="7" t="s">
        <v>2</v>
      </c>
      <c r="D963" s="7"/>
      <c r="E963" s="7" t="s">
        <v>1049</v>
      </c>
      <c r="F963" s="7" t="s">
        <v>19</v>
      </c>
      <c r="G963" s="7" t="s">
        <v>27</v>
      </c>
      <c r="H963" s="7" t="s">
        <v>2</v>
      </c>
      <c r="I963" s="7" t="s">
        <v>2</v>
      </c>
      <c r="J963" s="7" t="s">
        <v>63</v>
      </c>
    </row>
    <row r="964" spans="1:10" x14ac:dyDescent="0.25" outlineLevel="2" collapsed="1">
      <c r="A964" s="7" t="s">
        <v>15</v>
      </c>
      <c r="B964" s="7" t="s">
        <v>25</v>
      </c>
      <c r="C964" s="7" t="s">
        <v>2</v>
      </c>
      <c r="D964" s="7"/>
      <c r="E964" s="7" t="s">
        <v>1050</v>
      </c>
      <c r="F964" s="7" t="s">
        <v>19</v>
      </c>
      <c r="G964" s="7" t="s">
        <v>27</v>
      </c>
      <c r="H964" s="7" t="s">
        <v>2</v>
      </c>
      <c r="I964" s="7" t="s">
        <v>2</v>
      </c>
      <c r="J964" s="7" t="s">
        <v>87</v>
      </c>
    </row>
    <row r="965" spans="1:10" x14ac:dyDescent="0.25" outlineLevel="2" collapsed="1">
      <c r="A965" s="8" t="s">
        <v>15</v>
      </c>
      <c r="B965" s="9" t="s">
        <v>1091</v>
      </c>
      <c r="C965" s="8" t="s">
        <v>2</v>
      </c>
      <c r="D965" s="8"/>
      <c r="E965" s="8" t="s">
        <v>1092</v>
      </c>
      <c r="F965" s="8" t="s">
        <v>15</v>
      </c>
      <c r="G965" s="8" t="s">
        <v>2</v>
      </c>
      <c r="H965" s="8" t="s">
        <v>2</v>
      </c>
      <c r="I965" s="8" t="s">
        <v>2</v>
      </c>
      <c r="J965" s="8" t="s">
        <v>44</v>
      </c>
    </row>
    <row r="966" spans="1:10" x14ac:dyDescent="0.25" outlineLevel="3" collapsed="1">
      <c r="A966" s="7" t="s">
        <v>15</v>
      </c>
      <c r="B966" s="7" t="s">
        <v>64</v>
      </c>
      <c r="C966" s="7" t="s">
        <v>2</v>
      </c>
      <c r="D966" s="7"/>
      <c r="E966" s="7" t="s">
        <v>895</v>
      </c>
      <c r="F966" s="7" t="s">
        <v>19</v>
      </c>
      <c r="G966" s="7">
        <v>1</v>
      </c>
      <c r="H966" s="7" t="s">
        <v>2</v>
      </c>
      <c r="I966" s="7" t="s">
        <v>2</v>
      </c>
      <c r="J966" s="7" t="s">
        <v>28</v>
      </c>
    </row>
    <row r="967" spans="1:10" x14ac:dyDescent="0.25" outlineLevel="3" collapsed="1">
      <c r="A967" s="7" t="s">
        <v>15</v>
      </c>
      <c r="B967" s="7" t="s">
        <v>64</v>
      </c>
      <c r="C967" s="7" t="s">
        <v>2</v>
      </c>
      <c r="D967" s="7"/>
      <c r="E967" s="7" t="s">
        <v>848</v>
      </c>
      <c r="F967" s="7" t="s">
        <v>19</v>
      </c>
      <c r="G967" s="7">
        <v>1</v>
      </c>
      <c r="H967" s="7" t="s">
        <v>2</v>
      </c>
      <c r="I967" s="7" t="s">
        <v>2</v>
      </c>
      <c r="J967" s="7" t="s">
        <v>30</v>
      </c>
    </row>
    <row r="968" spans="1:10" x14ac:dyDescent="0.25" outlineLevel="3" collapsed="1">
      <c r="A968" s="7" t="s">
        <v>15</v>
      </c>
      <c r="B968" s="7" t="s">
        <v>25</v>
      </c>
      <c r="C968" s="7" t="s">
        <v>2</v>
      </c>
      <c r="D968" s="7"/>
      <c r="E968" s="7" t="s">
        <v>1093</v>
      </c>
      <c r="F968" s="7" t="s">
        <v>19</v>
      </c>
      <c r="G968" s="7" t="s">
        <v>27</v>
      </c>
      <c r="H968" s="7" t="s">
        <v>2</v>
      </c>
      <c r="I968" s="7" t="s">
        <v>2</v>
      </c>
      <c r="J968" s="7" t="s">
        <v>34</v>
      </c>
    </row>
    <row r="969" spans="1:10" x14ac:dyDescent="0.25" outlineLevel="2" collapsed="1">
      <c r="A969" s="7" t="s">
        <v>15</v>
      </c>
      <c r="B969" s="7" t="s">
        <v>25</v>
      </c>
      <c r="C969" s="7" t="s">
        <v>2</v>
      </c>
      <c r="D969" s="7"/>
      <c r="E969" s="7" t="s">
        <v>1055</v>
      </c>
      <c r="F969" s="7" t="s">
        <v>19</v>
      </c>
      <c r="G969" s="7" t="s">
        <v>27</v>
      </c>
      <c r="H969" s="7" t="s">
        <v>2</v>
      </c>
      <c r="I969" s="7" t="s">
        <v>2</v>
      </c>
      <c r="J969" s="7" t="s">
        <v>48</v>
      </c>
    </row>
    <row r="970" spans="1:10" x14ac:dyDescent="0.25" outlineLevel="2" collapsed="1">
      <c r="A970" s="7" t="s">
        <v>15</v>
      </c>
      <c r="B970" s="7" t="s">
        <v>25</v>
      </c>
      <c r="C970" s="7" t="s">
        <v>2</v>
      </c>
      <c r="D970" s="7"/>
      <c r="E970" s="7" t="s">
        <v>1056</v>
      </c>
      <c r="F970" s="7" t="s">
        <v>19</v>
      </c>
      <c r="G970" s="7" t="s">
        <v>27</v>
      </c>
      <c r="H970" s="7" t="s">
        <v>2</v>
      </c>
      <c r="I970" s="7" t="s">
        <v>2</v>
      </c>
      <c r="J970" s="7" t="s">
        <v>50</v>
      </c>
    </row>
    <row r="971" spans="1:10" x14ac:dyDescent="0.25" outlineLevel="2" collapsed="1">
      <c r="A971" s="7" t="s">
        <v>15</v>
      </c>
      <c r="B971" s="7" t="s">
        <v>25</v>
      </c>
      <c r="C971" s="7" t="s">
        <v>2</v>
      </c>
      <c r="D971" s="7"/>
      <c r="E971" s="7" t="s">
        <v>851</v>
      </c>
      <c r="F971" s="7" t="s">
        <v>19</v>
      </c>
      <c r="G971" s="7" t="s">
        <v>27</v>
      </c>
      <c r="H971" s="7" t="s">
        <v>2</v>
      </c>
      <c r="I971" s="7" t="s">
        <v>2</v>
      </c>
      <c r="J971" s="7" t="s">
        <v>52</v>
      </c>
    </row>
    <row r="972" spans="1:10" x14ac:dyDescent="0.25" outlineLevel="2" collapsed="1">
      <c r="A972" s="7" t="s">
        <v>15</v>
      </c>
      <c r="B972" s="7" t="s">
        <v>25</v>
      </c>
      <c r="C972" s="7" t="s">
        <v>2</v>
      </c>
      <c r="D972" s="7"/>
      <c r="E972" s="7" t="s">
        <v>1054</v>
      </c>
      <c r="F972" s="7" t="s">
        <v>19</v>
      </c>
      <c r="G972" s="7" t="s">
        <v>27</v>
      </c>
      <c r="H972" s="7" t="s">
        <v>2</v>
      </c>
      <c r="I972" s="7" t="s">
        <v>2</v>
      </c>
      <c r="J972" s="7" t="s">
        <v>57</v>
      </c>
    </row>
    <row r="973" spans="1:10" x14ac:dyDescent="0.25" outlineLevel="2" collapsed="1">
      <c r="A973" s="7" t="s">
        <v>15</v>
      </c>
      <c r="B973" s="7" t="s">
        <v>25</v>
      </c>
      <c r="C973" s="7" t="s">
        <v>2</v>
      </c>
      <c r="D973" s="7"/>
      <c r="E973" s="7" t="s">
        <v>852</v>
      </c>
      <c r="F973" s="7" t="s">
        <v>19</v>
      </c>
      <c r="G973" s="7" t="s">
        <v>27</v>
      </c>
      <c r="H973" s="7" t="s">
        <v>2</v>
      </c>
      <c r="I973" s="7" t="s">
        <v>2</v>
      </c>
      <c r="J973" s="7" t="s">
        <v>54</v>
      </c>
    </row>
    <row r="974" spans="1:10" x14ac:dyDescent="0.25" outlineLevel="1" collapsed="1">
      <c r="A974" s="8" t="s">
        <v>19</v>
      </c>
      <c r="B974" s="9" t="s">
        <v>1094</v>
      </c>
      <c r="C974" s="8" t="s">
        <v>2</v>
      </c>
      <c r="D974" s="8"/>
      <c r="E974" s="8" t="s">
        <v>1095</v>
      </c>
      <c r="F974" s="8" t="s">
        <v>19</v>
      </c>
      <c r="G974" s="8" t="s">
        <v>2</v>
      </c>
      <c r="H974" s="8" t="s">
        <v>2</v>
      </c>
      <c r="I974" s="8" t="s">
        <v>2</v>
      </c>
      <c r="J974" s="8" t="s">
        <v>209</v>
      </c>
    </row>
    <row r="975" spans="1:10" x14ac:dyDescent="0.25" outlineLevel="2" collapsed="1">
      <c r="A975" s="7" t="s">
        <v>15</v>
      </c>
      <c r="B975" s="7" t="s">
        <v>25</v>
      </c>
      <c r="C975" s="7" t="s">
        <v>2</v>
      </c>
      <c r="D975" s="7"/>
      <c r="E975" s="7" t="s">
        <v>842</v>
      </c>
      <c r="F975" s="7" t="s">
        <v>19</v>
      </c>
      <c r="G975" s="7" t="s">
        <v>27</v>
      </c>
      <c r="H975" s="7" t="s">
        <v>2</v>
      </c>
      <c r="I975" s="7" t="s">
        <v>2</v>
      </c>
      <c r="J975" s="7" t="s">
        <v>28</v>
      </c>
    </row>
    <row r="976" spans="1:10" x14ac:dyDescent="0.25" outlineLevel="2" collapsed="1">
      <c r="A976" s="7" t="s">
        <v>15</v>
      </c>
      <c r="B976" s="7" t="s">
        <v>25</v>
      </c>
      <c r="C976" s="7" t="s">
        <v>2</v>
      </c>
      <c r="D976" s="7"/>
      <c r="E976" s="7" t="s">
        <v>843</v>
      </c>
      <c r="F976" s="7" t="s">
        <v>19</v>
      </c>
      <c r="G976" s="7" t="s">
        <v>27</v>
      </c>
      <c r="H976" s="7" t="s">
        <v>2</v>
      </c>
      <c r="I976" s="7" t="s">
        <v>2</v>
      </c>
      <c r="J976" s="7" t="s">
        <v>30</v>
      </c>
    </row>
    <row r="977" spans="1:10" x14ac:dyDescent="0.25" outlineLevel="2" collapsed="1">
      <c r="A977" s="7" t="s">
        <v>15</v>
      </c>
      <c r="B977" s="7" t="s">
        <v>25</v>
      </c>
      <c r="C977" s="7" t="s">
        <v>2</v>
      </c>
      <c r="D977" s="7"/>
      <c r="E977" s="7" t="s">
        <v>844</v>
      </c>
      <c r="F977" s="7" t="s">
        <v>19</v>
      </c>
      <c r="G977" s="7" t="s">
        <v>27</v>
      </c>
      <c r="H977" s="7" t="s">
        <v>2</v>
      </c>
      <c r="I977" s="7" t="s">
        <v>2</v>
      </c>
      <c r="J977" s="7" t="s">
        <v>34</v>
      </c>
    </row>
    <row r="978" spans="1:10" x14ac:dyDescent="0.25" outlineLevel="2" collapsed="1">
      <c r="A978" s="7" t="s">
        <v>15</v>
      </c>
      <c r="B978" s="7" t="s">
        <v>25</v>
      </c>
      <c r="C978" s="7" t="s">
        <v>2</v>
      </c>
      <c r="D978" s="7"/>
      <c r="E978" s="7" t="s">
        <v>845</v>
      </c>
      <c r="F978" s="7" t="s">
        <v>19</v>
      </c>
      <c r="G978" s="7" t="s">
        <v>27</v>
      </c>
      <c r="H978" s="7" t="s">
        <v>2</v>
      </c>
      <c r="I978" s="7" t="s">
        <v>2</v>
      </c>
      <c r="J978" s="7" t="s">
        <v>37</v>
      </c>
    </row>
    <row r="979" spans="1:10" x14ac:dyDescent="0.25" outlineLevel="2" collapsed="1">
      <c r="A979" s="7" t="s">
        <v>15</v>
      </c>
      <c r="B979" s="7" t="s">
        <v>25</v>
      </c>
      <c r="C979" s="7" t="s">
        <v>2</v>
      </c>
      <c r="D979" s="7"/>
      <c r="E979" s="7" t="s">
        <v>1049</v>
      </c>
      <c r="F979" s="7" t="s">
        <v>19</v>
      </c>
      <c r="G979" s="7" t="s">
        <v>27</v>
      </c>
      <c r="H979" s="7" t="s">
        <v>2</v>
      </c>
      <c r="I979" s="7" t="s">
        <v>2</v>
      </c>
      <c r="J979" s="7" t="s">
        <v>63</v>
      </c>
    </row>
    <row r="980" spans="1:10" x14ac:dyDescent="0.25" outlineLevel="2" collapsed="1">
      <c r="A980" s="7" t="s">
        <v>15</v>
      </c>
      <c r="B980" s="7" t="s">
        <v>25</v>
      </c>
      <c r="C980" s="7" t="s">
        <v>2</v>
      </c>
      <c r="D980" s="7"/>
      <c r="E980" s="7" t="s">
        <v>1050</v>
      </c>
      <c r="F980" s="7" t="s">
        <v>19</v>
      </c>
      <c r="G980" s="7" t="s">
        <v>27</v>
      </c>
      <c r="H980" s="7" t="s">
        <v>2</v>
      </c>
      <c r="I980" s="7" t="s">
        <v>2</v>
      </c>
      <c r="J980" s="7" t="s">
        <v>87</v>
      </c>
    </row>
    <row r="981" spans="1:10" x14ac:dyDescent="0.25" outlineLevel="2" collapsed="1">
      <c r="A981" s="8" t="s">
        <v>15</v>
      </c>
      <c r="B981" s="9" t="s">
        <v>1096</v>
      </c>
      <c r="C981" s="8" t="s">
        <v>2</v>
      </c>
      <c r="D981" s="8"/>
      <c r="E981" s="8" t="s">
        <v>1097</v>
      </c>
      <c r="F981" s="8" t="s">
        <v>15</v>
      </c>
      <c r="G981" s="8" t="s">
        <v>2</v>
      </c>
      <c r="H981" s="8" t="s">
        <v>2</v>
      </c>
      <c r="I981" s="8" t="s">
        <v>2</v>
      </c>
      <c r="J981" s="8" t="s">
        <v>44</v>
      </c>
    </row>
    <row r="982" spans="1:10" x14ac:dyDescent="0.25" outlineLevel="3" collapsed="1">
      <c r="A982" s="7" t="s">
        <v>15</v>
      </c>
      <c r="B982" s="7" t="s">
        <v>64</v>
      </c>
      <c r="C982" s="7" t="s">
        <v>2</v>
      </c>
      <c r="D982" s="7"/>
      <c r="E982" s="7" t="s">
        <v>895</v>
      </c>
      <c r="F982" s="7" t="s">
        <v>19</v>
      </c>
      <c r="G982" s="7">
        <v>1</v>
      </c>
      <c r="H982" s="7" t="s">
        <v>2</v>
      </c>
      <c r="I982" s="7" t="s">
        <v>2</v>
      </c>
      <c r="J982" s="7" t="s">
        <v>28</v>
      </c>
    </row>
    <row r="983" spans="1:10" x14ac:dyDescent="0.25" outlineLevel="3" collapsed="1">
      <c r="A983" s="7" t="s">
        <v>15</v>
      </c>
      <c r="B983" s="7" t="s">
        <v>64</v>
      </c>
      <c r="C983" s="7" t="s">
        <v>2</v>
      </c>
      <c r="D983" s="7"/>
      <c r="E983" s="7" t="s">
        <v>848</v>
      </c>
      <c r="F983" s="7" t="s">
        <v>19</v>
      </c>
      <c r="G983" s="7">
        <v>1</v>
      </c>
      <c r="H983" s="7" t="s">
        <v>2</v>
      </c>
      <c r="I983" s="7" t="s">
        <v>2</v>
      </c>
      <c r="J983" s="7" t="s">
        <v>30</v>
      </c>
    </row>
    <row r="984" spans="1:10" x14ac:dyDescent="0.25" outlineLevel="3" collapsed="1">
      <c r="A984" s="7" t="s">
        <v>15</v>
      </c>
      <c r="B984" s="7" t="s">
        <v>295</v>
      </c>
      <c r="C984" s="7" t="s">
        <v>2</v>
      </c>
      <c r="D984" s="7"/>
      <c r="E984" s="7" t="s">
        <v>1098</v>
      </c>
      <c r="F984" s="7" t="s">
        <v>19</v>
      </c>
      <c r="G984" s="7" t="b">
        <v>1</v>
      </c>
      <c r="H984" s="7" t="s">
        <v>2</v>
      </c>
      <c r="I984" s="7" t="s">
        <v>2</v>
      </c>
      <c r="J984" s="7" t="s">
        <v>34</v>
      </c>
    </row>
    <row r="985" spans="1:10" x14ac:dyDescent="0.25" outlineLevel="3" collapsed="1">
      <c r="A985" s="7" t="s">
        <v>15</v>
      </c>
      <c r="B985" s="7" t="s">
        <v>64</v>
      </c>
      <c r="C985" s="7" t="s">
        <v>2</v>
      </c>
      <c r="D985" s="7"/>
      <c r="E985" s="7" t="s">
        <v>1099</v>
      </c>
      <c r="F985" s="7" t="s">
        <v>19</v>
      </c>
      <c r="G985" s="7">
        <v>1</v>
      </c>
      <c r="H985" s="7" t="s">
        <v>2</v>
      </c>
      <c r="I985" s="7" t="s">
        <v>2</v>
      </c>
      <c r="J985" s="7" t="s">
        <v>37</v>
      </c>
    </row>
    <row r="986" spans="1:10" x14ac:dyDescent="0.25" outlineLevel="3" collapsed="1">
      <c r="A986" s="7" t="s">
        <v>15</v>
      </c>
      <c r="B986" s="7" t="s">
        <v>64</v>
      </c>
      <c r="C986" s="7" t="s">
        <v>2</v>
      </c>
      <c r="D986" s="7"/>
      <c r="E986" s="7" t="s">
        <v>1100</v>
      </c>
      <c r="F986" s="7" t="s">
        <v>19</v>
      </c>
      <c r="G986" s="7">
        <v>1</v>
      </c>
      <c r="H986" s="7" t="s">
        <v>2</v>
      </c>
      <c r="I986" s="7" t="s">
        <v>2</v>
      </c>
      <c r="J986" s="7" t="s">
        <v>63</v>
      </c>
    </row>
    <row r="987" spans="1:10" x14ac:dyDescent="0.25" outlineLevel="3" collapsed="1">
      <c r="A987" s="7" t="s">
        <v>15</v>
      </c>
      <c r="B987" s="7" t="s">
        <v>64</v>
      </c>
      <c r="C987" s="7" t="s">
        <v>2</v>
      </c>
      <c r="D987" s="7"/>
      <c r="E987" s="7" t="s">
        <v>1101</v>
      </c>
      <c r="F987" s="7" t="s">
        <v>19</v>
      </c>
      <c r="G987" s="7">
        <v>1</v>
      </c>
      <c r="H987" s="7" t="s">
        <v>2</v>
      </c>
      <c r="I987" s="7" t="s">
        <v>2</v>
      </c>
      <c r="J987" s="7" t="s">
        <v>87</v>
      </c>
    </row>
    <row r="988" spans="1:10" x14ac:dyDescent="0.25" outlineLevel="3" collapsed="1">
      <c r="A988" s="7" t="s">
        <v>15</v>
      </c>
      <c r="B988" s="7" t="s">
        <v>64</v>
      </c>
      <c r="C988" s="7" t="s">
        <v>2</v>
      </c>
      <c r="D988" s="7"/>
      <c r="E988" s="7" t="s">
        <v>1102</v>
      </c>
      <c r="F988" s="7" t="s">
        <v>19</v>
      </c>
      <c r="G988" s="7">
        <v>1</v>
      </c>
      <c r="H988" s="7" t="s">
        <v>2</v>
      </c>
      <c r="I988" s="7" t="s">
        <v>2</v>
      </c>
      <c r="J988" s="7" t="s">
        <v>44</v>
      </c>
    </row>
    <row r="989" spans="1:10" x14ac:dyDescent="0.25" outlineLevel="2" collapsed="1">
      <c r="A989" s="7" t="s">
        <v>15</v>
      </c>
      <c r="B989" s="7" t="s">
        <v>25</v>
      </c>
      <c r="C989" s="7" t="s">
        <v>2</v>
      </c>
      <c r="D989" s="7"/>
      <c r="E989" s="7" t="s">
        <v>1054</v>
      </c>
      <c r="F989" s="7" t="s">
        <v>19</v>
      </c>
      <c r="G989" s="7" t="s">
        <v>27</v>
      </c>
      <c r="H989" s="7" t="s">
        <v>2</v>
      </c>
      <c r="I989" s="7" t="s">
        <v>2</v>
      </c>
      <c r="J989" s="7" t="s">
        <v>1103</v>
      </c>
    </row>
    <row r="990" spans="1:10" x14ac:dyDescent="0.25" outlineLevel="2" collapsed="1">
      <c r="A990" s="7" t="s">
        <v>15</v>
      </c>
      <c r="B990" s="7" t="s">
        <v>25</v>
      </c>
      <c r="C990" s="7" t="s">
        <v>2</v>
      </c>
      <c r="D990" s="7"/>
      <c r="E990" s="7" t="s">
        <v>1055</v>
      </c>
      <c r="F990" s="7" t="s">
        <v>19</v>
      </c>
      <c r="G990" s="7" t="s">
        <v>27</v>
      </c>
      <c r="H990" s="7" t="s">
        <v>2</v>
      </c>
      <c r="I990" s="7" t="s">
        <v>2</v>
      </c>
      <c r="J990" s="7" t="s">
        <v>57</v>
      </c>
    </row>
    <row r="991" spans="1:10" x14ac:dyDescent="0.25" outlineLevel="2" collapsed="1">
      <c r="A991" s="7" t="s">
        <v>15</v>
      </c>
      <c r="B991" s="7" t="s">
        <v>25</v>
      </c>
      <c r="C991" s="7" t="s">
        <v>2</v>
      </c>
      <c r="D991" s="7"/>
      <c r="E991" s="7" t="s">
        <v>1056</v>
      </c>
      <c r="F991" s="7" t="s">
        <v>19</v>
      </c>
      <c r="G991" s="7" t="s">
        <v>27</v>
      </c>
      <c r="H991" s="7" t="s">
        <v>2</v>
      </c>
      <c r="I991" s="7" t="s">
        <v>2</v>
      </c>
      <c r="J991" s="7" t="s">
        <v>1073</v>
      </c>
    </row>
    <row r="992" spans="1:10" x14ac:dyDescent="0.25" outlineLevel="2" collapsed="1">
      <c r="A992" s="7" t="s">
        <v>15</v>
      </c>
      <c r="B992" s="7" t="s">
        <v>25</v>
      </c>
      <c r="C992" s="7" t="s">
        <v>2</v>
      </c>
      <c r="D992" s="7"/>
      <c r="E992" s="7" t="s">
        <v>851</v>
      </c>
      <c r="F992" s="7" t="s">
        <v>19</v>
      </c>
      <c r="G992" s="7" t="s">
        <v>27</v>
      </c>
      <c r="H992" s="7" t="s">
        <v>2</v>
      </c>
      <c r="I992" s="7" t="s">
        <v>2</v>
      </c>
      <c r="J992" s="7" t="s">
        <v>1072</v>
      </c>
    </row>
    <row r="993" spans="1:10" x14ac:dyDescent="0.25" outlineLevel="2" collapsed="1">
      <c r="A993" s="7" t="s">
        <v>15</v>
      </c>
      <c r="B993" s="7" t="s">
        <v>25</v>
      </c>
      <c r="C993" s="7" t="s">
        <v>2</v>
      </c>
      <c r="D993" s="7"/>
      <c r="E993" s="7" t="s">
        <v>852</v>
      </c>
      <c r="F993" s="7" t="s">
        <v>19</v>
      </c>
      <c r="G993" s="7" t="s">
        <v>27</v>
      </c>
      <c r="H993" s="7" t="s">
        <v>2</v>
      </c>
      <c r="I993" s="7" t="s">
        <v>2</v>
      </c>
      <c r="J993" s="7" t="s">
        <v>1059</v>
      </c>
    </row>
    <row r="994" spans="1:10" x14ac:dyDescent="0.25" outlineLevel="1" collapsed="1">
      <c r="A994" s="8" t="s">
        <v>19</v>
      </c>
      <c r="B994" s="9" t="s">
        <v>1104</v>
      </c>
      <c r="C994" s="8" t="s">
        <v>2</v>
      </c>
      <c r="D994" s="8"/>
      <c r="E994" s="8" t="s">
        <v>1105</v>
      </c>
      <c r="F994" s="8" t="s">
        <v>19</v>
      </c>
      <c r="G994" s="8" t="s">
        <v>2</v>
      </c>
      <c r="H994" s="8" t="s">
        <v>2</v>
      </c>
      <c r="I994" s="8" t="s">
        <v>2</v>
      </c>
      <c r="J994" s="8" t="s">
        <v>238</v>
      </c>
    </row>
    <row r="995" spans="1:10" x14ac:dyDescent="0.25" outlineLevel="2" collapsed="1">
      <c r="A995" s="7" t="s">
        <v>19</v>
      </c>
      <c r="B995" s="7" t="s">
        <v>25</v>
      </c>
      <c r="C995" s="7" t="s">
        <v>2</v>
      </c>
      <c r="D995" s="7"/>
      <c r="E995" s="7" t="s">
        <v>842</v>
      </c>
      <c r="F995" s="7" t="s">
        <v>19</v>
      </c>
      <c r="G995" s="7" t="s">
        <v>27</v>
      </c>
      <c r="H995" s="7" t="s">
        <v>2</v>
      </c>
      <c r="I995" s="7" t="s">
        <v>2</v>
      </c>
      <c r="J995" s="7" t="s">
        <v>28</v>
      </c>
    </row>
    <row r="996" spans="1:10" x14ac:dyDescent="0.25" outlineLevel="2" collapsed="1">
      <c r="A996" s="7" t="s">
        <v>19</v>
      </c>
      <c r="B996" s="7" t="s">
        <v>25</v>
      </c>
      <c r="C996" s="7" t="s">
        <v>2</v>
      </c>
      <c r="D996" s="7"/>
      <c r="E996" s="7" t="s">
        <v>843</v>
      </c>
      <c r="F996" s="7" t="s">
        <v>19</v>
      </c>
      <c r="G996" s="7" t="s">
        <v>27</v>
      </c>
      <c r="H996" s="7" t="s">
        <v>2</v>
      </c>
      <c r="I996" s="7" t="s">
        <v>2</v>
      </c>
      <c r="J996" s="7" t="s">
        <v>30</v>
      </c>
    </row>
    <row r="997" spans="1:10" x14ac:dyDescent="0.25" outlineLevel="2" collapsed="1">
      <c r="A997" s="7" t="s">
        <v>19</v>
      </c>
      <c r="B997" s="7" t="s">
        <v>25</v>
      </c>
      <c r="C997" s="7" t="s">
        <v>2</v>
      </c>
      <c r="D997" s="7"/>
      <c r="E997" s="7" t="s">
        <v>844</v>
      </c>
      <c r="F997" s="7" t="s">
        <v>19</v>
      </c>
      <c r="G997" s="7" t="s">
        <v>27</v>
      </c>
      <c r="H997" s="7" t="s">
        <v>2</v>
      </c>
      <c r="I997" s="7" t="s">
        <v>2</v>
      </c>
      <c r="J997" s="7" t="s">
        <v>34</v>
      </c>
    </row>
    <row r="998" spans="1:10" x14ac:dyDescent="0.25" outlineLevel="2" collapsed="1">
      <c r="A998" s="7" t="s">
        <v>19</v>
      </c>
      <c r="B998" s="7" t="s">
        <v>25</v>
      </c>
      <c r="C998" s="7" t="s">
        <v>2</v>
      </c>
      <c r="D998" s="7"/>
      <c r="E998" s="7" t="s">
        <v>845</v>
      </c>
      <c r="F998" s="7" t="s">
        <v>19</v>
      </c>
      <c r="G998" s="7" t="s">
        <v>27</v>
      </c>
      <c r="H998" s="7" t="s">
        <v>2</v>
      </c>
      <c r="I998" s="7" t="s">
        <v>2</v>
      </c>
      <c r="J998" s="7" t="s">
        <v>37</v>
      </c>
    </row>
    <row r="999" spans="1:10" x14ac:dyDescent="0.25" outlineLevel="2" collapsed="1">
      <c r="A999" s="7" t="s">
        <v>19</v>
      </c>
      <c r="B999" s="7" t="s">
        <v>25</v>
      </c>
      <c r="C999" s="7" t="s">
        <v>2</v>
      </c>
      <c r="D999" s="7"/>
      <c r="E999" s="7" t="s">
        <v>1049</v>
      </c>
      <c r="F999" s="7" t="s">
        <v>19</v>
      </c>
      <c r="G999" s="7" t="s">
        <v>27</v>
      </c>
      <c r="H999" s="7" t="s">
        <v>2</v>
      </c>
      <c r="I999" s="7" t="s">
        <v>2</v>
      </c>
      <c r="J999" s="7" t="s">
        <v>63</v>
      </c>
    </row>
    <row r="1000" spans="1:10" x14ac:dyDescent="0.25" outlineLevel="2" collapsed="1">
      <c r="A1000" s="7" t="s">
        <v>19</v>
      </c>
      <c r="B1000" s="7" t="s">
        <v>25</v>
      </c>
      <c r="C1000" s="7" t="s">
        <v>2</v>
      </c>
      <c r="D1000" s="7"/>
      <c r="E1000" s="7" t="s">
        <v>1050</v>
      </c>
      <c r="F1000" s="7" t="s">
        <v>19</v>
      </c>
      <c r="G1000" s="7" t="s">
        <v>27</v>
      </c>
      <c r="H1000" s="7" t="s">
        <v>2</v>
      </c>
      <c r="I1000" s="7" t="s">
        <v>2</v>
      </c>
      <c r="J1000" s="7" t="s">
        <v>87</v>
      </c>
    </row>
    <row r="1001" spans="1:10" x14ac:dyDescent="0.25" outlineLevel="2" collapsed="1">
      <c r="A1001" s="8" t="s">
        <v>19</v>
      </c>
      <c r="B1001" s="9" t="s">
        <v>1106</v>
      </c>
      <c r="C1001" s="8" t="s">
        <v>2</v>
      </c>
      <c r="D1001" s="8"/>
      <c r="E1001" s="8" t="s">
        <v>1107</v>
      </c>
      <c r="F1001" s="8" t="s">
        <v>15</v>
      </c>
      <c r="G1001" s="8" t="s">
        <v>2</v>
      </c>
      <c r="H1001" s="8" t="s">
        <v>2</v>
      </c>
      <c r="I1001" s="8" t="s">
        <v>2</v>
      </c>
      <c r="J1001" s="8" t="s">
        <v>44</v>
      </c>
    </row>
    <row r="1002" spans="1:10" x14ac:dyDescent="0.25" outlineLevel="3" collapsed="1">
      <c r="A1002" s="7" t="s">
        <v>19</v>
      </c>
      <c r="B1002" s="7" t="s">
        <v>64</v>
      </c>
      <c r="C1002" s="7" t="s">
        <v>2</v>
      </c>
      <c r="D1002" s="7"/>
      <c r="E1002" s="7" t="s">
        <v>895</v>
      </c>
      <c r="F1002" s="7" t="s">
        <v>19</v>
      </c>
      <c r="G1002" s="7">
        <v>1</v>
      </c>
      <c r="H1002" s="7" t="s">
        <v>2</v>
      </c>
      <c r="I1002" s="7" t="s">
        <v>2</v>
      </c>
      <c r="J1002" s="7" t="s">
        <v>28</v>
      </c>
    </row>
    <row r="1003" spans="1:10" x14ac:dyDescent="0.25" outlineLevel="3" collapsed="1">
      <c r="A1003" s="7" t="s">
        <v>19</v>
      </c>
      <c r="B1003" s="7" t="s">
        <v>64</v>
      </c>
      <c r="C1003" s="7" t="s">
        <v>2</v>
      </c>
      <c r="D1003" s="7"/>
      <c r="E1003" s="7" t="s">
        <v>848</v>
      </c>
      <c r="F1003" s="7" t="s">
        <v>19</v>
      </c>
      <c r="G1003" s="7">
        <v>1</v>
      </c>
      <c r="H1003" s="7" t="s">
        <v>2</v>
      </c>
      <c r="I1003" s="7" t="s">
        <v>2</v>
      </c>
      <c r="J1003" s="7" t="s">
        <v>30</v>
      </c>
    </row>
    <row r="1004" spans="1:10" x14ac:dyDescent="0.25" outlineLevel="3" collapsed="1">
      <c r="A1004" s="7" t="s">
        <v>19</v>
      </c>
      <c r="B1004" s="7" t="s">
        <v>295</v>
      </c>
      <c r="C1004" s="7" t="s">
        <v>2</v>
      </c>
      <c r="D1004" s="7"/>
      <c r="E1004" s="7" t="s">
        <v>1108</v>
      </c>
      <c r="F1004" s="7" t="s">
        <v>19</v>
      </c>
      <c r="G1004" s="7" t="b">
        <v>1</v>
      </c>
      <c r="H1004" s="7" t="s">
        <v>2</v>
      </c>
      <c r="I1004" s="7" t="s">
        <v>2</v>
      </c>
      <c r="J1004" s="7" t="s">
        <v>34</v>
      </c>
    </row>
    <row r="1005" spans="1:10" x14ac:dyDescent="0.25" outlineLevel="3" collapsed="1">
      <c r="A1005" s="7" t="s">
        <v>19</v>
      </c>
      <c r="B1005" s="7" t="s">
        <v>64</v>
      </c>
      <c r="C1005" s="7" t="s">
        <v>2</v>
      </c>
      <c r="D1005" s="7"/>
      <c r="E1005" s="7" t="s">
        <v>1109</v>
      </c>
      <c r="F1005" s="7" t="s">
        <v>19</v>
      </c>
      <c r="G1005" s="7">
        <v>1</v>
      </c>
      <c r="H1005" s="7" t="s">
        <v>2</v>
      </c>
      <c r="I1005" s="7" t="s">
        <v>2</v>
      </c>
      <c r="J1005" s="7" t="s">
        <v>37</v>
      </c>
    </row>
    <row r="1006" spans="1:10" x14ac:dyDescent="0.25" outlineLevel="3" collapsed="1">
      <c r="A1006" s="7" t="s">
        <v>19</v>
      </c>
      <c r="B1006" s="7" t="s">
        <v>64</v>
      </c>
      <c r="C1006" s="7" t="s">
        <v>2</v>
      </c>
      <c r="D1006" s="7"/>
      <c r="E1006" s="7" t="s">
        <v>1110</v>
      </c>
      <c r="F1006" s="7" t="s">
        <v>19</v>
      </c>
      <c r="G1006" s="7">
        <v>1</v>
      </c>
      <c r="H1006" s="7" t="s">
        <v>2</v>
      </c>
      <c r="I1006" s="7" t="s">
        <v>2</v>
      </c>
      <c r="J1006" s="7" t="s">
        <v>63</v>
      </c>
    </row>
    <row r="1007" spans="1:10" x14ac:dyDescent="0.25" outlineLevel="3" collapsed="1">
      <c r="A1007" s="7" t="s">
        <v>19</v>
      </c>
      <c r="B1007" s="7" t="s">
        <v>64</v>
      </c>
      <c r="C1007" s="7" t="s">
        <v>2</v>
      </c>
      <c r="D1007" s="7"/>
      <c r="E1007" s="7" t="s">
        <v>1111</v>
      </c>
      <c r="F1007" s="7" t="s">
        <v>19</v>
      </c>
      <c r="G1007" s="7">
        <v>1</v>
      </c>
      <c r="H1007" s="7" t="s">
        <v>2</v>
      </c>
      <c r="I1007" s="7" t="s">
        <v>2</v>
      </c>
      <c r="J1007" s="7" t="s">
        <v>87</v>
      </c>
    </row>
    <row r="1008" spans="1:10" x14ac:dyDescent="0.25" outlineLevel="3" collapsed="1">
      <c r="A1008" s="7" t="s">
        <v>19</v>
      </c>
      <c r="B1008" s="7" t="s">
        <v>64</v>
      </c>
      <c r="C1008" s="7" t="s">
        <v>2</v>
      </c>
      <c r="D1008" s="7"/>
      <c r="E1008" s="7" t="s">
        <v>1112</v>
      </c>
      <c r="F1008" s="7" t="s">
        <v>19</v>
      </c>
      <c r="G1008" s="7">
        <v>1</v>
      </c>
      <c r="H1008" s="7" t="s">
        <v>2</v>
      </c>
      <c r="I1008" s="7" t="s">
        <v>2</v>
      </c>
      <c r="J1008" s="7" t="s">
        <v>44</v>
      </c>
    </row>
    <row r="1009" spans="1:10" x14ac:dyDescent="0.25" outlineLevel="2" collapsed="1">
      <c r="A1009" s="7" t="s">
        <v>19</v>
      </c>
      <c r="B1009" s="7" t="s">
        <v>25</v>
      </c>
      <c r="C1009" s="7" t="s">
        <v>2</v>
      </c>
      <c r="D1009" s="7"/>
      <c r="E1009" s="7" t="s">
        <v>1055</v>
      </c>
      <c r="F1009" s="7" t="s">
        <v>19</v>
      </c>
      <c r="G1009" s="7" t="s">
        <v>27</v>
      </c>
      <c r="H1009" s="7" t="s">
        <v>2</v>
      </c>
      <c r="I1009" s="7" t="s">
        <v>2</v>
      </c>
      <c r="J1009" s="7" t="s">
        <v>57</v>
      </c>
    </row>
    <row r="1010" spans="1:10" x14ac:dyDescent="0.25" outlineLevel="2" collapsed="1">
      <c r="A1010" s="7" t="s">
        <v>19</v>
      </c>
      <c r="B1010" s="7" t="s">
        <v>25</v>
      </c>
      <c r="C1010" s="7" t="s">
        <v>2</v>
      </c>
      <c r="D1010" s="7"/>
      <c r="E1010" s="7" t="s">
        <v>1056</v>
      </c>
      <c r="F1010" s="7" t="s">
        <v>19</v>
      </c>
      <c r="G1010" s="7" t="s">
        <v>27</v>
      </c>
      <c r="H1010" s="7" t="s">
        <v>2</v>
      </c>
      <c r="I1010" s="7" t="s">
        <v>2</v>
      </c>
      <c r="J1010" s="7" t="s">
        <v>1073</v>
      </c>
    </row>
    <row r="1011" spans="1:10" x14ac:dyDescent="0.25" outlineLevel="2" collapsed="1">
      <c r="A1011" s="7" t="s">
        <v>19</v>
      </c>
      <c r="B1011" s="7" t="s">
        <v>25</v>
      </c>
      <c r="C1011" s="7" t="s">
        <v>2</v>
      </c>
      <c r="D1011" s="7"/>
      <c r="E1011" s="7" t="s">
        <v>851</v>
      </c>
      <c r="F1011" s="7" t="s">
        <v>19</v>
      </c>
      <c r="G1011" s="7" t="s">
        <v>27</v>
      </c>
      <c r="H1011" s="7" t="s">
        <v>2</v>
      </c>
      <c r="I1011" s="7" t="s">
        <v>2</v>
      </c>
      <c r="J1011" s="7" t="s">
        <v>1072</v>
      </c>
    </row>
    <row r="1012" spans="1:10" x14ac:dyDescent="0.25" outlineLevel="2" collapsed="1">
      <c r="A1012" s="7" t="s">
        <v>19</v>
      </c>
      <c r="B1012" s="7" t="s">
        <v>25</v>
      </c>
      <c r="C1012" s="7" t="s">
        <v>2</v>
      </c>
      <c r="D1012" s="7"/>
      <c r="E1012" s="7" t="s">
        <v>1054</v>
      </c>
      <c r="F1012" s="7" t="s">
        <v>19</v>
      </c>
      <c r="G1012" s="7" t="s">
        <v>27</v>
      </c>
      <c r="H1012" s="7" t="s">
        <v>2</v>
      </c>
      <c r="I1012" s="7" t="s">
        <v>2</v>
      </c>
      <c r="J1012" s="7" t="s">
        <v>1103</v>
      </c>
    </row>
    <row r="1013" spans="1:10" x14ac:dyDescent="0.25" outlineLevel="2" collapsed="1">
      <c r="A1013" s="7" t="s">
        <v>19</v>
      </c>
      <c r="B1013" s="7" t="s">
        <v>25</v>
      </c>
      <c r="C1013" s="7" t="s">
        <v>2</v>
      </c>
      <c r="D1013" s="7"/>
      <c r="E1013" s="7" t="s">
        <v>852</v>
      </c>
      <c r="F1013" s="7" t="s">
        <v>19</v>
      </c>
      <c r="G1013" s="7" t="s">
        <v>27</v>
      </c>
      <c r="H1013" s="7" t="s">
        <v>2</v>
      </c>
      <c r="I1013" s="7" t="s">
        <v>2</v>
      </c>
      <c r="J1013" s="7" t="s">
        <v>1059</v>
      </c>
    </row>
    <row r="1014" spans="1:10" x14ac:dyDescent="0.25" outlineLevel="1" collapsed="1">
      <c r="A1014" s="8" t="s">
        <v>19</v>
      </c>
      <c r="B1014" s="9" t="s">
        <v>1113</v>
      </c>
      <c r="C1014" s="8" t="s">
        <v>2</v>
      </c>
      <c r="D1014" s="8"/>
      <c r="E1014" s="8" t="s">
        <v>1114</v>
      </c>
      <c r="F1014" s="8" t="s">
        <v>19</v>
      </c>
      <c r="G1014" s="8" t="s">
        <v>2</v>
      </c>
      <c r="H1014" s="8" t="s">
        <v>2</v>
      </c>
      <c r="I1014" s="8" t="s">
        <v>2</v>
      </c>
      <c r="J1014" s="8" t="s">
        <v>278</v>
      </c>
    </row>
    <row r="1015" spans="1:10" x14ac:dyDescent="0.25" outlineLevel="2" collapsed="1">
      <c r="A1015" s="7" t="s">
        <v>19</v>
      </c>
      <c r="B1015" s="7" t="s">
        <v>25</v>
      </c>
      <c r="C1015" s="7" t="s">
        <v>2</v>
      </c>
      <c r="D1015" s="7"/>
      <c r="E1015" s="7" t="s">
        <v>842</v>
      </c>
      <c r="F1015" s="7" t="s">
        <v>19</v>
      </c>
      <c r="G1015" s="7" t="s">
        <v>27</v>
      </c>
      <c r="H1015" s="7" t="s">
        <v>2</v>
      </c>
      <c r="I1015" s="7" t="s">
        <v>2</v>
      </c>
      <c r="J1015" s="7" t="s">
        <v>28</v>
      </c>
    </row>
    <row r="1016" spans="1:10" x14ac:dyDescent="0.25" outlineLevel="2" collapsed="1">
      <c r="A1016" s="7" t="s">
        <v>19</v>
      </c>
      <c r="B1016" s="7" t="s">
        <v>25</v>
      </c>
      <c r="C1016" s="7" t="s">
        <v>2</v>
      </c>
      <c r="D1016" s="7"/>
      <c r="E1016" s="7" t="s">
        <v>843</v>
      </c>
      <c r="F1016" s="7" t="s">
        <v>19</v>
      </c>
      <c r="G1016" s="7" t="s">
        <v>27</v>
      </c>
      <c r="H1016" s="7" t="s">
        <v>2</v>
      </c>
      <c r="I1016" s="7" t="s">
        <v>2</v>
      </c>
      <c r="J1016" s="7" t="s">
        <v>30</v>
      </c>
    </row>
    <row r="1017" spans="1:10" x14ac:dyDescent="0.25" outlineLevel="2" collapsed="1">
      <c r="A1017" s="7" t="s">
        <v>19</v>
      </c>
      <c r="B1017" s="7" t="s">
        <v>25</v>
      </c>
      <c r="C1017" s="7" t="s">
        <v>2</v>
      </c>
      <c r="D1017" s="7"/>
      <c r="E1017" s="7" t="s">
        <v>844</v>
      </c>
      <c r="F1017" s="7" t="s">
        <v>19</v>
      </c>
      <c r="G1017" s="7" t="s">
        <v>27</v>
      </c>
      <c r="H1017" s="7" t="s">
        <v>2</v>
      </c>
      <c r="I1017" s="7" t="s">
        <v>2</v>
      </c>
      <c r="J1017" s="7" t="s">
        <v>34</v>
      </c>
    </row>
    <row r="1018" spans="1:10" x14ac:dyDescent="0.25" outlineLevel="2" collapsed="1">
      <c r="A1018" s="7" t="s">
        <v>19</v>
      </c>
      <c r="B1018" s="7" t="s">
        <v>25</v>
      </c>
      <c r="C1018" s="7" t="s">
        <v>2</v>
      </c>
      <c r="D1018" s="7"/>
      <c r="E1018" s="7" t="s">
        <v>845</v>
      </c>
      <c r="F1018" s="7" t="s">
        <v>19</v>
      </c>
      <c r="G1018" s="7" t="s">
        <v>27</v>
      </c>
      <c r="H1018" s="7" t="s">
        <v>2</v>
      </c>
      <c r="I1018" s="7" t="s">
        <v>2</v>
      </c>
      <c r="J1018" s="7" t="s">
        <v>37</v>
      </c>
    </row>
    <row r="1019" spans="1:10" x14ac:dyDescent="0.25" outlineLevel="2" collapsed="1">
      <c r="A1019" s="7" t="s">
        <v>19</v>
      </c>
      <c r="B1019" s="7" t="s">
        <v>25</v>
      </c>
      <c r="C1019" s="7" t="s">
        <v>2</v>
      </c>
      <c r="D1019" s="7"/>
      <c r="E1019" s="7" t="s">
        <v>1049</v>
      </c>
      <c r="F1019" s="7" t="s">
        <v>19</v>
      </c>
      <c r="G1019" s="7" t="s">
        <v>27</v>
      </c>
      <c r="H1019" s="7" t="s">
        <v>2</v>
      </c>
      <c r="I1019" s="7" t="s">
        <v>2</v>
      </c>
      <c r="J1019" s="7" t="s">
        <v>63</v>
      </c>
    </row>
    <row r="1020" spans="1:10" x14ac:dyDescent="0.25" outlineLevel="2" collapsed="1">
      <c r="A1020" s="7" t="s">
        <v>19</v>
      </c>
      <c r="B1020" s="7" t="s">
        <v>25</v>
      </c>
      <c r="C1020" s="7" t="s">
        <v>2</v>
      </c>
      <c r="D1020" s="7"/>
      <c r="E1020" s="7" t="s">
        <v>1050</v>
      </c>
      <c r="F1020" s="7" t="s">
        <v>19</v>
      </c>
      <c r="G1020" s="7" t="s">
        <v>27</v>
      </c>
      <c r="H1020" s="7" t="s">
        <v>2</v>
      </c>
      <c r="I1020" s="7" t="s">
        <v>2</v>
      </c>
      <c r="J1020" s="7" t="s">
        <v>87</v>
      </c>
    </row>
    <row r="1021" spans="1:10" x14ac:dyDescent="0.25" outlineLevel="2" collapsed="1">
      <c r="A1021" s="8" t="s">
        <v>19</v>
      </c>
      <c r="B1021" s="9" t="s">
        <v>1115</v>
      </c>
      <c r="C1021" s="8" t="s">
        <v>2</v>
      </c>
      <c r="D1021" s="8"/>
      <c r="E1021" s="8" t="s">
        <v>1116</v>
      </c>
      <c r="F1021" s="8" t="s">
        <v>15</v>
      </c>
      <c r="G1021" s="8" t="s">
        <v>2</v>
      </c>
      <c r="H1021" s="8" t="s">
        <v>2</v>
      </c>
      <c r="I1021" s="8" t="s">
        <v>2</v>
      </c>
      <c r="J1021" s="8" t="s">
        <v>44</v>
      </c>
    </row>
    <row r="1022" spans="1:10" x14ac:dyDescent="0.25" outlineLevel="3" collapsed="1">
      <c r="A1022" s="7" t="s">
        <v>19</v>
      </c>
      <c r="B1022" s="7" t="s">
        <v>64</v>
      </c>
      <c r="C1022" s="7" t="s">
        <v>2</v>
      </c>
      <c r="D1022" s="7"/>
      <c r="E1022" s="7" t="s">
        <v>895</v>
      </c>
      <c r="F1022" s="7" t="s">
        <v>19</v>
      </c>
      <c r="G1022" s="7">
        <v>1</v>
      </c>
      <c r="H1022" s="7" t="s">
        <v>2</v>
      </c>
      <c r="I1022" s="7" t="s">
        <v>2</v>
      </c>
      <c r="J1022" s="7" t="s">
        <v>28</v>
      </c>
    </row>
    <row r="1023" spans="1:10" x14ac:dyDescent="0.25" outlineLevel="3" collapsed="1">
      <c r="A1023" s="7" t="s">
        <v>19</v>
      </c>
      <c r="B1023" s="7" t="s">
        <v>64</v>
      </c>
      <c r="C1023" s="7" t="s">
        <v>2</v>
      </c>
      <c r="D1023" s="7"/>
      <c r="E1023" s="7" t="s">
        <v>848</v>
      </c>
      <c r="F1023" s="7" t="s">
        <v>19</v>
      </c>
      <c r="G1023" s="7">
        <v>1</v>
      </c>
      <c r="H1023" s="7" t="s">
        <v>2</v>
      </c>
      <c r="I1023" s="7" t="s">
        <v>2</v>
      </c>
      <c r="J1023" s="7" t="s">
        <v>30</v>
      </c>
    </row>
    <row r="1024" spans="1:10" x14ac:dyDescent="0.25" outlineLevel="3" collapsed="1">
      <c r="A1024" s="7" t="s">
        <v>19</v>
      </c>
      <c r="B1024" s="7" t="s">
        <v>295</v>
      </c>
      <c r="C1024" s="7" t="s">
        <v>2</v>
      </c>
      <c r="D1024" s="7"/>
      <c r="E1024" s="7" t="s">
        <v>1117</v>
      </c>
      <c r="F1024" s="7" t="s">
        <v>19</v>
      </c>
      <c r="G1024" s="7" t="b">
        <v>1</v>
      </c>
      <c r="H1024" s="7" t="s">
        <v>2</v>
      </c>
      <c r="I1024" s="7" t="s">
        <v>2</v>
      </c>
      <c r="J1024" s="7" t="s">
        <v>34</v>
      </c>
    </row>
    <row r="1025" spans="1:10" x14ac:dyDescent="0.25" outlineLevel="3" collapsed="1">
      <c r="A1025" s="7" t="s">
        <v>19</v>
      </c>
      <c r="B1025" s="7" t="s">
        <v>64</v>
      </c>
      <c r="C1025" s="7" t="s">
        <v>2</v>
      </c>
      <c r="D1025" s="7"/>
      <c r="E1025" s="7" t="s">
        <v>1118</v>
      </c>
      <c r="F1025" s="7" t="s">
        <v>19</v>
      </c>
      <c r="G1025" s="7">
        <v>1</v>
      </c>
      <c r="H1025" s="7" t="s">
        <v>2</v>
      </c>
      <c r="I1025" s="7" t="s">
        <v>2</v>
      </c>
      <c r="J1025" s="7" t="s">
        <v>37</v>
      </c>
    </row>
    <row r="1026" spans="1:10" x14ac:dyDescent="0.25" outlineLevel="2" collapsed="1">
      <c r="A1026" s="7" t="s">
        <v>15</v>
      </c>
      <c r="B1026" s="7" t="s">
        <v>25</v>
      </c>
      <c r="C1026" s="7" t="s">
        <v>2</v>
      </c>
      <c r="D1026" s="7"/>
      <c r="E1026" s="7" t="s">
        <v>1054</v>
      </c>
      <c r="F1026" s="7" t="s">
        <v>19</v>
      </c>
      <c r="G1026" s="7" t="s">
        <v>27</v>
      </c>
      <c r="H1026" s="7" t="s">
        <v>2</v>
      </c>
      <c r="I1026" s="7" t="s">
        <v>2</v>
      </c>
      <c r="J1026" s="7" t="s">
        <v>1073</v>
      </c>
    </row>
    <row r="1027" spans="1:10" x14ac:dyDescent="0.25" outlineLevel="2" collapsed="1">
      <c r="A1027" s="7" t="s">
        <v>19</v>
      </c>
      <c r="B1027" s="7" t="s">
        <v>25</v>
      </c>
      <c r="C1027" s="7" t="s">
        <v>2</v>
      </c>
      <c r="D1027" s="7"/>
      <c r="E1027" s="7" t="s">
        <v>1055</v>
      </c>
      <c r="F1027" s="7" t="s">
        <v>19</v>
      </c>
      <c r="G1027" s="7" t="s">
        <v>27</v>
      </c>
      <c r="H1027" s="7" t="s">
        <v>2</v>
      </c>
      <c r="I1027" s="7" t="s">
        <v>2</v>
      </c>
      <c r="J1027" s="7" t="s">
        <v>50</v>
      </c>
    </row>
    <row r="1028" spans="1:10" x14ac:dyDescent="0.25" outlineLevel="2" collapsed="1">
      <c r="A1028" s="7" t="s">
        <v>19</v>
      </c>
      <c r="B1028" s="7" t="s">
        <v>25</v>
      </c>
      <c r="C1028" s="7" t="s">
        <v>2</v>
      </c>
      <c r="D1028" s="7"/>
      <c r="E1028" s="7" t="s">
        <v>1056</v>
      </c>
      <c r="F1028" s="7" t="s">
        <v>19</v>
      </c>
      <c r="G1028" s="7" t="s">
        <v>27</v>
      </c>
      <c r="H1028" s="7" t="s">
        <v>2</v>
      </c>
      <c r="I1028" s="7" t="s">
        <v>2</v>
      </c>
      <c r="J1028" s="7" t="s">
        <v>52</v>
      </c>
    </row>
    <row r="1029" spans="1:10" x14ac:dyDescent="0.25" outlineLevel="2" collapsed="1">
      <c r="A1029" s="7" t="s">
        <v>19</v>
      </c>
      <c r="B1029" s="7" t="s">
        <v>25</v>
      </c>
      <c r="C1029" s="7" t="s">
        <v>2</v>
      </c>
      <c r="D1029" s="7"/>
      <c r="E1029" s="7" t="s">
        <v>851</v>
      </c>
      <c r="F1029" s="7" t="s">
        <v>19</v>
      </c>
      <c r="G1029" s="7" t="s">
        <v>27</v>
      </c>
      <c r="H1029" s="7" t="s">
        <v>2</v>
      </c>
      <c r="I1029" s="7" t="s">
        <v>2</v>
      </c>
      <c r="J1029" s="7" t="s">
        <v>54</v>
      </c>
    </row>
    <row r="1030" spans="1:10" x14ac:dyDescent="0.25" outlineLevel="2" collapsed="1">
      <c r="A1030" s="7" t="s">
        <v>19</v>
      </c>
      <c r="B1030" s="7" t="s">
        <v>25</v>
      </c>
      <c r="C1030" s="7" t="s">
        <v>2</v>
      </c>
      <c r="D1030" s="7"/>
      <c r="E1030" s="7" t="s">
        <v>852</v>
      </c>
      <c r="F1030" s="7" t="s">
        <v>19</v>
      </c>
      <c r="G1030" s="7" t="s">
        <v>27</v>
      </c>
      <c r="H1030" s="7" t="s">
        <v>2</v>
      </c>
      <c r="I1030" s="7" t="s">
        <v>2</v>
      </c>
      <c r="J1030" s="7" t="s">
        <v>57</v>
      </c>
    </row>
    <row r="1031" spans="1:10" x14ac:dyDescent="0.25" outlineLevel="1" collapsed="1">
      <c r="A1031" s="8" t="s">
        <v>19</v>
      </c>
      <c r="B1031" s="9" t="s">
        <v>1119</v>
      </c>
      <c r="C1031" s="8" t="s">
        <v>2</v>
      </c>
      <c r="D1031" s="8"/>
      <c r="E1031" s="8" t="s">
        <v>1120</v>
      </c>
      <c r="F1031" s="8" t="s">
        <v>19</v>
      </c>
      <c r="G1031" s="8" t="s">
        <v>2</v>
      </c>
      <c r="H1031" s="8" t="s">
        <v>2</v>
      </c>
      <c r="I1031" s="8" t="s">
        <v>2</v>
      </c>
      <c r="J1031" s="8" t="s">
        <v>1030</v>
      </c>
    </row>
    <row r="1032" spans="1:10" x14ac:dyDescent="0.25" outlineLevel="2" collapsed="1">
      <c r="A1032" s="7" t="s">
        <v>15</v>
      </c>
      <c r="B1032" s="7" t="s">
        <v>25</v>
      </c>
      <c r="C1032" s="7" t="s">
        <v>2</v>
      </c>
      <c r="D1032" s="7"/>
      <c r="E1032" s="7" t="s">
        <v>842</v>
      </c>
      <c r="F1032" s="7" t="s">
        <v>19</v>
      </c>
      <c r="G1032" s="7" t="s">
        <v>27</v>
      </c>
      <c r="H1032" s="7" t="s">
        <v>2</v>
      </c>
      <c r="I1032" s="7" t="s">
        <v>2</v>
      </c>
      <c r="J1032" s="7" t="s">
        <v>28</v>
      </c>
    </row>
    <row r="1033" spans="1:10" x14ac:dyDescent="0.25" outlineLevel="2" collapsed="1">
      <c r="A1033" s="7" t="s">
        <v>15</v>
      </c>
      <c r="B1033" s="7" t="s">
        <v>25</v>
      </c>
      <c r="C1033" s="7" t="s">
        <v>2</v>
      </c>
      <c r="D1033" s="7"/>
      <c r="E1033" s="7" t="s">
        <v>843</v>
      </c>
      <c r="F1033" s="7" t="s">
        <v>19</v>
      </c>
      <c r="G1033" s="7" t="s">
        <v>27</v>
      </c>
      <c r="H1033" s="7" t="s">
        <v>2</v>
      </c>
      <c r="I1033" s="7" t="s">
        <v>2</v>
      </c>
      <c r="J1033" s="7" t="s">
        <v>30</v>
      </c>
    </row>
    <row r="1034" spans="1:10" x14ac:dyDescent="0.25" outlineLevel="2" collapsed="1">
      <c r="A1034" s="7" t="s">
        <v>15</v>
      </c>
      <c r="B1034" s="7" t="s">
        <v>25</v>
      </c>
      <c r="C1034" s="7" t="s">
        <v>2</v>
      </c>
      <c r="D1034" s="7"/>
      <c r="E1034" s="7" t="s">
        <v>844</v>
      </c>
      <c r="F1034" s="7" t="s">
        <v>19</v>
      </c>
      <c r="G1034" s="7" t="s">
        <v>27</v>
      </c>
      <c r="H1034" s="7" t="s">
        <v>2</v>
      </c>
      <c r="I1034" s="7" t="s">
        <v>2</v>
      </c>
      <c r="J1034" s="7" t="s">
        <v>34</v>
      </c>
    </row>
    <row r="1035" spans="1:10" x14ac:dyDescent="0.25" outlineLevel="2" collapsed="1">
      <c r="A1035" s="7" t="s">
        <v>15</v>
      </c>
      <c r="B1035" s="7" t="s">
        <v>25</v>
      </c>
      <c r="C1035" s="7" t="s">
        <v>2</v>
      </c>
      <c r="D1035" s="7"/>
      <c r="E1035" s="7" t="s">
        <v>845</v>
      </c>
      <c r="F1035" s="7" t="s">
        <v>19</v>
      </c>
      <c r="G1035" s="7" t="s">
        <v>27</v>
      </c>
      <c r="H1035" s="7" t="s">
        <v>2</v>
      </c>
      <c r="I1035" s="7" t="s">
        <v>2</v>
      </c>
      <c r="J1035" s="7" t="s">
        <v>37</v>
      </c>
    </row>
    <row r="1036" spans="1:10" x14ac:dyDescent="0.25" outlineLevel="2" collapsed="1">
      <c r="A1036" s="7" t="s">
        <v>15</v>
      </c>
      <c r="B1036" s="7" t="s">
        <v>25</v>
      </c>
      <c r="C1036" s="7" t="s">
        <v>2</v>
      </c>
      <c r="D1036" s="7"/>
      <c r="E1036" s="7" t="s">
        <v>1049</v>
      </c>
      <c r="F1036" s="7" t="s">
        <v>19</v>
      </c>
      <c r="G1036" s="7" t="s">
        <v>27</v>
      </c>
      <c r="H1036" s="7" t="s">
        <v>2</v>
      </c>
      <c r="I1036" s="7" t="s">
        <v>2</v>
      </c>
      <c r="J1036" s="7" t="s">
        <v>63</v>
      </c>
    </row>
    <row r="1037" spans="1:10" x14ac:dyDescent="0.25" outlineLevel="2" collapsed="1">
      <c r="A1037" s="7" t="s">
        <v>15</v>
      </c>
      <c r="B1037" s="7" t="s">
        <v>25</v>
      </c>
      <c r="C1037" s="7" t="s">
        <v>2</v>
      </c>
      <c r="D1037" s="7"/>
      <c r="E1037" s="7" t="s">
        <v>1050</v>
      </c>
      <c r="F1037" s="7" t="s">
        <v>19</v>
      </c>
      <c r="G1037" s="7" t="s">
        <v>27</v>
      </c>
      <c r="H1037" s="7" t="s">
        <v>2</v>
      </c>
      <c r="I1037" s="7" t="s">
        <v>2</v>
      </c>
      <c r="J1037" s="7" t="s">
        <v>87</v>
      </c>
    </row>
    <row r="1038" spans="1:10" x14ac:dyDescent="0.25" outlineLevel="2" collapsed="1">
      <c r="A1038" s="7" t="s">
        <v>15</v>
      </c>
      <c r="B1038" s="7" t="s">
        <v>64</v>
      </c>
      <c r="C1038" s="7" t="s">
        <v>2</v>
      </c>
      <c r="D1038" s="7"/>
      <c r="E1038" s="7" t="s">
        <v>1121</v>
      </c>
      <c r="F1038" s="7" t="s">
        <v>19</v>
      </c>
      <c r="G1038" s="7">
        <v>1</v>
      </c>
      <c r="H1038" s="7" t="s">
        <v>2</v>
      </c>
      <c r="I1038" s="7" t="s">
        <v>2</v>
      </c>
      <c r="J1038" s="7" t="s">
        <v>44</v>
      </c>
    </row>
    <row r="1039" spans="1:10" x14ac:dyDescent="0.25" outlineLevel="2" collapsed="1">
      <c r="A1039" s="7" t="s">
        <v>15</v>
      </c>
      <c r="B1039" s="7" t="s">
        <v>25</v>
      </c>
      <c r="C1039" s="7" t="s">
        <v>2</v>
      </c>
      <c r="D1039" s="7"/>
      <c r="E1039" s="7" t="s">
        <v>1122</v>
      </c>
      <c r="F1039" s="7" t="s">
        <v>19</v>
      </c>
      <c r="G1039" s="7" t="s">
        <v>27</v>
      </c>
      <c r="H1039" s="7" t="s">
        <v>2</v>
      </c>
      <c r="I1039" s="7" t="s">
        <v>2</v>
      </c>
      <c r="J1039" s="7" t="s">
        <v>50</v>
      </c>
    </row>
    <row r="1040" spans="1:10" x14ac:dyDescent="0.25" outlineLevel="2" collapsed="1">
      <c r="A1040" s="7" t="s">
        <v>15</v>
      </c>
      <c r="B1040" s="7" t="s">
        <v>25</v>
      </c>
      <c r="C1040" s="7" t="s">
        <v>2</v>
      </c>
      <c r="D1040" s="7"/>
      <c r="E1040" s="7" t="s">
        <v>1055</v>
      </c>
      <c r="F1040" s="7" t="s">
        <v>19</v>
      </c>
      <c r="G1040" s="7" t="s">
        <v>27</v>
      </c>
      <c r="H1040" s="7" t="s">
        <v>2</v>
      </c>
      <c r="I1040" s="7" t="s">
        <v>2</v>
      </c>
      <c r="J1040" s="7" t="s">
        <v>308</v>
      </c>
    </row>
    <row r="1041" spans="1:10" x14ac:dyDescent="0.25" outlineLevel="2" collapsed="1">
      <c r="A1041" s="7" t="s">
        <v>15</v>
      </c>
      <c r="B1041" s="7" t="s">
        <v>25</v>
      </c>
      <c r="C1041" s="7" t="s">
        <v>2</v>
      </c>
      <c r="D1041" s="7"/>
      <c r="E1041" s="7" t="s">
        <v>1056</v>
      </c>
      <c r="F1041" s="7" t="s">
        <v>19</v>
      </c>
      <c r="G1041" s="7" t="s">
        <v>27</v>
      </c>
      <c r="H1041" s="7" t="s">
        <v>2</v>
      </c>
      <c r="I1041" s="7" t="s">
        <v>2</v>
      </c>
      <c r="J1041" s="7" t="s">
        <v>803</v>
      </c>
    </row>
    <row r="1042" spans="1:10" x14ac:dyDescent="0.25" outlineLevel="2" collapsed="1">
      <c r="A1042" s="7" t="s">
        <v>15</v>
      </c>
      <c r="B1042" s="7" t="s">
        <v>25</v>
      </c>
      <c r="C1042" s="7" t="s">
        <v>2</v>
      </c>
      <c r="D1042" s="7"/>
      <c r="E1042" s="7" t="s">
        <v>851</v>
      </c>
      <c r="F1042" s="7" t="s">
        <v>19</v>
      </c>
      <c r="G1042" s="7" t="s">
        <v>27</v>
      </c>
      <c r="H1042" s="7" t="s">
        <v>2</v>
      </c>
      <c r="I1042" s="7" t="s">
        <v>2</v>
      </c>
      <c r="J1042" s="7" t="s">
        <v>46</v>
      </c>
    </row>
    <row r="1043" spans="1:10" x14ac:dyDescent="0.25" outlineLevel="2" collapsed="1">
      <c r="A1043" s="7" t="s">
        <v>15</v>
      </c>
      <c r="B1043" s="7" t="s">
        <v>25</v>
      </c>
      <c r="C1043" s="7" t="s">
        <v>2</v>
      </c>
      <c r="D1043" s="7"/>
      <c r="E1043" s="7" t="s">
        <v>852</v>
      </c>
      <c r="F1043" s="7" t="s">
        <v>19</v>
      </c>
      <c r="G1043" s="7" t="s">
        <v>27</v>
      </c>
      <c r="H1043" s="7" t="s">
        <v>2</v>
      </c>
      <c r="I1043" s="7" t="s">
        <v>2</v>
      </c>
      <c r="J1043" s="7" t="s">
        <v>48</v>
      </c>
    </row>
    <row r="1044" spans="1:10" x14ac:dyDescent="0.25" outlineLevel="1" collapsed="1">
      <c r="A1044" s="8" t="s">
        <v>19</v>
      </c>
      <c r="B1044" s="9" t="s">
        <v>1123</v>
      </c>
      <c r="C1044" s="8" t="s">
        <v>2</v>
      </c>
      <c r="D1044" s="8"/>
      <c r="E1044" s="8" t="s">
        <v>1124</v>
      </c>
      <c r="F1044" s="8" t="s">
        <v>19</v>
      </c>
      <c r="G1044" s="8" t="s">
        <v>2</v>
      </c>
      <c r="H1044" s="8" t="s">
        <v>2</v>
      </c>
      <c r="I1044" s="8" t="s">
        <v>2</v>
      </c>
      <c r="J1044" s="8" t="s">
        <v>1037</v>
      </c>
    </row>
    <row r="1045" spans="1:10" x14ac:dyDescent="0.25" outlineLevel="2" collapsed="1">
      <c r="A1045" s="7" t="s">
        <v>15</v>
      </c>
      <c r="B1045" s="7" t="s">
        <v>25</v>
      </c>
      <c r="C1045" s="7" t="s">
        <v>2</v>
      </c>
      <c r="D1045" s="7"/>
      <c r="E1045" s="7" t="s">
        <v>842</v>
      </c>
      <c r="F1045" s="7" t="s">
        <v>19</v>
      </c>
      <c r="G1045" s="7" t="s">
        <v>27</v>
      </c>
      <c r="H1045" s="7" t="s">
        <v>2</v>
      </c>
      <c r="I1045" s="7" t="s">
        <v>2</v>
      </c>
      <c r="J1045" s="7" t="s">
        <v>28</v>
      </c>
    </row>
    <row r="1046" spans="1:10" x14ac:dyDescent="0.25" outlineLevel="2" collapsed="1">
      <c r="A1046" s="7" t="s">
        <v>15</v>
      </c>
      <c r="B1046" s="7" t="s">
        <v>25</v>
      </c>
      <c r="C1046" s="7" t="s">
        <v>2</v>
      </c>
      <c r="D1046" s="7"/>
      <c r="E1046" s="7" t="s">
        <v>843</v>
      </c>
      <c r="F1046" s="7" t="s">
        <v>19</v>
      </c>
      <c r="G1046" s="7" t="s">
        <v>27</v>
      </c>
      <c r="H1046" s="7" t="s">
        <v>2</v>
      </c>
      <c r="I1046" s="7" t="s">
        <v>2</v>
      </c>
      <c r="J1046" s="7" t="s">
        <v>30</v>
      </c>
    </row>
    <row r="1047" spans="1:10" x14ac:dyDescent="0.25" outlineLevel="2" collapsed="1">
      <c r="A1047" s="7" t="s">
        <v>15</v>
      </c>
      <c r="B1047" s="7" t="s">
        <v>25</v>
      </c>
      <c r="C1047" s="7" t="s">
        <v>2</v>
      </c>
      <c r="D1047" s="7"/>
      <c r="E1047" s="7" t="s">
        <v>844</v>
      </c>
      <c r="F1047" s="7" t="s">
        <v>19</v>
      </c>
      <c r="G1047" s="7" t="s">
        <v>27</v>
      </c>
      <c r="H1047" s="7" t="s">
        <v>2</v>
      </c>
      <c r="I1047" s="7" t="s">
        <v>2</v>
      </c>
      <c r="J1047" s="7" t="s">
        <v>34</v>
      </c>
    </row>
    <row r="1048" spans="1:10" x14ac:dyDescent="0.25" outlineLevel="2" collapsed="1">
      <c r="A1048" s="7" t="s">
        <v>15</v>
      </c>
      <c r="B1048" s="7" t="s">
        <v>25</v>
      </c>
      <c r="C1048" s="7" t="s">
        <v>2</v>
      </c>
      <c r="D1048" s="7"/>
      <c r="E1048" s="7" t="s">
        <v>845</v>
      </c>
      <c r="F1048" s="7" t="s">
        <v>19</v>
      </c>
      <c r="G1048" s="7" t="s">
        <v>27</v>
      </c>
      <c r="H1048" s="7" t="s">
        <v>2</v>
      </c>
      <c r="I1048" s="7" t="s">
        <v>2</v>
      </c>
      <c r="J1048" s="7" t="s">
        <v>37</v>
      </c>
    </row>
    <row r="1049" spans="1:10" x14ac:dyDescent="0.25" outlineLevel="2" collapsed="1">
      <c r="A1049" s="7" t="s">
        <v>15</v>
      </c>
      <c r="B1049" s="7" t="s">
        <v>25</v>
      </c>
      <c r="C1049" s="7" t="s">
        <v>2</v>
      </c>
      <c r="D1049" s="7"/>
      <c r="E1049" s="7" t="s">
        <v>1049</v>
      </c>
      <c r="F1049" s="7" t="s">
        <v>19</v>
      </c>
      <c r="G1049" s="7" t="s">
        <v>27</v>
      </c>
      <c r="H1049" s="7" t="s">
        <v>2</v>
      </c>
      <c r="I1049" s="7" t="s">
        <v>2</v>
      </c>
      <c r="J1049" s="7" t="s">
        <v>63</v>
      </c>
    </row>
    <row r="1050" spans="1:10" x14ac:dyDescent="0.25" outlineLevel="2" collapsed="1">
      <c r="A1050" s="7" t="s">
        <v>15</v>
      </c>
      <c r="B1050" s="7" t="s">
        <v>25</v>
      </c>
      <c r="C1050" s="7" t="s">
        <v>2</v>
      </c>
      <c r="D1050" s="7"/>
      <c r="E1050" s="7" t="s">
        <v>1050</v>
      </c>
      <c r="F1050" s="7" t="s">
        <v>19</v>
      </c>
      <c r="G1050" s="7" t="s">
        <v>27</v>
      </c>
      <c r="H1050" s="7" t="s">
        <v>2</v>
      </c>
      <c r="I1050" s="7" t="s">
        <v>2</v>
      </c>
      <c r="J1050" s="7" t="s">
        <v>87</v>
      </c>
    </row>
    <row r="1051" spans="1:10" x14ac:dyDescent="0.25" outlineLevel="2" collapsed="1">
      <c r="A1051" s="8" t="s">
        <v>15</v>
      </c>
      <c r="B1051" s="9" t="s">
        <v>1125</v>
      </c>
      <c r="C1051" s="8" t="s">
        <v>2</v>
      </c>
      <c r="D1051" s="8"/>
      <c r="E1051" s="8" t="s">
        <v>1126</v>
      </c>
      <c r="F1051" s="8" t="s">
        <v>15</v>
      </c>
      <c r="G1051" s="8" t="s">
        <v>2</v>
      </c>
      <c r="H1051" s="8" t="s">
        <v>2</v>
      </c>
      <c r="I1051" s="8" t="s">
        <v>2</v>
      </c>
      <c r="J1051" s="8" t="s">
        <v>44</v>
      </c>
    </row>
    <row r="1052" spans="1:10" x14ac:dyDescent="0.25" outlineLevel="3" collapsed="1">
      <c r="A1052" s="7" t="s">
        <v>15</v>
      </c>
      <c r="B1052" s="7" t="s">
        <v>64</v>
      </c>
      <c r="C1052" s="7" t="s">
        <v>2</v>
      </c>
      <c r="D1052" s="7"/>
      <c r="E1052" s="7" t="s">
        <v>895</v>
      </c>
      <c r="F1052" s="7" t="s">
        <v>19</v>
      </c>
      <c r="G1052" s="7">
        <v>1</v>
      </c>
      <c r="H1052" s="7" t="s">
        <v>2</v>
      </c>
      <c r="I1052" s="7" t="s">
        <v>2</v>
      </c>
      <c r="J1052" s="7" t="s">
        <v>28</v>
      </c>
    </row>
    <row r="1053" spans="1:10" x14ac:dyDescent="0.25" outlineLevel="3" collapsed="1">
      <c r="A1053" s="7" t="s">
        <v>15</v>
      </c>
      <c r="B1053" s="7" t="s">
        <v>25</v>
      </c>
      <c r="C1053" s="7" t="s">
        <v>2</v>
      </c>
      <c r="D1053" s="7"/>
      <c r="E1053" s="7" t="s">
        <v>848</v>
      </c>
      <c r="F1053" s="7" t="s">
        <v>19</v>
      </c>
      <c r="G1053" s="7" t="s">
        <v>27</v>
      </c>
      <c r="H1053" s="7" t="s">
        <v>2</v>
      </c>
      <c r="I1053" s="7" t="s">
        <v>2</v>
      </c>
      <c r="J1053" s="7" t="s">
        <v>30</v>
      </c>
    </row>
    <row r="1054" spans="1:10" x14ac:dyDescent="0.25" outlineLevel="3" collapsed="1">
      <c r="A1054" s="7" t="s">
        <v>15</v>
      </c>
      <c r="B1054" s="7" t="s">
        <v>64</v>
      </c>
      <c r="C1054" s="7" t="s">
        <v>2</v>
      </c>
      <c r="D1054" s="7"/>
      <c r="E1054" s="7" t="s">
        <v>1127</v>
      </c>
      <c r="F1054" s="7" t="s">
        <v>19</v>
      </c>
      <c r="G1054" s="7">
        <v>1</v>
      </c>
      <c r="H1054" s="7" t="s">
        <v>2</v>
      </c>
      <c r="I1054" s="7" t="s">
        <v>2</v>
      </c>
      <c r="J1054" s="7" t="s">
        <v>34</v>
      </c>
    </row>
    <row r="1055" spans="1:10" x14ac:dyDescent="0.25" outlineLevel="3" collapsed="1">
      <c r="A1055" s="7" t="s">
        <v>15</v>
      </c>
      <c r="B1055" s="7" t="s">
        <v>64</v>
      </c>
      <c r="C1055" s="7" t="s">
        <v>2</v>
      </c>
      <c r="D1055" s="7"/>
      <c r="E1055" s="7" t="s">
        <v>1128</v>
      </c>
      <c r="F1055" s="7" t="s">
        <v>19</v>
      </c>
      <c r="G1055" s="7">
        <v>1</v>
      </c>
      <c r="H1055" s="7" t="s">
        <v>2</v>
      </c>
      <c r="I1055" s="7" t="s">
        <v>2</v>
      </c>
      <c r="J1055" s="7" t="s">
        <v>37</v>
      </c>
    </row>
    <row r="1056" spans="1:10" x14ac:dyDescent="0.25" outlineLevel="3" collapsed="1">
      <c r="A1056" s="7" t="s">
        <v>15</v>
      </c>
      <c r="B1056" s="7" t="s">
        <v>64</v>
      </c>
      <c r="C1056" s="7" t="s">
        <v>2</v>
      </c>
      <c r="D1056" s="7"/>
      <c r="E1056" s="7" t="s">
        <v>1129</v>
      </c>
      <c r="F1056" s="7" t="s">
        <v>19</v>
      </c>
      <c r="G1056" s="7">
        <v>1</v>
      </c>
      <c r="H1056" s="7" t="s">
        <v>2</v>
      </c>
      <c r="I1056" s="7" t="s">
        <v>2</v>
      </c>
      <c r="J1056" s="7" t="s">
        <v>63</v>
      </c>
    </row>
    <row r="1057" spans="1:10" x14ac:dyDescent="0.25" outlineLevel="2" collapsed="1">
      <c r="A1057" s="7" t="s">
        <v>15</v>
      </c>
      <c r="B1057" s="7" t="s">
        <v>25</v>
      </c>
      <c r="C1057" s="7" t="s">
        <v>2</v>
      </c>
      <c r="D1057" s="7"/>
      <c r="E1057" s="7" t="s">
        <v>1055</v>
      </c>
      <c r="F1057" s="7" t="s">
        <v>19</v>
      </c>
      <c r="G1057" s="7" t="s">
        <v>27</v>
      </c>
      <c r="H1057" s="7" t="s">
        <v>2</v>
      </c>
      <c r="I1057" s="7" t="s">
        <v>2</v>
      </c>
      <c r="J1057" s="7" t="s">
        <v>308</v>
      </c>
    </row>
    <row r="1058" spans="1:10" x14ac:dyDescent="0.25" outlineLevel="2" collapsed="1">
      <c r="A1058" s="7" t="s">
        <v>15</v>
      </c>
      <c r="B1058" s="7" t="s">
        <v>25</v>
      </c>
      <c r="C1058" s="7" t="s">
        <v>2</v>
      </c>
      <c r="D1058" s="7"/>
      <c r="E1058" s="7" t="s">
        <v>1056</v>
      </c>
      <c r="F1058" s="7" t="s">
        <v>19</v>
      </c>
      <c r="G1058" s="7" t="s">
        <v>27</v>
      </c>
      <c r="H1058" s="7" t="s">
        <v>2</v>
      </c>
      <c r="I1058" s="7" t="s">
        <v>2</v>
      </c>
      <c r="J1058" s="7" t="s">
        <v>803</v>
      </c>
    </row>
    <row r="1059" spans="1:10" x14ac:dyDescent="0.25" outlineLevel="2" collapsed="1">
      <c r="A1059" s="7" t="s">
        <v>15</v>
      </c>
      <c r="B1059" s="7" t="s">
        <v>25</v>
      </c>
      <c r="C1059" s="7" t="s">
        <v>2</v>
      </c>
      <c r="D1059" s="7"/>
      <c r="E1059" s="7" t="s">
        <v>851</v>
      </c>
      <c r="F1059" s="7" t="s">
        <v>19</v>
      </c>
      <c r="G1059" s="7" t="s">
        <v>27</v>
      </c>
      <c r="H1059" s="7" t="s">
        <v>2</v>
      </c>
      <c r="I1059" s="7" t="s">
        <v>2</v>
      </c>
      <c r="J1059" s="7" t="s">
        <v>46</v>
      </c>
    </row>
    <row r="1060" spans="1:10" x14ac:dyDescent="0.25" outlineLevel="2" collapsed="1">
      <c r="A1060" s="7" t="s">
        <v>15</v>
      </c>
      <c r="B1060" s="7" t="s">
        <v>25</v>
      </c>
      <c r="C1060" s="7" t="s">
        <v>2</v>
      </c>
      <c r="D1060" s="7"/>
      <c r="E1060" s="7" t="s">
        <v>1054</v>
      </c>
      <c r="F1060" s="7" t="s">
        <v>19</v>
      </c>
      <c r="G1060" s="7" t="s">
        <v>27</v>
      </c>
      <c r="H1060" s="7" t="s">
        <v>2</v>
      </c>
      <c r="I1060" s="7" t="s">
        <v>2</v>
      </c>
      <c r="J1060" s="7" t="s">
        <v>48</v>
      </c>
    </row>
    <row r="1061" spans="1:10" x14ac:dyDescent="0.25" outlineLevel="2" collapsed="1">
      <c r="A1061" s="7" t="s">
        <v>15</v>
      </c>
      <c r="B1061" s="7" t="s">
        <v>25</v>
      </c>
      <c r="C1061" s="7" t="s">
        <v>2</v>
      </c>
      <c r="D1061" s="7"/>
      <c r="E1061" s="7" t="s">
        <v>852</v>
      </c>
      <c r="F1061" s="7" t="s">
        <v>19</v>
      </c>
      <c r="G1061" s="7" t="s">
        <v>27</v>
      </c>
      <c r="H1061" s="7" t="s">
        <v>2</v>
      </c>
      <c r="I1061" s="7" t="s">
        <v>2</v>
      </c>
      <c r="J1061" s="7" t="s">
        <v>50</v>
      </c>
    </row>
    <row r="1062" spans="1:10" x14ac:dyDescent="0.25" outlineLevel="1" collapsed="1">
      <c r="A1062" s="8" t="s">
        <v>19</v>
      </c>
      <c r="B1062" s="9" t="s">
        <v>1130</v>
      </c>
      <c r="C1062" s="8" t="s">
        <v>2</v>
      </c>
      <c r="D1062" s="8"/>
      <c r="E1062" s="8" t="s">
        <v>1131</v>
      </c>
      <c r="F1062" s="8" t="s">
        <v>19</v>
      </c>
      <c r="G1062" s="8" t="s">
        <v>2</v>
      </c>
      <c r="H1062" s="8" t="s">
        <v>2</v>
      </c>
      <c r="I1062" s="8" t="s">
        <v>2</v>
      </c>
      <c r="J1062" s="8" t="s">
        <v>1132</v>
      </c>
    </row>
    <row r="1063" spans="1:10" x14ac:dyDescent="0.25" outlineLevel="2" collapsed="1">
      <c r="A1063" s="7" t="s">
        <v>15</v>
      </c>
      <c r="B1063" s="7" t="s">
        <v>25</v>
      </c>
      <c r="C1063" s="7" t="s">
        <v>2</v>
      </c>
      <c r="D1063" s="7"/>
      <c r="E1063" s="7" t="s">
        <v>842</v>
      </c>
      <c r="F1063" s="7" t="s">
        <v>19</v>
      </c>
      <c r="G1063" s="7" t="s">
        <v>27</v>
      </c>
      <c r="H1063" s="7" t="s">
        <v>2</v>
      </c>
      <c r="I1063" s="7" t="s">
        <v>2</v>
      </c>
      <c r="J1063" s="7" t="s">
        <v>28</v>
      </c>
    </row>
    <row r="1064" spans="1:10" x14ac:dyDescent="0.25" outlineLevel="2" collapsed="1">
      <c r="A1064" s="7" t="s">
        <v>15</v>
      </c>
      <c r="B1064" s="7" t="s">
        <v>25</v>
      </c>
      <c r="C1064" s="7" t="s">
        <v>2</v>
      </c>
      <c r="D1064" s="7"/>
      <c r="E1064" s="7" t="s">
        <v>843</v>
      </c>
      <c r="F1064" s="7" t="s">
        <v>19</v>
      </c>
      <c r="G1064" s="7" t="s">
        <v>27</v>
      </c>
      <c r="H1064" s="7" t="s">
        <v>2</v>
      </c>
      <c r="I1064" s="7" t="s">
        <v>2</v>
      </c>
      <c r="J1064" s="7" t="s">
        <v>30</v>
      </c>
    </row>
    <row r="1065" spans="1:10" x14ac:dyDescent="0.25" outlineLevel="2" collapsed="1">
      <c r="A1065" s="7" t="s">
        <v>15</v>
      </c>
      <c r="B1065" s="7" t="s">
        <v>25</v>
      </c>
      <c r="C1065" s="7" t="s">
        <v>2</v>
      </c>
      <c r="D1065" s="7"/>
      <c r="E1065" s="7" t="s">
        <v>844</v>
      </c>
      <c r="F1065" s="7" t="s">
        <v>19</v>
      </c>
      <c r="G1065" s="7" t="s">
        <v>27</v>
      </c>
      <c r="H1065" s="7" t="s">
        <v>2</v>
      </c>
      <c r="I1065" s="7" t="s">
        <v>2</v>
      </c>
      <c r="J1065" s="7" t="s">
        <v>34</v>
      </c>
    </row>
    <row r="1066" spans="1:10" x14ac:dyDescent="0.25" outlineLevel="2" collapsed="1">
      <c r="A1066" s="7" t="s">
        <v>15</v>
      </c>
      <c r="B1066" s="7" t="s">
        <v>25</v>
      </c>
      <c r="C1066" s="7" t="s">
        <v>2</v>
      </c>
      <c r="D1066" s="7"/>
      <c r="E1066" s="7" t="s">
        <v>845</v>
      </c>
      <c r="F1066" s="7" t="s">
        <v>19</v>
      </c>
      <c r="G1066" s="7" t="s">
        <v>27</v>
      </c>
      <c r="H1066" s="7" t="s">
        <v>2</v>
      </c>
      <c r="I1066" s="7" t="s">
        <v>2</v>
      </c>
      <c r="J1066" s="7" t="s">
        <v>37</v>
      </c>
    </row>
    <row r="1067" spans="1:10" x14ac:dyDescent="0.25" outlineLevel="2" collapsed="1">
      <c r="A1067" s="7" t="s">
        <v>15</v>
      </c>
      <c r="B1067" s="7" t="s">
        <v>25</v>
      </c>
      <c r="C1067" s="7" t="s">
        <v>2</v>
      </c>
      <c r="D1067" s="7"/>
      <c r="E1067" s="7" t="s">
        <v>1049</v>
      </c>
      <c r="F1067" s="7" t="s">
        <v>19</v>
      </c>
      <c r="G1067" s="7" t="s">
        <v>27</v>
      </c>
      <c r="H1067" s="7" t="s">
        <v>2</v>
      </c>
      <c r="I1067" s="7" t="s">
        <v>2</v>
      </c>
      <c r="J1067" s="7" t="s">
        <v>63</v>
      </c>
    </row>
    <row r="1068" spans="1:10" x14ac:dyDescent="0.25" outlineLevel="2" collapsed="1">
      <c r="A1068" s="7" t="s">
        <v>15</v>
      </c>
      <c r="B1068" s="7" t="s">
        <v>25</v>
      </c>
      <c r="C1068" s="7" t="s">
        <v>2</v>
      </c>
      <c r="D1068" s="7"/>
      <c r="E1068" s="7" t="s">
        <v>1050</v>
      </c>
      <c r="F1068" s="7" t="s">
        <v>19</v>
      </c>
      <c r="G1068" s="7" t="s">
        <v>27</v>
      </c>
      <c r="H1068" s="7" t="s">
        <v>2</v>
      </c>
      <c r="I1068" s="7" t="s">
        <v>2</v>
      </c>
      <c r="J1068" s="7" t="s">
        <v>87</v>
      </c>
    </row>
    <row r="1069" spans="1:10" x14ac:dyDescent="0.25" outlineLevel="2" collapsed="1">
      <c r="A1069" s="8" t="s">
        <v>15</v>
      </c>
      <c r="B1069" s="9" t="s">
        <v>1133</v>
      </c>
      <c r="C1069" s="8" t="s">
        <v>2</v>
      </c>
      <c r="D1069" s="8"/>
      <c r="E1069" s="8" t="s">
        <v>1134</v>
      </c>
      <c r="F1069" s="8" t="s">
        <v>15</v>
      </c>
      <c r="G1069" s="8" t="s">
        <v>2</v>
      </c>
      <c r="H1069" s="8" t="s">
        <v>2</v>
      </c>
      <c r="I1069" s="8" t="s">
        <v>2</v>
      </c>
      <c r="J1069" s="8" t="s">
        <v>44</v>
      </c>
    </row>
    <row r="1070" spans="1:10" x14ac:dyDescent="0.25" outlineLevel="3" collapsed="1">
      <c r="A1070" s="7" t="s">
        <v>15</v>
      </c>
      <c r="B1070" s="7" t="s">
        <v>64</v>
      </c>
      <c r="C1070" s="7" t="s">
        <v>2</v>
      </c>
      <c r="D1070" s="7"/>
      <c r="E1070" s="7" t="s">
        <v>895</v>
      </c>
      <c r="F1070" s="7" t="s">
        <v>19</v>
      </c>
      <c r="G1070" s="7">
        <v>1</v>
      </c>
      <c r="H1070" s="7" t="s">
        <v>2</v>
      </c>
      <c r="I1070" s="7" t="s">
        <v>2</v>
      </c>
      <c r="J1070" s="7" t="s">
        <v>28</v>
      </c>
    </row>
    <row r="1071" spans="1:10" x14ac:dyDescent="0.25" outlineLevel="3" collapsed="1">
      <c r="A1071" s="7" t="s">
        <v>15</v>
      </c>
      <c r="B1071" s="7" t="s">
        <v>25</v>
      </c>
      <c r="C1071" s="7" t="s">
        <v>2</v>
      </c>
      <c r="D1071" s="7"/>
      <c r="E1071" s="7" t="s">
        <v>848</v>
      </c>
      <c r="F1071" s="7" t="s">
        <v>19</v>
      </c>
      <c r="G1071" s="7" t="s">
        <v>27</v>
      </c>
      <c r="H1071" s="7" t="s">
        <v>2</v>
      </c>
      <c r="I1071" s="7" t="s">
        <v>2</v>
      </c>
      <c r="J1071" s="7" t="s">
        <v>30</v>
      </c>
    </row>
    <row r="1072" spans="1:10" x14ac:dyDescent="0.25" outlineLevel="3" collapsed="1">
      <c r="A1072" s="7" t="s">
        <v>15</v>
      </c>
      <c r="B1072" s="7" t="s">
        <v>64</v>
      </c>
      <c r="C1072" s="7" t="s">
        <v>2</v>
      </c>
      <c r="D1072" s="7"/>
      <c r="E1072" s="7" t="s">
        <v>1127</v>
      </c>
      <c r="F1072" s="7" t="s">
        <v>19</v>
      </c>
      <c r="G1072" s="7">
        <v>1</v>
      </c>
      <c r="H1072" s="7" t="s">
        <v>2</v>
      </c>
      <c r="I1072" s="7" t="s">
        <v>2</v>
      </c>
      <c r="J1072" s="7" t="s">
        <v>34</v>
      </c>
    </row>
    <row r="1073" spans="1:10" x14ac:dyDescent="0.25" outlineLevel="3" collapsed="1">
      <c r="A1073" s="7" t="s">
        <v>15</v>
      </c>
      <c r="B1073" s="7" t="s">
        <v>64</v>
      </c>
      <c r="C1073" s="7" t="s">
        <v>2</v>
      </c>
      <c r="D1073" s="7"/>
      <c r="E1073" s="7" t="s">
        <v>1135</v>
      </c>
      <c r="F1073" s="7" t="s">
        <v>19</v>
      </c>
      <c r="G1073" s="7">
        <v>1</v>
      </c>
      <c r="H1073" s="7" t="s">
        <v>2</v>
      </c>
      <c r="I1073" s="7" t="s">
        <v>2</v>
      </c>
      <c r="J1073" s="7" t="s">
        <v>37</v>
      </c>
    </row>
    <row r="1074" spans="1:10" x14ac:dyDescent="0.25" outlineLevel="3" collapsed="1">
      <c r="A1074" s="7" t="s">
        <v>15</v>
      </c>
      <c r="B1074" s="7" t="s">
        <v>64</v>
      </c>
      <c r="C1074" s="7" t="s">
        <v>2</v>
      </c>
      <c r="D1074" s="7"/>
      <c r="E1074" s="7" t="s">
        <v>1136</v>
      </c>
      <c r="F1074" s="7" t="s">
        <v>19</v>
      </c>
      <c r="G1074" s="7">
        <v>1</v>
      </c>
      <c r="H1074" s="7" t="s">
        <v>2</v>
      </c>
      <c r="I1074" s="7" t="s">
        <v>2</v>
      </c>
      <c r="J1074" s="7" t="s">
        <v>63</v>
      </c>
    </row>
    <row r="1075" spans="1:10" x14ac:dyDescent="0.25" outlineLevel="2" collapsed="1">
      <c r="A1075" s="7" t="s">
        <v>15</v>
      </c>
      <c r="B1075" s="7" t="s">
        <v>25</v>
      </c>
      <c r="C1075" s="7" t="s">
        <v>2</v>
      </c>
      <c r="D1075" s="7"/>
      <c r="E1075" s="7" t="s">
        <v>1055</v>
      </c>
      <c r="F1075" s="7" t="s">
        <v>19</v>
      </c>
      <c r="G1075" s="7" t="s">
        <v>27</v>
      </c>
      <c r="H1075" s="7" t="s">
        <v>2</v>
      </c>
      <c r="I1075" s="7" t="s">
        <v>2</v>
      </c>
      <c r="J1075" s="7" t="s">
        <v>308</v>
      </c>
    </row>
    <row r="1076" spans="1:10" x14ac:dyDescent="0.25" outlineLevel="2" collapsed="1">
      <c r="A1076" s="7" t="s">
        <v>15</v>
      </c>
      <c r="B1076" s="7" t="s">
        <v>25</v>
      </c>
      <c r="C1076" s="7" t="s">
        <v>2</v>
      </c>
      <c r="D1076" s="7"/>
      <c r="E1076" s="7" t="s">
        <v>1056</v>
      </c>
      <c r="F1076" s="7" t="s">
        <v>19</v>
      </c>
      <c r="G1076" s="7" t="s">
        <v>27</v>
      </c>
      <c r="H1076" s="7" t="s">
        <v>2</v>
      </c>
      <c r="I1076" s="7" t="s">
        <v>2</v>
      </c>
      <c r="J1076" s="7" t="s">
        <v>803</v>
      </c>
    </row>
    <row r="1077" spans="1:10" x14ac:dyDescent="0.25" outlineLevel="2" collapsed="1">
      <c r="A1077" s="7" t="s">
        <v>15</v>
      </c>
      <c r="B1077" s="7" t="s">
        <v>25</v>
      </c>
      <c r="C1077" s="7" t="s">
        <v>2</v>
      </c>
      <c r="D1077" s="7"/>
      <c r="E1077" s="7" t="s">
        <v>851</v>
      </c>
      <c r="F1077" s="7" t="s">
        <v>19</v>
      </c>
      <c r="G1077" s="7" t="s">
        <v>27</v>
      </c>
      <c r="H1077" s="7" t="s">
        <v>2</v>
      </c>
      <c r="I1077" s="7" t="s">
        <v>2</v>
      </c>
      <c r="J1077" s="7" t="s">
        <v>46</v>
      </c>
    </row>
    <row r="1078" spans="1:10" x14ac:dyDescent="0.25" outlineLevel="2" collapsed="1">
      <c r="A1078" s="7" t="s">
        <v>15</v>
      </c>
      <c r="B1078" s="7" t="s">
        <v>25</v>
      </c>
      <c r="C1078" s="7" t="s">
        <v>2</v>
      </c>
      <c r="D1078" s="7"/>
      <c r="E1078" s="7" t="s">
        <v>1122</v>
      </c>
      <c r="F1078" s="7" t="s">
        <v>19</v>
      </c>
      <c r="G1078" s="7" t="s">
        <v>27</v>
      </c>
      <c r="H1078" s="7" t="s">
        <v>2</v>
      </c>
      <c r="I1078" s="7" t="s">
        <v>2</v>
      </c>
      <c r="J1078" s="7" t="s">
        <v>48</v>
      </c>
    </row>
    <row r="1079" spans="1:10" x14ac:dyDescent="0.25" outlineLevel="2" collapsed="1">
      <c r="A1079" s="7" t="s">
        <v>15</v>
      </c>
      <c r="B1079" s="7" t="s">
        <v>25</v>
      </c>
      <c r="C1079" s="7" t="s">
        <v>2</v>
      </c>
      <c r="D1079" s="7"/>
      <c r="E1079" s="7" t="s">
        <v>852</v>
      </c>
      <c r="F1079" s="7" t="s">
        <v>19</v>
      </c>
      <c r="G1079" s="7" t="s">
        <v>27</v>
      </c>
      <c r="H1079" s="7" t="s">
        <v>2</v>
      </c>
      <c r="I1079" s="7" t="s">
        <v>2</v>
      </c>
      <c r="J1079" s="7" t="s">
        <v>50</v>
      </c>
    </row>
    <row r="1080" spans="1:10" x14ac:dyDescent="0.25" outlineLevel="1" collapsed="1">
      <c r="A1080" s="8" t="s">
        <v>19</v>
      </c>
      <c r="B1080" s="9" t="s">
        <v>1137</v>
      </c>
      <c r="C1080" s="8" t="s">
        <v>2</v>
      </c>
      <c r="D1080" s="8"/>
      <c r="E1080" s="8" t="s">
        <v>1138</v>
      </c>
      <c r="F1080" s="8" t="s">
        <v>19</v>
      </c>
      <c r="G1080" s="8" t="s">
        <v>2</v>
      </c>
      <c r="H1080" s="8" t="s">
        <v>2</v>
      </c>
      <c r="I1080" s="8" t="s">
        <v>2</v>
      </c>
      <c r="J1080" s="8" t="s">
        <v>1139</v>
      </c>
    </row>
    <row r="1081" spans="1:10" x14ac:dyDescent="0.25" outlineLevel="2" collapsed="1">
      <c r="A1081" s="7" t="s">
        <v>15</v>
      </c>
      <c r="B1081" s="7" t="s">
        <v>25</v>
      </c>
      <c r="C1081" s="7" t="s">
        <v>2</v>
      </c>
      <c r="D1081" s="7"/>
      <c r="E1081" s="7" t="s">
        <v>842</v>
      </c>
      <c r="F1081" s="7" t="s">
        <v>19</v>
      </c>
      <c r="G1081" s="7" t="s">
        <v>27</v>
      </c>
      <c r="H1081" s="7" t="s">
        <v>2</v>
      </c>
      <c r="I1081" s="7" t="s">
        <v>2</v>
      </c>
      <c r="J1081" s="7" t="s">
        <v>28</v>
      </c>
    </row>
    <row r="1082" spans="1:10" x14ac:dyDescent="0.25" outlineLevel="2" collapsed="1">
      <c r="A1082" s="7" t="s">
        <v>15</v>
      </c>
      <c r="B1082" s="7" t="s">
        <v>25</v>
      </c>
      <c r="C1082" s="7" t="s">
        <v>2</v>
      </c>
      <c r="D1082" s="7"/>
      <c r="E1082" s="7" t="s">
        <v>843</v>
      </c>
      <c r="F1082" s="7" t="s">
        <v>19</v>
      </c>
      <c r="G1082" s="7" t="s">
        <v>27</v>
      </c>
      <c r="H1082" s="7" t="s">
        <v>2</v>
      </c>
      <c r="I1082" s="7" t="s">
        <v>2</v>
      </c>
      <c r="J1082" s="7" t="s">
        <v>30</v>
      </c>
    </row>
    <row r="1083" spans="1:10" x14ac:dyDescent="0.25" outlineLevel="2" collapsed="1">
      <c r="A1083" s="7" t="s">
        <v>15</v>
      </c>
      <c r="B1083" s="7" t="s">
        <v>25</v>
      </c>
      <c r="C1083" s="7" t="s">
        <v>2</v>
      </c>
      <c r="D1083" s="7"/>
      <c r="E1083" s="7" t="s">
        <v>844</v>
      </c>
      <c r="F1083" s="7" t="s">
        <v>19</v>
      </c>
      <c r="G1083" s="7" t="s">
        <v>27</v>
      </c>
      <c r="H1083" s="7" t="s">
        <v>2</v>
      </c>
      <c r="I1083" s="7" t="s">
        <v>2</v>
      </c>
      <c r="J1083" s="7" t="s">
        <v>34</v>
      </c>
    </row>
    <row r="1084" spans="1:10" x14ac:dyDescent="0.25" outlineLevel="2" collapsed="1">
      <c r="A1084" s="7" t="s">
        <v>15</v>
      </c>
      <c r="B1084" s="7" t="s">
        <v>25</v>
      </c>
      <c r="C1084" s="7" t="s">
        <v>2</v>
      </c>
      <c r="D1084" s="7"/>
      <c r="E1084" s="7" t="s">
        <v>845</v>
      </c>
      <c r="F1084" s="7" t="s">
        <v>19</v>
      </c>
      <c r="G1084" s="7" t="s">
        <v>27</v>
      </c>
      <c r="H1084" s="7" t="s">
        <v>2</v>
      </c>
      <c r="I1084" s="7" t="s">
        <v>2</v>
      </c>
      <c r="J1084" s="7" t="s">
        <v>37</v>
      </c>
    </row>
    <row r="1085" spans="1:10" x14ac:dyDescent="0.25" outlineLevel="2" collapsed="1">
      <c r="A1085" s="7" t="s">
        <v>15</v>
      </c>
      <c r="B1085" s="7" t="s">
        <v>25</v>
      </c>
      <c r="C1085" s="7" t="s">
        <v>2</v>
      </c>
      <c r="D1085" s="7"/>
      <c r="E1085" s="7" t="s">
        <v>1049</v>
      </c>
      <c r="F1085" s="7" t="s">
        <v>19</v>
      </c>
      <c r="G1085" s="7" t="s">
        <v>27</v>
      </c>
      <c r="H1085" s="7" t="s">
        <v>2</v>
      </c>
      <c r="I1085" s="7" t="s">
        <v>2</v>
      </c>
      <c r="J1085" s="7" t="s">
        <v>63</v>
      </c>
    </row>
    <row r="1086" spans="1:10" x14ac:dyDescent="0.25" outlineLevel="2" collapsed="1">
      <c r="A1086" s="7" t="s">
        <v>15</v>
      </c>
      <c r="B1086" s="7" t="s">
        <v>25</v>
      </c>
      <c r="C1086" s="7" t="s">
        <v>2</v>
      </c>
      <c r="D1086" s="7"/>
      <c r="E1086" s="7" t="s">
        <v>1050</v>
      </c>
      <c r="F1086" s="7" t="s">
        <v>19</v>
      </c>
      <c r="G1086" s="7" t="s">
        <v>27</v>
      </c>
      <c r="H1086" s="7" t="s">
        <v>2</v>
      </c>
      <c r="I1086" s="7" t="s">
        <v>2</v>
      </c>
      <c r="J1086" s="7" t="s">
        <v>87</v>
      </c>
    </row>
    <row r="1087" spans="1:10" x14ac:dyDescent="0.25" outlineLevel="2" collapsed="1">
      <c r="A1087" s="8" t="s">
        <v>15</v>
      </c>
      <c r="B1087" s="9" t="s">
        <v>1140</v>
      </c>
      <c r="C1087" s="8" t="s">
        <v>2</v>
      </c>
      <c r="D1087" s="8"/>
      <c r="E1087" s="8" t="s">
        <v>1141</v>
      </c>
      <c r="F1087" s="8" t="s">
        <v>15</v>
      </c>
      <c r="G1087" s="8" t="s">
        <v>2</v>
      </c>
      <c r="H1087" s="8" t="s">
        <v>2</v>
      </c>
      <c r="I1087" s="8" t="s">
        <v>2</v>
      </c>
      <c r="J1087" s="8" t="s">
        <v>44</v>
      </c>
    </row>
    <row r="1088" spans="1:10" x14ac:dyDescent="0.25" outlineLevel="3" collapsed="1">
      <c r="A1088" s="7" t="s">
        <v>15</v>
      </c>
      <c r="B1088" s="7" t="s">
        <v>64</v>
      </c>
      <c r="C1088" s="7" t="s">
        <v>2</v>
      </c>
      <c r="D1088" s="7"/>
      <c r="E1088" s="7" t="s">
        <v>895</v>
      </c>
      <c r="F1088" s="7" t="s">
        <v>19</v>
      </c>
      <c r="G1088" s="7">
        <v>1</v>
      </c>
      <c r="H1088" s="7" t="s">
        <v>2</v>
      </c>
      <c r="I1088" s="7" t="s">
        <v>2</v>
      </c>
      <c r="J1088" s="7" t="s">
        <v>28</v>
      </c>
    </row>
    <row r="1089" spans="1:10" x14ac:dyDescent="0.25" outlineLevel="3" collapsed="1">
      <c r="A1089" s="7" t="s">
        <v>15</v>
      </c>
      <c r="B1089" s="7" t="s">
        <v>25</v>
      </c>
      <c r="C1089" s="7" t="s">
        <v>2</v>
      </c>
      <c r="D1089" s="7"/>
      <c r="E1089" s="7" t="s">
        <v>848</v>
      </c>
      <c r="F1089" s="7" t="s">
        <v>19</v>
      </c>
      <c r="G1089" s="7" t="s">
        <v>27</v>
      </c>
      <c r="H1089" s="7" t="s">
        <v>2</v>
      </c>
      <c r="I1089" s="7" t="s">
        <v>2</v>
      </c>
      <c r="J1089" s="7" t="s">
        <v>30</v>
      </c>
    </row>
    <row r="1090" spans="1:10" x14ac:dyDescent="0.25" outlineLevel="3" collapsed="1">
      <c r="A1090" s="7" t="s">
        <v>15</v>
      </c>
      <c r="B1090" s="7" t="s">
        <v>64</v>
      </c>
      <c r="C1090" s="7" t="s">
        <v>2</v>
      </c>
      <c r="D1090" s="7"/>
      <c r="E1090" s="7" t="s">
        <v>1142</v>
      </c>
      <c r="F1090" s="7" t="s">
        <v>19</v>
      </c>
      <c r="G1090" s="7">
        <v>1</v>
      </c>
      <c r="H1090" s="7" t="s">
        <v>2</v>
      </c>
      <c r="I1090" s="7" t="s">
        <v>2</v>
      </c>
      <c r="J1090" s="7" t="s">
        <v>34</v>
      </c>
    </row>
    <row r="1091" spans="1:10" x14ac:dyDescent="0.25" outlineLevel="2" collapsed="1">
      <c r="A1091" s="7" t="s">
        <v>15</v>
      </c>
      <c r="B1091" s="7" t="s">
        <v>25</v>
      </c>
      <c r="C1091" s="7" t="s">
        <v>2</v>
      </c>
      <c r="D1091" s="7"/>
      <c r="E1091" s="7" t="s">
        <v>1055</v>
      </c>
      <c r="F1091" s="7" t="s">
        <v>19</v>
      </c>
      <c r="G1091" s="7" t="s">
        <v>27</v>
      </c>
      <c r="H1091" s="7" t="s">
        <v>2</v>
      </c>
      <c r="I1091" s="7" t="s">
        <v>2</v>
      </c>
      <c r="J1091" s="7" t="s">
        <v>308</v>
      </c>
    </row>
    <row r="1092" spans="1:10" x14ac:dyDescent="0.25" outlineLevel="2" collapsed="1">
      <c r="A1092" s="7" t="s">
        <v>15</v>
      </c>
      <c r="B1092" s="7" t="s">
        <v>25</v>
      </c>
      <c r="C1092" s="7" t="s">
        <v>2</v>
      </c>
      <c r="D1092" s="7"/>
      <c r="E1092" s="7" t="s">
        <v>1056</v>
      </c>
      <c r="F1092" s="7" t="s">
        <v>19</v>
      </c>
      <c r="G1092" s="7" t="s">
        <v>27</v>
      </c>
      <c r="H1092" s="7" t="s">
        <v>2</v>
      </c>
      <c r="I1092" s="7" t="s">
        <v>2</v>
      </c>
      <c r="J1092" s="7" t="s">
        <v>803</v>
      </c>
    </row>
    <row r="1093" spans="1:10" x14ac:dyDescent="0.25" outlineLevel="2" collapsed="1">
      <c r="A1093" s="7" t="s">
        <v>15</v>
      </c>
      <c r="B1093" s="7" t="s">
        <v>25</v>
      </c>
      <c r="C1093" s="7" t="s">
        <v>2</v>
      </c>
      <c r="D1093" s="7"/>
      <c r="E1093" s="7" t="s">
        <v>851</v>
      </c>
      <c r="F1093" s="7" t="s">
        <v>19</v>
      </c>
      <c r="G1093" s="7" t="s">
        <v>27</v>
      </c>
      <c r="H1093" s="7" t="s">
        <v>2</v>
      </c>
      <c r="I1093" s="7" t="s">
        <v>2</v>
      </c>
      <c r="J1093" s="7" t="s">
        <v>46</v>
      </c>
    </row>
    <row r="1094" spans="1:10" x14ac:dyDescent="0.25" outlineLevel="2" collapsed="1">
      <c r="A1094" s="7" t="s">
        <v>15</v>
      </c>
      <c r="B1094" s="7" t="s">
        <v>25</v>
      </c>
      <c r="C1094" s="7" t="s">
        <v>2</v>
      </c>
      <c r="D1094" s="7"/>
      <c r="E1094" s="7" t="s">
        <v>1122</v>
      </c>
      <c r="F1094" s="7" t="s">
        <v>19</v>
      </c>
      <c r="G1094" s="7" t="s">
        <v>27</v>
      </c>
      <c r="H1094" s="7" t="s">
        <v>2</v>
      </c>
      <c r="I1094" s="7" t="s">
        <v>2</v>
      </c>
      <c r="J1094" s="7" t="s">
        <v>48</v>
      </c>
    </row>
    <row r="1095" spans="1:10" x14ac:dyDescent="0.25" outlineLevel="2" collapsed="1">
      <c r="A1095" s="7" t="s">
        <v>15</v>
      </c>
      <c r="B1095" s="7" t="s">
        <v>25</v>
      </c>
      <c r="C1095" s="7" t="s">
        <v>2</v>
      </c>
      <c r="D1095" s="7"/>
      <c r="E1095" s="7" t="s">
        <v>852</v>
      </c>
      <c r="F1095" s="7" t="s">
        <v>19</v>
      </c>
      <c r="G1095" s="7" t="s">
        <v>27</v>
      </c>
      <c r="H1095" s="7" t="s">
        <v>2</v>
      </c>
      <c r="I1095" s="7" t="s">
        <v>2</v>
      </c>
      <c r="J1095" s="7" t="s">
        <v>50</v>
      </c>
    </row>
    <row r="1096" spans="1:10" x14ac:dyDescent="0.25" outlineLevel="1" collapsed="1">
      <c r="A1096" s="8" t="s">
        <v>19</v>
      </c>
      <c r="B1096" s="9" t="s">
        <v>1143</v>
      </c>
      <c r="C1096" s="8" t="s">
        <v>2</v>
      </c>
      <c r="D1096" s="8"/>
      <c r="E1096" s="8" t="s">
        <v>1144</v>
      </c>
      <c r="F1096" s="8" t="s">
        <v>19</v>
      </c>
      <c r="G1096" s="8" t="s">
        <v>2</v>
      </c>
      <c r="H1096" s="8" t="s">
        <v>2</v>
      </c>
      <c r="I1096" s="8" t="s">
        <v>2</v>
      </c>
      <c r="J1096" s="8" t="s">
        <v>1145</v>
      </c>
    </row>
    <row r="1097" spans="1:10" x14ac:dyDescent="0.25" outlineLevel="2" collapsed="1">
      <c r="A1097" s="7" t="s">
        <v>15</v>
      </c>
      <c r="B1097" s="7" t="s">
        <v>25</v>
      </c>
      <c r="C1097" s="7" t="s">
        <v>2</v>
      </c>
      <c r="D1097" s="7"/>
      <c r="E1097" s="7" t="s">
        <v>842</v>
      </c>
      <c r="F1097" s="7" t="s">
        <v>19</v>
      </c>
      <c r="G1097" s="7" t="s">
        <v>27</v>
      </c>
      <c r="H1097" s="7" t="s">
        <v>2</v>
      </c>
      <c r="I1097" s="7" t="s">
        <v>2</v>
      </c>
      <c r="J1097" s="7" t="s">
        <v>28</v>
      </c>
    </row>
    <row r="1098" spans="1:10" x14ac:dyDescent="0.25" outlineLevel="2" collapsed="1">
      <c r="A1098" s="7" t="s">
        <v>15</v>
      </c>
      <c r="B1098" s="7" t="s">
        <v>25</v>
      </c>
      <c r="C1098" s="7" t="s">
        <v>2</v>
      </c>
      <c r="D1098" s="7"/>
      <c r="E1098" s="7" t="s">
        <v>843</v>
      </c>
      <c r="F1098" s="7" t="s">
        <v>19</v>
      </c>
      <c r="G1098" s="7" t="s">
        <v>27</v>
      </c>
      <c r="H1098" s="7" t="s">
        <v>2</v>
      </c>
      <c r="I1098" s="7" t="s">
        <v>2</v>
      </c>
      <c r="J1098" s="7" t="s">
        <v>30</v>
      </c>
    </row>
    <row r="1099" spans="1:10" x14ac:dyDescent="0.25" outlineLevel="2" collapsed="1">
      <c r="A1099" s="7" t="s">
        <v>15</v>
      </c>
      <c r="B1099" s="7" t="s">
        <v>25</v>
      </c>
      <c r="C1099" s="7" t="s">
        <v>2</v>
      </c>
      <c r="D1099" s="7"/>
      <c r="E1099" s="7" t="s">
        <v>844</v>
      </c>
      <c r="F1099" s="7" t="s">
        <v>19</v>
      </c>
      <c r="G1099" s="7" t="s">
        <v>27</v>
      </c>
      <c r="H1099" s="7" t="s">
        <v>2</v>
      </c>
      <c r="I1099" s="7" t="s">
        <v>2</v>
      </c>
      <c r="J1099" s="7" t="s">
        <v>34</v>
      </c>
    </row>
    <row r="1100" spans="1:10" x14ac:dyDescent="0.25" outlineLevel="2" collapsed="1">
      <c r="A1100" s="7" t="s">
        <v>15</v>
      </c>
      <c r="B1100" s="7" t="s">
        <v>25</v>
      </c>
      <c r="C1100" s="7" t="s">
        <v>2</v>
      </c>
      <c r="D1100" s="7"/>
      <c r="E1100" s="7" t="s">
        <v>845</v>
      </c>
      <c r="F1100" s="7" t="s">
        <v>19</v>
      </c>
      <c r="G1100" s="7" t="s">
        <v>27</v>
      </c>
      <c r="H1100" s="7" t="s">
        <v>2</v>
      </c>
      <c r="I1100" s="7" t="s">
        <v>2</v>
      </c>
      <c r="J1100" s="7" t="s">
        <v>37</v>
      </c>
    </row>
    <row r="1101" spans="1:10" x14ac:dyDescent="0.25" outlineLevel="2" collapsed="1">
      <c r="A1101" s="7" t="s">
        <v>15</v>
      </c>
      <c r="B1101" s="7" t="s">
        <v>25</v>
      </c>
      <c r="C1101" s="7" t="s">
        <v>2</v>
      </c>
      <c r="D1101" s="7"/>
      <c r="E1101" s="7" t="s">
        <v>1049</v>
      </c>
      <c r="F1101" s="7" t="s">
        <v>19</v>
      </c>
      <c r="G1101" s="7" t="s">
        <v>27</v>
      </c>
      <c r="H1101" s="7" t="s">
        <v>2</v>
      </c>
      <c r="I1101" s="7" t="s">
        <v>2</v>
      </c>
      <c r="J1101" s="7" t="s">
        <v>63</v>
      </c>
    </row>
    <row r="1102" spans="1:10" x14ac:dyDescent="0.25" outlineLevel="2" collapsed="1">
      <c r="A1102" s="7" t="s">
        <v>15</v>
      </c>
      <c r="B1102" s="7" t="s">
        <v>25</v>
      </c>
      <c r="C1102" s="7" t="s">
        <v>2</v>
      </c>
      <c r="D1102" s="7"/>
      <c r="E1102" s="7" t="s">
        <v>1050</v>
      </c>
      <c r="F1102" s="7" t="s">
        <v>19</v>
      </c>
      <c r="G1102" s="7" t="s">
        <v>27</v>
      </c>
      <c r="H1102" s="7" t="s">
        <v>2</v>
      </c>
      <c r="I1102" s="7" t="s">
        <v>2</v>
      </c>
      <c r="J1102" s="7" t="s">
        <v>87</v>
      </c>
    </row>
    <row r="1103" spans="1:10" x14ac:dyDescent="0.25" outlineLevel="2" collapsed="1">
      <c r="A1103" s="8" t="s">
        <v>15</v>
      </c>
      <c r="B1103" s="9" t="s">
        <v>1146</v>
      </c>
      <c r="C1103" s="8" t="s">
        <v>2</v>
      </c>
      <c r="D1103" s="8"/>
      <c r="E1103" s="8" t="s">
        <v>1147</v>
      </c>
      <c r="F1103" s="8" t="s">
        <v>15</v>
      </c>
      <c r="G1103" s="8" t="s">
        <v>2</v>
      </c>
      <c r="H1103" s="8" t="s">
        <v>2</v>
      </c>
      <c r="I1103" s="8" t="s">
        <v>2</v>
      </c>
      <c r="J1103" s="8" t="s">
        <v>44</v>
      </c>
    </row>
    <row r="1104" spans="1:10" x14ac:dyDescent="0.25" outlineLevel="3" collapsed="1">
      <c r="A1104" s="7" t="s">
        <v>15</v>
      </c>
      <c r="B1104" s="7" t="s">
        <v>64</v>
      </c>
      <c r="C1104" s="7" t="s">
        <v>2</v>
      </c>
      <c r="D1104" s="7"/>
      <c r="E1104" s="7" t="s">
        <v>895</v>
      </c>
      <c r="F1104" s="7" t="s">
        <v>19</v>
      </c>
      <c r="G1104" s="7">
        <v>1</v>
      </c>
      <c r="H1104" s="7" t="s">
        <v>2</v>
      </c>
      <c r="I1104" s="7" t="s">
        <v>2</v>
      </c>
      <c r="J1104" s="7" t="s">
        <v>28</v>
      </c>
    </row>
    <row r="1105" spans="1:10" x14ac:dyDescent="0.25" outlineLevel="3" collapsed="1">
      <c r="A1105" s="7" t="s">
        <v>15</v>
      </c>
      <c r="B1105" s="7" t="s">
        <v>25</v>
      </c>
      <c r="C1105" s="7" t="s">
        <v>2</v>
      </c>
      <c r="D1105" s="7"/>
      <c r="E1105" s="7" t="s">
        <v>848</v>
      </c>
      <c r="F1105" s="7" t="s">
        <v>19</v>
      </c>
      <c r="G1105" s="7" t="s">
        <v>27</v>
      </c>
      <c r="H1105" s="7" t="s">
        <v>2</v>
      </c>
      <c r="I1105" s="7" t="s">
        <v>2</v>
      </c>
      <c r="J1105" s="7" t="s">
        <v>30</v>
      </c>
    </row>
    <row r="1106" spans="1:10" x14ac:dyDescent="0.25" outlineLevel="3" collapsed="1">
      <c r="A1106" s="7" t="s">
        <v>15</v>
      </c>
      <c r="B1106" s="7" t="s">
        <v>64</v>
      </c>
      <c r="C1106" s="7" t="s">
        <v>2</v>
      </c>
      <c r="D1106" s="7"/>
      <c r="E1106" s="7" t="s">
        <v>1148</v>
      </c>
      <c r="F1106" s="7" t="s">
        <v>19</v>
      </c>
      <c r="G1106" s="7">
        <v>1</v>
      </c>
      <c r="H1106" s="7" t="s">
        <v>2</v>
      </c>
      <c r="I1106" s="7" t="s">
        <v>2</v>
      </c>
      <c r="J1106" s="7" t="s">
        <v>34</v>
      </c>
    </row>
    <row r="1107" spans="1:10" x14ac:dyDescent="0.25" outlineLevel="2" collapsed="1">
      <c r="A1107" s="7" t="s">
        <v>15</v>
      </c>
      <c r="B1107" s="7" t="s">
        <v>25</v>
      </c>
      <c r="C1107" s="7" t="s">
        <v>2</v>
      </c>
      <c r="D1107" s="7"/>
      <c r="E1107" s="7" t="s">
        <v>1055</v>
      </c>
      <c r="F1107" s="7" t="s">
        <v>19</v>
      </c>
      <c r="G1107" s="7" t="s">
        <v>27</v>
      </c>
      <c r="H1107" s="7" t="s">
        <v>2</v>
      </c>
      <c r="I1107" s="7" t="s">
        <v>2</v>
      </c>
      <c r="J1107" s="7" t="s">
        <v>308</v>
      </c>
    </row>
    <row r="1108" spans="1:10" x14ac:dyDescent="0.25" outlineLevel="2" collapsed="1">
      <c r="A1108" s="7" t="s">
        <v>15</v>
      </c>
      <c r="B1108" s="7" t="s">
        <v>25</v>
      </c>
      <c r="C1108" s="7" t="s">
        <v>2</v>
      </c>
      <c r="D1108" s="7"/>
      <c r="E1108" s="7" t="s">
        <v>1056</v>
      </c>
      <c r="F1108" s="7" t="s">
        <v>19</v>
      </c>
      <c r="G1108" s="7" t="s">
        <v>27</v>
      </c>
      <c r="H1108" s="7" t="s">
        <v>2</v>
      </c>
      <c r="I1108" s="7" t="s">
        <v>2</v>
      </c>
      <c r="J1108" s="7" t="s">
        <v>803</v>
      </c>
    </row>
    <row r="1109" spans="1:10" x14ac:dyDescent="0.25" outlineLevel="2" collapsed="1">
      <c r="A1109" s="7" t="s">
        <v>15</v>
      </c>
      <c r="B1109" s="7" t="s">
        <v>25</v>
      </c>
      <c r="C1109" s="7" t="s">
        <v>2</v>
      </c>
      <c r="D1109" s="7"/>
      <c r="E1109" s="7" t="s">
        <v>851</v>
      </c>
      <c r="F1109" s="7" t="s">
        <v>19</v>
      </c>
      <c r="G1109" s="7" t="s">
        <v>27</v>
      </c>
      <c r="H1109" s="7" t="s">
        <v>2</v>
      </c>
      <c r="I1109" s="7" t="s">
        <v>2</v>
      </c>
      <c r="J1109" s="7" t="s">
        <v>46</v>
      </c>
    </row>
    <row r="1110" spans="1:10" x14ac:dyDescent="0.25" outlineLevel="2" collapsed="1">
      <c r="A1110" s="7" t="s">
        <v>15</v>
      </c>
      <c r="B1110" s="7" t="s">
        <v>25</v>
      </c>
      <c r="C1110" s="7" t="s">
        <v>2</v>
      </c>
      <c r="D1110" s="7"/>
      <c r="E1110" s="7" t="s">
        <v>1122</v>
      </c>
      <c r="F1110" s="7" t="s">
        <v>19</v>
      </c>
      <c r="G1110" s="7" t="s">
        <v>27</v>
      </c>
      <c r="H1110" s="7" t="s">
        <v>2</v>
      </c>
      <c r="I1110" s="7" t="s">
        <v>2</v>
      </c>
      <c r="J1110" s="7" t="s">
        <v>48</v>
      </c>
    </row>
    <row r="1111" spans="1:10" x14ac:dyDescent="0.25" outlineLevel="2" collapsed="1">
      <c r="A1111" s="7" t="s">
        <v>15</v>
      </c>
      <c r="B1111" s="7" t="s">
        <v>25</v>
      </c>
      <c r="C1111" s="7" t="s">
        <v>2</v>
      </c>
      <c r="D1111" s="7"/>
      <c r="E1111" s="7" t="s">
        <v>852</v>
      </c>
      <c r="F1111" s="7" t="s">
        <v>19</v>
      </c>
      <c r="G1111" s="7" t="s">
        <v>27</v>
      </c>
      <c r="H1111" s="7" t="s">
        <v>2</v>
      </c>
      <c r="I1111" s="7" t="s">
        <v>2</v>
      </c>
      <c r="J1111" s="7" t="s">
        <v>50</v>
      </c>
    </row>
    <row r="1112" spans="1:10" x14ac:dyDescent="0.25" outlineLevel="1" collapsed="1">
      <c r="A1112" s="8" t="s">
        <v>19</v>
      </c>
      <c r="B1112" s="9" t="s">
        <v>1149</v>
      </c>
      <c r="C1112" s="8" t="s">
        <v>2</v>
      </c>
      <c r="D1112" s="8"/>
      <c r="E1112" s="8" t="s">
        <v>1150</v>
      </c>
      <c r="F1112" s="8" t="s">
        <v>19</v>
      </c>
      <c r="G1112" s="8" t="s">
        <v>2</v>
      </c>
      <c r="H1112" s="8" t="s">
        <v>2</v>
      </c>
      <c r="I1112" s="8" t="s">
        <v>2</v>
      </c>
      <c r="J1112" s="8" t="s">
        <v>312</v>
      </c>
    </row>
    <row r="1113" spans="1:10" x14ac:dyDescent="0.25" outlineLevel="2" collapsed="1">
      <c r="A1113" s="7" t="s">
        <v>15</v>
      </c>
      <c r="B1113" s="7" t="s">
        <v>25</v>
      </c>
      <c r="C1113" s="7" t="s">
        <v>2</v>
      </c>
      <c r="D1113" s="7"/>
      <c r="E1113" s="7" t="s">
        <v>842</v>
      </c>
      <c r="F1113" s="7" t="s">
        <v>19</v>
      </c>
      <c r="G1113" s="7" t="s">
        <v>27</v>
      </c>
      <c r="H1113" s="7" t="s">
        <v>2</v>
      </c>
      <c r="I1113" s="7" t="s">
        <v>2</v>
      </c>
      <c r="J1113" s="7" t="s">
        <v>28</v>
      </c>
    </row>
    <row r="1114" spans="1:10" x14ac:dyDescent="0.25" outlineLevel="2" collapsed="1">
      <c r="A1114" s="7" t="s">
        <v>15</v>
      </c>
      <c r="B1114" s="7" t="s">
        <v>25</v>
      </c>
      <c r="C1114" s="7" t="s">
        <v>2</v>
      </c>
      <c r="D1114" s="7"/>
      <c r="E1114" s="7" t="s">
        <v>843</v>
      </c>
      <c r="F1114" s="7" t="s">
        <v>19</v>
      </c>
      <c r="G1114" s="7" t="s">
        <v>27</v>
      </c>
      <c r="H1114" s="7" t="s">
        <v>2</v>
      </c>
      <c r="I1114" s="7" t="s">
        <v>2</v>
      </c>
      <c r="J1114" s="7" t="s">
        <v>30</v>
      </c>
    </row>
    <row r="1115" spans="1:10" x14ac:dyDescent="0.25" outlineLevel="2" collapsed="1">
      <c r="A1115" s="7" t="s">
        <v>15</v>
      </c>
      <c r="B1115" s="7" t="s">
        <v>25</v>
      </c>
      <c r="C1115" s="7" t="s">
        <v>2</v>
      </c>
      <c r="D1115" s="7"/>
      <c r="E1115" s="7" t="s">
        <v>844</v>
      </c>
      <c r="F1115" s="7" t="s">
        <v>19</v>
      </c>
      <c r="G1115" s="7" t="s">
        <v>27</v>
      </c>
      <c r="H1115" s="7" t="s">
        <v>2</v>
      </c>
      <c r="I1115" s="7" t="s">
        <v>2</v>
      </c>
      <c r="J1115" s="7" t="s">
        <v>34</v>
      </c>
    </row>
    <row r="1116" spans="1:10" x14ac:dyDescent="0.25" outlineLevel="2" collapsed="1">
      <c r="A1116" s="7" t="s">
        <v>15</v>
      </c>
      <c r="B1116" s="7" t="s">
        <v>25</v>
      </c>
      <c r="C1116" s="7" t="s">
        <v>2</v>
      </c>
      <c r="D1116" s="7"/>
      <c r="E1116" s="7" t="s">
        <v>845</v>
      </c>
      <c r="F1116" s="7" t="s">
        <v>19</v>
      </c>
      <c r="G1116" s="7" t="s">
        <v>27</v>
      </c>
      <c r="H1116" s="7" t="s">
        <v>2</v>
      </c>
      <c r="I1116" s="7" t="s">
        <v>2</v>
      </c>
      <c r="J1116" s="7" t="s">
        <v>37</v>
      </c>
    </row>
    <row r="1117" spans="1:10" x14ac:dyDescent="0.25" outlineLevel="2" collapsed="1">
      <c r="A1117" s="7" t="s">
        <v>15</v>
      </c>
      <c r="B1117" s="7" t="s">
        <v>25</v>
      </c>
      <c r="C1117" s="7" t="s">
        <v>2</v>
      </c>
      <c r="D1117" s="7"/>
      <c r="E1117" s="7" t="s">
        <v>1049</v>
      </c>
      <c r="F1117" s="7" t="s">
        <v>19</v>
      </c>
      <c r="G1117" s="7" t="s">
        <v>27</v>
      </c>
      <c r="H1117" s="7" t="s">
        <v>2</v>
      </c>
      <c r="I1117" s="7" t="s">
        <v>2</v>
      </c>
      <c r="J1117" s="7" t="s">
        <v>63</v>
      </c>
    </row>
    <row r="1118" spans="1:10" x14ac:dyDescent="0.25" outlineLevel="2" collapsed="1">
      <c r="A1118" s="7" t="s">
        <v>15</v>
      </c>
      <c r="B1118" s="7" t="s">
        <v>25</v>
      </c>
      <c r="C1118" s="7" t="s">
        <v>2</v>
      </c>
      <c r="D1118" s="7"/>
      <c r="E1118" s="7" t="s">
        <v>1050</v>
      </c>
      <c r="F1118" s="7" t="s">
        <v>19</v>
      </c>
      <c r="G1118" s="7" t="s">
        <v>27</v>
      </c>
      <c r="H1118" s="7" t="s">
        <v>2</v>
      </c>
      <c r="I1118" s="7" t="s">
        <v>2</v>
      </c>
      <c r="J1118" s="7" t="s">
        <v>87</v>
      </c>
    </row>
    <row r="1119" spans="1:10" x14ac:dyDescent="0.25" outlineLevel="2" collapsed="1">
      <c r="A1119" s="8" t="s">
        <v>15</v>
      </c>
      <c r="B1119" s="9" t="s">
        <v>1151</v>
      </c>
      <c r="C1119" s="8" t="s">
        <v>2</v>
      </c>
      <c r="D1119" s="8"/>
      <c r="E1119" s="8" t="s">
        <v>1152</v>
      </c>
      <c r="F1119" s="8" t="s">
        <v>15</v>
      </c>
      <c r="G1119" s="8" t="s">
        <v>2</v>
      </c>
      <c r="H1119" s="8" t="s">
        <v>2</v>
      </c>
      <c r="I1119" s="8" t="s">
        <v>2</v>
      </c>
      <c r="J1119" s="8" t="s">
        <v>44</v>
      </c>
    </row>
    <row r="1120" spans="1:10" x14ac:dyDescent="0.25" outlineLevel="3" collapsed="1">
      <c r="A1120" s="7" t="s">
        <v>15</v>
      </c>
      <c r="B1120" s="7" t="s">
        <v>64</v>
      </c>
      <c r="C1120" s="7" t="s">
        <v>2</v>
      </c>
      <c r="D1120" s="7"/>
      <c r="E1120" s="7" t="s">
        <v>895</v>
      </c>
      <c r="F1120" s="7" t="s">
        <v>19</v>
      </c>
      <c r="G1120" s="7">
        <v>1</v>
      </c>
      <c r="H1120" s="7" t="s">
        <v>2</v>
      </c>
      <c r="I1120" s="7" t="s">
        <v>2</v>
      </c>
      <c r="J1120" s="7" t="s">
        <v>28</v>
      </c>
    </row>
    <row r="1121" spans="1:10" x14ac:dyDescent="0.25" outlineLevel="3" collapsed="1">
      <c r="A1121" s="7" t="s">
        <v>15</v>
      </c>
      <c r="B1121" s="7" t="s">
        <v>25</v>
      </c>
      <c r="C1121" s="7" t="s">
        <v>2</v>
      </c>
      <c r="D1121" s="7"/>
      <c r="E1121" s="7" t="s">
        <v>848</v>
      </c>
      <c r="F1121" s="7" t="s">
        <v>19</v>
      </c>
      <c r="G1121" s="7" t="s">
        <v>27</v>
      </c>
      <c r="H1121" s="7" t="s">
        <v>2</v>
      </c>
      <c r="I1121" s="7" t="s">
        <v>2</v>
      </c>
      <c r="J1121" s="7" t="s">
        <v>30</v>
      </c>
    </row>
    <row r="1122" spans="1:10" x14ac:dyDescent="0.25" outlineLevel="3" collapsed="1">
      <c r="A1122" s="7" t="s">
        <v>15</v>
      </c>
      <c r="B1122" s="7" t="s">
        <v>64</v>
      </c>
      <c r="C1122" s="7" t="s">
        <v>2</v>
      </c>
      <c r="D1122" s="7"/>
      <c r="E1122" s="7" t="s">
        <v>1153</v>
      </c>
      <c r="F1122" s="7" t="s">
        <v>19</v>
      </c>
      <c r="G1122" s="7">
        <v>1</v>
      </c>
      <c r="H1122" s="7" t="s">
        <v>2</v>
      </c>
      <c r="I1122" s="7" t="s">
        <v>2</v>
      </c>
      <c r="J1122" s="7" t="s">
        <v>34</v>
      </c>
    </row>
    <row r="1123" spans="1:10" x14ac:dyDescent="0.25" outlineLevel="2" collapsed="1">
      <c r="A1123" s="7" t="s">
        <v>15</v>
      </c>
      <c r="B1123" s="7" t="s">
        <v>25</v>
      </c>
      <c r="C1123" s="7" t="s">
        <v>2</v>
      </c>
      <c r="D1123" s="7"/>
      <c r="E1123" s="7" t="s">
        <v>1055</v>
      </c>
      <c r="F1123" s="7" t="s">
        <v>19</v>
      </c>
      <c r="G1123" s="7" t="s">
        <v>27</v>
      </c>
      <c r="H1123" s="7" t="s">
        <v>2</v>
      </c>
      <c r="I1123" s="7" t="s">
        <v>2</v>
      </c>
      <c r="J1123" s="7" t="s">
        <v>308</v>
      </c>
    </row>
    <row r="1124" spans="1:10" x14ac:dyDescent="0.25" outlineLevel="2" collapsed="1">
      <c r="A1124" s="7" t="s">
        <v>15</v>
      </c>
      <c r="B1124" s="7" t="s">
        <v>25</v>
      </c>
      <c r="C1124" s="7" t="s">
        <v>2</v>
      </c>
      <c r="D1124" s="7"/>
      <c r="E1124" s="7" t="s">
        <v>1056</v>
      </c>
      <c r="F1124" s="7" t="s">
        <v>19</v>
      </c>
      <c r="G1124" s="7" t="s">
        <v>27</v>
      </c>
      <c r="H1124" s="7" t="s">
        <v>2</v>
      </c>
      <c r="I1124" s="7" t="s">
        <v>2</v>
      </c>
      <c r="J1124" s="7" t="s">
        <v>803</v>
      </c>
    </row>
    <row r="1125" spans="1:10" x14ac:dyDescent="0.25" outlineLevel="2" collapsed="1">
      <c r="A1125" s="7" t="s">
        <v>15</v>
      </c>
      <c r="B1125" s="7" t="s">
        <v>25</v>
      </c>
      <c r="C1125" s="7" t="s">
        <v>2</v>
      </c>
      <c r="D1125" s="7"/>
      <c r="E1125" s="7" t="s">
        <v>851</v>
      </c>
      <c r="F1125" s="7" t="s">
        <v>19</v>
      </c>
      <c r="G1125" s="7" t="s">
        <v>27</v>
      </c>
      <c r="H1125" s="7" t="s">
        <v>2</v>
      </c>
      <c r="I1125" s="7" t="s">
        <v>2</v>
      </c>
      <c r="J1125" s="7" t="s">
        <v>46</v>
      </c>
    </row>
    <row r="1126" spans="1:10" x14ac:dyDescent="0.25" outlineLevel="2" collapsed="1">
      <c r="A1126" s="7" t="s">
        <v>15</v>
      </c>
      <c r="B1126" s="7" t="s">
        <v>25</v>
      </c>
      <c r="C1126" s="7" t="s">
        <v>2</v>
      </c>
      <c r="D1126" s="7"/>
      <c r="E1126" s="7" t="s">
        <v>1122</v>
      </c>
      <c r="F1126" s="7" t="s">
        <v>19</v>
      </c>
      <c r="G1126" s="7" t="s">
        <v>27</v>
      </c>
      <c r="H1126" s="7" t="s">
        <v>2</v>
      </c>
      <c r="I1126" s="7" t="s">
        <v>2</v>
      </c>
      <c r="J1126" s="7" t="s">
        <v>48</v>
      </c>
    </row>
    <row r="1127" spans="1:10" x14ac:dyDescent="0.25" outlineLevel="2" collapsed="1">
      <c r="A1127" s="7" t="s">
        <v>15</v>
      </c>
      <c r="B1127" s="7" t="s">
        <v>25</v>
      </c>
      <c r="C1127" s="7" t="s">
        <v>2</v>
      </c>
      <c r="D1127" s="7"/>
      <c r="E1127" s="7" t="s">
        <v>852</v>
      </c>
      <c r="F1127" s="7" t="s">
        <v>19</v>
      </c>
      <c r="G1127" s="7" t="s">
        <v>27</v>
      </c>
      <c r="H1127" s="7" t="s">
        <v>2</v>
      </c>
      <c r="I1127" s="7" t="s">
        <v>2</v>
      </c>
      <c r="J1127" s="7" t="s">
        <v>50</v>
      </c>
    </row>
    <row r="1128" spans="1:10" x14ac:dyDescent="0.25" outlineLevel="1" collapsed="1">
      <c r="A1128" s="8" t="s">
        <v>19</v>
      </c>
      <c r="B1128" s="9" t="s">
        <v>1154</v>
      </c>
      <c r="C1128" s="8" t="s">
        <v>2</v>
      </c>
      <c r="D1128" s="8"/>
      <c r="E1128" s="8" t="s">
        <v>1155</v>
      </c>
      <c r="F1128" s="8" t="s">
        <v>19</v>
      </c>
      <c r="G1128" s="8" t="s">
        <v>2</v>
      </c>
      <c r="H1128" s="8" t="s">
        <v>2</v>
      </c>
      <c r="I1128" s="8" t="s">
        <v>2</v>
      </c>
      <c r="J1128" s="8" t="s">
        <v>316</v>
      </c>
    </row>
    <row r="1129" spans="1:10" x14ac:dyDescent="0.25" outlineLevel="2" collapsed="1">
      <c r="A1129" s="7" t="s">
        <v>15</v>
      </c>
      <c r="B1129" s="7" t="s">
        <v>25</v>
      </c>
      <c r="C1129" s="7" t="s">
        <v>2</v>
      </c>
      <c r="D1129" s="7"/>
      <c r="E1129" s="7" t="s">
        <v>842</v>
      </c>
      <c r="F1129" s="7" t="s">
        <v>19</v>
      </c>
      <c r="G1129" s="7" t="s">
        <v>27</v>
      </c>
      <c r="H1129" s="7" t="s">
        <v>2</v>
      </c>
      <c r="I1129" s="7" t="s">
        <v>2</v>
      </c>
      <c r="J1129" s="7" t="s">
        <v>28</v>
      </c>
    </row>
    <row r="1130" spans="1:10" x14ac:dyDescent="0.25" outlineLevel="2" collapsed="1">
      <c r="A1130" s="7" t="s">
        <v>15</v>
      </c>
      <c r="B1130" s="7" t="s">
        <v>25</v>
      </c>
      <c r="C1130" s="7" t="s">
        <v>2</v>
      </c>
      <c r="D1130" s="7"/>
      <c r="E1130" s="7" t="s">
        <v>843</v>
      </c>
      <c r="F1130" s="7" t="s">
        <v>19</v>
      </c>
      <c r="G1130" s="7" t="s">
        <v>27</v>
      </c>
      <c r="H1130" s="7" t="s">
        <v>2</v>
      </c>
      <c r="I1130" s="7" t="s">
        <v>2</v>
      </c>
      <c r="J1130" s="7" t="s">
        <v>30</v>
      </c>
    </row>
    <row r="1131" spans="1:10" x14ac:dyDescent="0.25" outlineLevel="2" collapsed="1">
      <c r="A1131" s="7" t="s">
        <v>15</v>
      </c>
      <c r="B1131" s="7" t="s">
        <v>25</v>
      </c>
      <c r="C1131" s="7" t="s">
        <v>2</v>
      </c>
      <c r="D1131" s="7"/>
      <c r="E1131" s="7" t="s">
        <v>844</v>
      </c>
      <c r="F1131" s="7" t="s">
        <v>19</v>
      </c>
      <c r="G1131" s="7" t="s">
        <v>27</v>
      </c>
      <c r="H1131" s="7" t="s">
        <v>2</v>
      </c>
      <c r="I1131" s="7" t="s">
        <v>2</v>
      </c>
      <c r="J1131" s="7" t="s">
        <v>34</v>
      </c>
    </row>
    <row r="1132" spans="1:10" x14ac:dyDescent="0.25" outlineLevel="2" collapsed="1">
      <c r="A1132" s="7" t="s">
        <v>15</v>
      </c>
      <c r="B1132" s="7" t="s">
        <v>25</v>
      </c>
      <c r="C1132" s="7" t="s">
        <v>2</v>
      </c>
      <c r="D1132" s="7"/>
      <c r="E1132" s="7" t="s">
        <v>845</v>
      </c>
      <c r="F1132" s="7" t="s">
        <v>19</v>
      </c>
      <c r="G1132" s="7" t="s">
        <v>27</v>
      </c>
      <c r="H1132" s="7" t="s">
        <v>2</v>
      </c>
      <c r="I1132" s="7" t="s">
        <v>2</v>
      </c>
      <c r="J1132" s="7" t="s">
        <v>37</v>
      </c>
    </row>
    <row r="1133" spans="1:10" x14ac:dyDescent="0.25" outlineLevel="2" collapsed="1">
      <c r="A1133" s="7" t="s">
        <v>15</v>
      </c>
      <c r="B1133" s="7" t="s">
        <v>25</v>
      </c>
      <c r="C1133" s="7" t="s">
        <v>2</v>
      </c>
      <c r="D1133" s="7"/>
      <c r="E1133" s="7" t="s">
        <v>1049</v>
      </c>
      <c r="F1133" s="7" t="s">
        <v>19</v>
      </c>
      <c r="G1133" s="7" t="s">
        <v>27</v>
      </c>
      <c r="H1133" s="7" t="s">
        <v>2</v>
      </c>
      <c r="I1133" s="7" t="s">
        <v>2</v>
      </c>
      <c r="J1133" s="7" t="s">
        <v>63</v>
      </c>
    </row>
    <row r="1134" spans="1:10" x14ac:dyDescent="0.25" outlineLevel="2" collapsed="1">
      <c r="A1134" s="7" t="s">
        <v>15</v>
      </c>
      <c r="B1134" s="7" t="s">
        <v>25</v>
      </c>
      <c r="C1134" s="7" t="s">
        <v>2</v>
      </c>
      <c r="D1134" s="7"/>
      <c r="E1134" s="7" t="s">
        <v>1050</v>
      </c>
      <c r="F1134" s="7" t="s">
        <v>19</v>
      </c>
      <c r="G1134" s="7" t="s">
        <v>27</v>
      </c>
      <c r="H1134" s="7" t="s">
        <v>2</v>
      </c>
      <c r="I1134" s="7" t="s">
        <v>2</v>
      </c>
      <c r="J1134" s="7" t="s">
        <v>87</v>
      </c>
    </row>
    <row r="1135" spans="1:10" x14ac:dyDescent="0.25" outlineLevel="2" collapsed="1">
      <c r="A1135" s="8" t="s">
        <v>15</v>
      </c>
      <c r="B1135" s="9" t="s">
        <v>1156</v>
      </c>
      <c r="C1135" s="8" t="s">
        <v>2</v>
      </c>
      <c r="D1135" s="8"/>
      <c r="E1135" s="8" t="s">
        <v>1157</v>
      </c>
      <c r="F1135" s="8" t="s">
        <v>15</v>
      </c>
      <c r="G1135" s="8" t="s">
        <v>2</v>
      </c>
      <c r="H1135" s="8" t="s">
        <v>2</v>
      </c>
      <c r="I1135" s="8" t="s">
        <v>2</v>
      </c>
      <c r="J1135" s="8" t="s">
        <v>44</v>
      </c>
    </row>
    <row r="1136" spans="1:10" x14ac:dyDescent="0.25" outlineLevel="3" collapsed="1">
      <c r="A1136" s="7" t="s">
        <v>15</v>
      </c>
      <c r="B1136" s="7" t="s">
        <v>64</v>
      </c>
      <c r="C1136" s="7" t="s">
        <v>2</v>
      </c>
      <c r="D1136" s="7"/>
      <c r="E1136" s="7" t="s">
        <v>895</v>
      </c>
      <c r="F1136" s="7" t="s">
        <v>19</v>
      </c>
      <c r="G1136" s="7">
        <v>1</v>
      </c>
      <c r="H1136" s="7" t="s">
        <v>2</v>
      </c>
      <c r="I1136" s="7" t="s">
        <v>2</v>
      </c>
      <c r="J1136" s="7" t="s">
        <v>28</v>
      </c>
    </row>
    <row r="1137" spans="1:10" x14ac:dyDescent="0.25" outlineLevel="3" collapsed="1">
      <c r="A1137" s="7" t="s">
        <v>15</v>
      </c>
      <c r="B1137" s="7" t="s">
        <v>25</v>
      </c>
      <c r="C1137" s="7" t="s">
        <v>2</v>
      </c>
      <c r="D1137" s="7"/>
      <c r="E1137" s="7" t="s">
        <v>848</v>
      </c>
      <c r="F1137" s="7" t="s">
        <v>19</v>
      </c>
      <c r="G1137" s="7" t="s">
        <v>27</v>
      </c>
      <c r="H1137" s="7" t="s">
        <v>2</v>
      </c>
      <c r="I1137" s="7" t="s">
        <v>2</v>
      </c>
      <c r="J1137" s="7" t="s">
        <v>30</v>
      </c>
    </row>
    <row r="1138" spans="1:10" x14ac:dyDescent="0.25" outlineLevel="3" collapsed="1">
      <c r="A1138" s="7" t="s">
        <v>15</v>
      </c>
      <c r="B1138" s="7" t="s">
        <v>64</v>
      </c>
      <c r="C1138" s="7" t="s">
        <v>2</v>
      </c>
      <c r="D1138" s="7"/>
      <c r="E1138" s="7" t="s">
        <v>1158</v>
      </c>
      <c r="F1138" s="7" t="s">
        <v>19</v>
      </c>
      <c r="G1138" s="7">
        <v>1</v>
      </c>
      <c r="H1138" s="7" t="s">
        <v>2</v>
      </c>
      <c r="I1138" s="7" t="s">
        <v>2</v>
      </c>
      <c r="J1138" s="7" t="s">
        <v>34</v>
      </c>
    </row>
    <row r="1139" spans="1:10" x14ac:dyDescent="0.25" outlineLevel="2" collapsed="1">
      <c r="A1139" s="7" t="s">
        <v>15</v>
      </c>
      <c r="B1139" s="7" t="s">
        <v>25</v>
      </c>
      <c r="C1139" s="7" t="s">
        <v>2</v>
      </c>
      <c r="D1139" s="7"/>
      <c r="E1139" s="7" t="s">
        <v>1055</v>
      </c>
      <c r="F1139" s="7" t="s">
        <v>19</v>
      </c>
      <c r="G1139" s="7" t="s">
        <v>27</v>
      </c>
      <c r="H1139" s="7" t="s">
        <v>2</v>
      </c>
      <c r="I1139" s="7" t="s">
        <v>2</v>
      </c>
      <c r="J1139" s="7" t="s">
        <v>308</v>
      </c>
    </row>
    <row r="1140" spans="1:10" x14ac:dyDescent="0.25" outlineLevel="2" collapsed="1">
      <c r="A1140" s="7" t="s">
        <v>15</v>
      </c>
      <c r="B1140" s="7" t="s">
        <v>25</v>
      </c>
      <c r="C1140" s="7" t="s">
        <v>2</v>
      </c>
      <c r="D1140" s="7"/>
      <c r="E1140" s="7" t="s">
        <v>1056</v>
      </c>
      <c r="F1140" s="7" t="s">
        <v>19</v>
      </c>
      <c r="G1140" s="7" t="s">
        <v>27</v>
      </c>
      <c r="H1140" s="7" t="s">
        <v>2</v>
      </c>
      <c r="I1140" s="7" t="s">
        <v>2</v>
      </c>
      <c r="J1140" s="7" t="s">
        <v>803</v>
      </c>
    </row>
    <row r="1141" spans="1:10" x14ac:dyDescent="0.25" outlineLevel="2" collapsed="1">
      <c r="A1141" s="7" t="s">
        <v>15</v>
      </c>
      <c r="B1141" s="7" t="s">
        <v>25</v>
      </c>
      <c r="C1141" s="7" t="s">
        <v>2</v>
      </c>
      <c r="D1141" s="7"/>
      <c r="E1141" s="7" t="s">
        <v>851</v>
      </c>
      <c r="F1141" s="7" t="s">
        <v>19</v>
      </c>
      <c r="G1141" s="7" t="s">
        <v>27</v>
      </c>
      <c r="H1141" s="7" t="s">
        <v>2</v>
      </c>
      <c r="I1141" s="7" t="s">
        <v>2</v>
      </c>
      <c r="J1141" s="7" t="s">
        <v>46</v>
      </c>
    </row>
    <row r="1142" spans="1:10" x14ac:dyDescent="0.25" outlineLevel="2" collapsed="1">
      <c r="A1142" s="7" t="s">
        <v>15</v>
      </c>
      <c r="B1142" s="7" t="s">
        <v>25</v>
      </c>
      <c r="C1142" s="7" t="s">
        <v>2</v>
      </c>
      <c r="D1142" s="7"/>
      <c r="E1142" s="7" t="s">
        <v>1122</v>
      </c>
      <c r="F1142" s="7" t="s">
        <v>19</v>
      </c>
      <c r="G1142" s="7" t="s">
        <v>27</v>
      </c>
      <c r="H1142" s="7" t="s">
        <v>2</v>
      </c>
      <c r="I1142" s="7" t="s">
        <v>2</v>
      </c>
      <c r="J1142" s="7" t="s">
        <v>48</v>
      </c>
    </row>
    <row r="1143" spans="1:10" x14ac:dyDescent="0.25" outlineLevel="2" collapsed="1">
      <c r="A1143" s="7" t="s">
        <v>15</v>
      </c>
      <c r="B1143" s="7" t="s">
        <v>25</v>
      </c>
      <c r="C1143" s="7" t="s">
        <v>2</v>
      </c>
      <c r="D1143" s="7"/>
      <c r="E1143" s="7" t="s">
        <v>852</v>
      </c>
      <c r="F1143" s="7" t="s">
        <v>19</v>
      </c>
      <c r="G1143" s="7" t="s">
        <v>27</v>
      </c>
      <c r="H1143" s="7" t="s">
        <v>2</v>
      </c>
      <c r="I1143" s="7" t="s">
        <v>2</v>
      </c>
      <c r="J1143" s="7" t="s">
        <v>50</v>
      </c>
    </row>
    <row r="1144" spans="1:10" x14ac:dyDescent="0.25" outlineLevel="1" collapsed="1">
      <c r="A1144" s="8" t="s">
        <v>19</v>
      </c>
      <c r="B1144" s="9" t="s">
        <v>1159</v>
      </c>
      <c r="C1144" s="8" t="s">
        <v>2</v>
      </c>
      <c r="D1144" s="8"/>
      <c r="E1144" s="8" t="s">
        <v>1160</v>
      </c>
      <c r="F1144" s="8" t="s">
        <v>19</v>
      </c>
      <c r="G1144" s="8" t="s">
        <v>2</v>
      </c>
      <c r="H1144" s="8" t="s">
        <v>2</v>
      </c>
      <c r="I1144" s="8" t="s">
        <v>2</v>
      </c>
      <c r="J1144" s="8" t="s">
        <v>318</v>
      </c>
    </row>
    <row r="1145" spans="1:10" x14ac:dyDescent="0.25" outlineLevel="2" collapsed="1">
      <c r="A1145" s="7" t="s">
        <v>15</v>
      </c>
      <c r="B1145" s="7" t="s">
        <v>25</v>
      </c>
      <c r="C1145" s="7" t="s">
        <v>2</v>
      </c>
      <c r="D1145" s="7"/>
      <c r="E1145" s="7" t="s">
        <v>842</v>
      </c>
      <c r="F1145" s="7" t="s">
        <v>19</v>
      </c>
      <c r="G1145" s="7" t="s">
        <v>27</v>
      </c>
      <c r="H1145" s="7" t="s">
        <v>2</v>
      </c>
      <c r="I1145" s="7" t="s">
        <v>2</v>
      </c>
      <c r="J1145" s="7" t="s">
        <v>28</v>
      </c>
    </row>
    <row r="1146" spans="1:10" x14ac:dyDescent="0.25" outlineLevel="2" collapsed="1">
      <c r="A1146" s="7" t="s">
        <v>15</v>
      </c>
      <c r="B1146" s="7" t="s">
        <v>25</v>
      </c>
      <c r="C1146" s="7" t="s">
        <v>2</v>
      </c>
      <c r="D1146" s="7"/>
      <c r="E1146" s="7" t="s">
        <v>843</v>
      </c>
      <c r="F1146" s="7" t="s">
        <v>19</v>
      </c>
      <c r="G1146" s="7" t="s">
        <v>27</v>
      </c>
      <c r="H1146" s="7" t="s">
        <v>2</v>
      </c>
      <c r="I1146" s="7" t="s">
        <v>2</v>
      </c>
      <c r="J1146" s="7" t="s">
        <v>30</v>
      </c>
    </row>
    <row r="1147" spans="1:10" x14ac:dyDescent="0.25" outlineLevel="2" collapsed="1">
      <c r="A1147" s="7" t="s">
        <v>15</v>
      </c>
      <c r="B1147" s="7" t="s">
        <v>25</v>
      </c>
      <c r="C1147" s="7" t="s">
        <v>2</v>
      </c>
      <c r="D1147" s="7"/>
      <c r="E1147" s="7" t="s">
        <v>844</v>
      </c>
      <c r="F1147" s="7" t="s">
        <v>19</v>
      </c>
      <c r="G1147" s="7" t="s">
        <v>27</v>
      </c>
      <c r="H1147" s="7" t="s">
        <v>2</v>
      </c>
      <c r="I1147" s="7" t="s">
        <v>2</v>
      </c>
      <c r="J1147" s="7" t="s">
        <v>34</v>
      </c>
    </row>
    <row r="1148" spans="1:10" x14ac:dyDescent="0.25" outlineLevel="2" collapsed="1">
      <c r="A1148" s="7" t="s">
        <v>15</v>
      </c>
      <c r="B1148" s="7" t="s">
        <v>25</v>
      </c>
      <c r="C1148" s="7" t="s">
        <v>2</v>
      </c>
      <c r="D1148" s="7"/>
      <c r="E1148" s="7" t="s">
        <v>845</v>
      </c>
      <c r="F1148" s="7" t="s">
        <v>19</v>
      </c>
      <c r="G1148" s="7" t="s">
        <v>27</v>
      </c>
      <c r="H1148" s="7" t="s">
        <v>2</v>
      </c>
      <c r="I1148" s="7" t="s">
        <v>2</v>
      </c>
      <c r="J1148" s="7" t="s">
        <v>37</v>
      </c>
    </row>
    <row r="1149" spans="1:10" x14ac:dyDescent="0.25" outlineLevel="2" collapsed="1">
      <c r="A1149" s="7" t="s">
        <v>15</v>
      </c>
      <c r="B1149" s="7" t="s">
        <v>25</v>
      </c>
      <c r="C1149" s="7" t="s">
        <v>2</v>
      </c>
      <c r="D1149" s="7"/>
      <c r="E1149" s="7" t="s">
        <v>1049</v>
      </c>
      <c r="F1149" s="7" t="s">
        <v>19</v>
      </c>
      <c r="G1149" s="7" t="s">
        <v>27</v>
      </c>
      <c r="H1149" s="7" t="s">
        <v>2</v>
      </c>
      <c r="I1149" s="7" t="s">
        <v>2</v>
      </c>
      <c r="J1149" s="7" t="s">
        <v>63</v>
      </c>
    </row>
    <row r="1150" spans="1:10" x14ac:dyDescent="0.25" outlineLevel="2" collapsed="1">
      <c r="A1150" s="7" t="s">
        <v>15</v>
      </c>
      <c r="B1150" s="7" t="s">
        <v>25</v>
      </c>
      <c r="C1150" s="7" t="s">
        <v>2</v>
      </c>
      <c r="D1150" s="7"/>
      <c r="E1150" s="7" t="s">
        <v>1050</v>
      </c>
      <c r="F1150" s="7" t="s">
        <v>19</v>
      </c>
      <c r="G1150" s="7" t="s">
        <v>27</v>
      </c>
      <c r="H1150" s="7" t="s">
        <v>2</v>
      </c>
      <c r="I1150" s="7" t="s">
        <v>2</v>
      </c>
      <c r="J1150" s="7" t="s">
        <v>87</v>
      </c>
    </row>
    <row r="1151" spans="1:10" x14ac:dyDescent="0.25" outlineLevel="2" collapsed="1">
      <c r="A1151" s="8" t="s">
        <v>15</v>
      </c>
      <c r="B1151" s="9" t="s">
        <v>1161</v>
      </c>
      <c r="C1151" s="8" t="s">
        <v>2</v>
      </c>
      <c r="D1151" s="8"/>
      <c r="E1151" s="8" t="s">
        <v>1162</v>
      </c>
      <c r="F1151" s="8" t="s">
        <v>15</v>
      </c>
      <c r="G1151" s="8" t="s">
        <v>2</v>
      </c>
      <c r="H1151" s="8" t="s">
        <v>2</v>
      </c>
      <c r="I1151" s="8" t="s">
        <v>2</v>
      </c>
      <c r="J1151" s="8" t="s">
        <v>44</v>
      </c>
    </row>
    <row r="1152" spans="1:10" x14ac:dyDescent="0.25" outlineLevel="3" collapsed="1">
      <c r="A1152" s="7" t="s">
        <v>15</v>
      </c>
      <c r="B1152" s="7" t="s">
        <v>64</v>
      </c>
      <c r="C1152" s="7" t="s">
        <v>2</v>
      </c>
      <c r="D1152" s="7"/>
      <c r="E1152" s="7" t="s">
        <v>895</v>
      </c>
      <c r="F1152" s="7" t="s">
        <v>19</v>
      </c>
      <c r="G1152" s="7">
        <v>1</v>
      </c>
      <c r="H1152" s="7" t="s">
        <v>2</v>
      </c>
      <c r="I1152" s="7" t="s">
        <v>2</v>
      </c>
      <c r="J1152" s="7" t="s">
        <v>28</v>
      </c>
    </row>
    <row r="1153" spans="1:10" x14ac:dyDescent="0.25" outlineLevel="3" collapsed="1">
      <c r="A1153" s="7" t="s">
        <v>19</v>
      </c>
      <c r="B1153" s="7" t="s">
        <v>64</v>
      </c>
      <c r="C1153" s="7" t="s">
        <v>2</v>
      </c>
      <c r="D1153" s="7"/>
      <c r="E1153" s="7" t="s">
        <v>1163</v>
      </c>
      <c r="F1153" s="7" t="s">
        <v>19</v>
      </c>
      <c r="G1153" s="7">
        <v>1</v>
      </c>
      <c r="H1153" s="7" t="s">
        <v>2</v>
      </c>
      <c r="I1153" s="7" t="s">
        <v>2</v>
      </c>
      <c r="J1153" s="7" t="s">
        <v>30</v>
      </c>
    </row>
    <row r="1154" spans="1:10" x14ac:dyDescent="0.25" outlineLevel="2" collapsed="1">
      <c r="A1154" s="7" t="s">
        <v>15</v>
      </c>
      <c r="B1154" s="7" t="s">
        <v>25</v>
      </c>
      <c r="C1154" s="7" t="s">
        <v>2</v>
      </c>
      <c r="D1154" s="7"/>
      <c r="E1154" s="7" t="s">
        <v>1055</v>
      </c>
      <c r="F1154" s="7" t="s">
        <v>19</v>
      </c>
      <c r="G1154" s="7" t="s">
        <v>27</v>
      </c>
      <c r="H1154" s="7" t="s">
        <v>2</v>
      </c>
      <c r="I1154" s="7" t="s">
        <v>2</v>
      </c>
      <c r="J1154" s="7" t="s">
        <v>308</v>
      </c>
    </row>
    <row r="1155" spans="1:10" x14ac:dyDescent="0.25" outlineLevel="2" collapsed="1">
      <c r="A1155" s="7" t="s">
        <v>15</v>
      </c>
      <c r="B1155" s="7" t="s">
        <v>25</v>
      </c>
      <c r="C1155" s="7" t="s">
        <v>2</v>
      </c>
      <c r="D1155" s="7"/>
      <c r="E1155" s="7" t="s">
        <v>1056</v>
      </c>
      <c r="F1155" s="7" t="s">
        <v>19</v>
      </c>
      <c r="G1155" s="7" t="s">
        <v>27</v>
      </c>
      <c r="H1155" s="7" t="s">
        <v>2</v>
      </c>
      <c r="I1155" s="7" t="s">
        <v>2</v>
      </c>
      <c r="J1155" s="7" t="s">
        <v>803</v>
      </c>
    </row>
    <row r="1156" spans="1:10" x14ac:dyDescent="0.25" outlineLevel="2" collapsed="1">
      <c r="A1156" s="7" t="s">
        <v>15</v>
      </c>
      <c r="B1156" s="7" t="s">
        <v>25</v>
      </c>
      <c r="C1156" s="7" t="s">
        <v>2</v>
      </c>
      <c r="D1156" s="7"/>
      <c r="E1156" s="7" t="s">
        <v>851</v>
      </c>
      <c r="F1156" s="7" t="s">
        <v>19</v>
      </c>
      <c r="G1156" s="7" t="s">
        <v>27</v>
      </c>
      <c r="H1156" s="7" t="s">
        <v>2</v>
      </c>
      <c r="I1156" s="7" t="s">
        <v>2</v>
      </c>
      <c r="J1156" s="7" t="s">
        <v>46</v>
      </c>
    </row>
    <row r="1157" spans="1:10" x14ac:dyDescent="0.25" outlineLevel="2" collapsed="1">
      <c r="A1157" s="7" t="s">
        <v>15</v>
      </c>
      <c r="B1157" s="7" t="s">
        <v>25</v>
      </c>
      <c r="C1157" s="7" t="s">
        <v>2</v>
      </c>
      <c r="D1157" s="7"/>
      <c r="E1157" s="7" t="s">
        <v>1122</v>
      </c>
      <c r="F1157" s="7" t="s">
        <v>19</v>
      </c>
      <c r="G1157" s="7" t="s">
        <v>27</v>
      </c>
      <c r="H1157" s="7" t="s">
        <v>2</v>
      </c>
      <c r="I1157" s="7" t="s">
        <v>2</v>
      </c>
      <c r="J1157" s="7" t="s">
        <v>48</v>
      </c>
    </row>
    <row r="1158" spans="1:10" x14ac:dyDescent="0.25" outlineLevel="2" collapsed="1">
      <c r="A1158" s="7" t="s">
        <v>15</v>
      </c>
      <c r="B1158" s="7" t="s">
        <v>25</v>
      </c>
      <c r="C1158" s="7" t="s">
        <v>2</v>
      </c>
      <c r="D1158" s="7"/>
      <c r="E1158" s="7" t="s">
        <v>852</v>
      </c>
      <c r="F1158" s="7" t="s">
        <v>19</v>
      </c>
      <c r="G1158" s="7" t="s">
        <v>27</v>
      </c>
      <c r="H1158" s="7" t="s">
        <v>2</v>
      </c>
      <c r="I1158" s="7" t="s">
        <v>2</v>
      </c>
      <c r="J1158" s="7" t="s">
        <v>50</v>
      </c>
    </row>
    <row r="1159" spans="1:10" x14ac:dyDescent="0.25" outlineLevel="1" collapsed="1">
      <c r="A1159" s="8" t="s">
        <v>19</v>
      </c>
      <c r="B1159" s="9" t="s">
        <v>1164</v>
      </c>
      <c r="C1159" s="8" t="s">
        <v>2</v>
      </c>
      <c r="D1159" s="8"/>
      <c r="E1159" s="8" t="s">
        <v>1165</v>
      </c>
      <c r="F1159" s="8" t="s">
        <v>19</v>
      </c>
      <c r="G1159" s="8" t="s">
        <v>2</v>
      </c>
      <c r="H1159" s="8" t="s">
        <v>2</v>
      </c>
      <c r="I1159" s="8" t="s">
        <v>2</v>
      </c>
      <c r="J1159" s="8" t="s">
        <v>320</v>
      </c>
    </row>
    <row r="1160" spans="1:10" x14ac:dyDescent="0.25" outlineLevel="2" collapsed="1">
      <c r="A1160" s="7" t="s">
        <v>15</v>
      </c>
      <c r="B1160" s="7" t="s">
        <v>25</v>
      </c>
      <c r="C1160" s="7" t="s">
        <v>2</v>
      </c>
      <c r="D1160" s="7"/>
      <c r="E1160" s="7" t="s">
        <v>842</v>
      </c>
      <c r="F1160" s="7" t="s">
        <v>19</v>
      </c>
      <c r="G1160" s="7" t="s">
        <v>27</v>
      </c>
      <c r="H1160" s="7" t="s">
        <v>2</v>
      </c>
      <c r="I1160" s="7" t="s">
        <v>2</v>
      </c>
      <c r="J1160" s="7" t="s">
        <v>28</v>
      </c>
    </row>
    <row r="1161" spans="1:10" x14ac:dyDescent="0.25" outlineLevel="2" collapsed="1">
      <c r="A1161" s="7" t="s">
        <v>15</v>
      </c>
      <c r="B1161" s="7" t="s">
        <v>25</v>
      </c>
      <c r="C1161" s="7" t="s">
        <v>2</v>
      </c>
      <c r="D1161" s="7"/>
      <c r="E1161" s="7" t="s">
        <v>843</v>
      </c>
      <c r="F1161" s="7" t="s">
        <v>19</v>
      </c>
      <c r="G1161" s="7" t="s">
        <v>27</v>
      </c>
      <c r="H1161" s="7" t="s">
        <v>2</v>
      </c>
      <c r="I1161" s="7" t="s">
        <v>2</v>
      </c>
      <c r="J1161" s="7" t="s">
        <v>30</v>
      </c>
    </row>
    <row r="1162" spans="1:10" x14ac:dyDescent="0.25" outlineLevel="2" collapsed="1">
      <c r="A1162" s="7" t="s">
        <v>15</v>
      </c>
      <c r="B1162" s="7" t="s">
        <v>25</v>
      </c>
      <c r="C1162" s="7" t="s">
        <v>2</v>
      </c>
      <c r="D1162" s="7"/>
      <c r="E1162" s="7" t="s">
        <v>844</v>
      </c>
      <c r="F1162" s="7" t="s">
        <v>19</v>
      </c>
      <c r="G1162" s="7" t="s">
        <v>27</v>
      </c>
      <c r="H1162" s="7" t="s">
        <v>2</v>
      </c>
      <c r="I1162" s="7" t="s">
        <v>2</v>
      </c>
      <c r="J1162" s="7" t="s">
        <v>34</v>
      </c>
    </row>
    <row r="1163" spans="1:10" x14ac:dyDescent="0.25" outlineLevel="2" collapsed="1">
      <c r="A1163" s="7" t="s">
        <v>15</v>
      </c>
      <c r="B1163" s="7" t="s">
        <v>25</v>
      </c>
      <c r="C1163" s="7" t="s">
        <v>2</v>
      </c>
      <c r="D1163" s="7"/>
      <c r="E1163" s="7" t="s">
        <v>845</v>
      </c>
      <c r="F1163" s="7" t="s">
        <v>19</v>
      </c>
      <c r="G1163" s="7" t="s">
        <v>27</v>
      </c>
      <c r="H1163" s="7" t="s">
        <v>2</v>
      </c>
      <c r="I1163" s="7" t="s">
        <v>2</v>
      </c>
      <c r="J1163" s="7" t="s">
        <v>37</v>
      </c>
    </row>
    <row r="1164" spans="1:10" x14ac:dyDescent="0.25" outlineLevel="2" collapsed="1">
      <c r="A1164" s="7" t="s">
        <v>15</v>
      </c>
      <c r="B1164" s="7" t="s">
        <v>25</v>
      </c>
      <c r="C1164" s="7" t="s">
        <v>2</v>
      </c>
      <c r="D1164" s="7"/>
      <c r="E1164" s="7" t="s">
        <v>1049</v>
      </c>
      <c r="F1164" s="7" t="s">
        <v>19</v>
      </c>
      <c r="G1164" s="7" t="s">
        <v>27</v>
      </c>
      <c r="H1164" s="7" t="s">
        <v>2</v>
      </c>
      <c r="I1164" s="7" t="s">
        <v>2</v>
      </c>
      <c r="J1164" s="7" t="s">
        <v>63</v>
      </c>
    </row>
    <row r="1165" spans="1:10" x14ac:dyDescent="0.25" outlineLevel="2" collapsed="1">
      <c r="A1165" s="7" t="s">
        <v>15</v>
      </c>
      <c r="B1165" s="7" t="s">
        <v>25</v>
      </c>
      <c r="C1165" s="7" t="s">
        <v>2</v>
      </c>
      <c r="D1165" s="7"/>
      <c r="E1165" s="7" t="s">
        <v>1050</v>
      </c>
      <c r="F1165" s="7" t="s">
        <v>19</v>
      </c>
      <c r="G1165" s="7" t="s">
        <v>27</v>
      </c>
      <c r="H1165" s="7" t="s">
        <v>2</v>
      </c>
      <c r="I1165" s="7" t="s">
        <v>2</v>
      </c>
      <c r="J1165" s="7" t="s">
        <v>87</v>
      </c>
    </row>
    <row r="1166" spans="1:10" x14ac:dyDescent="0.25" outlineLevel="2" collapsed="1">
      <c r="A1166" s="8" t="s">
        <v>15</v>
      </c>
      <c r="B1166" s="9" t="s">
        <v>1166</v>
      </c>
      <c r="C1166" s="8" t="s">
        <v>2</v>
      </c>
      <c r="D1166" s="8"/>
      <c r="E1166" s="8" t="s">
        <v>1167</v>
      </c>
      <c r="F1166" s="8" t="s">
        <v>15</v>
      </c>
      <c r="G1166" s="8" t="s">
        <v>2</v>
      </c>
      <c r="H1166" s="8" t="s">
        <v>2</v>
      </c>
      <c r="I1166" s="8" t="s">
        <v>2</v>
      </c>
      <c r="J1166" s="8" t="s">
        <v>44</v>
      </c>
    </row>
    <row r="1167" spans="1:10" x14ac:dyDescent="0.25" outlineLevel="3" collapsed="1">
      <c r="A1167" s="7" t="s">
        <v>15</v>
      </c>
      <c r="B1167" s="7" t="s">
        <v>64</v>
      </c>
      <c r="C1167" s="7" t="s">
        <v>2</v>
      </c>
      <c r="D1167" s="7"/>
      <c r="E1167" s="7" t="s">
        <v>895</v>
      </c>
      <c r="F1167" s="7" t="s">
        <v>19</v>
      </c>
      <c r="G1167" s="7">
        <v>1</v>
      </c>
      <c r="H1167" s="7" t="s">
        <v>2</v>
      </c>
      <c r="I1167" s="7" t="s">
        <v>2</v>
      </c>
      <c r="J1167" s="7" t="s">
        <v>28</v>
      </c>
    </row>
    <row r="1168" spans="1:10" x14ac:dyDescent="0.25" outlineLevel="3" collapsed="1">
      <c r="A1168" s="7" t="s">
        <v>15</v>
      </c>
      <c r="B1168" s="7" t="s">
        <v>25</v>
      </c>
      <c r="C1168" s="7" t="s">
        <v>2</v>
      </c>
      <c r="D1168" s="7"/>
      <c r="E1168" s="7" t="s">
        <v>848</v>
      </c>
      <c r="F1168" s="7" t="s">
        <v>19</v>
      </c>
      <c r="G1168" s="7" t="s">
        <v>27</v>
      </c>
      <c r="H1168" s="7" t="s">
        <v>2</v>
      </c>
      <c r="I1168" s="7" t="s">
        <v>2</v>
      </c>
      <c r="J1168" s="7" t="s">
        <v>30</v>
      </c>
    </row>
    <row r="1169" spans="1:10" x14ac:dyDescent="0.25" outlineLevel="3" collapsed="1">
      <c r="A1169" s="7" t="s">
        <v>15</v>
      </c>
      <c r="B1169" s="7" t="s">
        <v>64</v>
      </c>
      <c r="C1169" s="7" t="s">
        <v>2</v>
      </c>
      <c r="D1169" s="7"/>
      <c r="E1169" s="7" t="s">
        <v>1168</v>
      </c>
      <c r="F1169" s="7" t="s">
        <v>19</v>
      </c>
      <c r="G1169" s="7">
        <v>1</v>
      </c>
      <c r="H1169" s="7" t="s">
        <v>2</v>
      </c>
      <c r="I1169" s="7" t="s">
        <v>2</v>
      </c>
      <c r="J1169" s="7" t="s">
        <v>34</v>
      </c>
    </row>
    <row r="1170" spans="1:10" x14ac:dyDescent="0.25" outlineLevel="2" collapsed="1">
      <c r="A1170" s="7" t="s">
        <v>15</v>
      </c>
      <c r="B1170" s="7" t="s">
        <v>25</v>
      </c>
      <c r="C1170" s="7" t="s">
        <v>2</v>
      </c>
      <c r="D1170" s="7"/>
      <c r="E1170" s="7" t="s">
        <v>1055</v>
      </c>
      <c r="F1170" s="7" t="s">
        <v>19</v>
      </c>
      <c r="G1170" s="7" t="s">
        <v>27</v>
      </c>
      <c r="H1170" s="7" t="s">
        <v>2</v>
      </c>
      <c r="I1170" s="7" t="s">
        <v>2</v>
      </c>
      <c r="J1170" s="7" t="s">
        <v>308</v>
      </c>
    </row>
    <row r="1171" spans="1:10" x14ac:dyDescent="0.25" outlineLevel="2" collapsed="1">
      <c r="A1171" s="7" t="s">
        <v>15</v>
      </c>
      <c r="B1171" s="7" t="s">
        <v>25</v>
      </c>
      <c r="C1171" s="7" t="s">
        <v>2</v>
      </c>
      <c r="D1171" s="7"/>
      <c r="E1171" s="7" t="s">
        <v>1056</v>
      </c>
      <c r="F1171" s="7" t="s">
        <v>19</v>
      </c>
      <c r="G1171" s="7" t="s">
        <v>27</v>
      </c>
      <c r="H1171" s="7" t="s">
        <v>2</v>
      </c>
      <c r="I1171" s="7" t="s">
        <v>2</v>
      </c>
      <c r="J1171" s="7" t="s">
        <v>803</v>
      </c>
    </row>
    <row r="1172" spans="1:10" x14ac:dyDescent="0.25" outlineLevel="2" collapsed="1">
      <c r="A1172" s="7" t="s">
        <v>15</v>
      </c>
      <c r="B1172" s="7" t="s">
        <v>25</v>
      </c>
      <c r="C1172" s="7" t="s">
        <v>2</v>
      </c>
      <c r="D1172" s="7"/>
      <c r="E1172" s="7" t="s">
        <v>851</v>
      </c>
      <c r="F1172" s="7" t="s">
        <v>19</v>
      </c>
      <c r="G1172" s="7" t="s">
        <v>27</v>
      </c>
      <c r="H1172" s="7" t="s">
        <v>2</v>
      </c>
      <c r="I1172" s="7" t="s">
        <v>2</v>
      </c>
      <c r="J1172" s="7" t="s">
        <v>46</v>
      </c>
    </row>
    <row r="1173" spans="1:10" x14ac:dyDescent="0.25" outlineLevel="2" collapsed="1">
      <c r="A1173" s="7" t="s">
        <v>15</v>
      </c>
      <c r="B1173" s="7" t="s">
        <v>25</v>
      </c>
      <c r="C1173" s="7" t="s">
        <v>2</v>
      </c>
      <c r="D1173" s="7"/>
      <c r="E1173" s="7" t="s">
        <v>1122</v>
      </c>
      <c r="F1173" s="7" t="s">
        <v>19</v>
      </c>
      <c r="G1173" s="7" t="s">
        <v>27</v>
      </c>
      <c r="H1173" s="7" t="s">
        <v>2</v>
      </c>
      <c r="I1173" s="7" t="s">
        <v>2</v>
      </c>
      <c r="J1173" s="7" t="s">
        <v>48</v>
      </c>
    </row>
    <row r="1174" spans="1:10" x14ac:dyDescent="0.25" outlineLevel="2" collapsed="1">
      <c r="A1174" s="7" t="s">
        <v>15</v>
      </c>
      <c r="B1174" s="7" t="s">
        <v>25</v>
      </c>
      <c r="C1174" s="7" t="s">
        <v>2</v>
      </c>
      <c r="D1174" s="7"/>
      <c r="E1174" s="7" t="s">
        <v>852</v>
      </c>
      <c r="F1174" s="7" t="s">
        <v>19</v>
      </c>
      <c r="G1174" s="7" t="s">
        <v>27</v>
      </c>
      <c r="H1174" s="7" t="s">
        <v>2</v>
      </c>
      <c r="I1174" s="7" t="s">
        <v>2</v>
      </c>
      <c r="J1174" s="7" t="s">
        <v>50</v>
      </c>
    </row>
    <row r="1175" spans="1:10" x14ac:dyDescent="0.25" outlineLevel="1" collapsed="1">
      <c r="A1175" s="8" t="s">
        <v>19</v>
      </c>
      <c r="B1175" s="9" t="s">
        <v>1169</v>
      </c>
      <c r="C1175" s="8" t="s">
        <v>2</v>
      </c>
      <c r="D1175" s="8"/>
      <c r="E1175" s="8" t="s">
        <v>1170</v>
      </c>
      <c r="F1175" s="8" t="s">
        <v>19</v>
      </c>
      <c r="G1175" s="8" t="s">
        <v>2</v>
      </c>
      <c r="H1175" s="8" t="s">
        <v>2</v>
      </c>
      <c r="I1175" s="8" t="s">
        <v>2</v>
      </c>
      <c r="J1175" s="8" t="s">
        <v>322</v>
      </c>
    </row>
    <row r="1176" spans="1:10" x14ac:dyDescent="0.25" outlineLevel="2" collapsed="1">
      <c r="A1176" s="7" t="s">
        <v>15</v>
      </c>
      <c r="B1176" s="7" t="s">
        <v>25</v>
      </c>
      <c r="C1176" s="7" t="s">
        <v>2</v>
      </c>
      <c r="D1176" s="7"/>
      <c r="E1176" s="7" t="s">
        <v>842</v>
      </c>
      <c r="F1176" s="7" t="s">
        <v>19</v>
      </c>
      <c r="G1176" s="7" t="s">
        <v>27</v>
      </c>
      <c r="H1176" s="7" t="s">
        <v>2</v>
      </c>
      <c r="I1176" s="7" t="s">
        <v>2</v>
      </c>
      <c r="J1176" s="7" t="s">
        <v>28</v>
      </c>
    </row>
    <row r="1177" spans="1:10" x14ac:dyDescent="0.25" outlineLevel="2" collapsed="1">
      <c r="A1177" s="7" t="s">
        <v>15</v>
      </c>
      <c r="B1177" s="7" t="s">
        <v>25</v>
      </c>
      <c r="C1177" s="7" t="s">
        <v>2</v>
      </c>
      <c r="D1177" s="7"/>
      <c r="E1177" s="7" t="s">
        <v>843</v>
      </c>
      <c r="F1177" s="7" t="s">
        <v>19</v>
      </c>
      <c r="G1177" s="7" t="s">
        <v>27</v>
      </c>
      <c r="H1177" s="7" t="s">
        <v>2</v>
      </c>
      <c r="I1177" s="7" t="s">
        <v>2</v>
      </c>
      <c r="J1177" s="7" t="s">
        <v>30</v>
      </c>
    </row>
    <row r="1178" spans="1:10" x14ac:dyDescent="0.25" outlineLevel="2" collapsed="1">
      <c r="A1178" s="7" t="s">
        <v>15</v>
      </c>
      <c r="B1178" s="7" t="s">
        <v>25</v>
      </c>
      <c r="C1178" s="7" t="s">
        <v>2</v>
      </c>
      <c r="D1178" s="7"/>
      <c r="E1178" s="7" t="s">
        <v>844</v>
      </c>
      <c r="F1178" s="7" t="s">
        <v>19</v>
      </c>
      <c r="G1178" s="7" t="s">
        <v>27</v>
      </c>
      <c r="H1178" s="7" t="s">
        <v>2</v>
      </c>
      <c r="I1178" s="7" t="s">
        <v>2</v>
      </c>
      <c r="J1178" s="7" t="s">
        <v>34</v>
      </c>
    </row>
    <row r="1179" spans="1:10" x14ac:dyDescent="0.25" outlineLevel="2" collapsed="1">
      <c r="A1179" s="7" t="s">
        <v>15</v>
      </c>
      <c r="B1179" s="7" t="s">
        <v>25</v>
      </c>
      <c r="C1179" s="7" t="s">
        <v>2</v>
      </c>
      <c r="D1179" s="7"/>
      <c r="E1179" s="7" t="s">
        <v>845</v>
      </c>
      <c r="F1179" s="7" t="s">
        <v>19</v>
      </c>
      <c r="G1179" s="7" t="s">
        <v>27</v>
      </c>
      <c r="H1179" s="7" t="s">
        <v>2</v>
      </c>
      <c r="I1179" s="7" t="s">
        <v>2</v>
      </c>
      <c r="J1179" s="7" t="s">
        <v>37</v>
      </c>
    </row>
    <row r="1180" spans="1:10" x14ac:dyDescent="0.25" outlineLevel="2" collapsed="1">
      <c r="A1180" s="7" t="s">
        <v>15</v>
      </c>
      <c r="B1180" s="7" t="s">
        <v>25</v>
      </c>
      <c r="C1180" s="7" t="s">
        <v>2</v>
      </c>
      <c r="D1180" s="7"/>
      <c r="E1180" s="7" t="s">
        <v>1049</v>
      </c>
      <c r="F1180" s="7" t="s">
        <v>19</v>
      </c>
      <c r="G1180" s="7" t="s">
        <v>27</v>
      </c>
      <c r="H1180" s="7" t="s">
        <v>2</v>
      </c>
      <c r="I1180" s="7" t="s">
        <v>2</v>
      </c>
      <c r="J1180" s="7" t="s">
        <v>63</v>
      </c>
    </row>
    <row r="1181" spans="1:10" x14ac:dyDescent="0.25" outlineLevel="2" collapsed="1">
      <c r="A1181" s="7" t="s">
        <v>15</v>
      </c>
      <c r="B1181" s="7" t="s">
        <v>25</v>
      </c>
      <c r="C1181" s="7" t="s">
        <v>2</v>
      </c>
      <c r="D1181" s="7"/>
      <c r="E1181" s="7" t="s">
        <v>1050</v>
      </c>
      <c r="F1181" s="7" t="s">
        <v>19</v>
      </c>
      <c r="G1181" s="7" t="s">
        <v>27</v>
      </c>
      <c r="H1181" s="7" t="s">
        <v>2</v>
      </c>
      <c r="I1181" s="7" t="s">
        <v>2</v>
      </c>
      <c r="J1181" s="7" t="s">
        <v>87</v>
      </c>
    </row>
    <row r="1182" spans="1:10" x14ac:dyDescent="0.25" outlineLevel="2" collapsed="1">
      <c r="A1182" s="8" t="s">
        <v>15</v>
      </c>
      <c r="B1182" s="9" t="s">
        <v>1171</v>
      </c>
      <c r="C1182" s="8" t="s">
        <v>2</v>
      </c>
      <c r="D1182" s="8"/>
      <c r="E1182" s="8" t="s">
        <v>1172</v>
      </c>
      <c r="F1182" s="8" t="s">
        <v>15</v>
      </c>
      <c r="G1182" s="8" t="s">
        <v>2</v>
      </c>
      <c r="H1182" s="8" t="s">
        <v>2</v>
      </c>
      <c r="I1182" s="8" t="s">
        <v>2</v>
      </c>
      <c r="J1182" s="8" t="s">
        <v>44</v>
      </c>
    </row>
    <row r="1183" spans="1:10" x14ac:dyDescent="0.25" outlineLevel="3" collapsed="1">
      <c r="A1183" s="7" t="s">
        <v>15</v>
      </c>
      <c r="B1183" s="7" t="s">
        <v>64</v>
      </c>
      <c r="C1183" s="7" t="s">
        <v>2</v>
      </c>
      <c r="D1183" s="7"/>
      <c r="E1183" s="7" t="s">
        <v>895</v>
      </c>
      <c r="F1183" s="7" t="s">
        <v>19</v>
      </c>
      <c r="G1183" s="7">
        <v>1</v>
      </c>
      <c r="H1183" s="7" t="s">
        <v>2</v>
      </c>
      <c r="I1183" s="7" t="s">
        <v>2</v>
      </c>
      <c r="J1183" s="7" t="s">
        <v>28</v>
      </c>
    </row>
    <row r="1184" spans="1:10" x14ac:dyDescent="0.25" outlineLevel="3" collapsed="1">
      <c r="A1184" s="7" t="s">
        <v>15</v>
      </c>
      <c r="B1184" s="7" t="s">
        <v>25</v>
      </c>
      <c r="C1184" s="7" t="s">
        <v>2</v>
      </c>
      <c r="D1184" s="7"/>
      <c r="E1184" s="7" t="s">
        <v>848</v>
      </c>
      <c r="F1184" s="7" t="s">
        <v>19</v>
      </c>
      <c r="G1184" s="7" t="s">
        <v>27</v>
      </c>
      <c r="H1184" s="7" t="s">
        <v>2</v>
      </c>
      <c r="I1184" s="7" t="s">
        <v>2</v>
      </c>
      <c r="J1184" s="7" t="s">
        <v>30</v>
      </c>
    </row>
    <row r="1185" spans="1:10" x14ac:dyDescent="0.25" outlineLevel="3" collapsed="1">
      <c r="A1185" s="7" t="s">
        <v>15</v>
      </c>
      <c r="B1185" s="7" t="s">
        <v>64</v>
      </c>
      <c r="C1185" s="7" t="s">
        <v>2</v>
      </c>
      <c r="D1185" s="7"/>
      <c r="E1185" s="7" t="s">
        <v>1173</v>
      </c>
      <c r="F1185" s="7" t="s">
        <v>19</v>
      </c>
      <c r="G1185" s="7">
        <v>1</v>
      </c>
      <c r="H1185" s="7" t="s">
        <v>2</v>
      </c>
      <c r="I1185" s="7" t="s">
        <v>2</v>
      </c>
      <c r="J1185" s="7" t="s">
        <v>34</v>
      </c>
    </row>
    <row r="1186" spans="1:10" x14ac:dyDescent="0.25" outlineLevel="2" collapsed="1">
      <c r="A1186" s="7" t="s">
        <v>15</v>
      </c>
      <c r="B1186" s="7" t="s">
        <v>25</v>
      </c>
      <c r="C1186" s="7" t="s">
        <v>2</v>
      </c>
      <c r="D1186" s="7"/>
      <c r="E1186" s="7" t="s">
        <v>1055</v>
      </c>
      <c r="F1186" s="7" t="s">
        <v>19</v>
      </c>
      <c r="G1186" s="7" t="s">
        <v>27</v>
      </c>
      <c r="H1186" s="7" t="s">
        <v>2</v>
      </c>
      <c r="I1186" s="7" t="s">
        <v>2</v>
      </c>
      <c r="J1186" s="7" t="s">
        <v>308</v>
      </c>
    </row>
    <row r="1187" spans="1:10" x14ac:dyDescent="0.25" outlineLevel="2" collapsed="1">
      <c r="A1187" s="7" t="s">
        <v>15</v>
      </c>
      <c r="B1187" s="7" t="s">
        <v>25</v>
      </c>
      <c r="C1187" s="7" t="s">
        <v>2</v>
      </c>
      <c r="D1187" s="7"/>
      <c r="E1187" s="7" t="s">
        <v>1056</v>
      </c>
      <c r="F1187" s="7" t="s">
        <v>19</v>
      </c>
      <c r="G1187" s="7" t="s">
        <v>27</v>
      </c>
      <c r="H1187" s="7" t="s">
        <v>2</v>
      </c>
      <c r="I1187" s="7" t="s">
        <v>2</v>
      </c>
      <c r="J1187" s="7" t="s">
        <v>803</v>
      </c>
    </row>
    <row r="1188" spans="1:10" x14ac:dyDescent="0.25" outlineLevel="2" collapsed="1">
      <c r="A1188" s="7" t="s">
        <v>15</v>
      </c>
      <c r="B1188" s="7" t="s">
        <v>25</v>
      </c>
      <c r="C1188" s="7" t="s">
        <v>2</v>
      </c>
      <c r="D1188" s="7"/>
      <c r="E1188" s="7" t="s">
        <v>851</v>
      </c>
      <c r="F1188" s="7" t="s">
        <v>19</v>
      </c>
      <c r="G1188" s="7" t="s">
        <v>27</v>
      </c>
      <c r="H1188" s="7" t="s">
        <v>2</v>
      </c>
      <c r="I1188" s="7" t="s">
        <v>2</v>
      </c>
      <c r="J1188" s="7" t="s">
        <v>46</v>
      </c>
    </row>
    <row r="1189" spans="1:10" x14ac:dyDescent="0.25" outlineLevel="2" collapsed="1">
      <c r="A1189" s="7" t="s">
        <v>15</v>
      </c>
      <c r="B1189" s="7" t="s">
        <v>25</v>
      </c>
      <c r="C1189" s="7" t="s">
        <v>2</v>
      </c>
      <c r="D1189" s="7"/>
      <c r="E1189" s="7" t="s">
        <v>1122</v>
      </c>
      <c r="F1189" s="7" t="s">
        <v>19</v>
      </c>
      <c r="G1189" s="7" t="s">
        <v>27</v>
      </c>
      <c r="H1189" s="7" t="s">
        <v>2</v>
      </c>
      <c r="I1189" s="7" t="s">
        <v>2</v>
      </c>
      <c r="J1189" s="7" t="s">
        <v>48</v>
      </c>
    </row>
    <row r="1190" spans="1:10" x14ac:dyDescent="0.25" outlineLevel="2" collapsed="1">
      <c r="A1190" s="7" t="s">
        <v>15</v>
      </c>
      <c r="B1190" s="7" t="s">
        <v>25</v>
      </c>
      <c r="C1190" s="7" t="s">
        <v>2</v>
      </c>
      <c r="D1190" s="7"/>
      <c r="E1190" s="7" t="s">
        <v>852</v>
      </c>
      <c r="F1190" s="7" t="s">
        <v>19</v>
      </c>
      <c r="G1190" s="7" t="s">
        <v>27</v>
      </c>
      <c r="H1190" s="7" t="s">
        <v>2</v>
      </c>
      <c r="I1190" s="7" t="s">
        <v>2</v>
      </c>
      <c r="J1190" s="7" t="s">
        <v>50</v>
      </c>
    </row>
    <row r="1191" spans="1:10" x14ac:dyDescent="0.25" outlineLevel="1" collapsed="1">
      <c r="A1191" s="8" t="s">
        <v>19</v>
      </c>
      <c r="B1191" s="9" t="s">
        <v>1174</v>
      </c>
      <c r="C1191" s="8" t="s">
        <v>2</v>
      </c>
      <c r="D1191" s="8"/>
      <c r="E1191" s="8" t="s">
        <v>1175</v>
      </c>
      <c r="F1191" s="8" t="s">
        <v>19</v>
      </c>
      <c r="G1191" s="8" t="s">
        <v>2</v>
      </c>
      <c r="H1191" s="8" t="s">
        <v>2</v>
      </c>
      <c r="I1191" s="8" t="s">
        <v>2</v>
      </c>
      <c r="J1191" s="8" t="s">
        <v>326</v>
      </c>
    </row>
    <row r="1192" spans="1:10" x14ac:dyDescent="0.25" outlineLevel="2" collapsed="1">
      <c r="A1192" s="7" t="s">
        <v>15</v>
      </c>
      <c r="B1192" s="7" t="s">
        <v>25</v>
      </c>
      <c r="C1192" s="7" t="s">
        <v>2</v>
      </c>
      <c r="D1192" s="7"/>
      <c r="E1192" s="7" t="s">
        <v>842</v>
      </c>
      <c r="F1192" s="7" t="s">
        <v>19</v>
      </c>
      <c r="G1192" s="7" t="s">
        <v>27</v>
      </c>
      <c r="H1192" s="7" t="s">
        <v>2</v>
      </c>
      <c r="I1192" s="7" t="s">
        <v>2</v>
      </c>
      <c r="J1192" s="7" t="s">
        <v>28</v>
      </c>
    </row>
    <row r="1193" spans="1:10" x14ac:dyDescent="0.25" outlineLevel="2" collapsed="1">
      <c r="A1193" s="7" t="s">
        <v>15</v>
      </c>
      <c r="B1193" s="7" t="s">
        <v>25</v>
      </c>
      <c r="C1193" s="7" t="s">
        <v>2</v>
      </c>
      <c r="D1193" s="7"/>
      <c r="E1193" s="7" t="s">
        <v>843</v>
      </c>
      <c r="F1193" s="7" t="s">
        <v>19</v>
      </c>
      <c r="G1193" s="7" t="s">
        <v>27</v>
      </c>
      <c r="H1193" s="7" t="s">
        <v>2</v>
      </c>
      <c r="I1193" s="7" t="s">
        <v>2</v>
      </c>
      <c r="J1193" s="7" t="s">
        <v>30</v>
      </c>
    </row>
    <row r="1194" spans="1:10" x14ac:dyDescent="0.25" outlineLevel="2" collapsed="1">
      <c r="A1194" s="7" t="s">
        <v>15</v>
      </c>
      <c r="B1194" s="7" t="s">
        <v>25</v>
      </c>
      <c r="C1194" s="7" t="s">
        <v>2</v>
      </c>
      <c r="D1194" s="7"/>
      <c r="E1194" s="7" t="s">
        <v>844</v>
      </c>
      <c r="F1194" s="7" t="s">
        <v>19</v>
      </c>
      <c r="G1194" s="7" t="s">
        <v>27</v>
      </c>
      <c r="H1194" s="7" t="s">
        <v>2</v>
      </c>
      <c r="I1194" s="7" t="s">
        <v>2</v>
      </c>
      <c r="J1194" s="7" t="s">
        <v>34</v>
      </c>
    </row>
    <row r="1195" spans="1:10" x14ac:dyDescent="0.25" outlineLevel="2" collapsed="1">
      <c r="A1195" s="7" t="s">
        <v>15</v>
      </c>
      <c r="B1195" s="7" t="s">
        <v>25</v>
      </c>
      <c r="C1195" s="7" t="s">
        <v>2</v>
      </c>
      <c r="D1195" s="7"/>
      <c r="E1195" s="7" t="s">
        <v>845</v>
      </c>
      <c r="F1195" s="7" t="s">
        <v>19</v>
      </c>
      <c r="G1195" s="7" t="s">
        <v>27</v>
      </c>
      <c r="H1195" s="7" t="s">
        <v>2</v>
      </c>
      <c r="I1195" s="7" t="s">
        <v>2</v>
      </c>
      <c r="J1195" s="7" t="s">
        <v>37</v>
      </c>
    </row>
    <row r="1196" spans="1:10" x14ac:dyDescent="0.25" outlineLevel="2" collapsed="1">
      <c r="A1196" s="7" t="s">
        <v>15</v>
      </c>
      <c r="B1196" s="7" t="s">
        <v>25</v>
      </c>
      <c r="C1196" s="7" t="s">
        <v>2</v>
      </c>
      <c r="D1196" s="7"/>
      <c r="E1196" s="7" t="s">
        <v>1049</v>
      </c>
      <c r="F1196" s="7" t="s">
        <v>19</v>
      </c>
      <c r="G1196" s="7" t="s">
        <v>27</v>
      </c>
      <c r="H1196" s="7" t="s">
        <v>2</v>
      </c>
      <c r="I1196" s="7" t="s">
        <v>2</v>
      </c>
      <c r="J1196" s="7" t="s">
        <v>63</v>
      </c>
    </row>
    <row r="1197" spans="1:10" x14ac:dyDescent="0.25" outlineLevel="2" collapsed="1">
      <c r="A1197" s="7" t="s">
        <v>15</v>
      </c>
      <c r="B1197" s="7" t="s">
        <v>25</v>
      </c>
      <c r="C1197" s="7" t="s">
        <v>2</v>
      </c>
      <c r="D1197" s="7"/>
      <c r="E1197" s="7" t="s">
        <v>1050</v>
      </c>
      <c r="F1197" s="7" t="s">
        <v>19</v>
      </c>
      <c r="G1197" s="7" t="s">
        <v>27</v>
      </c>
      <c r="H1197" s="7" t="s">
        <v>2</v>
      </c>
      <c r="I1197" s="7" t="s">
        <v>2</v>
      </c>
      <c r="J1197" s="7" t="s">
        <v>87</v>
      </c>
    </row>
    <row r="1198" spans="1:10" x14ac:dyDescent="0.25" outlineLevel="2" collapsed="1">
      <c r="A1198" s="8" t="s">
        <v>15</v>
      </c>
      <c r="B1198" s="9" t="s">
        <v>1176</v>
      </c>
      <c r="C1198" s="8" t="s">
        <v>2</v>
      </c>
      <c r="D1198" s="8"/>
      <c r="E1198" s="8" t="s">
        <v>1177</v>
      </c>
      <c r="F1198" s="8" t="s">
        <v>15</v>
      </c>
      <c r="G1198" s="8" t="s">
        <v>2</v>
      </c>
      <c r="H1198" s="8" t="s">
        <v>2</v>
      </c>
      <c r="I1198" s="8" t="s">
        <v>2</v>
      </c>
      <c r="J1198" s="8" t="s">
        <v>44</v>
      </c>
    </row>
    <row r="1199" spans="1:10" x14ac:dyDescent="0.25" outlineLevel="3" collapsed="1">
      <c r="A1199" s="7" t="s">
        <v>15</v>
      </c>
      <c r="B1199" s="7" t="s">
        <v>64</v>
      </c>
      <c r="C1199" s="7" t="s">
        <v>2</v>
      </c>
      <c r="D1199" s="7"/>
      <c r="E1199" s="7" t="s">
        <v>895</v>
      </c>
      <c r="F1199" s="7" t="s">
        <v>19</v>
      </c>
      <c r="G1199" s="7">
        <v>1</v>
      </c>
      <c r="H1199" s="7" t="s">
        <v>2</v>
      </c>
      <c r="I1199" s="7" t="s">
        <v>2</v>
      </c>
      <c r="J1199" s="7" t="s">
        <v>28</v>
      </c>
    </row>
    <row r="1200" spans="1:10" x14ac:dyDescent="0.25" outlineLevel="3" collapsed="1">
      <c r="A1200" s="7" t="s">
        <v>15</v>
      </c>
      <c r="B1200" s="7" t="s">
        <v>25</v>
      </c>
      <c r="C1200" s="7" t="s">
        <v>2</v>
      </c>
      <c r="D1200" s="7"/>
      <c r="E1200" s="7" t="s">
        <v>848</v>
      </c>
      <c r="F1200" s="7" t="s">
        <v>19</v>
      </c>
      <c r="G1200" s="7" t="s">
        <v>27</v>
      </c>
      <c r="H1200" s="7" t="s">
        <v>2</v>
      </c>
      <c r="I1200" s="7" t="s">
        <v>2</v>
      </c>
      <c r="J1200" s="7" t="s">
        <v>30</v>
      </c>
    </row>
    <row r="1201" spans="1:10" x14ac:dyDescent="0.25" outlineLevel="3" collapsed="1">
      <c r="A1201" s="7" t="s">
        <v>15</v>
      </c>
      <c r="B1201" s="7" t="s">
        <v>64</v>
      </c>
      <c r="C1201" s="7" t="s">
        <v>2</v>
      </c>
      <c r="D1201" s="7"/>
      <c r="E1201" s="7" t="s">
        <v>1178</v>
      </c>
      <c r="F1201" s="7" t="s">
        <v>19</v>
      </c>
      <c r="G1201" s="7">
        <v>1</v>
      </c>
      <c r="H1201" s="7" t="s">
        <v>2</v>
      </c>
      <c r="I1201" s="7" t="s">
        <v>2</v>
      </c>
      <c r="J1201" s="7" t="s">
        <v>34</v>
      </c>
    </row>
    <row r="1202" spans="1:10" x14ac:dyDescent="0.25" outlineLevel="2" collapsed="1">
      <c r="A1202" s="7" t="s">
        <v>15</v>
      </c>
      <c r="B1202" s="7" t="s">
        <v>25</v>
      </c>
      <c r="C1202" s="7" t="s">
        <v>2</v>
      </c>
      <c r="D1202" s="7"/>
      <c r="E1202" s="7" t="s">
        <v>1055</v>
      </c>
      <c r="F1202" s="7" t="s">
        <v>19</v>
      </c>
      <c r="G1202" s="7" t="s">
        <v>27</v>
      </c>
      <c r="H1202" s="7" t="s">
        <v>2</v>
      </c>
      <c r="I1202" s="7" t="s">
        <v>2</v>
      </c>
      <c r="J1202" s="7" t="s">
        <v>308</v>
      </c>
    </row>
    <row r="1203" spans="1:10" x14ac:dyDescent="0.25" outlineLevel="2" collapsed="1">
      <c r="A1203" s="7" t="s">
        <v>15</v>
      </c>
      <c r="B1203" s="7" t="s">
        <v>25</v>
      </c>
      <c r="C1203" s="7" t="s">
        <v>2</v>
      </c>
      <c r="D1203" s="7"/>
      <c r="E1203" s="7" t="s">
        <v>1056</v>
      </c>
      <c r="F1203" s="7" t="s">
        <v>19</v>
      </c>
      <c r="G1203" s="7" t="s">
        <v>27</v>
      </c>
      <c r="H1203" s="7" t="s">
        <v>2</v>
      </c>
      <c r="I1203" s="7" t="s">
        <v>2</v>
      </c>
      <c r="J1203" s="7" t="s">
        <v>803</v>
      </c>
    </row>
    <row r="1204" spans="1:10" x14ac:dyDescent="0.25" outlineLevel="2" collapsed="1">
      <c r="A1204" s="7" t="s">
        <v>15</v>
      </c>
      <c r="B1204" s="7" t="s">
        <v>25</v>
      </c>
      <c r="C1204" s="7" t="s">
        <v>2</v>
      </c>
      <c r="D1204" s="7"/>
      <c r="E1204" s="7" t="s">
        <v>851</v>
      </c>
      <c r="F1204" s="7" t="s">
        <v>19</v>
      </c>
      <c r="G1204" s="7" t="s">
        <v>27</v>
      </c>
      <c r="H1204" s="7" t="s">
        <v>2</v>
      </c>
      <c r="I1204" s="7" t="s">
        <v>2</v>
      </c>
      <c r="J1204" s="7" t="s">
        <v>46</v>
      </c>
    </row>
    <row r="1205" spans="1:10" x14ac:dyDescent="0.25" outlineLevel="2" collapsed="1">
      <c r="A1205" s="7" t="s">
        <v>15</v>
      </c>
      <c r="B1205" s="7" t="s">
        <v>25</v>
      </c>
      <c r="C1205" s="7" t="s">
        <v>2</v>
      </c>
      <c r="D1205" s="7"/>
      <c r="E1205" s="7" t="s">
        <v>1122</v>
      </c>
      <c r="F1205" s="7" t="s">
        <v>19</v>
      </c>
      <c r="G1205" s="7" t="s">
        <v>27</v>
      </c>
      <c r="H1205" s="7" t="s">
        <v>2</v>
      </c>
      <c r="I1205" s="7" t="s">
        <v>2</v>
      </c>
      <c r="J1205" s="7" t="s">
        <v>48</v>
      </c>
    </row>
    <row r="1206" spans="1:10" x14ac:dyDescent="0.25" outlineLevel="2" collapsed="1">
      <c r="A1206" s="7" t="s">
        <v>15</v>
      </c>
      <c r="B1206" s="7" t="s">
        <v>25</v>
      </c>
      <c r="C1206" s="7" t="s">
        <v>2</v>
      </c>
      <c r="D1206" s="7"/>
      <c r="E1206" s="7" t="s">
        <v>852</v>
      </c>
      <c r="F1206" s="7" t="s">
        <v>19</v>
      </c>
      <c r="G1206" s="7" t="s">
        <v>27</v>
      </c>
      <c r="H1206" s="7" t="s">
        <v>2</v>
      </c>
      <c r="I1206" s="7" t="s">
        <v>2</v>
      </c>
      <c r="J1206" s="7" t="s">
        <v>50</v>
      </c>
    </row>
    <row r="1207" spans="1:10" x14ac:dyDescent="0.25" outlineLevel="1" collapsed="1">
      <c r="A1207" s="8" t="s">
        <v>19</v>
      </c>
      <c r="B1207" s="9" t="s">
        <v>1179</v>
      </c>
      <c r="C1207" s="8" t="s">
        <v>2</v>
      </c>
      <c r="D1207" s="8"/>
      <c r="E1207" s="8" t="s">
        <v>1180</v>
      </c>
      <c r="F1207" s="8" t="s">
        <v>19</v>
      </c>
      <c r="G1207" s="8" t="s">
        <v>2</v>
      </c>
      <c r="H1207" s="8" t="s">
        <v>2</v>
      </c>
      <c r="I1207" s="8" t="s">
        <v>2</v>
      </c>
      <c r="J1207" s="8" t="s">
        <v>330</v>
      </c>
    </row>
    <row r="1208" spans="1:10" x14ac:dyDescent="0.25" outlineLevel="2" collapsed="1">
      <c r="A1208" s="7" t="s">
        <v>15</v>
      </c>
      <c r="B1208" s="7" t="s">
        <v>25</v>
      </c>
      <c r="C1208" s="7" t="s">
        <v>2</v>
      </c>
      <c r="D1208" s="7"/>
      <c r="E1208" s="7" t="s">
        <v>842</v>
      </c>
      <c r="F1208" s="7" t="s">
        <v>19</v>
      </c>
      <c r="G1208" s="7" t="s">
        <v>27</v>
      </c>
      <c r="H1208" s="7" t="s">
        <v>2</v>
      </c>
      <c r="I1208" s="7" t="s">
        <v>2</v>
      </c>
      <c r="J1208" s="7" t="s">
        <v>28</v>
      </c>
    </row>
    <row r="1209" spans="1:10" x14ac:dyDescent="0.25" outlineLevel="2" collapsed="1">
      <c r="A1209" s="7" t="s">
        <v>15</v>
      </c>
      <c r="B1209" s="7" t="s">
        <v>25</v>
      </c>
      <c r="C1209" s="7" t="s">
        <v>2</v>
      </c>
      <c r="D1209" s="7"/>
      <c r="E1209" s="7" t="s">
        <v>843</v>
      </c>
      <c r="F1209" s="7" t="s">
        <v>19</v>
      </c>
      <c r="G1209" s="7" t="s">
        <v>27</v>
      </c>
      <c r="H1209" s="7" t="s">
        <v>2</v>
      </c>
      <c r="I1209" s="7" t="s">
        <v>2</v>
      </c>
      <c r="J1209" s="7" t="s">
        <v>30</v>
      </c>
    </row>
    <row r="1210" spans="1:10" x14ac:dyDescent="0.25" outlineLevel="2" collapsed="1">
      <c r="A1210" s="7" t="s">
        <v>15</v>
      </c>
      <c r="B1210" s="7" t="s">
        <v>25</v>
      </c>
      <c r="C1210" s="7" t="s">
        <v>2</v>
      </c>
      <c r="D1210" s="7"/>
      <c r="E1210" s="7" t="s">
        <v>844</v>
      </c>
      <c r="F1210" s="7" t="s">
        <v>19</v>
      </c>
      <c r="G1210" s="7" t="s">
        <v>27</v>
      </c>
      <c r="H1210" s="7" t="s">
        <v>2</v>
      </c>
      <c r="I1210" s="7" t="s">
        <v>2</v>
      </c>
      <c r="J1210" s="7" t="s">
        <v>34</v>
      </c>
    </row>
    <row r="1211" spans="1:10" x14ac:dyDescent="0.25" outlineLevel="2" collapsed="1">
      <c r="A1211" s="7" t="s">
        <v>15</v>
      </c>
      <c r="B1211" s="7" t="s">
        <v>25</v>
      </c>
      <c r="C1211" s="7" t="s">
        <v>2</v>
      </c>
      <c r="D1211" s="7"/>
      <c r="E1211" s="7" t="s">
        <v>845</v>
      </c>
      <c r="F1211" s="7" t="s">
        <v>19</v>
      </c>
      <c r="G1211" s="7" t="s">
        <v>27</v>
      </c>
      <c r="H1211" s="7" t="s">
        <v>2</v>
      </c>
      <c r="I1211" s="7" t="s">
        <v>2</v>
      </c>
      <c r="J1211" s="7" t="s">
        <v>37</v>
      </c>
    </row>
    <row r="1212" spans="1:10" x14ac:dyDescent="0.25" outlineLevel="2" collapsed="1">
      <c r="A1212" s="7" t="s">
        <v>15</v>
      </c>
      <c r="B1212" s="7" t="s">
        <v>25</v>
      </c>
      <c r="C1212" s="7" t="s">
        <v>2</v>
      </c>
      <c r="D1212" s="7"/>
      <c r="E1212" s="7" t="s">
        <v>1049</v>
      </c>
      <c r="F1212" s="7" t="s">
        <v>19</v>
      </c>
      <c r="G1212" s="7" t="s">
        <v>27</v>
      </c>
      <c r="H1212" s="7" t="s">
        <v>2</v>
      </c>
      <c r="I1212" s="7" t="s">
        <v>2</v>
      </c>
      <c r="J1212" s="7" t="s">
        <v>63</v>
      </c>
    </row>
    <row r="1213" spans="1:10" x14ac:dyDescent="0.25" outlineLevel="2" collapsed="1">
      <c r="A1213" s="7" t="s">
        <v>15</v>
      </c>
      <c r="B1213" s="7" t="s">
        <v>25</v>
      </c>
      <c r="C1213" s="7" t="s">
        <v>2</v>
      </c>
      <c r="D1213" s="7"/>
      <c r="E1213" s="7" t="s">
        <v>1050</v>
      </c>
      <c r="F1213" s="7" t="s">
        <v>19</v>
      </c>
      <c r="G1213" s="7" t="s">
        <v>27</v>
      </c>
      <c r="H1213" s="7" t="s">
        <v>2</v>
      </c>
      <c r="I1213" s="7" t="s">
        <v>2</v>
      </c>
      <c r="J1213" s="7" t="s">
        <v>87</v>
      </c>
    </row>
    <row r="1214" spans="1:10" x14ac:dyDescent="0.25" outlineLevel="2" collapsed="1">
      <c r="A1214" s="8" t="s">
        <v>15</v>
      </c>
      <c r="B1214" s="9" t="s">
        <v>1181</v>
      </c>
      <c r="C1214" s="8" t="s">
        <v>2</v>
      </c>
      <c r="D1214" s="8"/>
      <c r="E1214" s="8" t="s">
        <v>1182</v>
      </c>
      <c r="F1214" s="8" t="s">
        <v>15</v>
      </c>
      <c r="G1214" s="8" t="s">
        <v>2</v>
      </c>
      <c r="H1214" s="8" t="s">
        <v>2</v>
      </c>
      <c r="I1214" s="8" t="s">
        <v>2</v>
      </c>
      <c r="J1214" s="8" t="s">
        <v>44</v>
      </c>
    </row>
    <row r="1215" spans="1:10" x14ac:dyDescent="0.25" outlineLevel="3" collapsed="1">
      <c r="A1215" s="7" t="s">
        <v>15</v>
      </c>
      <c r="B1215" s="7" t="s">
        <v>64</v>
      </c>
      <c r="C1215" s="7" t="s">
        <v>2</v>
      </c>
      <c r="D1215" s="7"/>
      <c r="E1215" s="7" t="s">
        <v>895</v>
      </c>
      <c r="F1215" s="7" t="s">
        <v>19</v>
      </c>
      <c r="G1215" s="7">
        <v>1</v>
      </c>
      <c r="H1215" s="7" t="s">
        <v>2</v>
      </c>
      <c r="I1215" s="7" t="s">
        <v>2</v>
      </c>
      <c r="J1215" s="7" t="s">
        <v>28</v>
      </c>
    </row>
    <row r="1216" spans="1:10" x14ac:dyDescent="0.25" outlineLevel="3" collapsed="1">
      <c r="A1216" s="7" t="s">
        <v>15</v>
      </c>
      <c r="B1216" s="7" t="s">
        <v>25</v>
      </c>
      <c r="C1216" s="7" t="s">
        <v>2</v>
      </c>
      <c r="D1216" s="7"/>
      <c r="E1216" s="7" t="s">
        <v>848</v>
      </c>
      <c r="F1216" s="7" t="s">
        <v>19</v>
      </c>
      <c r="G1216" s="7" t="s">
        <v>27</v>
      </c>
      <c r="H1216" s="7" t="s">
        <v>2</v>
      </c>
      <c r="I1216" s="7" t="s">
        <v>2</v>
      </c>
      <c r="J1216" s="7" t="s">
        <v>30</v>
      </c>
    </row>
    <row r="1217" spans="1:10" x14ac:dyDescent="0.25" outlineLevel="3" collapsed="1">
      <c r="A1217" s="7" t="s">
        <v>15</v>
      </c>
      <c r="B1217" s="7" t="s">
        <v>64</v>
      </c>
      <c r="C1217" s="7" t="s">
        <v>2</v>
      </c>
      <c r="D1217" s="7"/>
      <c r="E1217" s="7" t="s">
        <v>1183</v>
      </c>
      <c r="F1217" s="7" t="s">
        <v>19</v>
      </c>
      <c r="G1217" s="7">
        <v>1</v>
      </c>
      <c r="H1217" s="7" t="s">
        <v>2</v>
      </c>
      <c r="I1217" s="7" t="s">
        <v>2</v>
      </c>
      <c r="J1217" s="7" t="s">
        <v>34</v>
      </c>
    </row>
    <row r="1218" spans="1:10" x14ac:dyDescent="0.25" outlineLevel="2" collapsed="1">
      <c r="A1218" s="7" t="s">
        <v>15</v>
      </c>
      <c r="B1218" s="7" t="s">
        <v>25</v>
      </c>
      <c r="C1218" s="7" t="s">
        <v>2</v>
      </c>
      <c r="D1218" s="7"/>
      <c r="E1218" s="7" t="s">
        <v>1055</v>
      </c>
      <c r="F1218" s="7" t="s">
        <v>19</v>
      </c>
      <c r="G1218" s="7" t="s">
        <v>27</v>
      </c>
      <c r="H1218" s="7" t="s">
        <v>2</v>
      </c>
      <c r="I1218" s="7" t="s">
        <v>2</v>
      </c>
      <c r="J1218" s="7" t="s">
        <v>308</v>
      </c>
    </row>
    <row r="1219" spans="1:10" x14ac:dyDescent="0.25" outlineLevel="2" collapsed="1">
      <c r="A1219" s="7" t="s">
        <v>15</v>
      </c>
      <c r="B1219" s="7" t="s">
        <v>25</v>
      </c>
      <c r="C1219" s="7" t="s">
        <v>2</v>
      </c>
      <c r="D1219" s="7"/>
      <c r="E1219" s="7" t="s">
        <v>1056</v>
      </c>
      <c r="F1219" s="7" t="s">
        <v>19</v>
      </c>
      <c r="G1219" s="7" t="s">
        <v>27</v>
      </c>
      <c r="H1219" s="7" t="s">
        <v>2</v>
      </c>
      <c r="I1219" s="7" t="s">
        <v>2</v>
      </c>
      <c r="J1219" s="7" t="s">
        <v>803</v>
      </c>
    </row>
    <row r="1220" spans="1:10" x14ac:dyDescent="0.25" outlineLevel="2" collapsed="1">
      <c r="A1220" s="7" t="s">
        <v>15</v>
      </c>
      <c r="B1220" s="7" t="s">
        <v>25</v>
      </c>
      <c r="C1220" s="7" t="s">
        <v>2</v>
      </c>
      <c r="D1220" s="7"/>
      <c r="E1220" s="7" t="s">
        <v>851</v>
      </c>
      <c r="F1220" s="7" t="s">
        <v>19</v>
      </c>
      <c r="G1220" s="7" t="s">
        <v>27</v>
      </c>
      <c r="H1220" s="7" t="s">
        <v>2</v>
      </c>
      <c r="I1220" s="7" t="s">
        <v>2</v>
      </c>
      <c r="J1220" s="7" t="s">
        <v>46</v>
      </c>
    </row>
    <row r="1221" spans="1:10" x14ac:dyDescent="0.25" outlineLevel="2" collapsed="1">
      <c r="A1221" s="7" t="s">
        <v>15</v>
      </c>
      <c r="B1221" s="7" t="s">
        <v>25</v>
      </c>
      <c r="C1221" s="7" t="s">
        <v>2</v>
      </c>
      <c r="D1221" s="7"/>
      <c r="E1221" s="7" t="s">
        <v>1122</v>
      </c>
      <c r="F1221" s="7" t="s">
        <v>19</v>
      </c>
      <c r="G1221" s="7" t="s">
        <v>27</v>
      </c>
      <c r="H1221" s="7" t="s">
        <v>2</v>
      </c>
      <c r="I1221" s="7" t="s">
        <v>2</v>
      </c>
      <c r="J1221" s="7" t="s">
        <v>48</v>
      </c>
    </row>
    <row r="1222" spans="1:10" x14ac:dyDescent="0.25" outlineLevel="2" collapsed="1">
      <c r="A1222" s="7" t="s">
        <v>15</v>
      </c>
      <c r="B1222" s="7" t="s">
        <v>25</v>
      </c>
      <c r="C1222" s="7" t="s">
        <v>2</v>
      </c>
      <c r="D1222" s="7"/>
      <c r="E1222" s="7" t="s">
        <v>852</v>
      </c>
      <c r="F1222" s="7" t="s">
        <v>19</v>
      </c>
      <c r="G1222" s="7" t="s">
        <v>27</v>
      </c>
      <c r="H1222" s="7" t="s">
        <v>2</v>
      </c>
      <c r="I1222" s="7" t="s">
        <v>2</v>
      </c>
      <c r="J1222" s="7" t="s">
        <v>50</v>
      </c>
    </row>
    <row r="1223" spans="1:10" x14ac:dyDescent="0.25" outlineLevel="1" collapsed="1">
      <c r="A1223" s="8" t="s">
        <v>19</v>
      </c>
      <c r="B1223" s="9" t="s">
        <v>1184</v>
      </c>
      <c r="C1223" s="8" t="s">
        <v>2</v>
      </c>
      <c r="D1223" s="8"/>
      <c r="E1223" s="8" t="s">
        <v>1185</v>
      </c>
      <c r="F1223" s="8" t="s">
        <v>19</v>
      </c>
      <c r="G1223" s="8" t="s">
        <v>2</v>
      </c>
      <c r="H1223" s="8" t="s">
        <v>2</v>
      </c>
      <c r="I1223" s="8" t="s">
        <v>2</v>
      </c>
      <c r="J1223" s="8" t="s">
        <v>327</v>
      </c>
    </row>
    <row r="1224" spans="1:10" x14ac:dyDescent="0.25" outlineLevel="2" collapsed="1">
      <c r="A1224" s="7" t="s">
        <v>15</v>
      </c>
      <c r="B1224" s="7" t="s">
        <v>25</v>
      </c>
      <c r="C1224" s="7" t="s">
        <v>2</v>
      </c>
      <c r="D1224" s="7"/>
      <c r="E1224" s="7" t="s">
        <v>842</v>
      </c>
      <c r="F1224" s="7" t="s">
        <v>19</v>
      </c>
      <c r="G1224" s="7" t="s">
        <v>27</v>
      </c>
      <c r="H1224" s="7" t="s">
        <v>2</v>
      </c>
      <c r="I1224" s="7" t="s">
        <v>2</v>
      </c>
      <c r="J1224" s="7" t="s">
        <v>28</v>
      </c>
    </row>
    <row r="1225" spans="1:10" x14ac:dyDescent="0.25" outlineLevel="2" collapsed="1">
      <c r="A1225" s="7" t="s">
        <v>15</v>
      </c>
      <c r="B1225" s="7" t="s">
        <v>25</v>
      </c>
      <c r="C1225" s="7" t="s">
        <v>2</v>
      </c>
      <c r="D1225" s="7"/>
      <c r="E1225" s="7" t="s">
        <v>843</v>
      </c>
      <c r="F1225" s="7" t="s">
        <v>19</v>
      </c>
      <c r="G1225" s="7" t="s">
        <v>27</v>
      </c>
      <c r="H1225" s="7" t="s">
        <v>2</v>
      </c>
      <c r="I1225" s="7" t="s">
        <v>2</v>
      </c>
      <c r="J1225" s="7" t="s">
        <v>30</v>
      </c>
    </row>
    <row r="1226" spans="1:10" x14ac:dyDescent="0.25" outlineLevel="2" collapsed="1">
      <c r="A1226" s="7" t="s">
        <v>15</v>
      </c>
      <c r="B1226" s="7" t="s">
        <v>25</v>
      </c>
      <c r="C1226" s="7" t="s">
        <v>2</v>
      </c>
      <c r="D1226" s="7"/>
      <c r="E1226" s="7" t="s">
        <v>844</v>
      </c>
      <c r="F1226" s="7" t="s">
        <v>19</v>
      </c>
      <c r="G1226" s="7" t="s">
        <v>27</v>
      </c>
      <c r="H1226" s="7" t="s">
        <v>2</v>
      </c>
      <c r="I1226" s="7" t="s">
        <v>2</v>
      </c>
      <c r="J1226" s="7" t="s">
        <v>34</v>
      </c>
    </row>
    <row r="1227" spans="1:10" x14ac:dyDescent="0.25" outlineLevel="2" collapsed="1">
      <c r="A1227" s="7" t="s">
        <v>15</v>
      </c>
      <c r="B1227" s="7" t="s">
        <v>25</v>
      </c>
      <c r="C1227" s="7" t="s">
        <v>2</v>
      </c>
      <c r="D1227" s="7"/>
      <c r="E1227" s="7" t="s">
        <v>845</v>
      </c>
      <c r="F1227" s="7" t="s">
        <v>19</v>
      </c>
      <c r="G1227" s="7" t="s">
        <v>27</v>
      </c>
      <c r="H1227" s="7" t="s">
        <v>2</v>
      </c>
      <c r="I1227" s="7" t="s">
        <v>2</v>
      </c>
      <c r="J1227" s="7" t="s">
        <v>37</v>
      </c>
    </row>
    <row r="1228" spans="1:10" x14ac:dyDescent="0.25" outlineLevel="2" collapsed="1">
      <c r="A1228" s="7" t="s">
        <v>15</v>
      </c>
      <c r="B1228" s="7" t="s">
        <v>25</v>
      </c>
      <c r="C1228" s="7" t="s">
        <v>2</v>
      </c>
      <c r="D1228" s="7"/>
      <c r="E1228" s="7" t="s">
        <v>1049</v>
      </c>
      <c r="F1228" s="7" t="s">
        <v>19</v>
      </c>
      <c r="G1228" s="7" t="s">
        <v>27</v>
      </c>
      <c r="H1228" s="7" t="s">
        <v>2</v>
      </c>
      <c r="I1228" s="7" t="s">
        <v>2</v>
      </c>
      <c r="J1228" s="7" t="s">
        <v>63</v>
      </c>
    </row>
    <row r="1229" spans="1:10" x14ac:dyDescent="0.25" outlineLevel="2" collapsed="1">
      <c r="A1229" s="7" t="s">
        <v>15</v>
      </c>
      <c r="B1229" s="7" t="s">
        <v>25</v>
      </c>
      <c r="C1229" s="7" t="s">
        <v>2</v>
      </c>
      <c r="D1229" s="7"/>
      <c r="E1229" s="7" t="s">
        <v>1050</v>
      </c>
      <c r="F1229" s="7" t="s">
        <v>19</v>
      </c>
      <c r="G1229" s="7" t="s">
        <v>27</v>
      </c>
      <c r="H1229" s="7" t="s">
        <v>2</v>
      </c>
      <c r="I1229" s="7" t="s">
        <v>2</v>
      </c>
      <c r="J1229" s="7" t="s">
        <v>87</v>
      </c>
    </row>
    <row r="1230" spans="1:10" x14ac:dyDescent="0.25" outlineLevel="2" collapsed="1">
      <c r="A1230" s="8" t="s">
        <v>15</v>
      </c>
      <c r="B1230" s="9" t="s">
        <v>1186</v>
      </c>
      <c r="C1230" s="8" t="s">
        <v>2</v>
      </c>
      <c r="D1230" s="8"/>
      <c r="E1230" s="8" t="s">
        <v>1187</v>
      </c>
      <c r="F1230" s="8" t="s">
        <v>15</v>
      </c>
      <c r="G1230" s="8" t="s">
        <v>2</v>
      </c>
      <c r="H1230" s="8" t="s">
        <v>2</v>
      </c>
      <c r="I1230" s="8" t="s">
        <v>2</v>
      </c>
      <c r="J1230" s="8" t="s">
        <v>44</v>
      </c>
    </row>
    <row r="1231" spans="1:10" x14ac:dyDescent="0.25" outlineLevel="3" collapsed="1">
      <c r="A1231" s="7" t="s">
        <v>15</v>
      </c>
      <c r="B1231" s="7" t="s">
        <v>64</v>
      </c>
      <c r="C1231" s="7" t="s">
        <v>2</v>
      </c>
      <c r="D1231" s="7"/>
      <c r="E1231" s="7" t="s">
        <v>895</v>
      </c>
      <c r="F1231" s="7" t="s">
        <v>19</v>
      </c>
      <c r="G1231" s="7">
        <v>1</v>
      </c>
      <c r="H1231" s="7" t="s">
        <v>2</v>
      </c>
      <c r="I1231" s="7" t="s">
        <v>2</v>
      </c>
      <c r="J1231" s="7" t="s">
        <v>28</v>
      </c>
    </row>
    <row r="1232" spans="1:10" x14ac:dyDescent="0.25" outlineLevel="3" collapsed="1">
      <c r="A1232" s="7" t="s">
        <v>15</v>
      </c>
      <c r="B1232" s="7" t="s">
        <v>25</v>
      </c>
      <c r="C1232" s="7" t="s">
        <v>2</v>
      </c>
      <c r="D1232" s="7"/>
      <c r="E1232" s="7" t="s">
        <v>848</v>
      </c>
      <c r="F1232" s="7" t="s">
        <v>19</v>
      </c>
      <c r="G1232" s="7" t="s">
        <v>27</v>
      </c>
      <c r="H1232" s="7" t="s">
        <v>2</v>
      </c>
      <c r="I1232" s="7" t="s">
        <v>2</v>
      </c>
      <c r="J1232" s="7" t="s">
        <v>30</v>
      </c>
    </row>
    <row r="1233" spans="1:10" x14ac:dyDescent="0.25" outlineLevel="3" collapsed="1">
      <c r="A1233" s="7" t="s">
        <v>15</v>
      </c>
      <c r="B1233" s="7" t="s">
        <v>64</v>
      </c>
      <c r="C1233" s="7" t="s">
        <v>2</v>
      </c>
      <c r="D1233" s="7"/>
      <c r="E1233" s="7" t="s">
        <v>1188</v>
      </c>
      <c r="F1233" s="7" t="s">
        <v>19</v>
      </c>
      <c r="G1233" s="7">
        <v>1</v>
      </c>
      <c r="H1233" s="7" t="s">
        <v>2</v>
      </c>
      <c r="I1233" s="7" t="s">
        <v>2</v>
      </c>
      <c r="J1233" s="7" t="s">
        <v>34</v>
      </c>
    </row>
    <row r="1234" spans="1:10" x14ac:dyDescent="0.25" outlineLevel="2" collapsed="1">
      <c r="A1234" s="7" t="s">
        <v>15</v>
      </c>
      <c r="B1234" s="7" t="s">
        <v>25</v>
      </c>
      <c r="C1234" s="7" t="s">
        <v>2</v>
      </c>
      <c r="D1234" s="7"/>
      <c r="E1234" s="7" t="s">
        <v>1055</v>
      </c>
      <c r="F1234" s="7" t="s">
        <v>19</v>
      </c>
      <c r="G1234" s="7" t="s">
        <v>27</v>
      </c>
      <c r="H1234" s="7" t="s">
        <v>2</v>
      </c>
      <c r="I1234" s="7" t="s">
        <v>2</v>
      </c>
      <c r="J1234" s="7" t="s">
        <v>308</v>
      </c>
    </row>
    <row r="1235" spans="1:10" x14ac:dyDescent="0.25" outlineLevel="2" collapsed="1">
      <c r="A1235" s="7" t="s">
        <v>15</v>
      </c>
      <c r="B1235" s="7" t="s">
        <v>25</v>
      </c>
      <c r="C1235" s="7" t="s">
        <v>2</v>
      </c>
      <c r="D1235" s="7"/>
      <c r="E1235" s="7" t="s">
        <v>1056</v>
      </c>
      <c r="F1235" s="7" t="s">
        <v>19</v>
      </c>
      <c r="G1235" s="7" t="s">
        <v>27</v>
      </c>
      <c r="H1235" s="7" t="s">
        <v>2</v>
      </c>
      <c r="I1235" s="7" t="s">
        <v>2</v>
      </c>
      <c r="J1235" s="7" t="s">
        <v>803</v>
      </c>
    </row>
    <row r="1236" spans="1:10" x14ac:dyDescent="0.25" outlineLevel="2" collapsed="1">
      <c r="A1236" s="7" t="s">
        <v>15</v>
      </c>
      <c r="B1236" s="7" t="s">
        <v>25</v>
      </c>
      <c r="C1236" s="7" t="s">
        <v>2</v>
      </c>
      <c r="D1236" s="7"/>
      <c r="E1236" s="7" t="s">
        <v>851</v>
      </c>
      <c r="F1236" s="7" t="s">
        <v>19</v>
      </c>
      <c r="G1236" s="7" t="s">
        <v>27</v>
      </c>
      <c r="H1236" s="7" t="s">
        <v>2</v>
      </c>
      <c r="I1236" s="7" t="s">
        <v>2</v>
      </c>
      <c r="J1236" s="7" t="s">
        <v>46</v>
      </c>
    </row>
    <row r="1237" spans="1:10" x14ac:dyDescent="0.25" outlineLevel="2" collapsed="1">
      <c r="A1237" s="7" t="s">
        <v>15</v>
      </c>
      <c r="B1237" s="7" t="s">
        <v>25</v>
      </c>
      <c r="C1237" s="7" t="s">
        <v>2</v>
      </c>
      <c r="D1237" s="7"/>
      <c r="E1237" s="7" t="s">
        <v>1122</v>
      </c>
      <c r="F1237" s="7" t="s">
        <v>19</v>
      </c>
      <c r="G1237" s="7" t="s">
        <v>27</v>
      </c>
      <c r="H1237" s="7" t="s">
        <v>2</v>
      </c>
      <c r="I1237" s="7" t="s">
        <v>2</v>
      </c>
      <c r="J1237" s="7" t="s">
        <v>48</v>
      </c>
    </row>
    <row r="1238" spans="1:10" x14ac:dyDescent="0.25" outlineLevel="2" collapsed="1">
      <c r="A1238" s="7" t="s">
        <v>15</v>
      </c>
      <c r="B1238" s="7" t="s">
        <v>25</v>
      </c>
      <c r="C1238" s="7" t="s">
        <v>2</v>
      </c>
      <c r="D1238" s="7"/>
      <c r="E1238" s="7" t="s">
        <v>852</v>
      </c>
      <c r="F1238" s="7" t="s">
        <v>19</v>
      </c>
      <c r="G1238" s="7" t="s">
        <v>27</v>
      </c>
      <c r="H1238" s="7" t="s">
        <v>2</v>
      </c>
      <c r="I1238" s="7" t="s">
        <v>2</v>
      </c>
      <c r="J1238" s="7" t="s">
        <v>50</v>
      </c>
    </row>
    <row r="1239" spans="1:10" x14ac:dyDescent="0.25" outlineLevel="1" collapsed="1">
      <c r="A1239" s="8" t="s">
        <v>19</v>
      </c>
      <c r="B1239" s="9" t="s">
        <v>1189</v>
      </c>
      <c r="C1239" s="8" t="s">
        <v>2</v>
      </c>
      <c r="D1239" s="8"/>
      <c r="E1239" s="8" t="s">
        <v>1190</v>
      </c>
      <c r="F1239" s="8" t="s">
        <v>19</v>
      </c>
      <c r="G1239" s="8" t="s">
        <v>2</v>
      </c>
      <c r="H1239" s="8" t="s">
        <v>2</v>
      </c>
      <c r="I1239" s="8" t="s">
        <v>2</v>
      </c>
      <c r="J1239" s="8" t="s">
        <v>332</v>
      </c>
    </row>
    <row r="1240" spans="1:10" x14ac:dyDescent="0.25" outlineLevel="2" collapsed="1">
      <c r="A1240" s="7" t="s">
        <v>15</v>
      </c>
      <c r="B1240" s="7" t="s">
        <v>25</v>
      </c>
      <c r="C1240" s="7" t="s">
        <v>2</v>
      </c>
      <c r="D1240" s="7"/>
      <c r="E1240" s="7" t="s">
        <v>842</v>
      </c>
      <c r="F1240" s="7" t="s">
        <v>19</v>
      </c>
      <c r="G1240" s="7" t="s">
        <v>27</v>
      </c>
      <c r="H1240" s="7" t="s">
        <v>2</v>
      </c>
      <c r="I1240" s="7" t="s">
        <v>2</v>
      </c>
      <c r="J1240" s="7" t="s">
        <v>28</v>
      </c>
    </row>
    <row r="1241" spans="1:10" x14ac:dyDescent="0.25" outlineLevel="2" collapsed="1">
      <c r="A1241" s="7" t="s">
        <v>15</v>
      </c>
      <c r="B1241" s="7" t="s">
        <v>25</v>
      </c>
      <c r="C1241" s="7" t="s">
        <v>2</v>
      </c>
      <c r="D1241" s="7"/>
      <c r="E1241" s="7" t="s">
        <v>843</v>
      </c>
      <c r="F1241" s="7" t="s">
        <v>19</v>
      </c>
      <c r="G1241" s="7" t="s">
        <v>27</v>
      </c>
      <c r="H1241" s="7" t="s">
        <v>2</v>
      </c>
      <c r="I1241" s="7" t="s">
        <v>2</v>
      </c>
      <c r="J1241" s="7" t="s">
        <v>30</v>
      </c>
    </row>
    <row r="1242" spans="1:10" x14ac:dyDescent="0.25" outlineLevel="2" collapsed="1">
      <c r="A1242" s="7" t="s">
        <v>15</v>
      </c>
      <c r="B1242" s="7" t="s">
        <v>25</v>
      </c>
      <c r="C1242" s="7" t="s">
        <v>2</v>
      </c>
      <c r="D1242" s="7"/>
      <c r="E1242" s="7" t="s">
        <v>844</v>
      </c>
      <c r="F1242" s="7" t="s">
        <v>19</v>
      </c>
      <c r="G1242" s="7" t="s">
        <v>27</v>
      </c>
      <c r="H1242" s="7" t="s">
        <v>2</v>
      </c>
      <c r="I1242" s="7" t="s">
        <v>2</v>
      </c>
      <c r="J1242" s="7" t="s">
        <v>34</v>
      </c>
    </row>
    <row r="1243" spans="1:10" x14ac:dyDescent="0.25" outlineLevel="2" collapsed="1">
      <c r="A1243" s="7" t="s">
        <v>15</v>
      </c>
      <c r="B1243" s="7" t="s">
        <v>25</v>
      </c>
      <c r="C1243" s="7" t="s">
        <v>2</v>
      </c>
      <c r="D1243" s="7"/>
      <c r="E1243" s="7" t="s">
        <v>845</v>
      </c>
      <c r="F1243" s="7" t="s">
        <v>19</v>
      </c>
      <c r="G1243" s="7" t="s">
        <v>27</v>
      </c>
      <c r="H1243" s="7" t="s">
        <v>2</v>
      </c>
      <c r="I1243" s="7" t="s">
        <v>2</v>
      </c>
      <c r="J1243" s="7" t="s">
        <v>37</v>
      </c>
    </row>
    <row r="1244" spans="1:10" x14ac:dyDescent="0.25" outlineLevel="2" collapsed="1">
      <c r="A1244" s="7" t="s">
        <v>15</v>
      </c>
      <c r="B1244" s="7" t="s">
        <v>25</v>
      </c>
      <c r="C1244" s="7" t="s">
        <v>2</v>
      </c>
      <c r="D1244" s="7"/>
      <c r="E1244" s="7" t="s">
        <v>1049</v>
      </c>
      <c r="F1244" s="7" t="s">
        <v>19</v>
      </c>
      <c r="G1244" s="7" t="s">
        <v>27</v>
      </c>
      <c r="H1244" s="7" t="s">
        <v>2</v>
      </c>
      <c r="I1244" s="7" t="s">
        <v>2</v>
      </c>
      <c r="J1244" s="7" t="s">
        <v>63</v>
      </c>
    </row>
    <row r="1245" spans="1:10" x14ac:dyDescent="0.25" outlineLevel="2" collapsed="1">
      <c r="A1245" s="7" t="s">
        <v>15</v>
      </c>
      <c r="B1245" s="7" t="s">
        <v>25</v>
      </c>
      <c r="C1245" s="7" t="s">
        <v>2</v>
      </c>
      <c r="D1245" s="7"/>
      <c r="E1245" s="7" t="s">
        <v>1050</v>
      </c>
      <c r="F1245" s="7" t="s">
        <v>19</v>
      </c>
      <c r="G1245" s="7" t="s">
        <v>27</v>
      </c>
      <c r="H1245" s="7" t="s">
        <v>2</v>
      </c>
      <c r="I1245" s="7" t="s">
        <v>2</v>
      </c>
      <c r="J1245" s="7" t="s">
        <v>87</v>
      </c>
    </row>
    <row r="1246" spans="1:10" x14ac:dyDescent="0.25" outlineLevel="2" collapsed="1">
      <c r="A1246" s="8" t="s">
        <v>15</v>
      </c>
      <c r="B1246" s="9" t="s">
        <v>1191</v>
      </c>
      <c r="C1246" s="8" t="s">
        <v>2</v>
      </c>
      <c r="D1246" s="8"/>
      <c r="E1246" s="8" t="s">
        <v>1192</v>
      </c>
      <c r="F1246" s="8" t="s">
        <v>15</v>
      </c>
      <c r="G1246" s="8" t="s">
        <v>2</v>
      </c>
      <c r="H1246" s="8" t="s">
        <v>2</v>
      </c>
      <c r="I1246" s="8" t="s">
        <v>2</v>
      </c>
      <c r="J1246" s="8" t="s">
        <v>44</v>
      </c>
    </row>
    <row r="1247" spans="1:10" x14ac:dyDescent="0.25" outlineLevel="3" collapsed="1">
      <c r="A1247" s="7" t="s">
        <v>15</v>
      </c>
      <c r="B1247" s="7" t="s">
        <v>64</v>
      </c>
      <c r="C1247" s="7" t="s">
        <v>2</v>
      </c>
      <c r="D1247" s="7"/>
      <c r="E1247" s="7" t="s">
        <v>895</v>
      </c>
      <c r="F1247" s="7" t="s">
        <v>19</v>
      </c>
      <c r="G1247" s="7">
        <v>1</v>
      </c>
      <c r="H1247" s="7" t="s">
        <v>2</v>
      </c>
      <c r="I1247" s="7" t="s">
        <v>2</v>
      </c>
      <c r="J1247" s="7" t="s">
        <v>28</v>
      </c>
    </row>
    <row r="1248" spans="1:10" x14ac:dyDescent="0.25" outlineLevel="3" collapsed="1">
      <c r="A1248" s="7" t="s">
        <v>15</v>
      </c>
      <c r="B1248" s="7" t="s">
        <v>25</v>
      </c>
      <c r="C1248" s="7" t="s">
        <v>2</v>
      </c>
      <c r="D1248" s="7"/>
      <c r="E1248" s="7" t="s">
        <v>848</v>
      </c>
      <c r="F1248" s="7" t="s">
        <v>19</v>
      </c>
      <c r="G1248" s="7" t="s">
        <v>27</v>
      </c>
      <c r="H1248" s="7" t="s">
        <v>2</v>
      </c>
      <c r="I1248" s="7" t="s">
        <v>2</v>
      </c>
      <c r="J1248" s="7" t="s">
        <v>30</v>
      </c>
    </row>
    <row r="1249" spans="1:10" x14ac:dyDescent="0.25" outlineLevel="3" collapsed="1">
      <c r="A1249" s="7" t="s">
        <v>15</v>
      </c>
      <c r="B1249" s="7" t="s">
        <v>64</v>
      </c>
      <c r="C1249" s="7" t="s">
        <v>2</v>
      </c>
      <c r="D1249" s="7"/>
      <c r="E1249" s="7" t="s">
        <v>1193</v>
      </c>
      <c r="F1249" s="7" t="s">
        <v>19</v>
      </c>
      <c r="G1249" s="7">
        <v>1</v>
      </c>
      <c r="H1249" s="7" t="s">
        <v>2</v>
      </c>
      <c r="I1249" s="7" t="s">
        <v>2</v>
      </c>
      <c r="J1249" s="7" t="s">
        <v>34</v>
      </c>
    </row>
    <row r="1250" spans="1:10" x14ac:dyDescent="0.25" outlineLevel="3" collapsed="1">
      <c r="A1250" s="7" t="s">
        <v>15</v>
      </c>
      <c r="B1250" s="7" t="s">
        <v>64</v>
      </c>
      <c r="C1250" s="7" t="s">
        <v>2</v>
      </c>
      <c r="D1250" s="7"/>
      <c r="E1250" s="7" t="s">
        <v>1194</v>
      </c>
      <c r="F1250" s="7" t="s">
        <v>19</v>
      </c>
      <c r="G1250" s="7">
        <v>1</v>
      </c>
      <c r="H1250" s="7" t="s">
        <v>2</v>
      </c>
      <c r="I1250" s="7" t="s">
        <v>2</v>
      </c>
      <c r="J1250" s="7" t="s">
        <v>37</v>
      </c>
    </row>
    <row r="1251" spans="1:10" x14ac:dyDescent="0.25" outlineLevel="3" collapsed="1">
      <c r="A1251" s="7" t="s">
        <v>15</v>
      </c>
      <c r="B1251" s="7" t="s">
        <v>64</v>
      </c>
      <c r="C1251" s="7" t="s">
        <v>2</v>
      </c>
      <c r="D1251" s="7"/>
      <c r="E1251" s="7" t="s">
        <v>1195</v>
      </c>
      <c r="F1251" s="7" t="s">
        <v>19</v>
      </c>
      <c r="G1251" s="7">
        <v>1</v>
      </c>
      <c r="H1251" s="7" t="s">
        <v>2</v>
      </c>
      <c r="I1251" s="7" t="s">
        <v>2</v>
      </c>
      <c r="J1251" s="7" t="s">
        <v>63</v>
      </c>
    </row>
    <row r="1252" spans="1:10" x14ac:dyDescent="0.25" outlineLevel="2" collapsed="1">
      <c r="A1252" s="7" t="s">
        <v>15</v>
      </c>
      <c r="B1252" s="7" t="s">
        <v>25</v>
      </c>
      <c r="C1252" s="7" t="s">
        <v>2</v>
      </c>
      <c r="D1252" s="7"/>
      <c r="E1252" s="7" t="s">
        <v>1055</v>
      </c>
      <c r="F1252" s="7" t="s">
        <v>19</v>
      </c>
      <c r="G1252" s="7" t="s">
        <v>27</v>
      </c>
      <c r="H1252" s="7" t="s">
        <v>2</v>
      </c>
      <c r="I1252" s="7" t="s">
        <v>2</v>
      </c>
      <c r="J1252" s="7" t="s">
        <v>308</v>
      </c>
    </row>
    <row r="1253" spans="1:10" x14ac:dyDescent="0.25" outlineLevel="2" collapsed="1">
      <c r="A1253" s="7" t="s">
        <v>15</v>
      </c>
      <c r="B1253" s="7" t="s">
        <v>25</v>
      </c>
      <c r="C1253" s="7" t="s">
        <v>2</v>
      </c>
      <c r="D1253" s="7"/>
      <c r="E1253" s="7" t="s">
        <v>1056</v>
      </c>
      <c r="F1253" s="7" t="s">
        <v>19</v>
      </c>
      <c r="G1253" s="7" t="s">
        <v>27</v>
      </c>
      <c r="H1253" s="7" t="s">
        <v>2</v>
      </c>
      <c r="I1253" s="7" t="s">
        <v>2</v>
      </c>
      <c r="J1253" s="7" t="s">
        <v>803</v>
      </c>
    </row>
    <row r="1254" spans="1:10" x14ac:dyDescent="0.25" outlineLevel="2" collapsed="1">
      <c r="A1254" s="7" t="s">
        <v>15</v>
      </c>
      <c r="B1254" s="7" t="s">
        <v>25</v>
      </c>
      <c r="C1254" s="7" t="s">
        <v>2</v>
      </c>
      <c r="D1254" s="7"/>
      <c r="E1254" s="7" t="s">
        <v>851</v>
      </c>
      <c r="F1254" s="7" t="s">
        <v>19</v>
      </c>
      <c r="G1254" s="7" t="s">
        <v>27</v>
      </c>
      <c r="H1254" s="7" t="s">
        <v>2</v>
      </c>
      <c r="I1254" s="7" t="s">
        <v>2</v>
      </c>
      <c r="J1254" s="7" t="s">
        <v>46</v>
      </c>
    </row>
    <row r="1255" spans="1:10" x14ac:dyDescent="0.25" outlineLevel="2" collapsed="1">
      <c r="A1255" s="7" t="s">
        <v>15</v>
      </c>
      <c r="B1255" s="7" t="s">
        <v>25</v>
      </c>
      <c r="C1255" s="7" t="s">
        <v>2</v>
      </c>
      <c r="D1255" s="7"/>
      <c r="E1255" s="7" t="s">
        <v>1122</v>
      </c>
      <c r="F1255" s="7" t="s">
        <v>19</v>
      </c>
      <c r="G1255" s="7" t="s">
        <v>27</v>
      </c>
      <c r="H1255" s="7" t="s">
        <v>2</v>
      </c>
      <c r="I1255" s="7" t="s">
        <v>2</v>
      </c>
      <c r="J1255" s="7" t="s">
        <v>48</v>
      </c>
    </row>
    <row r="1256" spans="1:10" x14ac:dyDescent="0.25" outlineLevel="2" collapsed="1">
      <c r="A1256" s="7" t="s">
        <v>15</v>
      </c>
      <c r="B1256" s="7" t="s">
        <v>25</v>
      </c>
      <c r="C1256" s="7" t="s">
        <v>2</v>
      </c>
      <c r="D1256" s="7"/>
      <c r="E1256" s="7" t="s">
        <v>852</v>
      </c>
      <c r="F1256" s="7" t="s">
        <v>19</v>
      </c>
      <c r="G1256" s="7" t="s">
        <v>27</v>
      </c>
      <c r="H1256" s="7" t="s">
        <v>2</v>
      </c>
      <c r="I1256" s="7" t="s">
        <v>2</v>
      </c>
      <c r="J1256" s="7" t="s">
        <v>50</v>
      </c>
    </row>
    <row r="1257" spans="1:10" x14ac:dyDescent="0.25" outlineLevel="1" collapsed="1">
      <c r="A1257" s="8" t="s">
        <v>19</v>
      </c>
      <c r="B1257" s="9" t="s">
        <v>1196</v>
      </c>
      <c r="C1257" s="8" t="s">
        <v>2</v>
      </c>
      <c r="D1257" s="8"/>
      <c r="E1257" s="8" t="s">
        <v>1197</v>
      </c>
      <c r="F1257" s="8" t="s">
        <v>19</v>
      </c>
      <c r="G1257" s="8" t="s">
        <v>2</v>
      </c>
      <c r="H1257" s="8" t="s">
        <v>2</v>
      </c>
      <c r="I1257" s="8" t="s">
        <v>2</v>
      </c>
      <c r="J1257" s="8" t="s">
        <v>329</v>
      </c>
    </row>
    <row r="1258" spans="1:10" x14ac:dyDescent="0.25" outlineLevel="2" collapsed="1">
      <c r="A1258" s="7" t="s">
        <v>15</v>
      </c>
      <c r="B1258" s="7" t="s">
        <v>25</v>
      </c>
      <c r="C1258" s="7" t="s">
        <v>2</v>
      </c>
      <c r="D1258" s="7"/>
      <c r="E1258" s="7" t="s">
        <v>842</v>
      </c>
      <c r="F1258" s="7" t="s">
        <v>19</v>
      </c>
      <c r="G1258" s="7" t="s">
        <v>27</v>
      </c>
      <c r="H1258" s="7" t="s">
        <v>2</v>
      </c>
      <c r="I1258" s="7" t="s">
        <v>2</v>
      </c>
      <c r="J1258" s="7" t="s">
        <v>28</v>
      </c>
    </row>
    <row r="1259" spans="1:10" x14ac:dyDescent="0.25" outlineLevel="2" collapsed="1">
      <c r="A1259" s="7" t="s">
        <v>15</v>
      </c>
      <c r="B1259" s="7" t="s">
        <v>25</v>
      </c>
      <c r="C1259" s="7" t="s">
        <v>2</v>
      </c>
      <c r="D1259" s="7"/>
      <c r="E1259" s="7" t="s">
        <v>843</v>
      </c>
      <c r="F1259" s="7" t="s">
        <v>19</v>
      </c>
      <c r="G1259" s="7" t="s">
        <v>27</v>
      </c>
      <c r="H1259" s="7" t="s">
        <v>2</v>
      </c>
      <c r="I1259" s="7" t="s">
        <v>2</v>
      </c>
      <c r="J1259" s="7" t="s">
        <v>30</v>
      </c>
    </row>
    <row r="1260" spans="1:10" x14ac:dyDescent="0.25" outlineLevel="2" collapsed="1">
      <c r="A1260" s="7" t="s">
        <v>15</v>
      </c>
      <c r="B1260" s="7" t="s">
        <v>25</v>
      </c>
      <c r="C1260" s="7" t="s">
        <v>2</v>
      </c>
      <c r="D1260" s="7"/>
      <c r="E1260" s="7" t="s">
        <v>844</v>
      </c>
      <c r="F1260" s="7" t="s">
        <v>19</v>
      </c>
      <c r="G1260" s="7" t="s">
        <v>27</v>
      </c>
      <c r="H1260" s="7" t="s">
        <v>2</v>
      </c>
      <c r="I1260" s="7" t="s">
        <v>2</v>
      </c>
      <c r="J1260" s="7" t="s">
        <v>34</v>
      </c>
    </row>
    <row r="1261" spans="1:10" x14ac:dyDescent="0.25" outlineLevel="2" collapsed="1">
      <c r="A1261" s="7" t="s">
        <v>15</v>
      </c>
      <c r="B1261" s="7" t="s">
        <v>25</v>
      </c>
      <c r="C1261" s="7" t="s">
        <v>2</v>
      </c>
      <c r="D1261" s="7"/>
      <c r="E1261" s="7" t="s">
        <v>845</v>
      </c>
      <c r="F1261" s="7" t="s">
        <v>19</v>
      </c>
      <c r="G1261" s="7" t="s">
        <v>27</v>
      </c>
      <c r="H1261" s="7" t="s">
        <v>2</v>
      </c>
      <c r="I1261" s="7" t="s">
        <v>2</v>
      </c>
      <c r="J1261" s="7" t="s">
        <v>37</v>
      </c>
    </row>
    <row r="1262" spans="1:10" x14ac:dyDescent="0.25" outlineLevel="2" collapsed="1">
      <c r="A1262" s="7" t="s">
        <v>15</v>
      </c>
      <c r="B1262" s="7" t="s">
        <v>25</v>
      </c>
      <c r="C1262" s="7" t="s">
        <v>2</v>
      </c>
      <c r="D1262" s="7"/>
      <c r="E1262" s="7" t="s">
        <v>1049</v>
      </c>
      <c r="F1262" s="7" t="s">
        <v>19</v>
      </c>
      <c r="G1262" s="7" t="s">
        <v>27</v>
      </c>
      <c r="H1262" s="7" t="s">
        <v>2</v>
      </c>
      <c r="I1262" s="7" t="s">
        <v>2</v>
      </c>
      <c r="J1262" s="7" t="s">
        <v>63</v>
      </c>
    </row>
    <row r="1263" spans="1:10" x14ac:dyDescent="0.25" outlineLevel="2" collapsed="1">
      <c r="A1263" s="7" t="s">
        <v>15</v>
      </c>
      <c r="B1263" s="7" t="s">
        <v>25</v>
      </c>
      <c r="C1263" s="7" t="s">
        <v>2</v>
      </c>
      <c r="D1263" s="7"/>
      <c r="E1263" s="7" t="s">
        <v>1050</v>
      </c>
      <c r="F1263" s="7" t="s">
        <v>19</v>
      </c>
      <c r="G1263" s="7" t="s">
        <v>27</v>
      </c>
      <c r="H1263" s="7" t="s">
        <v>2</v>
      </c>
      <c r="I1263" s="7" t="s">
        <v>2</v>
      </c>
      <c r="J1263" s="7" t="s">
        <v>87</v>
      </c>
    </row>
    <row r="1264" spans="1:10" x14ac:dyDescent="0.25" outlineLevel="2" collapsed="1">
      <c r="A1264" s="8" t="s">
        <v>15</v>
      </c>
      <c r="B1264" s="9" t="s">
        <v>1198</v>
      </c>
      <c r="C1264" s="8" t="s">
        <v>2</v>
      </c>
      <c r="D1264" s="8"/>
      <c r="E1264" s="8" t="s">
        <v>1199</v>
      </c>
      <c r="F1264" s="8" t="s">
        <v>15</v>
      </c>
      <c r="G1264" s="8" t="s">
        <v>2</v>
      </c>
      <c r="H1264" s="8" t="s">
        <v>2</v>
      </c>
      <c r="I1264" s="8" t="s">
        <v>2</v>
      </c>
      <c r="J1264" s="8" t="s">
        <v>44</v>
      </c>
    </row>
    <row r="1265" spans="1:10" x14ac:dyDescent="0.25" outlineLevel="3" collapsed="1">
      <c r="A1265" s="7" t="s">
        <v>15</v>
      </c>
      <c r="B1265" s="7" t="s">
        <v>64</v>
      </c>
      <c r="C1265" s="7" t="s">
        <v>2</v>
      </c>
      <c r="D1265" s="7"/>
      <c r="E1265" s="7" t="s">
        <v>895</v>
      </c>
      <c r="F1265" s="7" t="s">
        <v>19</v>
      </c>
      <c r="G1265" s="7">
        <v>1</v>
      </c>
      <c r="H1265" s="7" t="s">
        <v>2</v>
      </c>
      <c r="I1265" s="7" t="s">
        <v>2</v>
      </c>
      <c r="J1265" s="7" t="s">
        <v>28</v>
      </c>
    </row>
    <row r="1266" spans="1:10" x14ac:dyDescent="0.25" outlineLevel="3" collapsed="1">
      <c r="A1266" s="7" t="s">
        <v>15</v>
      </c>
      <c r="B1266" s="7" t="s">
        <v>25</v>
      </c>
      <c r="C1266" s="7" t="s">
        <v>2</v>
      </c>
      <c r="D1266" s="7"/>
      <c r="E1266" s="7" t="s">
        <v>848</v>
      </c>
      <c r="F1266" s="7" t="s">
        <v>19</v>
      </c>
      <c r="G1266" s="7" t="s">
        <v>27</v>
      </c>
      <c r="H1266" s="7" t="s">
        <v>2</v>
      </c>
      <c r="I1266" s="7" t="s">
        <v>2</v>
      </c>
      <c r="J1266" s="7" t="s">
        <v>30</v>
      </c>
    </row>
    <row r="1267" spans="1:10" x14ac:dyDescent="0.25" outlineLevel="3" collapsed="1">
      <c r="A1267" s="7" t="s">
        <v>15</v>
      </c>
      <c r="B1267" s="7" t="s">
        <v>64</v>
      </c>
      <c r="C1267" s="7" t="s">
        <v>2</v>
      </c>
      <c r="D1267" s="7"/>
      <c r="E1267" s="7" t="s">
        <v>1200</v>
      </c>
      <c r="F1267" s="7" t="s">
        <v>19</v>
      </c>
      <c r="G1267" s="7">
        <v>1</v>
      </c>
      <c r="H1267" s="7" t="s">
        <v>2</v>
      </c>
      <c r="I1267" s="7" t="s">
        <v>2</v>
      </c>
      <c r="J1267" s="7" t="s">
        <v>34</v>
      </c>
    </row>
    <row r="1268" spans="1:10" x14ac:dyDescent="0.25" outlineLevel="2" collapsed="1">
      <c r="A1268" s="7" t="s">
        <v>15</v>
      </c>
      <c r="B1268" s="7" t="s">
        <v>25</v>
      </c>
      <c r="C1268" s="7" t="s">
        <v>2</v>
      </c>
      <c r="D1268" s="7"/>
      <c r="E1268" s="7" t="s">
        <v>1055</v>
      </c>
      <c r="F1268" s="7" t="s">
        <v>19</v>
      </c>
      <c r="G1268" s="7" t="s">
        <v>27</v>
      </c>
      <c r="H1268" s="7" t="s">
        <v>2</v>
      </c>
      <c r="I1268" s="7" t="s">
        <v>2</v>
      </c>
      <c r="J1268" s="7" t="s">
        <v>308</v>
      </c>
    </row>
    <row r="1269" spans="1:10" x14ac:dyDescent="0.25" outlineLevel="2" collapsed="1">
      <c r="A1269" s="7" t="s">
        <v>15</v>
      </c>
      <c r="B1269" s="7" t="s">
        <v>25</v>
      </c>
      <c r="C1269" s="7" t="s">
        <v>2</v>
      </c>
      <c r="D1269" s="7"/>
      <c r="E1269" s="7" t="s">
        <v>1056</v>
      </c>
      <c r="F1269" s="7" t="s">
        <v>19</v>
      </c>
      <c r="G1269" s="7" t="s">
        <v>27</v>
      </c>
      <c r="H1269" s="7" t="s">
        <v>2</v>
      </c>
      <c r="I1269" s="7" t="s">
        <v>2</v>
      </c>
      <c r="J1269" s="7" t="s">
        <v>803</v>
      </c>
    </row>
    <row r="1270" spans="1:10" x14ac:dyDescent="0.25" outlineLevel="2" collapsed="1">
      <c r="A1270" s="7" t="s">
        <v>15</v>
      </c>
      <c r="B1270" s="7" t="s">
        <v>25</v>
      </c>
      <c r="C1270" s="7" t="s">
        <v>2</v>
      </c>
      <c r="D1270" s="7"/>
      <c r="E1270" s="7" t="s">
        <v>851</v>
      </c>
      <c r="F1270" s="7" t="s">
        <v>19</v>
      </c>
      <c r="G1270" s="7" t="s">
        <v>27</v>
      </c>
      <c r="H1270" s="7" t="s">
        <v>2</v>
      </c>
      <c r="I1270" s="7" t="s">
        <v>2</v>
      </c>
      <c r="J1270" s="7" t="s">
        <v>46</v>
      </c>
    </row>
    <row r="1271" spans="1:10" x14ac:dyDescent="0.25" outlineLevel="2" collapsed="1">
      <c r="A1271" s="7" t="s">
        <v>15</v>
      </c>
      <c r="B1271" s="7" t="s">
        <v>25</v>
      </c>
      <c r="C1271" s="7" t="s">
        <v>2</v>
      </c>
      <c r="D1271" s="7"/>
      <c r="E1271" s="7" t="s">
        <v>1122</v>
      </c>
      <c r="F1271" s="7" t="s">
        <v>19</v>
      </c>
      <c r="G1271" s="7" t="s">
        <v>27</v>
      </c>
      <c r="H1271" s="7" t="s">
        <v>2</v>
      </c>
      <c r="I1271" s="7" t="s">
        <v>2</v>
      </c>
      <c r="J1271" s="7" t="s">
        <v>48</v>
      </c>
    </row>
    <row r="1272" spans="1:10" x14ac:dyDescent="0.25" outlineLevel="2" collapsed="1">
      <c r="A1272" s="7" t="s">
        <v>15</v>
      </c>
      <c r="B1272" s="7" t="s">
        <v>25</v>
      </c>
      <c r="C1272" s="7" t="s">
        <v>2</v>
      </c>
      <c r="D1272" s="7"/>
      <c r="E1272" s="7" t="s">
        <v>852</v>
      </c>
      <c r="F1272" s="7" t="s">
        <v>19</v>
      </c>
      <c r="G1272" s="7" t="s">
        <v>27</v>
      </c>
      <c r="H1272" s="7" t="s">
        <v>2</v>
      </c>
      <c r="I1272" s="7" t="s">
        <v>2</v>
      </c>
      <c r="J1272" s="7" t="s">
        <v>50</v>
      </c>
    </row>
    <row r="1273" spans="1:10" x14ac:dyDescent="0.25" outlineLevel="1" collapsed="1">
      <c r="A1273" s="8" t="s">
        <v>19</v>
      </c>
      <c r="B1273" s="9" t="s">
        <v>1201</v>
      </c>
      <c r="C1273" s="8" t="s">
        <v>2</v>
      </c>
      <c r="D1273" s="8"/>
      <c r="E1273" s="8" t="s">
        <v>1202</v>
      </c>
      <c r="F1273" s="8" t="s">
        <v>19</v>
      </c>
      <c r="G1273" s="8" t="s">
        <v>2</v>
      </c>
      <c r="H1273" s="8" t="s">
        <v>2</v>
      </c>
      <c r="I1273" s="8" t="s">
        <v>2</v>
      </c>
      <c r="J1273" s="8" t="s">
        <v>334</v>
      </c>
    </row>
    <row r="1274" spans="1:10" x14ac:dyDescent="0.25" outlineLevel="2" collapsed="1">
      <c r="A1274" s="7" t="s">
        <v>15</v>
      </c>
      <c r="B1274" s="7" t="s">
        <v>25</v>
      </c>
      <c r="C1274" s="7" t="s">
        <v>2</v>
      </c>
      <c r="D1274" s="7"/>
      <c r="E1274" s="7" t="s">
        <v>842</v>
      </c>
      <c r="F1274" s="7" t="s">
        <v>19</v>
      </c>
      <c r="G1274" s="7" t="s">
        <v>27</v>
      </c>
      <c r="H1274" s="7" t="s">
        <v>2</v>
      </c>
      <c r="I1274" s="7" t="s">
        <v>2</v>
      </c>
      <c r="J1274" s="7" t="s">
        <v>28</v>
      </c>
    </row>
    <row r="1275" spans="1:10" x14ac:dyDescent="0.25" outlineLevel="2" collapsed="1">
      <c r="A1275" s="7" t="s">
        <v>15</v>
      </c>
      <c r="B1275" s="7" t="s">
        <v>25</v>
      </c>
      <c r="C1275" s="7" t="s">
        <v>2</v>
      </c>
      <c r="D1275" s="7"/>
      <c r="E1275" s="7" t="s">
        <v>843</v>
      </c>
      <c r="F1275" s="7" t="s">
        <v>19</v>
      </c>
      <c r="G1275" s="7" t="s">
        <v>27</v>
      </c>
      <c r="H1275" s="7" t="s">
        <v>2</v>
      </c>
      <c r="I1275" s="7" t="s">
        <v>2</v>
      </c>
      <c r="J1275" s="7" t="s">
        <v>30</v>
      </c>
    </row>
    <row r="1276" spans="1:10" x14ac:dyDescent="0.25" outlineLevel="2" collapsed="1">
      <c r="A1276" s="7" t="s">
        <v>15</v>
      </c>
      <c r="B1276" s="7" t="s">
        <v>25</v>
      </c>
      <c r="C1276" s="7" t="s">
        <v>2</v>
      </c>
      <c r="D1276" s="7"/>
      <c r="E1276" s="7" t="s">
        <v>844</v>
      </c>
      <c r="F1276" s="7" t="s">
        <v>19</v>
      </c>
      <c r="G1276" s="7" t="s">
        <v>27</v>
      </c>
      <c r="H1276" s="7" t="s">
        <v>2</v>
      </c>
      <c r="I1276" s="7" t="s">
        <v>2</v>
      </c>
      <c r="J1276" s="7" t="s">
        <v>34</v>
      </c>
    </row>
    <row r="1277" spans="1:10" x14ac:dyDescent="0.25" outlineLevel="2" collapsed="1">
      <c r="A1277" s="7" t="s">
        <v>15</v>
      </c>
      <c r="B1277" s="7" t="s">
        <v>25</v>
      </c>
      <c r="C1277" s="7" t="s">
        <v>2</v>
      </c>
      <c r="D1277" s="7"/>
      <c r="E1277" s="7" t="s">
        <v>845</v>
      </c>
      <c r="F1277" s="7" t="s">
        <v>19</v>
      </c>
      <c r="G1277" s="7" t="s">
        <v>27</v>
      </c>
      <c r="H1277" s="7" t="s">
        <v>2</v>
      </c>
      <c r="I1277" s="7" t="s">
        <v>2</v>
      </c>
      <c r="J1277" s="7" t="s">
        <v>37</v>
      </c>
    </row>
    <row r="1278" spans="1:10" x14ac:dyDescent="0.25" outlineLevel="2" collapsed="1">
      <c r="A1278" s="7" t="s">
        <v>15</v>
      </c>
      <c r="B1278" s="7" t="s">
        <v>25</v>
      </c>
      <c r="C1278" s="7" t="s">
        <v>2</v>
      </c>
      <c r="D1278" s="7"/>
      <c r="E1278" s="7" t="s">
        <v>1049</v>
      </c>
      <c r="F1278" s="7" t="s">
        <v>19</v>
      </c>
      <c r="G1278" s="7" t="s">
        <v>27</v>
      </c>
      <c r="H1278" s="7" t="s">
        <v>2</v>
      </c>
      <c r="I1278" s="7" t="s">
        <v>2</v>
      </c>
      <c r="J1278" s="7" t="s">
        <v>63</v>
      </c>
    </row>
    <row r="1279" spans="1:10" x14ac:dyDescent="0.25" outlineLevel="2" collapsed="1">
      <c r="A1279" s="7" t="s">
        <v>15</v>
      </c>
      <c r="B1279" s="7" t="s">
        <v>25</v>
      </c>
      <c r="C1279" s="7" t="s">
        <v>2</v>
      </c>
      <c r="D1279" s="7"/>
      <c r="E1279" s="7" t="s">
        <v>1050</v>
      </c>
      <c r="F1279" s="7" t="s">
        <v>19</v>
      </c>
      <c r="G1279" s="7" t="s">
        <v>27</v>
      </c>
      <c r="H1279" s="7" t="s">
        <v>2</v>
      </c>
      <c r="I1279" s="7" t="s">
        <v>2</v>
      </c>
      <c r="J1279" s="7" t="s">
        <v>87</v>
      </c>
    </row>
    <row r="1280" spans="1:10" x14ac:dyDescent="0.25" outlineLevel="2" collapsed="1">
      <c r="A1280" s="8" t="s">
        <v>15</v>
      </c>
      <c r="B1280" s="9" t="s">
        <v>1203</v>
      </c>
      <c r="C1280" s="8" t="s">
        <v>2</v>
      </c>
      <c r="D1280" s="8"/>
      <c r="E1280" s="8" t="s">
        <v>1204</v>
      </c>
      <c r="F1280" s="8" t="s">
        <v>15</v>
      </c>
      <c r="G1280" s="8" t="s">
        <v>2</v>
      </c>
      <c r="H1280" s="8" t="s">
        <v>2</v>
      </c>
      <c r="I1280" s="8" t="s">
        <v>2</v>
      </c>
      <c r="J1280" s="8" t="s">
        <v>44</v>
      </c>
    </row>
    <row r="1281" spans="1:10" x14ac:dyDescent="0.25" outlineLevel="3" collapsed="1">
      <c r="A1281" s="7" t="s">
        <v>15</v>
      </c>
      <c r="B1281" s="7" t="s">
        <v>64</v>
      </c>
      <c r="C1281" s="7" t="s">
        <v>2</v>
      </c>
      <c r="D1281" s="7"/>
      <c r="E1281" s="7" t="s">
        <v>895</v>
      </c>
      <c r="F1281" s="7" t="s">
        <v>19</v>
      </c>
      <c r="G1281" s="7">
        <v>1</v>
      </c>
      <c r="H1281" s="7" t="s">
        <v>2</v>
      </c>
      <c r="I1281" s="7" t="s">
        <v>2</v>
      </c>
      <c r="J1281" s="7" t="s">
        <v>28</v>
      </c>
    </row>
    <row r="1282" spans="1:10" x14ac:dyDescent="0.25" outlineLevel="3" collapsed="1">
      <c r="A1282" s="7" t="s">
        <v>15</v>
      </c>
      <c r="B1282" s="7" t="s">
        <v>25</v>
      </c>
      <c r="C1282" s="7" t="s">
        <v>2</v>
      </c>
      <c r="D1282" s="7"/>
      <c r="E1282" s="7" t="s">
        <v>848</v>
      </c>
      <c r="F1282" s="7" t="s">
        <v>19</v>
      </c>
      <c r="G1282" s="7" t="s">
        <v>27</v>
      </c>
      <c r="H1282" s="7" t="s">
        <v>2</v>
      </c>
      <c r="I1282" s="7" t="s">
        <v>2</v>
      </c>
      <c r="J1282" s="7" t="s">
        <v>30</v>
      </c>
    </row>
    <row r="1283" spans="1:10" x14ac:dyDescent="0.25" outlineLevel="3" collapsed="1">
      <c r="A1283" s="7" t="s">
        <v>15</v>
      </c>
      <c r="B1283" s="7" t="s">
        <v>64</v>
      </c>
      <c r="C1283" s="7" t="s">
        <v>2</v>
      </c>
      <c r="D1283" s="7"/>
      <c r="E1283" s="7" t="s">
        <v>1205</v>
      </c>
      <c r="F1283" s="7" t="s">
        <v>19</v>
      </c>
      <c r="G1283" s="7">
        <v>1</v>
      </c>
      <c r="H1283" s="7" t="s">
        <v>2</v>
      </c>
      <c r="I1283" s="7" t="s">
        <v>2</v>
      </c>
      <c r="J1283" s="7" t="s">
        <v>34</v>
      </c>
    </row>
    <row r="1284" spans="1:10" x14ac:dyDescent="0.25" outlineLevel="2" collapsed="1">
      <c r="A1284" s="7" t="s">
        <v>15</v>
      </c>
      <c r="B1284" s="7" t="s">
        <v>25</v>
      </c>
      <c r="C1284" s="7" t="s">
        <v>2</v>
      </c>
      <c r="D1284" s="7"/>
      <c r="E1284" s="7" t="s">
        <v>1055</v>
      </c>
      <c r="F1284" s="7" t="s">
        <v>19</v>
      </c>
      <c r="G1284" s="7" t="s">
        <v>27</v>
      </c>
      <c r="H1284" s="7" t="s">
        <v>2</v>
      </c>
      <c r="I1284" s="7" t="s">
        <v>2</v>
      </c>
      <c r="J1284" s="7" t="s">
        <v>308</v>
      </c>
    </row>
    <row r="1285" spans="1:10" x14ac:dyDescent="0.25" outlineLevel="2" collapsed="1">
      <c r="A1285" s="7" t="s">
        <v>15</v>
      </c>
      <c r="B1285" s="7" t="s">
        <v>25</v>
      </c>
      <c r="C1285" s="7" t="s">
        <v>2</v>
      </c>
      <c r="D1285" s="7"/>
      <c r="E1285" s="7" t="s">
        <v>1056</v>
      </c>
      <c r="F1285" s="7" t="s">
        <v>19</v>
      </c>
      <c r="G1285" s="7" t="s">
        <v>27</v>
      </c>
      <c r="H1285" s="7" t="s">
        <v>2</v>
      </c>
      <c r="I1285" s="7" t="s">
        <v>2</v>
      </c>
      <c r="J1285" s="7" t="s">
        <v>803</v>
      </c>
    </row>
    <row r="1286" spans="1:10" x14ac:dyDescent="0.25" outlineLevel="2" collapsed="1">
      <c r="A1286" s="7" t="s">
        <v>15</v>
      </c>
      <c r="B1286" s="7" t="s">
        <v>25</v>
      </c>
      <c r="C1286" s="7" t="s">
        <v>2</v>
      </c>
      <c r="D1286" s="7"/>
      <c r="E1286" s="7" t="s">
        <v>851</v>
      </c>
      <c r="F1286" s="7" t="s">
        <v>19</v>
      </c>
      <c r="G1286" s="7" t="s">
        <v>27</v>
      </c>
      <c r="H1286" s="7" t="s">
        <v>2</v>
      </c>
      <c r="I1286" s="7" t="s">
        <v>2</v>
      </c>
      <c r="J1286" s="7" t="s">
        <v>46</v>
      </c>
    </row>
    <row r="1287" spans="1:10" x14ac:dyDescent="0.25" outlineLevel="2" collapsed="1">
      <c r="A1287" s="7" t="s">
        <v>15</v>
      </c>
      <c r="B1287" s="7" t="s">
        <v>25</v>
      </c>
      <c r="C1287" s="7" t="s">
        <v>2</v>
      </c>
      <c r="D1287" s="7"/>
      <c r="E1287" s="7" t="s">
        <v>1122</v>
      </c>
      <c r="F1287" s="7" t="s">
        <v>19</v>
      </c>
      <c r="G1287" s="7" t="s">
        <v>27</v>
      </c>
      <c r="H1287" s="7" t="s">
        <v>2</v>
      </c>
      <c r="I1287" s="7" t="s">
        <v>2</v>
      </c>
      <c r="J1287" s="7" t="s">
        <v>48</v>
      </c>
    </row>
    <row r="1288" spans="1:10" x14ac:dyDescent="0.25" outlineLevel="2" collapsed="1">
      <c r="A1288" s="7" t="s">
        <v>15</v>
      </c>
      <c r="B1288" s="7" t="s">
        <v>25</v>
      </c>
      <c r="C1288" s="7" t="s">
        <v>2</v>
      </c>
      <c r="D1288" s="7"/>
      <c r="E1288" s="7" t="s">
        <v>852</v>
      </c>
      <c r="F1288" s="7" t="s">
        <v>19</v>
      </c>
      <c r="G1288" s="7" t="s">
        <v>27</v>
      </c>
      <c r="H1288" s="7" t="s">
        <v>2</v>
      </c>
      <c r="I1288" s="7" t="s">
        <v>2</v>
      </c>
      <c r="J1288" s="7" t="s">
        <v>50</v>
      </c>
    </row>
    <row r="1289" spans="1:10" x14ac:dyDescent="0.25" outlineLevel="1" collapsed="1">
      <c r="A1289" s="8" t="s">
        <v>19</v>
      </c>
      <c r="B1289" s="9" t="s">
        <v>1206</v>
      </c>
      <c r="C1289" s="8" t="s">
        <v>2</v>
      </c>
      <c r="D1289" s="8"/>
      <c r="E1289" s="8" t="s">
        <v>1207</v>
      </c>
      <c r="F1289" s="8" t="s">
        <v>19</v>
      </c>
      <c r="G1289" s="8" t="s">
        <v>2</v>
      </c>
      <c r="H1289" s="8" t="s">
        <v>2</v>
      </c>
      <c r="I1289" s="8" t="s">
        <v>2</v>
      </c>
      <c r="J1289" s="8" t="s">
        <v>336</v>
      </c>
    </row>
    <row r="1290" spans="1:10" x14ac:dyDescent="0.25" outlineLevel="2" collapsed="1">
      <c r="A1290" s="7" t="s">
        <v>15</v>
      </c>
      <c r="B1290" s="7" t="s">
        <v>25</v>
      </c>
      <c r="C1290" s="7" t="s">
        <v>2</v>
      </c>
      <c r="D1290" s="7"/>
      <c r="E1290" s="7" t="s">
        <v>842</v>
      </c>
      <c r="F1290" s="7" t="s">
        <v>19</v>
      </c>
      <c r="G1290" s="7" t="s">
        <v>27</v>
      </c>
      <c r="H1290" s="7" t="s">
        <v>2</v>
      </c>
      <c r="I1290" s="7" t="s">
        <v>2</v>
      </c>
      <c r="J1290" s="7" t="s">
        <v>28</v>
      </c>
    </row>
    <row r="1291" spans="1:10" x14ac:dyDescent="0.25" outlineLevel="2" collapsed="1">
      <c r="A1291" s="7" t="s">
        <v>15</v>
      </c>
      <c r="B1291" s="7" t="s">
        <v>25</v>
      </c>
      <c r="C1291" s="7" t="s">
        <v>2</v>
      </c>
      <c r="D1291" s="7"/>
      <c r="E1291" s="7" t="s">
        <v>843</v>
      </c>
      <c r="F1291" s="7" t="s">
        <v>19</v>
      </c>
      <c r="G1291" s="7" t="s">
        <v>27</v>
      </c>
      <c r="H1291" s="7" t="s">
        <v>2</v>
      </c>
      <c r="I1291" s="7" t="s">
        <v>2</v>
      </c>
      <c r="J1291" s="7" t="s">
        <v>30</v>
      </c>
    </row>
    <row r="1292" spans="1:10" x14ac:dyDescent="0.25" outlineLevel="2" collapsed="1">
      <c r="A1292" s="7" t="s">
        <v>15</v>
      </c>
      <c r="B1292" s="7" t="s">
        <v>25</v>
      </c>
      <c r="C1292" s="7" t="s">
        <v>2</v>
      </c>
      <c r="D1292" s="7"/>
      <c r="E1292" s="7" t="s">
        <v>844</v>
      </c>
      <c r="F1292" s="7" t="s">
        <v>19</v>
      </c>
      <c r="G1292" s="7" t="s">
        <v>27</v>
      </c>
      <c r="H1292" s="7" t="s">
        <v>2</v>
      </c>
      <c r="I1292" s="7" t="s">
        <v>2</v>
      </c>
      <c r="J1292" s="7" t="s">
        <v>34</v>
      </c>
    </row>
    <row r="1293" spans="1:10" x14ac:dyDescent="0.25" outlineLevel="2" collapsed="1">
      <c r="A1293" s="7" t="s">
        <v>15</v>
      </c>
      <c r="B1293" s="7" t="s">
        <v>25</v>
      </c>
      <c r="C1293" s="7" t="s">
        <v>2</v>
      </c>
      <c r="D1293" s="7"/>
      <c r="E1293" s="7" t="s">
        <v>845</v>
      </c>
      <c r="F1293" s="7" t="s">
        <v>19</v>
      </c>
      <c r="G1293" s="7" t="s">
        <v>27</v>
      </c>
      <c r="H1293" s="7" t="s">
        <v>2</v>
      </c>
      <c r="I1293" s="7" t="s">
        <v>2</v>
      </c>
      <c r="J1293" s="7" t="s">
        <v>37</v>
      </c>
    </row>
    <row r="1294" spans="1:10" x14ac:dyDescent="0.25" outlineLevel="2" collapsed="1">
      <c r="A1294" s="7" t="s">
        <v>15</v>
      </c>
      <c r="B1294" s="7" t="s">
        <v>25</v>
      </c>
      <c r="C1294" s="7" t="s">
        <v>2</v>
      </c>
      <c r="D1294" s="7"/>
      <c r="E1294" s="7" t="s">
        <v>1049</v>
      </c>
      <c r="F1294" s="7" t="s">
        <v>19</v>
      </c>
      <c r="G1294" s="7" t="s">
        <v>27</v>
      </c>
      <c r="H1294" s="7" t="s">
        <v>2</v>
      </c>
      <c r="I1294" s="7" t="s">
        <v>2</v>
      </c>
      <c r="J1294" s="7" t="s">
        <v>63</v>
      </c>
    </row>
    <row r="1295" spans="1:10" x14ac:dyDescent="0.25" outlineLevel="2" collapsed="1">
      <c r="A1295" s="7" t="s">
        <v>15</v>
      </c>
      <c r="B1295" s="7" t="s">
        <v>25</v>
      </c>
      <c r="C1295" s="7" t="s">
        <v>2</v>
      </c>
      <c r="D1295" s="7"/>
      <c r="E1295" s="7" t="s">
        <v>1050</v>
      </c>
      <c r="F1295" s="7" t="s">
        <v>19</v>
      </c>
      <c r="G1295" s="7" t="s">
        <v>27</v>
      </c>
      <c r="H1295" s="7" t="s">
        <v>2</v>
      </c>
      <c r="I1295" s="7" t="s">
        <v>2</v>
      </c>
      <c r="J1295" s="7" t="s">
        <v>87</v>
      </c>
    </row>
    <row r="1296" spans="1:10" x14ac:dyDescent="0.25" outlineLevel="2" collapsed="1">
      <c r="A1296" s="8" t="s">
        <v>15</v>
      </c>
      <c r="B1296" s="9" t="s">
        <v>1208</v>
      </c>
      <c r="C1296" s="8" t="s">
        <v>2</v>
      </c>
      <c r="D1296" s="8"/>
      <c r="E1296" s="8" t="s">
        <v>1209</v>
      </c>
      <c r="F1296" s="8" t="s">
        <v>15</v>
      </c>
      <c r="G1296" s="8" t="s">
        <v>2</v>
      </c>
      <c r="H1296" s="8" t="s">
        <v>2</v>
      </c>
      <c r="I1296" s="8" t="s">
        <v>2</v>
      </c>
      <c r="J1296" s="8" t="s">
        <v>44</v>
      </c>
    </row>
    <row r="1297" spans="1:10" x14ac:dyDescent="0.25" outlineLevel="3" collapsed="1">
      <c r="A1297" s="7" t="s">
        <v>15</v>
      </c>
      <c r="B1297" s="7" t="s">
        <v>64</v>
      </c>
      <c r="C1297" s="7" t="s">
        <v>2</v>
      </c>
      <c r="D1297" s="7"/>
      <c r="E1297" s="7" t="s">
        <v>895</v>
      </c>
      <c r="F1297" s="7" t="s">
        <v>19</v>
      </c>
      <c r="G1297" s="7">
        <v>1</v>
      </c>
      <c r="H1297" s="7" t="s">
        <v>2</v>
      </c>
      <c r="I1297" s="7" t="s">
        <v>2</v>
      </c>
      <c r="J1297" s="7" t="s">
        <v>28</v>
      </c>
    </row>
    <row r="1298" spans="1:10" x14ac:dyDescent="0.25" outlineLevel="3" collapsed="1">
      <c r="A1298" s="7" t="s">
        <v>15</v>
      </c>
      <c r="B1298" s="7" t="s">
        <v>25</v>
      </c>
      <c r="C1298" s="7" t="s">
        <v>2</v>
      </c>
      <c r="D1298" s="7"/>
      <c r="E1298" s="7" t="s">
        <v>848</v>
      </c>
      <c r="F1298" s="7" t="s">
        <v>19</v>
      </c>
      <c r="G1298" s="7" t="s">
        <v>27</v>
      </c>
      <c r="H1298" s="7" t="s">
        <v>2</v>
      </c>
      <c r="I1298" s="7" t="s">
        <v>2</v>
      </c>
      <c r="J1298" s="7" t="s">
        <v>30</v>
      </c>
    </row>
    <row r="1299" spans="1:10" x14ac:dyDescent="0.25" outlineLevel="3" collapsed="1">
      <c r="A1299" s="7" t="s">
        <v>15</v>
      </c>
      <c r="B1299" s="7" t="s">
        <v>64</v>
      </c>
      <c r="C1299" s="7" t="s">
        <v>2</v>
      </c>
      <c r="D1299" s="7"/>
      <c r="E1299" s="7" t="s">
        <v>1210</v>
      </c>
      <c r="F1299" s="7" t="s">
        <v>19</v>
      </c>
      <c r="G1299" s="7">
        <v>1</v>
      </c>
      <c r="H1299" s="7" t="s">
        <v>2</v>
      </c>
      <c r="I1299" s="7" t="s">
        <v>2</v>
      </c>
      <c r="J1299" s="7" t="s">
        <v>34</v>
      </c>
    </row>
    <row r="1300" spans="1:10" x14ac:dyDescent="0.25" outlineLevel="2" collapsed="1">
      <c r="A1300" s="7" t="s">
        <v>15</v>
      </c>
      <c r="B1300" s="7" t="s">
        <v>25</v>
      </c>
      <c r="C1300" s="7" t="s">
        <v>2</v>
      </c>
      <c r="D1300" s="7"/>
      <c r="E1300" s="7" t="s">
        <v>1055</v>
      </c>
      <c r="F1300" s="7" t="s">
        <v>19</v>
      </c>
      <c r="G1300" s="7" t="s">
        <v>27</v>
      </c>
      <c r="H1300" s="7" t="s">
        <v>2</v>
      </c>
      <c r="I1300" s="7" t="s">
        <v>2</v>
      </c>
      <c r="J1300" s="7" t="s">
        <v>308</v>
      </c>
    </row>
    <row r="1301" spans="1:10" x14ac:dyDescent="0.25" outlineLevel="2" collapsed="1">
      <c r="A1301" s="7" t="s">
        <v>15</v>
      </c>
      <c r="B1301" s="7" t="s">
        <v>25</v>
      </c>
      <c r="C1301" s="7" t="s">
        <v>2</v>
      </c>
      <c r="D1301" s="7"/>
      <c r="E1301" s="7" t="s">
        <v>1056</v>
      </c>
      <c r="F1301" s="7" t="s">
        <v>19</v>
      </c>
      <c r="G1301" s="7" t="s">
        <v>27</v>
      </c>
      <c r="H1301" s="7" t="s">
        <v>2</v>
      </c>
      <c r="I1301" s="7" t="s">
        <v>2</v>
      </c>
      <c r="J1301" s="7" t="s">
        <v>803</v>
      </c>
    </row>
    <row r="1302" spans="1:10" x14ac:dyDescent="0.25" outlineLevel="2" collapsed="1">
      <c r="A1302" s="7" t="s">
        <v>15</v>
      </c>
      <c r="B1302" s="7" t="s">
        <v>25</v>
      </c>
      <c r="C1302" s="7" t="s">
        <v>2</v>
      </c>
      <c r="D1302" s="7"/>
      <c r="E1302" s="7" t="s">
        <v>851</v>
      </c>
      <c r="F1302" s="7" t="s">
        <v>19</v>
      </c>
      <c r="G1302" s="7" t="s">
        <v>27</v>
      </c>
      <c r="H1302" s="7" t="s">
        <v>2</v>
      </c>
      <c r="I1302" s="7" t="s">
        <v>2</v>
      </c>
      <c r="J1302" s="7" t="s">
        <v>46</v>
      </c>
    </row>
    <row r="1303" spans="1:10" x14ac:dyDescent="0.25" outlineLevel="2" collapsed="1">
      <c r="A1303" s="7" t="s">
        <v>15</v>
      </c>
      <c r="B1303" s="7" t="s">
        <v>25</v>
      </c>
      <c r="C1303" s="7" t="s">
        <v>2</v>
      </c>
      <c r="D1303" s="7"/>
      <c r="E1303" s="7" t="s">
        <v>1122</v>
      </c>
      <c r="F1303" s="7" t="s">
        <v>19</v>
      </c>
      <c r="G1303" s="7" t="s">
        <v>27</v>
      </c>
      <c r="H1303" s="7" t="s">
        <v>2</v>
      </c>
      <c r="I1303" s="7" t="s">
        <v>2</v>
      </c>
      <c r="J1303" s="7" t="s">
        <v>48</v>
      </c>
    </row>
    <row r="1304" spans="1:10" x14ac:dyDescent="0.25" outlineLevel="2" collapsed="1">
      <c r="A1304" s="7" t="s">
        <v>15</v>
      </c>
      <c r="B1304" s="7" t="s">
        <v>25</v>
      </c>
      <c r="C1304" s="7" t="s">
        <v>2</v>
      </c>
      <c r="D1304" s="7"/>
      <c r="E1304" s="7" t="s">
        <v>852</v>
      </c>
      <c r="F1304" s="7" t="s">
        <v>19</v>
      </c>
      <c r="G1304" s="7" t="s">
        <v>27</v>
      </c>
      <c r="H1304" s="7" t="s">
        <v>2</v>
      </c>
      <c r="I1304" s="7" t="s">
        <v>2</v>
      </c>
      <c r="J1304" s="7" t="s">
        <v>50</v>
      </c>
    </row>
    <row r="1305" spans="1:10" x14ac:dyDescent="0.25" outlineLevel="1" collapsed="1">
      <c r="A1305" s="8" t="s">
        <v>19</v>
      </c>
      <c r="B1305" s="9" t="s">
        <v>1211</v>
      </c>
      <c r="C1305" s="8" t="s">
        <v>2</v>
      </c>
      <c r="D1305" s="8"/>
      <c r="E1305" s="8" t="s">
        <v>1212</v>
      </c>
      <c r="F1305" s="8" t="s">
        <v>19</v>
      </c>
      <c r="G1305" s="8" t="s">
        <v>2</v>
      </c>
      <c r="H1305" s="8" t="s">
        <v>2</v>
      </c>
      <c r="I1305" s="8" t="s">
        <v>2</v>
      </c>
      <c r="J1305" s="8" t="s">
        <v>340</v>
      </c>
    </row>
    <row r="1306" spans="1:10" x14ac:dyDescent="0.25" outlineLevel="2" collapsed="1">
      <c r="A1306" s="7" t="s">
        <v>15</v>
      </c>
      <c r="B1306" s="7" t="s">
        <v>25</v>
      </c>
      <c r="C1306" s="7" t="s">
        <v>2</v>
      </c>
      <c r="D1306" s="7"/>
      <c r="E1306" s="7" t="s">
        <v>842</v>
      </c>
      <c r="F1306" s="7" t="s">
        <v>19</v>
      </c>
      <c r="G1306" s="7" t="s">
        <v>27</v>
      </c>
      <c r="H1306" s="7" t="s">
        <v>2</v>
      </c>
      <c r="I1306" s="7" t="s">
        <v>2</v>
      </c>
      <c r="J1306" s="7" t="s">
        <v>28</v>
      </c>
    </row>
    <row r="1307" spans="1:10" x14ac:dyDescent="0.25" outlineLevel="2" collapsed="1">
      <c r="A1307" s="7" t="s">
        <v>15</v>
      </c>
      <c r="B1307" s="7" t="s">
        <v>25</v>
      </c>
      <c r="C1307" s="7" t="s">
        <v>2</v>
      </c>
      <c r="D1307" s="7"/>
      <c r="E1307" s="7" t="s">
        <v>843</v>
      </c>
      <c r="F1307" s="7" t="s">
        <v>19</v>
      </c>
      <c r="G1307" s="7" t="s">
        <v>27</v>
      </c>
      <c r="H1307" s="7" t="s">
        <v>2</v>
      </c>
      <c r="I1307" s="7" t="s">
        <v>2</v>
      </c>
      <c r="J1307" s="7" t="s">
        <v>30</v>
      </c>
    </row>
    <row r="1308" spans="1:10" x14ac:dyDescent="0.25" outlineLevel="2" collapsed="1">
      <c r="A1308" s="7" t="s">
        <v>15</v>
      </c>
      <c r="B1308" s="7" t="s">
        <v>25</v>
      </c>
      <c r="C1308" s="7" t="s">
        <v>2</v>
      </c>
      <c r="D1308" s="7"/>
      <c r="E1308" s="7" t="s">
        <v>844</v>
      </c>
      <c r="F1308" s="7" t="s">
        <v>19</v>
      </c>
      <c r="G1308" s="7" t="s">
        <v>27</v>
      </c>
      <c r="H1308" s="7" t="s">
        <v>2</v>
      </c>
      <c r="I1308" s="7" t="s">
        <v>2</v>
      </c>
      <c r="J1308" s="7" t="s">
        <v>34</v>
      </c>
    </row>
    <row r="1309" spans="1:10" x14ac:dyDescent="0.25" outlineLevel="2" collapsed="1">
      <c r="A1309" s="7" t="s">
        <v>15</v>
      </c>
      <c r="B1309" s="7" t="s">
        <v>25</v>
      </c>
      <c r="C1309" s="7" t="s">
        <v>2</v>
      </c>
      <c r="D1309" s="7"/>
      <c r="E1309" s="7" t="s">
        <v>845</v>
      </c>
      <c r="F1309" s="7" t="s">
        <v>19</v>
      </c>
      <c r="G1309" s="7" t="s">
        <v>27</v>
      </c>
      <c r="H1309" s="7" t="s">
        <v>2</v>
      </c>
      <c r="I1309" s="7" t="s">
        <v>2</v>
      </c>
      <c r="J1309" s="7" t="s">
        <v>37</v>
      </c>
    </row>
    <row r="1310" spans="1:10" x14ac:dyDescent="0.25" outlineLevel="2" collapsed="1">
      <c r="A1310" s="7" t="s">
        <v>15</v>
      </c>
      <c r="B1310" s="7" t="s">
        <v>25</v>
      </c>
      <c r="C1310" s="7" t="s">
        <v>2</v>
      </c>
      <c r="D1310" s="7"/>
      <c r="E1310" s="7" t="s">
        <v>1049</v>
      </c>
      <c r="F1310" s="7" t="s">
        <v>19</v>
      </c>
      <c r="G1310" s="7" t="s">
        <v>27</v>
      </c>
      <c r="H1310" s="7" t="s">
        <v>2</v>
      </c>
      <c r="I1310" s="7" t="s">
        <v>2</v>
      </c>
      <c r="J1310" s="7" t="s">
        <v>63</v>
      </c>
    </row>
    <row r="1311" spans="1:10" x14ac:dyDescent="0.25" outlineLevel="2" collapsed="1">
      <c r="A1311" s="7" t="s">
        <v>15</v>
      </c>
      <c r="B1311" s="7" t="s">
        <v>25</v>
      </c>
      <c r="C1311" s="7" t="s">
        <v>2</v>
      </c>
      <c r="D1311" s="7"/>
      <c r="E1311" s="7" t="s">
        <v>1050</v>
      </c>
      <c r="F1311" s="7" t="s">
        <v>19</v>
      </c>
      <c r="G1311" s="7" t="s">
        <v>27</v>
      </c>
      <c r="H1311" s="7" t="s">
        <v>2</v>
      </c>
      <c r="I1311" s="7" t="s">
        <v>2</v>
      </c>
      <c r="J1311" s="7" t="s">
        <v>87</v>
      </c>
    </row>
    <row r="1312" spans="1:10" x14ac:dyDescent="0.25" outlineLevel="2" collapsed="1">
      <c r="A1312" s="8" t="s">
        <v>19</v>
      </c>
      <c r="B1312" s="9" t="s">
        <v>1213</v>
      </c>
      <c r="C1312" s="8" t="s">
        <v>2</v>
      </c>
      <c r="D1312" s="8"/>
      <c r="E1312" s="8" t="s">
        <v>1214</v>
      </c>
      <c r="F1312" s="8" t="s">
        <v>15</v>
      </c>
      <c r="G1312" s="8" t="s">
        <v>2</v>
      </c>
      <c r="H1312" s="8" t="s">
        <v>2</v>
      </c>
      <c r="I1312" s="8" t="s">
        <v>2</v>
      </c>
      <c r="J1312" s="8" t="s">
        <v>44</v>
      </c>
    </row>
    <row r="1313" spans="1:10" x14ac:dyDescent="0.25" outlineLevel="3" collapsed="1">
      <c r="A1313" s="7" t="s">
        <v>15</v>
      </c>
      <c r="B1313" s="7" t="s">
        <v>64</v>
      </c>
      <c r="C1313" s="7" t="s">
        <v>2</v>
      </c>
      <c r="D1313" s="7"/>
      <c r="E1313" s="7" t="s">
        <v>895</v>
      </c>
      <c r="F1313" s="7" t="s">
        <v>19</v>
      </c>
      <c r="G1313" s="7">
        <v>1</v>
      </c>
      <c r="H1313" s="7" t="s">
        <v>2</v>
      </c>
      <c r="I1313" s="7" t="s">
        <v>2</v>
      </c>
      <c r="J1313" s="7" t="s">
        <v>28</v>
      </c>
    </row>
    <row r="1314" spans="1:10" x14ac:dyDescent="0.25" outlineLevel="3" collapsed="1">
      <c r="A1314" s="7" t="s">
        <v>15</v>
      </c>
      <c r="B1314" s="7" t="s">
        <v>25</v>
      </c>
      <c r="C1314" s="7" t="s">
        <v>2</v>
      </c>
      <c r="D1314" s="7"/>
      <c r="E1314" s="7" t="s">
        <v>848</v>
      </c>
      <c r="F1314" s="7" t="s">
        <v>19</v>
      </c>
      <c r="G1314" s="7" t="s">
        <v>27</v>
      </c>
      <c r="H1314" s="7" t="s">
        <v>2</v>
      </c>
      <c r="I1314" s="7" t="s">
        <v>2</v>
      </c>
      <c r="J1314" s="7" t="s">
        <v>30</v>
      </c>
    </row>
    <row r="1315" spans="1:10" x14ac:dyDescent="0.25" outlineLevel="3" collapsed="1">
      <c r="A1315" s="7" t="s">
        <v>15</v>
      </c>
      <c r="B1315" s="7" t="s">
        <v>64</v>
      </c>
      <c r="C1315" s="7" t="s">
        <v>2</v>
      </c>
      <c r="D1315" s="7"/>
      <c r="E1315" s="7" t="s">
        <v>1215</v>
      </c>
      <c r="F1315" s="7" t="s">
        <v>19</v>
      </c>
      <c r="G1315" s="7">
        <v>1</v>
      </c>
      <c r="H1315" s="7" t="s">
        <v>2</v>
      </c>
      <c r="I1315" s="7" t="s">
        <v>2</v>
      </c>
      <c r="J1315" s="7" t="s">
        <v>34</v>
      </c>
    </row>
    <row r="1316" spans="1:10" x14ac:dyDescent="0.25" outlineLevel="3" collapsed="1">
      <c r="A1316" s="7" t="s">
        <v>15</v>
      </c>
      <c r="B1316" s="7" t="s">
        <v>64</v>
      </c>
      <c r="C1316" s="7" t="s">
        <v>2</v>
      </c>
      <c r="D1316" s="7"/>
      <c r="E1316" s="7" t="s">
        <v>1216</v>
      </c>
      <c r="F1316" s="7" t="s">
        <v>19</v>
      </c>
      <c r="G1316" s="7">
        <v>1</v>
      </c>
      <c r="H1316" s="7" t="s">
        <v>2</v>
      </c>
      <c r="I1316" s="7" t="s">
        <v>2</v>
      </c>
      <c r="J1316" s="7" t="s">
        <v>37</v>
      </c>
    </row>
    <row r="1317" spans="1:10" x14ac:dyDescent="0.25" outlineLevel="3" collapsed="1">
      <c r="A1317" s="7" t="s">
        <v>15</v>
      </c>
      <c r="B1317" s="7" t="s">
        <v>64</v>
      </c>
      <c r="C1317" s="7" t="s">
        <v>2</v>
      </c>
      <c r="D1317" s="7"/>
      <c r="E1317" s="7" t="s">
        <v>1217</v>
      </c>
      <c r="F1317" s="7" t="s">
        <v>19</v>
      </c>
      <c r="G1317" s="7">
        <v>1</v>
      </c>
      <c r="H1317" s="7" t="s">
        <v>2</v>
      </c>
      <c r="I1317" s="7" t="s">
        <v>2</v>
      </c>
      <c r="J1317" s="7" t="s">
        <v>63</v>
      </c>
    </row>
    <row r="1318" spans="1:10" x14ac:dyDescent="0.25" outlineLevel="3" collapsed="1">
      <c r="A1318" s="7" t="s">
        <v>15</v>
      </c>
      <c r="B1318" s="7" t="s">
        <v>64</v>
      </c>
      <c r="C1318" s="7" t="s">
        <v>2</v>
      </c>
      <c r="D1318" s="7"/>
      <c r="E1318" s="7" t="s">
        <v>1218</v>
      </c>
      <c r="F1318" s="7" t="s">
        <v>19</v>
      </c>
      <c r="G1318" s="7">
        <v>1</v>
      </c>
      <c r="H1318" s="7" t="s">
        <v>2</v>
      </c>
      <c r="I1318" s="7" t="s">
        <v>2</v>
      </c>
      <c r="J1318" s="7" t="s">
        <v>87</v>
      </c>
    </row>
    <row r="1319" spans="1:10" x14ac:dyDescent="0.25" outlineLevel="2" collapsed="1">
      <c r="A1319" s="7" t="s">
        <v>15</v>
      </c>
      <c r="B1319" s="7" t="s">
        <v>25</v>
      </c>
      <c r="C1319" s="7" t="s">
        <v>2</v>
      </c>
      <c r="D1319" s="7"/>
      <c r="E1319" s="7" t="s">
        <v>1055</v>
      </c>
      <c r="F1319" s="7" t="s">
        <v>19</v>
      </c>
      <c r="G1319" s="7" t="s">
        <v>27</v>
      </c>
      <c r="H1319" s="7" t="s">
        <v>2</v>
      </c>
      <c r="I1319" s="7" t="s">
        <v>2</v>
      </c>
      <c r="J1319" s="7" t="s">
        <v>308</v>
      </c>
    </row>
    <row r="1320" spans="1:10" x14ac:dyDescent="0.25" outlineLevel="2" collapsed="1">
      <c r="A1320" s="7" t="s">
        <v>15</v>
      </c>
      <c r="B1320" s="7" t="s">
        <v>25</v>
      </c>
      <c r="C1320" s="7" t="s">
        <v>2</v>
      </c>
      <c r="D1320" s="7"/>
      <c r="E1320" s="7" t="s">
        <v>1056</v>
      </c>
      <c r="F1320" s="7" t="s">
        <v>19</v>
      </c>
      <c r="G1320" s="7" t="s">
        <v>27</v>
      </c>
      <c r="H1320" s="7" t="s">
        <v>2</v>
      </c>
      <c r="I1320" s="7" t="s">
        <v>2</v>
      </c>
      <c r="J1320" s="7" t="s">
        <v>803</v>
      </c>
    </row>
    <row r="1321" spans="1:10" x14ac:dyDescent="0.25" outlineLevel="2" collapsed="1">
      <c r="A1321" s="7" t="s">
        <v>15</v>
      </c>
      <c r="B1321" s="7" t="s">
        <v>25</v>
      </c>
      <c r="C1321" s="7" t="s">
        <v>2</v>
      </c>
      <c r="D1321" s="7"/>
      <c r="E1321" s="7" t="s">
        <v>851</v>
      </c>
      <c r="F1321" s="7" t="s">
        <v>19</v>
      </c>
      <c r="G1321" s="7" t="s">
        <v>27</v>
      </c>
      <c r="H1321" s="7" t="s">
        <v>2</v>
      </c>
      <c r="I1321" s="7" t="s">
        <v>2</v>
      </c>
      <c r="J1321" s="7" t="s">
        <v>46</v>
      </c>
    </row>
    <row r="1322" spans="1:10" x14ac:dyDescent="0.25" outlineLevel="2" collapsed="1">
      <c r="A1322" s="7" t="s">
        <v>15</v>
      </c>
      <c r="B1322" s="7" t="s">
        <v>25</v>
      </c>
      <c r="C1322" s="7" t="s">
        <v>2</v>
      </c>
      <c r="D1322" s="7"/>
      <c r="E1322" s="7" t="s">
        <v>1122</v>
      </c>
      <c r="F1322" s="7" t="s">
        <v>19</v>
      </c>
      <c r="G1322" s="7" t="s">
        <v>27</v>
      </c>
      <c r="H1322" s="7" t="s">
        <v>2</v>
      </c>
      <c r="I1322" s="7" t="s">
        <v>2</v>
      </c>
      <c r="J1322" s="7" t="s">
        <v>48</v>
      </c>
    </row>
    <row r="1323" spans="1:10" x14ac:dyDescent="0.25" outlineLevel="2" collapsed="1">
      <c r="A1323" s="7" t="s">
        <v>15</v>
      </c>
      <c r="B1323" s="7" t="s">
        <v>25</v>
      </c>
      <c r="C1323" s="7" t="s">
        <v>2</v>
      </c>
      <c r="D1323" s="7"/>
      <c r="E1323" s="7" t="s">
        <v>852</v>
      </c>
      <c r="F1323" s="7" t="s">
        <v>19</v>
      </c>
      <c r="G1323" s="7" t="s">
        <v>27</v>
      </c>
      <c r="H1323" s="7" t="s">
        <v>2</v>
      </c>
      <c r="I1323" s="7" t="s">
        <v>2</v>
      </c>
      <c r="J1323" s="7" t="s">
        <v>50</v>
      </c>
    </row>
    <row r="1324" spans="1:10" x14ac:dyDescent="0.25" outlineLevel="1" collapsed="1">
      <c r="A1324" s="8" t="s">
        <v>19</v>
      </c>
      <c r="B1324" s="9" t="s">
        <v>1219</v>
      </c>
      <c r="C1324" s="8" t="s">
        <v>2</v>
      </c>
      <c r="D1324" s="8"/>
      <c r="E1324" s="8" t="s">
        <v>1220</v>
      </c>
      <c r="F1324" s="8" t="s">
        <v>19</v>
      </c>
      <c r="G1324" s="8" t="s">
        <v>2</v>
      </c>
      <c r="H1324" s="8" t="s">
        <v>2</v>
      </c>
      <c r="I1324" s="8" t="s">
        <v>2</v>
      </c>
      <c r="J1324" s="8" t="s">
        <v>342</v>
      </c>
    </row>
    <row r="1325" spans="1:10" x14ac:dyDescent="0.25" outlineLevel="2" collapsed="1">
      <c r="A1325" s="7" t="s">
        <v>15</v>
      </c>
      <c r="B1325" s="7" t="s">
        <v>25</v>
      </c>
      <c r="C1325" s="7" t="s">
        <v>2</v>
      </c>
      <c r="D1325" s="7"/>
      <c r="E1325" s="7" t="s">
        <v>842</v>
      </c>
      <c r="F1325" s="7" t="s">
        <v>19</v>
      </c>
      <c r="G1325" s="7" t="s">
        <v>27</v>
      </c>
      <c r="H1325" s="7" t="s">
        <v>2</v>
      </c>
      <c r="I1325" s="7" t="s">
        <v>2</v>
      </c>
      <c r="J1325" s="7" t="s">
        <v>28</v>
      </c>
    </row>
    <row r="1326" spans="1:10" x14ac:dyDescent="0.25" outlineLevel="2" collapsed="1">
      <c r="A1326" s="7" t="s">
        <v>15</v>
      </c>
      <c r="B1326" s="7" t="s">
        <v>25</v>
      </c>
      <c r="C1326" s="7" t="s">
        <v>2</v>
      </c>
      <c r="D1326" s="7"/>
      <c r="E1326" s="7" t="s">
        <v>843</v>
      </c>
      <c r="F1326" s="7" t="s">
        <v>19</v>
      </c>
      <c r="G1326" s="7" t="s">
        <v>27</v>
      </c>
      <c r="H1326" s="7" t="s">
        <v>2</v>
      </c>
      <c r="I1326" s="7" t="s">
        <v>2</v>
      </c>
      <c r="J1326" s="7" t="s">
        <v>30</v>
      </c>
    </row>
    <row r="1327" spans="1:10" x14ac:dyDescent="0.25" outlineLevel="2" collapsed="1">
      <c r="A1327" s="7" t="s">
        <v>15</v>
      </c>
      <c r="B1327" s="7" t="s">
        <v>25</v>
      </c>
      <c r="C1327" s="7" t="s">
        <v>2</v>
      </c>
      <c r="D1327" s="7"/>
      <c r="E1327" s="7" t="s">
        <v>844</v>
      </c>
      <c r="F1327" s="7" t="s">
        <v>19</v>
      </c>
      <c r="G1327" s="7" t="s">
        <v>27</v>
      </c>
      <c r="H1327" s="7" t="s">
        <v>2</v>
      </c>
      <c r="I1327" s="7" t="s">
        <v>2</v>
      </c>
      <c r="J1327" s="7" t="s">
        <v>34</v>
      </c>
    </row>
    <row r="1328" spans="1:10" x14ac:dyDescent="0.25" outlineLevel="2" collapsed="1">
      <c r="A1328" s="7" t="s">
        <v>15</v>
      </c>
      <c r="B1328" s="7" t="s">
        <v>25</v>
      </c>
      <c r="C1328" s="7" t="s">
        <v>2</v>
      </c>
      <c r="D1328" s="7"/>
      <c r="E1328" s="7" t="s">
        <v>845</v>
      </c>
      <c r="F1328" s="7" t="s">
        <v>19</v>
      </c>
      <c r="G1328" s="7" t="s">
        <v>27</v>
      </c>
      <c r="H1328" s="7" t="s">
        <v>2</v>
      </c>
      <c r="I1328" s="7" t="s">
        <v>2</v>
      </c>
      <c r="J1328" s="7" t="s">
        <v>37</v>
      </c>
    </row>
    <row r="1329" spans="1:10" x14ac:dyDescent="0.25" outlineLevel="2" collapsed="1">
      <c r="A1329" s="7" t="s">
        <v>15</v>
      </c>
      <c r="B1329" s="7" t="s">
        <v>25</v>
      </c>
      <c r="C1329" s="7" t="s">
        <v>2</v>
      </c>
      <c r="D1329" s="7"/>
      <c r="E1329" s="7" t="s">
        <v>1049</v>
      </c>
      <c r="F1329" s="7" t="s">
        <v>19</v>
      </c>
      <c r="G1329" s="7" t="s">
        <v>27</v>
      </c>
      <c r="H1329" s="7" t="s">
        <v>2</v>
      </c>
      <c r="I1329" s="7" t="s">
        <v>2</v>
      </c>
      <c r="J1329" s="7" t="s">
        <v>63</v>
      </c>
    </row>
    <row r="1330" spans="1:10" x14ac:dyDescent="0.25" outlineLevel="2" collapsed="1">
      <c r="A1330" s="7" t="s">
        <v>15</v>
      </c>
      <c r="B1330" s="7" t="s">
        <v>25</v>
      </c>
      <c r="C1330" s="7" t="s">
        <v>2</v>
      </c>
      <c r="D1330" s="7"/>
      <c r="E1330" s="7" t="s">
        <v>1050</v>
      </c>
      <c r="F1330" s="7" t="s">
        <v>19</v>
      </c>
      <c r="G1330" s="7" t="s">
        <v>27</v>
      </c>
      <c r="H1330" s="7" t="s">
        <v>2</v>
      </c>
      <c r="I1330" s="7" t="s">
        <v>2</v>
      </c>
      <c r="J1330" s="7" t="s">
        <v>87</v>
      </c>
    </row>
    <row r="1331" spans="1:10" x14ac:dyDescent="0.25" outlineLevel="2" collapsed="1">
      <c r="A1331" s="8" t="s">
        <v>19</v>
      </c>
      <c r="B1331" s="9" t="s">
        <v>1221</v>
      </c>
      <c r="C1331" s="8" t="s">
        <v>2</v>
      </c>
      <c r="D1331" s="8"/>
      <c r="E1331" s="8" t="s">
        <v>1222</v>
      </c>
      <c r="F1331" s="8" t="s">
        <v>15</v>
      </c>
      <c r="G1331" s="8" t="s">
        <v>2</v>
      </c>
      <c r="H1331" s="8" t="s">
        <v>2</v>
      </c>
      <c r="I1331" s="8" t="s">
        <v>2</v>
      </c>
      <c r="J1331" s="8" t="s">
        <v>44</v>
      </c>
    </row>
    <row r="1332" spans="1:10" x14ac:dyDescent="0.25" outlineLevel="3" collapsed="1">
      <c r="A1332" s="7" t="s">
        <v>15</v>
      </c>
      <c r="B1332" s="7" t="s">
        <v>64</v>
      </c>
      <c r="C1332" s="7" t="s">
        <v>2</v>
      </c>
      <c r="D1332" s="7"/>
      <c r="E1332" s="7" t="s">
        <v>895</v>
      </c>
      <c r="F1332" s="7" t="s">
        <v>19</v>
      </c>
      <c r="G1332" s="7">
        <v>1</v>
      </c>
      <c r="H1332" s="7" t="s">
        <v>2</v>
      </c>
      <c r="I1332" s="7" t="s">
        <v>2</v>
      </c>
      <c r="J1332" s="7" t="s">
        <v>28</v>
      </c>
    </row>
    <row r="1333" spans="1:10" x14ac:dyDescent="0.25" outlineLevel="3" collapsed="1">
      <c r="A1333" s="7" t="s">
        <v>15</v>
      </c>
      <c r="B1333" s="7" t="s">
        <v>25</v>
      </c>
      <c r="C1333" s="7" t="s">
        <v>2</v>
      </c>
      <c r="D1333" s="7"/>
      <c r="E1333" s="7" t="s">
        <v>848</v>
      </c>
      <c r="F1333" s="7" t="s">
        <v>19</v>
      </c>
      <c r="G1333" s="7" t="s">
        <v>27</v>
      </c>
      <c r="H1333" s="7" t="s">
        <v>2</v>
      </c>
      <c r="I1333" s="7" t="s">
        <v>2</v>
      </c>
      <c r="J1333" s="7" t="s">
        <v>30</v>
      </c>
    </row>
    <row r="1334" spans="1:10" x14ac:dyDescent="0.25" outlineLevel="3" collapsed="1">
      <c r="A1334" s="7" t="s">
        <v>15</v>
      </c>
      <c r="B1334" s="7" t="s">
        <v>64</v>
      </c>
      <c r="C1334" s="7" t="s">
        <v>2</v>
      </c>
      <c r="D1334" s="7"/>
      <c r="E1334" s="7" t="s">
        <v>1223</v>
      </c>
      <c r="F1334" s="7" t="s">
        <v>19</v>
      </c>
      <c r="G1334" s="7">
        <v>1</v>
      </c>
      <c r="H1334" s="7" t="s">
        <v>2</v>
      </c>
      <c r="I1334" s="7" t="s">
        <v>2</v>
      </c>
      <c r="J1334" s="7" t="s">
        <v>34</v>
      </c>
    </row>
    <row r="1335" spans="1:10" x14ac:dyDescent="0.25" outlineLevel="3" collapsed="1">
      <c r="A1335" s="7" t="s">
        <v>15</v>
      </c>
      <c r="B1335" s="7" t="s">
        <v>64</v>
      </c>
      <c r="C1335" s="7" t="s">
        <v>2</v>
      </c>
      <c r="D1335" s="7"/>
      <c r="E1335" s="7" t="s">
        <v>1224</v>
      </c>
      <c r="F1335" s="7" t="s">
        <v>19</v>
      </c>
      <c r="G1335" s="7">
        <v>1</v>
      </c>
      <c r="H1335" s="7" t="s">
        <v>2</v>
      </c>
      <c r="I1335" s="7" t="s">
        <v>2</v>
      </c>
      <c r="J1335" s="7" t="s">
        <v>37</v>
      </c>
    </row>
    <row r="1336" spans="1:10" x14ac:dyDescent="0.25" outlineLevel="3" collapsed="1">
      <c r="A1336" s="7" t="s">
        <v>15</v>
      </c>
      <c r="B1336" s="7" t="s">
        <v>64</v>
      </c>
      <c r="C1336" s="7" t="s">
        <v>2</v>
      </c>
      <c r="D1336" s="7"/>
      <c r="E1336" s="7" t="s">
        <v>1225</v>
      </c>
      <c r="F1336" s="7" t="s">
        <v>19</v>
      </c>
      <c r="G1336" s="7">
        <v>1</v>
      </c>
      <c r="H1336" s="7" t="s">
        <v>2</v>
      </c>
      <c r="I1336" s="7" t="s">
        <v>2</v>
      </c>
      <c r="J1336" s="7" t="s">
        <v>63</v>
      </c>
    </row>
    <row r="1337" spans="1:10" x14ac:dyDescent="0.25" outlineLevel="3" collapsed="1">
      <c r="A1337" s="7" t="s">
        <v>15</v>
      </c>
      <c r="B1337" s="7" t="s">
        <v>64</v>
      </c>
      <c r="C1337" s="7" t="s">
        <v>2</v>
      </c>
      <c r="D1337" s="7"/>
      <c r="E1337" s="7" t="s">
        <v>1226</v>
      </c>
      <c r="F1337" s="7" t="s">
        <v>19</v>
      </c>
      <c r="G1337" s="7">
        <v>1</v>
      </c>
      <c r="H1337" s="7" t="s">
        <v>2</v>
      </c>
      <c r="I1337" s="7" t="s">
        <v>2</v>
      </c>
      <c r="J1337" s="7" t="s">
        <v>87</v>
      </c>
    </row>
    <row r="1338" spans="1:10" x14ac:dyDescent="0.25" outlineLevel="2" collapsed="1">
      <c r="A1338" s="7" t="s">
        <v>15</v>
      </c>
      <c r="B1338" s="7" t="s">
        <v>25</v>
      </c>
      <c r="C1338" s="7" t="s">
        <v>2</v>
      </c>
      <c r="D1338" s="7"/>
      <c r="E1338" s="7" t="s">
        <v>1055</v>
      </c>
      <c r="F1338" s="7" t="s">
        <v>19</v>
      </c>
      <c r="G1338" s="7" t="s">
        <v>27</v>
      </c>
      <c r="H1338" s="7" t="s">
        <v>2</v>
      </c>
      <c r="I1338" s="7" t="s">
        <v>2</v>
      </c>
      <c r="J1338" s="7" t="s">
        <v>308</v>
      </c>
    </row>
    <row r="1339" spans="1:10" x14ac:dyDescent="0.25" outlineLevel="2" collapsed="1">
      <c r="A1339" s="7" t="s">
        <v>15</v>
      </c>
      <c r="B1339" s="7" t="s">
        <v>25</v>
      </c>
      <c r="C1339" s="7" t="s">
        <v>2</v>
      </c>
      <c r="D1339" s="7"/>
      <c r="E1339" s="7" t="s">
        <v>1056</v>
      </c>
      <c r="F1339" s="7" t="s">
        <v>19</v>
      </c>
      <c r="G1339" s="7" t="s">
        <v>27</v>
      </c>
      <c r="H1339" s="7" t="s">
        <v>2</v>
      </c>
      <c r="I1339" s="7" t="s">
        <v>2</v>
      </c>
      <c r="J1339" s="7" t="s">
        <v>803</v>
      </c>
    </row>
    <row r="1340" spans="1:10" x14ac:dyDescent="0.25" outlineLevel="2" collapsed="1">
      <c r="A1340" s="7" t="s">
        <v>15</v>
      </c>
      <c r="B1340" s="7" t="s">
        <v>25</v>
      </c>
      <c r="C1340" s="7" t="s">
        <v>2</v>
      </c>
      <c r="D1340" s="7"/>
      <c r="E1340" s="7" t="s">
        <v>851</v>
      </c>
      <c r="F1340" s="7" t="s">
        <v>19</v>
      </c>
      <c r="G1340" s="7" t="s">
        <v>27</v>
      </c>
      <c r="H1340" s="7" t="s">
        <v>2</v>
      </c>
      <c r="I1340" s="7" t="s">
        <v>2</v>
      </c>
      <c r="J1340" s="7" t="s">
        <v>46</v>
      </c>
    </row>
    <row r="1341" spans="1:10" x14ac:dyDescent="0.25" outlineLevel="2" collapsed="1">
      <c r="A1341" s="7" t="s">
        <v>15</v>
      </c>
      <c r="B1341" s="7" t="s">
        <v>25</v>
      </c>
      <c r="C1341" s="7" t="s">
        <v>2</v>
      </c>
      <c r="D1341" s="7"/>
      <c r="E1341" s="7" t="s">
        <v>1122</v>
      </c>
      <c r="F1341" s="7" t="s">
        <v>19</v>
      </c>
      <c r="G1341" s="7" t="s">
        <v>27</v>
      </c>
      <c r="H1341" s="7" t="s">
        <v>2</v>
      </c>
      <c r="I1341" s="7" t="s">
        <v>2</v>
      </c>
      <c r="J1341" s="7" t="s">
        <v>48</v>
      </c>
    </row>
    <row r="1342" spans="1:10" x14ac:dyDescent="0.25" outlineLevel="2" collapsed="1">
      <c r="A1342" s="7" t="s">
        <v>15</v>
      </c>
      <c r="B1342" s="7" t="s">
        <v>25</v>
      </c>
      <c r="C1342" s="7" t="s">
        <v>2</v>
      </c>
      <c r="D1342" s="7"/>
      <c r="E1342" s="7" t="s">
        <v>852</v>
      </c>
      <c r="F1342" s="7" t="s">
        <v>19</v>
      </c>
      <c r="G1342" s="7" t="s">
        <v>27</v>
      </c>
      <c r="H1342" s="7" t="s">
        <v>2</v>
      </c>
      <c r="I1342" s="7" t="s">
        <v>2</v>
      </c>
      <c r="J1342" s="7" t="s">
        <v>50</v>
      </c>
    </row>
    <row r="1343" spans="1:10" x14ac:dyDescent="0.25" outlineLevel="1" collapsed="1">
      <c r="A1343" s="8" t="s">
        <v>19</v>
      </c>
      <c r="B1343" s="9" t="s">
        <v>1227</v>
      </c>
      <c r="C1343" s="8" t="s">
        <v>2</v>
      </c>
      <c r="D1343" s="8"/>
      <c r="E1343" s="8" t="s">
        <v>1228</v>
      </c>
      <c r="F1343" s="8" t="s">
        <v>19</v>
      </c>
      <c r="G1343" s="8" t="s">
        <v>2</v>
      </c>
      <c r="H1343" s="8" t="s">
        <v>2</v>
      </c>
      <c r="I1343" s="8" t="s">
        <v>2</v>
      </c>
      <c r="J1343" s="8" t="s">
        <v>344</v>
      </c>
    </row>
    <row r="1344" spans="1:10" x14ac:dyDescent="0.25" outlineLevel="2" collapsed="1">
      <c r="A1344" s="7" t="s">
        <v>15</v>
      </c>
      <c r="B1344" s="7" t="s">
        <v>25</v>
      </c>
      <c r="C1344" s="7" t="s">
        <v>2</v>
      </c>
      <c r="D1344" s="7"/>
      <c r="E1344" s="7" t="s">
        <v>842</v>
      </c>
      <c r="F1344" s="7" t="s">
        <v>19</v>
      </c>
      <c r="G1344" s="7" t="s">
        <v>27</v>
      </c>
      <c r="H1344" s="7" t="s">
        <v>2</v>
      </c>
      <c r="I1344" s="7" t="s">
        <v>2</v>
      </c>
      <c r="J1344" s="7" t="s">
        <v>28</v>
      </c>
    </row>
    <row r="1345" spans="1:10" x14ac:dyDescent="0.25" outlineLevel="2" collapsed="1">
      <c r="A1345" s="7" t="s">
        <v>15</v>
      </c>
      <c r="B1345" s="7" t="s">
        <v>25</v>
      </c>
      <c r="C1345" s="7" t="s">
        <v>2</v>
      </c>
      <c r="D1345" s="7"/>
      <c r="E1345" s="7" t="s">
        <v>843</v>
      </c>
      <c r="F1345" s="7" t="s">
        <v>19</v>
      </c>
      <c r="G1345" s="7" t="s">
        <v>27</v>
      </c>
      <c r="H1345" s="7" t="s">
        <v>2</v>
      </c>
      <c r="I1345" s="7" t="s">
        <v>2</v>
      </c>
      <c r="J1345" s="7" t="s">
        <v>30</v>
      </c>
    </row>
    <row r="1346" spans="1:10" x14ac:dyDescent="0.25" outlineLevel="2" collapsed="1">
      <c r="A1346" s="7" t="s">
        <v>15</v>
      </c>
      <c r="B1346" s="7" t="s">
        <v>25</v>
      </c>
      <c r="C1346" s="7" t="s">
        <v>2</v>
      </c>
      <c r="D1346" s="7"/>
      <c r="E1346" s="7" t="s">
        <v>844</v>
      </c>
      <c r="F1346" s="7" t="s">
        <v>19</v>
      </c>
      <c r="G1346" s="7" t="s">
        <v>27</v>
      </c>
      <c r="H1346" s="7" t="s">
        <v>2</v>
      </c>
      <c r="I1346" s="7" t="s">
        <v>2</v>
      </c>
      <c r="J1346" s="7" t="s">
        <v>34</v>
      </c>
    </row>
    <row r="1347" spans="1:10" x14ac:dyDescent="0.25" outlineLevel="2" collapsed="1">
      <c r="A1347" s="7" t="s">
        <v>15</v>
      </c>
      <c r="B1347" s="7" t="s">
        <v>25</v>
      </c>
      <c r="C1347" s="7" t="s">
        <v>2</v>
      </c>
      <c r="D1347" s="7"/>
      <c r="E1347" s="7" t="s">
        <v>845</v>
      </c>
      <c r="F1347" s="7" t="s">
        <v>19</v>
      </c>
      <c r="G1347" s="7" t="s">
        <v>27</v>
      </c>
      <c r="H1347" s="7" t="s">
        <v>2</v>
      </c>
      <c r="I1347" s="7" t="s">
        <v>2</v>
      </c>
      <c r="J1347" s="7" t="s">
        <v>37</v>
      </c>
    </row>
    <row r="1348" spans="1:10" x14ac:dyDescent="0.25" outlineLevel="2" collapsed="1">
      <c r="A1348" s="7" t="s">
        <v>15</v>
      </c>
      <c r="B1348" s="7" t="s">
        <v>25</v>
      </c>
      <c r="C1348" s="7" t="s">
        <v>2</v>
      </c>
      <c r="D1348" s="7"/>
      <c r="E1348" s="7" t="s">
        <v>1049</v>
      </c>
      <c r="F1348" s="7" t="s">
        <v>19</v>
      </c>
      <c r="G1348" s="7" t="s">
        <v>27</v>
      </c>
      <c r="H1348" s="7" t="s">
        <v>2</v>
      </c>
      <c r="I1348" s="7" t="s">
        <v>2</v>
      </c>
      <c r="J1348" s="7" t="s">
        <v>63</v>
      </c>
    </row>
    <row r="1349" spans="1:10" x14ac:dyDescent="0.25" outlineLevel="2" collapsed="1">
      <c r="A1349" s="7" t="s">
        <v>15</v>
      </c>
      <c r="B1349" s="7" t="s">
        <v>25</v>
      </c>
      <c r="C1349" s="7" t="s">
        <v>2</v>
      </c>
      <c r="D1349" s="7"/>
      <c r="E1349" s="7" t="s">
        <v>1050</v>
      </c>
      <c r="F1349" s="7" t="s">
        <v>19</v>
      </c>
      <c r="G1349" s="7" t="s">
        <v>27</v>
      </c>
      <c r="H1349" s="7" t="s">
        <v>2</v>
      </c>
      <c r="I1349" s="7" t="s">
        <v>2</v>
      </c>
      <c r="J1349" s="7" t="s">
        <v>87</v>
      </c>
    </row>
    <row r="1350" spans="1:10" x14ac:dyDescent="0.25" outlineLevel="2" collapsed="1">
      <c r="A1350" s="8" t="s">
        <v>15</v>
      </c>
      <c r="B1350" s="9" t="s">
        <v>1229</v>
      </c>
      <c r="C1350" s="8" t="s">
        <v>2</v>
      </c>
      <c r="D1350" s="8"/>
      <c r="E1350" s="8" t="s">
        <v>1230</v>
      </c>
      <c r="F1350" s="8" t="s">
        <v>15</v>
      </c>
      <c r="G1350" s="8" t="s">
        <v>2</v>
      </c>
      <c r="H1350" s="8" t="s">
        <v>2</v>
      </c>
      <c r="I1350" s="8" t="s">
        <v>2</v>
      </c>
      <c r="J1350" s="8" t="s">
        <v>44</v>
      </c>
    </row>
    <row r="1351" spans="1:10" x14ac:dyDescent="0.25" outlineLevel="3" collapsed="1">
      <c r="A1351" s="7" t="s">
        <v>15</v>
      </c>
      <c r="B1351" s="7" t="s">
        <v>64</v>
      </c>
      <c r="C1351" s="7" t="s">
        <v>2</v>
      </c>
      <c r="D1351" s="7"/>
      <c r="E1351" s="7" t="s">
        <v>895</v>
      </c>
      <c r="F1351" s="7" t="s">
        <v>19</v>
      </c>
      <c r="G1351" s="7">
        <v>1</v>
      </c>
      <c r="H1351" s="7" t="s">
        <v>2</v>
      </c>
      <c r="I1351" s="7" t="s">
        <v>2</v>
      </c>
      <c r="J1351" s="7" t="s">
        <v>28</v>
      </c>
    </row>
    <row r="1352" spans="1:10" x14ac:dyDescent="0.25" outlineLevel="3" collapsed="1">
      <c r="A1352" s="7" t="s">
        <v>15</v>
      </c>
      <c r="B1352" s="7" t="s">
        <v>25</v>
      </c>
      <c r="C1352" s="7" t="s">
        <v>2</v>
      </c>
      <c r="D1352" s="7"/>
      <c r="E1352" s="7" t="s">
        <v>848</v>
      </c>
      <c r="F1352" s="7" t="s">
        <v>19</v>
      </c>
      <c r="G1352" s="7" t="s">
        <v>27</v>
      </c>
      <c r="H1352" s="7" t="s">
        <v>2</v>
      </c>
      <c r="I1352" s="7" t="s">
        <v>2</v>
      </c>
      <c r="J1352" s="7" t="s">
        <v>30</v>
      </c>
    </row>
    <row r="1353" spans="1:10" x14ac:dyDescent="0.25" outlineLevel="3" collapsed="1">
      <c r="A1353" s="7" t="s">
        <v>15</v>
      </c>
      <c r="B1353" s="7" t="s">
        <v>64</v>
      </c>
      <c r="C1353" s="7" t="s">
        <v>2</v>
      </c>
      <c r="D1353" s="7"/>
      <c r="E1353" s="7" t="s">
        <v>1231</v>
      </c>
      <c r="F1353" s="7" t="s">
        <v>19</v>
      </c>
      <c r="G1353" s="7">
        <v>1</v>
      </c>
      <c r="H1353" s="7" t="s">
        <v>2</v>
      </c>
      <c r="I1353" s="7" t="s">
        <v>2</v>
      </c>
      <c r="J1353" s="7" t="s">
        <v>34</v>
      </c>
    </row>
    <row r="1354" spans="1:10" x14ac:dyDescent="0.25" outlineLevel="3" collapsed="1">
      <c r="A1354" s="7" t="s">
        <v>15</v>
      </c>
      <c r="B1354" s="7" t="s">
        <v>64</v>
      </c>
      <c r="C1354" s="7" t="s">
        <v>2</v>
      </c>
      <c r="D1354" s="7"/>
      <c r="E1354" s="7" t="s">
        <v>1232</v>
      </c>
      <c r="F1354" s="7" t="s">
        <v>19</v>
      </c>
      <c r="G1354" s="7">
        <v>1</v>
      </c>
      <c r="H1354" s="7" t="s">
        <v>2</v>
      </c>
      <c r="I1354" s="7" t="s">
        <v>2</v>
      </c>
      <c r="J1354" s="7" t="s">
        <v>37</v>
      </c>
    </row>
    <row r="1355" spans="1:10" x14ac:dyDescent="0.25" outlineLevel="3" collapsed="1">
      <c r="A1355" s="7" t="s">
        <v>15</v>
      </c>
      <c r="B1355" s="7" t="s">
        <v>64</v>
      </c>
      <c r="C1355" s="7" t="s">
        <v>2</v>
      </c>
      <c r="D1355" s="7"/>
      <c r="E1355" s="7" t="s">
        <v>1233</v>
      </c>
      <c r="F1355" s="7" t="s">
        <v>19</v>
      </c>
      <c r="G1355" s="7">
        <v>1</v>
      </c>
      <c r="H1355" s="7" t="s">
        <v>2</v>
      </c>
      <c r="I1355" s="7" t="s">
        <v>2</v>
      </c>
      <c r="J1355" s="7" t="s">
        <v>63</v>
      </c>
    </row>
    <row r="1356" spans="1:10" x14ac:dyDescent="0.25" outlineLevel="3" collapsed="1">
      <c r="A1356" s="7" t="s">
        <v>15</v>
      </c>
      <c r="B1356" s="7" t="s">
        <v>64</v>
      </c>
      <c r="C1356" s="7" t="s">
        <v>2</v>
      </c>
      <c r="D1356" s="7"/>
      <c r="E1356" s="7" t="s">
        <v>1234</v>
      </c>
      <c r="F1356" s="7" t="s">
        <v>19</v>
      </c>
      <c r="G1356" s="7">
        <v>1</v>
      </c>
      <c r="H1356" s="7" t="s">
        <v>2</v>
      </c>
      <c r="I1356" s="7" t="s">
        <v>2</v>
      </c>
      <c r="J1356" s="7" t="s">
        <v>87</v>
      </c>
    </row>
    <row r="1357" spans="1:10" x14ac:dyDescent="0.25" outlineLevel="3" collapsed="1">
      <c r="A1357" s="7" t="s">
        <v>15</v>
      </c>
      <c r="B1357" s="7" t="s">
        <v>64</v>
      </c>
      <c r="C1357" s="7" t="s">
        <v>2</v>
      </c>
      <c r="D1357" s="7"/>
      <c r="E1357" s="7" t="s">
        <v>1235</v>
      </c>
      <c r="F1357" s="7" t="s">
        <v>19</v>
      </c>
      <c r="G1357" s="7">
        <v>1</v>
      </c>
      <c r="H1357" s="7" t="s">
        <v>2</v>
      </c>
      <c r="I1357" s="7" t="s">
        <v>2</v>
      </c>
      <c r="J1357" s="7" t="s">
        <v>44</v>
      </c>
    </row>
    <row r="1358" spans="1:10" x14ac:dyDescent="0.25" outlineLevel="2" collapsed="1">
      <c r="A1358" s="7" t="s">
        <v>15</v>
      </c>
      <c r="B1358" s="7" t="s">
        <v>25</v>
      </c>
      <c r="C1358" s="7" t="s">
        <v>2</v>
      </c>
      <c r="D1358" s="7"/>
      <c r="E1358" s="7" t="s">
        <v>1055</v>
      </c>
      <c r="F1358" s="7" t="s">
        <v>19</v>
      </c>
      <c r="G1358" s="7" t="s">
        <v>27</v>
      </c>
      <c r="H1358" s="7" t="s">
        <v>2</v>
      </c>
      <c r="I1358" s="7" t="s">
        <v>2</v>
      </c>
      <c r="J1358" s="7" t="s">
        <v>308</v>
      </c>
    </row>
    <row r="1359" spans="1:10" x14ac:dyDescent="0.25" outlineLevel="2" collapsed="1">
      <c r="A1359" s="7" t="s">
        <v>15</v>
      </c>
      <c r="B1359" s="7" t="s">
        <v>25</v>
      </c>
      <c r="C1359" s="7" t="s">
        <v>2</v>
      </c>
      <c r="D1359" s="7"/>
      <c r="E1359" s="7" t="s">
        <v>1056</v>
      </c>
      <c r="F1359" s="7" t="s">
        <v>19</v>
      </c>
      <c r="G1359" s="7" t="s">
        <v>27</v>
      </c>
      <c r="H1359" s="7" t="s">
        <v>2</v>
      </c>
      <c r="I1359" s="7" t="s">
        <v>2</v>
      </c>
      <c r="J1359" s="7" t="s">
        <v>803</v>
      </c>
    </row>
    <row r="1360" spans="1:10" x14ac:dyDescent="0.25" outlineLevel="2" collapsed="1">
      <c r="A1360" s="7" t="s">
        <v>15</v>
      </c>
      <c r="B1360" s="7" t="s">
        <v>25</v>
      </c>
      <c r="C1360" s="7" t="s">
        <v>2</v>
      </c>
      <c r="D1360" s="7"/>
      <c r="E1360" s="7" t="s">
        <v>851</v>
      </c>
      <c r="F1360" s="7" t="s">
        <v>19</v>
      </c>
      <c r="G1360" s="7" t="s">
        <v>27</v>
      </c>
      <c r="H1360" s="7" t="s">
        <v>2</v>
      </c>
      <c r="I1360" s="7" t="s">
        <v>2</v>
      </c>
      <c r="J1360" s="7" t="s">
        <v>46</v>
      </c>
    </row>
    <row r="1361" spans="1:10" x14ac:dyDescent="0.25" outlineLevel="2" collapsed="1">
      <c r="A1361" s="7" t="s">
        <v>15</v>
      </c>
      <c r="B1361" s="7" t="s">
        <v>25</v>
      </c>
      <c r="C1361" s="7" t="s">
        <v>2</v>
      </c>
      <c r="D1361" s="7"/>
      <c r="E1361" s="7" t="s">
        <v>1122</v>
      </c>
      <c r="F1361" s="7" t="s">
        <v>19</v>
      </c>
      <c r="G1361" s="7" t="s">
        <v>27</v>
      </c>
      <c r="H1361" s="7" t="s">
        <v>2</v>
      </c>
      <c r="I1361" s="7" t="s">
        <v>2</v>
      </c>
      <c r="J1361" s="7" t="s">
        <v>48</v>
      </c>
    </row>
    <row r="1362" spans="1:10" x14ac:dyDescent="0.25" outlineLevel="2" collapsed="1">
      <c r="A1362" s="7" t="s">
        <v>15</v>
      </c>
      <c r="B1362" s="7" t="s">
        <v>25</v>
      </c>
      <c r="C1362" s="7" t="s">
        <v>2</v>
      </c>
      <c r="D1362" s="7"/>
      <c r="E1362" s="7" t="s">
        <v>852</v>
      </c>
      <c r="F1362" s="7" t="s">
        <v>19</v>
      </c>
      <c r="G1362" s="7" t="s">
        <v>27</v>
      </c>
      <c r="H1362" s="7" t="s">
        <v>2</v>
      </c>
      <c r="I1362" s="7" t="s">
        <v>2</v>
      </c>
      <c r="J1362" s="7" t="s">
        <v>50</v>
      </c>
    </row>
    <row r="1363" spans="1:10" x14ac:dyDescent="0.25" outlineLevel="1" collapsed="1">
      <c r="A1363" s="8" t="s">
        <v>19</v>
      </c>
      <c r="B1363" s="9" t="s">
        <v>1236</v>
      </c>
      <c r="C1363" s="8" t="s">
        <v>2</v>
      </c>
      <c r="D1363" s="8"/>
      <c r="E1363" s="8" t="s">
        <v>1237</v>
      </c>
      <c r="F1363" s="8" t="s">
        <v>19</v>
      </c>
      <c r="G1363" s="8" t="s">
        <v>2</v>
      </c>
      <c r="H1363" s="8" t="s">
        <v>2</v>
      </c>
      <c r="I1363" s="8" t="s">
        <v>2</v>
      </c>
      <c r="J1363" s="8" t="s">
        <v>346</v>
      </c>
    </row>
    <row r="1364" spans="1:10" x14ac:dyDescent="0.25" outlineLevel="2" collapsed="1">
      <c r="A1364" s="7" t="s">
        <v>15</v>
      </c>
      <c r="B1364" s="7" t="s">
        <v>25</v>
      </c>
      <c r="C1364" s="7" t="s">
        <v>2</v>
      </c>
      <c r="D1364" s="7"/>
      <c r="E1364" s="7" t="s">
        <v>842</v>
      </c>
      <c r="F1364" s="7" t="s">
        <v>19</v>
      </c>
      <c r="G1364" s="7" t="s">
        <v>27</v>
      </c>
      <c r="H1364" s="7" t="s">
        <v>2</v>
      </c>
      <c r="I1364" s="7" t="s">
        <v>2</v>
      </c>
      <c r="J1364" s="7" t="s">
        <v>28</v>
      </c>
    </row>
    <row r="1365" spans="1:10" x14ac:dyDescent="0.25" outlineLevel="2" collapsed="1">
      <c r="A1365" s="7" t="s">
        <v>15</v>
      </c>
      <c r="B1365" s="7" t="s">
        <v>25</v>
      </c>
      <c r="C1365" s="7" t="s">
        <v>2</v>
      </c>
      <c r="D1365" s="7"/>
      <c r="E1365" s="7" t="s">
        <v>843</v>
      </c>
      <c r="F1365" s="7" t="s">
        <v>19</v>
      </c>
      <c r="G1365" s="7" t="s">
        <v>27</v>
      </c>
      <c r="H1365" s="7" t="s">
        <v>2</v>
      </c>
      <c r="I1365" s="7" t="s">
        <v>2</v>
      </c>
      <c r="J1365" s="7" t="s">
        <v>30</v>
      </c>
    </row>
    <row r="1366" spans="1:10" x14ac:dyDescent="0.25" outlineLevel="2" collapsed="1">
      <c r="A1366" s="7" t="s">
        <v>15</v>
      </c>
      <c r="B1366" s="7" t="s">
        <v>25</v>
      </c>
      <c r="C1366" s="7" t="s">
        <v>2</v>
      </c>
      <c r="D1366" s="7"/>
      <c r="E1366" s="7" t="s">
        <v>844</v>
      </c>
      <c r="F1366" s="7" t="s">
        <v>19</v>
      </c>
      <c r="G1366" s="7" t="s">
        <v>27</v>
      </c>
      <c r="H1366" s="7" t="s">
        <v>2</v>
      </c>
      <c r="I1366" s="7" t="s">
        <v>2</v>
      </c>
      <c r="J1366" s="7" t="s">
        <v>34</v>
      </c>
    </row>
    <row r="1367" spans="1:10" x14ac:dyDescent="0.25" outlineLevel="2" collapsed="1">
      <c r="A1367" s="7" t="s">
        <v>15</v>
      </c>
      <c r="B1367" s="7" t="s">
        <v>25</v>
      </c>
      <c r="C1367" s="7" t="s">
        <v>2</v>
      </c>
      <c r="D1367" s="7"/>
      <c r="E1367" s="7" t="s">
        <v>845</v>
      </c>
      <c r="F1367" s="7" t="s">
        <v>19</v>
      </c>
      <c r="G1367" s="7" t="s">
        <v>27</v>
      </c>
      <c r="H1367" s="7" t="s">
        <v>2</v>
      </c>
      <c r="I1367" s="7" t="s">
        <v>2</v>
      </c>
      <c r="J1367" s="7" t="s">
        <v>37</v>
      </c>
    </row>
    <row r="1368" spans="1:10" x14ac:dyDescent="0.25" outlineLevel="2" collapsed="1">
      <c r="A1368" s="7" t="s">
        <v>15</v>
      </c>
      <c r="B1368" s="7" t="s">
        <v>25</v>
      </c>
      <c r="C1368" s="7" t="s">
        <v>2</v>
      </c>
      <c r="D1368" s="7"/>
      <c r="E1368" s="7" t="s">
        <v>1049</v>
      </c>
      <c r="F1368" s="7" t="s">
        <v>19</v>
      </c>
      <c r="G1368" s="7" t="s">
        <v>27</v>
      </c>
      <c r="H1368" s="7" t="s">
        <v>2</v>
      </c>
      <c r="I1368" s="7" t="s">
        <v>2</v>
      </c>
      <c r="J1368" s="7" t="s">
        <v>63</v>
      </c>
    </row>
    <row r="1369" spans="1:10" x14ac:dyDescent="0.25" outlineLevel="2" collapsed="1">
      <c r="A1369" s="7" t="s">
        <v>15</v>
      </c>
      <c r="B1369" s="7" t="s">
        <v>25</v>
      </c>
      <c r="C1369" s="7" t="s">
        <v>2</v>
      </c>
      <c r="D1369" s="7"/>
      <c r="E1369" s="7" t="s">
        <v>1050</v>
      </c>
      <c r="F1369" s="7" t="s">
        <v>19</v>
      </c>
      <c r="G1369" s="7" t="s">
        <v>27</v>
      </c>
      <c r="H1369" s="7" t="s">
        <v>2</v>
      </c>
      <c r="I1369" s="7" t="s">
        <v>2</v>
      </c>
      <c r="J1369" s="7" t="s">
        <v>87</v>
      </c>
    </row>
    <row r="1370" spans="1:10" x14ac:dyDescent="0.25" outlineLevel="2" collapsed="1">
      <c r="A1370" s="8" t="s">
        <v>15</v>
      </c>
      <c r="B1370" s="9" t="s">
        <v>1238</v>
      </c>
      <c r="C1370" s="8" t="s">
        <v>2</v>
      </c>
      <c r="D1370" s="8"/>
      <c r="E1370" s="8" t="s">
        <v>1239</v>
      </c>
      <c r="F1370" s="8" t="s">
        <v>15</v>
      </c>
      <c r="G1370" s="8" t="s">
        <v>2</v>
      </c>
      <c r="H1370" s="8" t="s">
        <v>2</v>
      </c>
      <c r="I1370" s="8" t="s">
        <v>2</v>
      </c>
      <c r="J1370" s="8" t="s">
        <v>44</v>
      </c>
    </row>
    <row r="1371" spans="1:10" x14ac:dyDescent="0.25" outlineLevel="3" collapsed="1">
      <c r="A1371" s="7" t="s">
        <v>15</v>
      </c>
      <c r="B1371" s="7" t="s">
        <v>25</v>
      </c>
      <c r="C1371" s="7" t="s">
        <v>2</v>
      </c>
      <c r="D1371" s="7"/>
      <c r="E1371" s="7" t="s">
        <v>848</v>
      </c>
      <c r="F1371" s="7" t="s">
        <v>19</v>
      </c>
      <c r="G1371" s="7" t="s">
        <v>27</v>
      </c>
      <c r="H1371" s="7" t="s">
        <v>2</v>
      </c>
      <c r="I1371" s="7" t="s">
        <v>2</v>
      </c>
      <c r="J1371" s="7" t="s">
        <v>28</v>
      </c>
    </row>
    <row r="1372" spans="1:10" x14ac:dyDescent="0.25" outlineLevel="3" collapsed="1">
      <c r="A1372" s="7" t="s">
        <v>15</v>
      </c>
      <c r="B1372" s="7" t="s">
        <v>64</v>
      </c>
      <c r="C1372" s="7" t="s">
        <v>2</v>
      </c>
      <c r="D1372" s="7"/>
      <c r="E1372" s="7" t="s">
        <v>1062</v>
      </c>
      <c r="F1372" s="7" t="s">
        <v>19</v>
      </c>
      <c r="G1372" s="7">
        <v>1</v>
      </c>
      <c r="H1372" s="7" t="s">
        <v>2</v>
      </c>
      <c r="I1372" s="7" t="s">
        <v>2</v>
      </c>
      <c r="J1372" s="7" t="s">
        <v>30</v>
      </c>
    </row>
    <row r="1373" spans="1:10" x14ac:dyDescent="0.25" outlineLevel="3" collapsed="1">
      <c r="A1373" s="7" t="s">
        <v>15</v>
      </c>
      <c r="B1373" s="7" t="s">
        <v>64</v>
      </c>
      <c r="C1373" s="7" t="s">
        <v>2</v>
      </c>
      <c r="D1373" s="7"/>
      <c r="E1373" s="7" t="s">
        <v>1063</v>
      </c>
      <c r="F1373" s="7" t="s">
        <v>19</v>
      </c>
      <c r="G1373" s="7">
        <v>1</v>
      </c>
      <c r="H1373" s="7" t="s">
        <v>2</v>
      </c>
      <c r="I1373" s="7" t="s">
        <v>2</v>
      </c>
      <c r="J1373" s="7" t="s">
        <v>34</v>
      </c>
    </row>
    <row r="1374" spans="1:10" x14ac:dyDescent="0.25" outlineLevel="2" collapsed="1">
      <c r="A1374" s="7" t="s">
        <v>15</v>
      </c>
      <c r="B1374" s="7" t="s">
        <v>25</v>
      </c>
      <c r="C1374" s="7" t="s">
        <v>2</v>
      </c>
      <c r="D1374" s="7"/>
      <c r="E1374" s="7" t="s">
        <v>1055</v>
      </c>
      <c r="F1374" s="7" t="s">
        <v>19</v>
      </c>
      <c r="G1374" s="7" t="s">
        <v>27</v>
      </c>
      <c r="H1374" s="7" t="s">
        <v>2</v>
      </c>
      <c r="I1374" s="7" t="s">
        <v>2</v>
      </c>
      <c r="J1374" s="7" t="s">
        <v>308</v>
      </c>
    </row>
    <row r="1375" spans="1:10" x14ac:dyDescent="0.25" outlineLevel="2" collapsed="1">
      <c r="A1375" s="7" t="s">
        <v>15</v>
      </c>
      <c r="B1375" s="7" t="s">
        <v>25</v>
      </c>
      <c r="C1375" s="7" t="s">
        <v>2</v>
      </c>
      <c r="D1375" s="7"/>
      <c r="E1375" s="7" t="s">
        <v>1056</v>
      </c>
      <c r="F1375" s="7" t="s">
        <v>19</v>
      </c>
      <c r="G1375" s="7" t="s">
        <v>27</v>
      </c>
      <c r="H1375" s="7" t="s">
        <v>2</v>
      </c>
      <c r="I1375" s="7" t="s">
        <v>2</v>
      </c>
      <c r="J1375" s="7" t="s">
        <v>803</v>
      </c>
    </row>
    <row r="1376" spans="1:10" x14ac:dyDescent="0.25" outlineLevel="2" collapsed="1">
      <c r="A1376" s="7" t="s">
        <v>15</v>
      </c>
      <c r="B1376" s="7" t="s">
        <v>25</v>
      </c>
      <c r="C1376" s="7" t="s">
        <v>2</v>
      </c>
      <c r="D1376" s="7"/>
      <c r="E1376" s="7" t="s">
        <v>851</v>
      </c>
      <c r="F1376" s="7" t="s">
        <v>19</v>
      </c>
      <c r="G1376" s="7" t="s">
        <v>27</v>
      </c>
      <c r="H1376" s="7" t="s">
        <v>2</v>
      </c>
      <c r="I1376" s="7" t="s">
        <v>2</v>
      </c>
      <c r="J1376" s="7" t="s">
        <v>46</v>
      </c>
    </row>
    <row r="1377" spans="1:10" x14ac:dyDescent="0.25" outlineLevel="2" collapsed="1">
      <c r="A1377" s="7" t="s">
        <v>15</v>
      </c>
      <c r="B1377" s="7" t="s">
        <v>25</v>
      </c>
      <c r="C1377" s="7" t="s">
        <v>2</v>
      </c>
      <c r="D1377" s="7"/>
      <c r="E1377" s="7" t="s">
        <v>1122</v>
      </c>
      <c r="F1377" s="7" t="s">
        <v>19</v>
      </c>
      <c r="G1377" s="7" t="s">
        <v>27</v>
      </c>
      <c r="H1377" s="7" t="s">
        <v>2</v>
      </c>
      <c r="I1377" s="7" t="s">
        <v>2</v>
      </c>
      <c r="J1377" s="7" t="s">
        <v>48</v>
      </c>
    </row>
    <row r="1378" spans="1:10" x14ac:dyDescent="0.25" outlineLevel="2" collapsed="1">
      <c r="A1378" s="7" t="s">
        <v>15</v>
      </c>
      <c r="B1378" s="7" t="s">
        <v>25</v>
      </c>
      <c r="C1378" s="7" t="s">
        <v>2</v>
      </c>
      <c r="D1378" s="7"/>
      <c r="E1378" s="7" t="s">
        <v>852</v>
      </c>
      <c r="F1378" s="7" t="s">
        <v>19</v>
      </c>
      <c r="G1378" s="7" t="s">
        <v>27</v>
      </c>
      <c r="H1378" s="7" t="s">
        <v>2</v>
      </c>
      <c r="I1378" s="7" t="s">
        <v>2</v>
      </c>
      <c r="J1378" s="7" t="s">
        <v>50</v>
      </c>
    </row>
    <row r="1379" spans="1:10" x14ac:dyDescent="0.25" outlineLevel="1" collapsed="1">
      <c r="A1379" s="8" t="s">
        <v>19</v>
      </c>
      <c r="B1379" s="9" t="s">
        <v>1240</v>
      </c>
      <c r="C1379" s="8" t="s">
        <v>2</v>
      </c>
      <c r="D1379" s="8"/>
      <c r="E1379" s="8" t="s">
        <v>1241</v>
      </c>
      <c r="F1379" s="8" t="s">
        <v>19</v>
      </c>
      <c r="G1379" s="8" t="s">
        <v>2</v>
      </c>
      <c r="H1379" s="8" t="s">
        <v>2</v>
      </c>
      <c r="I1379" s="8" t="s">
        <v>2</v>
      </c>
      <c r="J1379" s="8" t="s">
        <v>349</v>
      </c>
    </row>
    <row r="1380" spans="1:10" x14ac:dyDescent="0.25" outlineLevel="2" collapsed="1">
      <c r="A1380" s="7" t="s">
        <v>15</v>
      </c>
      <c r="B1380" s="7" t="s">
        <v>25</v>
      </c>
      <c r="C1380" s="7" t="s">
        <v>2</v>
      </c>
      <c r="D1380" s="7"/>
      <c r="E1380" s="7" t="s">
        <v>842</v>
      </c>
      <c r="F1380" s="7" t="s">
        <v>19</v>
      </c>
      <c r="G1380" s="7" t="s">
        <v>27</v>
      </c>
      <c r="H1380" s="7" t="s">
        <v>2</v>
      </c>
      <c r="I1380" s="7" t="s">
        <v>2</v>
      </c>
      <c r="J1380" s="7" t="s">
        <v>28</v>
      </c>
    </row>
    <row r="1381" spans="1:10" x14ac:dyDescent="0.25" outlineLevel="2" collapsed="1">
      <c r="A1381" s="7" t="s">
        <v>15</v>
      </c>
      <c r="B1381" s="7" t="s">
        <v>25</v>
      </c>
      <c r="C1381" s="7" t="s">
        <v>2</v>
      </c>
      <c r="D1381" s="7"/>
      <c r="E1381" s="7" t="s">
        <v>843</v>
      </c>
      <c r="F1381" s="7" t="s">
        <v>19</v>
      </c>
      <c r="G1381" s="7" t="s">
        <v>27</v>
      </c>
      <c r="H1381" s="7" t="s">
        <v>2</v>
      </c>
      <c r="I1381" s="7" t="s">
        <v>2</v>
      </c>
      <c r="J1381" s="7" t="s">
        <v>30</v>
      </c>
    </row>
    <row r="1382" spans="1:10" x14ac:dyDescent="0.25" outlineLevel="2" collapsed="1">
      <c r="A1382" s="7" t="s">
        <v>15</v>
      </c>
      <c r="B1382" s="7" t="s">
        <v>25</v>
      </c>
      <c r="C1382" s="7" t="s">
        <v>2</v>
      </c>
      <c r="D1382" s="7"/>
      <c r="E1382" s="7" t="s">
        <v>844</v>
      </c>
      <c r="F1382" s="7" t="s">
        <v>19</v>
      </c>
      <c r="G1382" s="7" t="s">
        <v>27</v>
      </c>
      <c r="H1382" s="7" t="s">
        <v>2</v>
      </c>
      <c r="I1382" s="7" t="s">
        <v>2</v>
      </c>
      <c r="J1382" s="7" t="s">
        <v>34</v>
      </c>
    </row>
    <row r="1383" spans="1:10" x14ac:dyDescent="0.25" outlineLevel="2" collapsed="1">
      <c r="A1383" s="7" t="s">
        <v>15</v>
      </c>
      <c r="B1383" s="7" t="s">
        <v>25</v>
      </c>
      <c r="C1383" s="7" t="s">
        <v>2</v>
      </c>
      <c r="D1383" s="7"/>
      <c r="E1383" s="7" t="s">
        <v>845</v>
      </c>
      <c r="F1383" s="7" t="s">
        <v>19</v>
      </c>
      <c r="G1383" s="7" t="s">
        <v>27</v>
      </c>
      <c r="H1383" s="7" t="s">
        <v>2</v>
      </c>
      <c r="I1383" s="7" t="s">
        <v>2</v>
      </c>
      <c r="J1383" s="7" t="s">
        <v>37</v>
      </c>
    </row>
    <row r="1384" spans="1:10" x14ac:dyDescent="0.25" outlineLevel="2" collapsed="1">
      <c r="A1384" s="7" t="s">
        <v>15</v>
      </c>
      <c r="B1384" s="7" t="s">
        <v>25</v>
      </c>
      <c r="C1384" s="7" t="s">
        <v>2</v>
      </c>
      <c r="D1384" s="7"/>
      <c r="E1384" s="7" t="s">
        <v>1049</v>
      </c>
      <c r="F1384" s="7" t="s">
        <v>19</v>
      </c>
      <c r="G1384" s="7" t="s">
        <v>27</v>
      </c>
      <c r="H1384" s="7" t="s">
        <v>2</v>
      </c>
      <c r="I1384" s="7" t="s">
        <v>2</v>
      </c>
      <c r="J1384" s="7" t="s">
        <v>63</v>
      </c>
    </row>
    <row r="1385" spans="1:10" x14ac:dyDescent="0.25" outlineLevel="2" collapsed="1">
      <c r="A1385" s="7" t="s">
        <v>15</v>
      </c>
      <c r="B1385" s="7" t="s">
        <v>25</v>
      </c>
      <c r="C1385" s="7" t="s">
        <v>2</v>
      </c>
      <c r="D1385" s="7"/>
      <c r="E1385" s="7" t="s">
        <v>1050</v>
      </c>
      <c r="F1385" s="7" t="s">
        <v>19</v>
      </c>
      <c r="G1385" s="7" t="s">
        <v>27</v>
      </c>
      <c r="H1385" s="7" t="s">
        <v>2</v>
      </c>
      <c r="I1385" s="7" t="s">
        <v>2</v>
      </c>
      <c r="J1385" s="7" t="s">
        <v>87</v>
      </c>
    </row>
    <row r="1386" spans="1:10" x14ac:dyDescent="0.25" outlineLevel="2" collapsed="1">
      <c r="A1386" s="8" t="s">
        <v>15</v>
      </c>
      <c r="B1386" s="9" t="s">
        <v>1242</v>
      </c>
      <c r="C1386" s="8" t="s">
        <v>2</v>
      </c>
      <c r="D1386" s="8"/>
      <c r="E1386" s="8" t="s">
        <v>1243</v>
      </c>
      <c r="F1386" s="8" t="s">
        <v>15</v>
      </c>
      <c r="G1386" s="8" t="s">
        <v>2</v>
      </c>
      <c r="H1386" s="8" t="s">
        <v>2</v>
      </c>
      <c r="I1386" s="8" t="s">
        <v>2</v>
      </c>
      <c r="J1386" s="8" t="s">
        <v>44</v>
      </c>
    </row>
    <row r="1387" spans="1:10" x14ac:dyDescent="0.25" outlineLevel="3" collapsed="1">
      <c r="A1387" s="7" t="s">
        <v>15</v>
      </c>
      <c r="B1387" s="7" t="s">
        <v>64</v>
      </c>
      <c r="C1387" s="7" t="s">
        <v>2</v>
      </c>
      <c r="D1387" s="7"/>
      <c r="E1387" s="7" t="s">
        <v>895</v>
      </c>
      <c r="F1387" s="7" t="s">
        <v>19</v>
      </c>
      <c r="G1387" s="7">
        <v>1</v>
      </c>
      <c r="H1387" s="7" t="s">
        <v>2</v>
      </c>
      <c r="I1387" s="7" t="s">
        <v>2</v>
      </c>
      <c r="J1387" s="7" t="s">
        <v>28</v>
      </c>
    </row>
    <row r="1388" spans="1:10" x14ac:dyDescent="0.25" outlineLevel="3" collapsed="1">
      <c r="A1388" s="7" t="s">
        <v>15</v>
      </c>
      <c r="B1388" s="7" t="s">
        <v>25</v>
      </c>
      <c r="C1388" s="7" t="s">
        <v>2</v>
      </c>
      <c r="D1388" s="7"/>
      <c r="E1388" s="7" t="s">
        <v>848</v>
      </c>
      <c r="F1388" s="7" t="s">
        <v>19</v>
      </c>
      <c r="G1388" s="7" t="s">
        <v>27</v>
      </c>
      <c r="H1388" s="7" t="s">
        <v>2</v>
      </c>
      <c r="I1388" s="7" t="s">
        <v>2</v>
      </c>
      <c r="J1388" s="7" t="s">
        <v>30</v>
      </c>
    </row>
    <row r="1389" spans="1:10" x14ac:dyDescent="0.25" outlineLevel="3" collapsed="1">
      <c r="A1389" s="7" t="s">
        <v>15</v>
      </c>
      <c r="B1389" s="7" t="s">
        <v>64</v>
      </c>
      <c r="C1389" s="7" t="s">
        <v>2</v>
      </c>
      <c r="D1389" s="7"/>
      <c r="E1389" s="7" t="s">
        <v>1231</v>
      </c>
      <c r="F1389" s="7" t="s">
        <v>19</v>
      </c>
      <c r="G1389" s="7">
        <v>1</v>
      </c>
      <c r="H1389" s="7" t="s">
        <v>2</v>
      </c>
      <c r="I1389" s="7" t="s">
        <v>2</v>
      </c>
      <c r="J1389" s="7" t="s">
        <v>34</v>
      </c>
    </row>
    <row r="1390" spans="1:10" x14ac:dyDescent="0.25" outlineLevel="3" collapsed="1">
      <c r="A1390" s="7" t="s">
        <v>15</v>
      </c>
      <c r="B1390" s="7" t="s">
        <v>64</v>
      </c>
      <c r="C1390" s="7" t="s">
        <v>2</v>
      </c>
      <c r="D1390" s="7"/>
      <c r="E1390" s="7" t="s">
        <v>1232</v>
      </c>
      <c r="F1390" s="7" t="s">
        <v>19</v>
      </c>
      <c r="G1390" s="7">
        <v>1</v>
      </c>
      <c r="H1390" s="7" t="s">
        <v>2</v>
      </c>
      <c r="I1390" s="7" t="s">
        <v>2</v>
      </c>
      <c r="J1390" s="7" t="s">
        <v>37</v>
      </c>
    </row>
    <row r="1391" spans="1:10" x14ac:dyDescent="0.25" outlineLevel="3" collapsed="1">
      <c r="A1391" s="7" t="s">
        <v>15</v>
      </c>
      <c r="B1391" s="7" t="s">
        <v>64</v>
      </c>
      <c r="C1391" s="7" t="s">
        <v>2</v>
      </c>
      <c r="D1391" s="7"/>
      <c r="E1391" s="7" t="s">
        <v>1006</v>
      </c>
      <c r="F1391" s="7" t="s">
        <v>19</v>
      </c>
      <c r="G1391" s="7">
        <v>1</v>
      </c>
      <c r="H1391" s="7" t="s">
        <v>2</v>
      </c>
      <c r="I1391" s="7" t="s">
        <v>2</v>
      </c>
      <c r="J1391" s="7" t="s">
        <v>63</v>
      </c>
    </row>
    <row r="1392" spans="1:10" x14ac:dyDescent="0.25" outlineLevel="3" collapsed="1">
      <c r="A1392" s="7" t="s">
        <v>15</v>
      </c>
      <c r="B1392" s="7" t="s">
        <v>64</v>
      </c>
      <c r="C1392" s="7" t="s">
        <v>2</v>
      </c>
      <c r="D1392" s="7"/>
      <c r="E1392" s="7" t="s">
        <v>1244</v>
      </c>
      <c r="F1392" s="7" t="s">
        <v>19</v>
      </c>
      <c r="G1392" s="7">
        <v>1</v>
      </c>
      <c r="H1392" s="7" t="s">
        <v>2</v>
      </c>
      <c r="I1392" s="7" t="s">
        <v>2</v>
      </c>
      <c r="J1392" s="7" t="s">
        <v>87</v>
      </c>
    </row>
    <row r="1393" spans="1:10" x14ac:dyDescent="0.25" outlineLevel="2" collapsed="1">
      <c r="A1393" s="7" t="s">
        <v>15</v>
      </c>
      <c r="B1393" s="7" t="s">
        <v>25</v>
      </c>
      <c r="C1393" s="7" t="s">
        <v>2</v>
      </c>
      <c r="D1393" s="7"/>
      <c r="E1393" s="7" t="s">
        <v>1055</v>
      </c>
      <c r="F1393" s="7" t="s">
        <v>19</v>
      </c>
      <c r="G1393" s="7" t="s">
        <v>27</v>
      </c>
      <c r="H1393" s="7" t="s">
        <v>2</v>
      </c>
      <c r="I1393" s="7" t="s">
        <v>2</v>
      </c>
      <c r="J1393" s="7" t="s">
        <v>308</v>
      </c>
    </row>
    <row r="1394" spans="1:10" x14ac:dyDescent="0.25" outlineLevel="2" collapsed="1">
      <c r="A1394" s="7" t="s">
        <v>15</v>
      </c>
      <c r="B1394" s="7" t="s">
        <v>25</v>
      </c>
      <c r="C1394" s="7" t="s">
        <v>2</v>
      </c>
      <c r="D1394" s="7"/>
      <c r="E1394" s="7" t="s">
        <v>1056</v>
      </c>
      <c r="F1394" s="7" t="s">
        <v>19</v>
      </c>
      <c r="G1394" s="7" t="s">
        <v>27</v>
      </c>
      <c r="H1394" s="7" t="s">
        <v>2</v>
      </c>
      <c r="I1394" s="7" t="s">
        <v>2</v>
      </c>
      <c r="J1394" s="7" t="s">
        <v>803</v>
      </c>
    </row>
    <row r="1395" spans="1:10" x14ac:dyDescent="0.25" outlineLevel="2" collapsed="1">
      <c r="A1395" s="7" t="s">
        <v>15</v>
      </c>
      <c r="B1395" s="7" t="s">
        <v>25</v>
      </c>
      <c r="C1395" s="7" t="s">
        <v>2</v>
      </c>
      <c r="D1395" s="7"/>
      <c r="E1395" s="7" t="s">
        <v>851</v>
      </c>
      <c r="F1395" s="7" t="s">
        <v>19</v>
      </c>
      <c r="G1395" s="7" t="s">
        <v>27</v>
      </c>
      <c r="H1395" s="7" t="s">
        <v>2</v>
      </c>
      <c r="I1395" s="7" t="s">
        <v>2</v>
      </c>
      <c r="J1395" s="7" t="s">
        <v>46</v>
      </c>
    </row>
    <row r="1396" spans="1:10" x14ac:dyDescent="0.25" outlineLevel="2" collapsed="1">
      <c r="A1396" s="7" t="s">
        <v>15</v>
      </c>
      <c r="B1396" s="7" t="s">
        <v>25</v>
      </c>
      <c r="C1396" s="7" t="s">
        <v>2</v>
      </c>
      <c r="D1396" s="7"/>
      <c r="E1396" s="7" t="s">
        <v>1122</v>
      </c>
      <c r="F1396" s="7" t="s">
        <v>19</v>
      </c>
      <c r="G1396" s="7" t="s">
        <v>27</v>
      </c>
      <c r="H1396" s="7" t="s">
        <v>2</v>
      </c>
      <c r="I1396" s="7" t="s">
        <v>2</v>
      </c>
      <c r="J1396" s="7" t="s">
        <v>48</v>
      </c>
    </row>
    <row r="1397" spans="1:10" x14ac:dyDescent="0.25" outlineLevel="2" collapsed="1">
      <c r="A1397" s="7" t="s">
        <v>15</v>
      </c>
      <c r="B1397" s="7" t="s">
        <v>25</v>
      </c>
      <c r="C1397" s="7" t="s">
        <v>2</v>
      </c>
      <c r="D1397" s="7"/>
      <c r="E1397" s="7" t="s">
        <v>852</v>
      </c>
      <c r="F1397" s="7" t="s">
        <v>19</v>
      </c>
      <c r="G1397" s="7" t="s">
        <v>27</v>
      </c>
      <c r="H1397" s="7" t="s">
        <v>2</v>
      </c>
      <c r="I1397" s="7" t="s">
        <v>2</v>
      </c>
      <c r="J1397" s="7" t="s">
        <v>50</v>
      </c>
    </row>
    <row r="1398" spans="1:10" x14ac:dyDescent="0.25">
      <c r="A1398" s="5" t="s">
        <v>15</v>
      </c>
      <c r="B1398" s="5" t="s">
        <v>25</v>
      </c>
      <c r="C1398" s="5" t="s">
        <v>2</v>
      </c>
      <c r="D1398" s="5"/>
      <c r="E1398" s="5" t="s">
        <v>1245</v>
      </c>
      <c r="F1398" s="5" t="s">
        <v>19</v>
      </c>
      <c r="G1398" s="5" t="s">
        <v>27</v>
      </c>
      <c r="H1398" s="5" t="s">
        <v>2</v>
      </c>
      <c r="I1398" s="5" t="s">
        <v>2</v>
      </c>
      <c r="J1398" s="5" t="s">
        <v>1246</v>
      </c>
    </row>
    <row r="1399" spans="1:10" x14ac:dyDescent="0.25">
      <c r="A1399" s="5" t="s">
        <v>19</v>
      </c>
      <c r="B1399" s="5" t="s">
        <v>313</v>
      </c>
      <c r="C1399" s="5" t="s">
        <v>2</v>
      </c>
      <c r="D1399" s="5"/>
      <c r="E1399" s="5" t="s">
        <v>1247</v>
      </c>
      <c r="F1399" s="5" t="s">
        <v>15</v>
      </c>
      <c r="G1399" s="5" t="s">
        <v>1248</v>
      </c>
      <c r="H1399" s="5" t="s">
        <v>2</v>
      </c>
      <c r="I1399" s="5" t="s">
        <v>2</v>
      </c>
      <c r="J1399" s="5" t="s">
        <v>1249</v>
      </c>
    </row>
    <row r="1400" spans="1:10" x14ac:dyDescent="0.25">
      <c r="A1400" s="5" t="s">
        <v>15</v>
      </c>
      <c r="B1400" s="5" t="s">
        <v>25</v>
      </c>
      <c r="C1400" s="5" t="s">
        <v>2</v>
      </c>
      <c r="D1400" s="5"/>
      <c r="E1400" s="5" t="s">
        <v>1250</v>
      </c>
      <c r="F1400" s="5" t="s">
        <v>19</v>
      </c>
      <c r="G1400" s="5" t="s">
        <v>27</v>
      </c>
      <c r="H1400" s="5" t="s">
        <v>2</v>
      </c>
      <c r="I1400" s="5" t="s">
        <v>2</v>
      </c>
      <c r="J1400" s="5" t="s">
        <v>1251</v>
      </c>
    </row>
    <row r="1401" spans="1:10" x14ac:dyDescent="0.25">
      <c r="A1401" s="5" t="s">
        <v>19</v>
      </c>
      <c r="B1401" s="5" t="s">
        <v>104</v>
      </c>
      <c r="C1401" s="13" t="s">
        <v>105</v>
      </c>
      <c r="D1401" s="5"/>
      <c r="E1401" s="14" t="s">
        <v>1252</v>
      </c>
      <c r="F1401" s="5" t="s">
        <v>19</v>
      </c>
      <c r="G1401" s="5" t="s">
        <v>2</v>
      </c>
      <c r="H1401" s="5" t="s">
        <v>2</v>
      </c>
      <c r="I1401" s="5" t="s">
        <v>2</v>
      </c>
      <c r="J1401" s="5" t="s">
        <v>1253</v>
      </c>
    </row>
    <row r="1402" spans="1:10" x14ac:dyDescent="0.25">
      <c r="A1402" s="5" t="s">
        <v>15</v>
      </c>
      <c r="B1402" s="5" t="s">
        <v>16</v>
      </c>
      <c r="C1402" s="6" t="s">
        <v>1254</v>
      </c>
      <c r="D1402" s="5"/>
      <c r="E1402" s="5" t="s">
        <v>1255</v>
      </c>
      <c r="F1402" s="5" t="s">
        <v>19</v>
      </c>
      <c r="G1402" s="5" t="s">
        <v>659</v>
      </c>
      <c r="H1402" s="5" t="s">
        <v>2</v>
      </c>
      <c r="I1402" s="5" t="s">
        <v>2</v>
      </c>
      <c r="J1402" s="5" t="s">
        <v>1256</v>
      </c>
    </row>
    <row r="1403" spans="1:10" x14ac:dyDescent="0.25">
      <c r="A1403" s="5" t="s">
        <v>19</v>
      </c>
      <c r="B1403" s="5" t="s">
        <v>104</v>
      </c>
      <c r="C1403" s="13" t="s">
        <v>105</v>
      </c>
      <c r="D1403" s="5"/>
      <c r="E1403" s="14" t="s">
        <v>1257</v>
      </c>
      <c r="F1403" s="5" t="s">
        <v>19</v>
      </c>
      <c r="G1403" s="5" t="s">
        <v>2</v>
      </c>
      <c r="H1403" s="5" t="s">
        <v>2</v>
      </c>
      <c r="I1403" s="5" t="s">
        <v>2</v>
      </c>
      <c r="J1403" s="5" t="s">
        <v>1258</v>
      </c>
    </row>
    <row r="1404" spans="1:10" x14ac:dyDescent="0.25">
      <c r="A1404" s="5" t="s">
        <v>19</v>
      </c>
      <c r="B1404" s="5" t="s">
        <v>104</v>
      </c>
      <c r="C1404" s="13" t="s">
        <v>105</v>
      </c>
      <c r="D1404" s="5"/>
      <c r="E1404" s="14" t="s">
        <v>1259</v>
      </c>
      <c r="F1404" s="5" t="s">
        <v>19</v>
      </c>
      <c r="G1404" s="5" t="s">
        <v>2</v>
      </c>
      <c r="H1404" s="5" t="s">
        <v>2</v>
      </c>
      <c r="I1404" s="5" t="s">
        <v>2</v>
      </c>
      <c r="J1404" s="5" t="s">
        <v>1260</v>
      </c>
    </row>
    <row r="1405" spans="1:10" x14ac:dyDescent="0.25">
      <c r="A1405" s="5" t="s">
        <v>19</v>
      </c>
      <c r="B1405" s="5" t="s">
        <v>25</v>
      </c>
      <c r="C1405" s="5" t="s">
        <v>2</v>
      </c>
      <c r="D1405" s="5"/>
      <c r="E1405" s="5" t="s">
        <v>1261</v>
      </c>
      <c r="F1405" s="5" t="s">
        <v>19</v>
      </c>
      <c r="G1405" s="5" t="s">
        <v>27</v>
      </c>
      <c r="H1405" s="5" t="s">
        <v>2</v>
      </c>
      <c r="I1405" s="5" t="s">
        <v>2</v>
      </c>
      <c r="J1405" s="5" t="s">
        <v>1262</v>
      </c>
    </row>
    <row r="1406" spans="1:10" x14ac:dyDescent="0.25">
      <c r="A1406" s="5" t="s">
        <v>19</v>
      </c>
      <c r="B1406" s="5" t="s">
        <v>25</v>
      </c>
      <c r="C1406" s="5" t="s">
        <v>2</v>
      </c>
      <c r="D1406" s="5"/>
      <c r="E1406" s="5" t="s">
        <v>1263</v>
      </c>
      <c r="F1406" s="5" t="s">
        <v>19</v>
      </c>
      <c r="G1406" s="5" t="s">
        <v>27</v>
      </c>
      <c r="H1406" s="5" t="s">
        <v>2</v>
      </c>
      <c r="I1406" s="5" t="s">
        <v>2</v>
      </c>
      <c r="J1406" s="5" t="s">
        <v>1264</v>
      </c>
    </row>
    <row r="1407" spans="1:10" x14ac:dyDescent="0.25">
      <c r="A1407" s="5" t="s">
        <v>19</v>
      </c>
      <c r="B1407" s="5" t="s">
        <v>25</v>
      </c>
      <c r="C1407" s="5" t="s">
        <v>2</v>
      </c>
      <c r="D1407" s="5"/>
      <c r="E1407" s="5" t="s">
        <v>1265</v>
      </c>
      <c r="F1407" s="5" t="s">
        <v>19</v>
      </c>
      <c r="G1407" s="5" t="s">
        <v>27</v>
      </c>
      <c r="H1407" s="5" t="s">
        <v>2</v>
      </c>
      <c r="I1407" s="5" t="s">
        <v>2</v>
      </c>
      <c r="J1407" s="5" t="s">
        <v>1266</v>
      </c>
    </row>
    <row r="1408" spans="1:10" x14ac:dyDescent="0.25">
      <c r="A1408" s="5" t="s">
        <v>19</v>
      </c>
      <c r="B1408" s="5" t="s">
        <v>104</v>
      </c>
      <c r="C1408" s="13" t="s">
        <v>105</v>
      </c>
      <c r="D1408" s="5"/>
      <c r="E1408" s="14" t="s">
        <v>1267</v>
      </c>
      <c r="F1408" s="5" t="s">
        <v>19</v>
      </c>
      <c r="G1408" s="5" t="s">
        <v>2</v>
      </c>
      <c r="H1408" s="5" t="s">
        <v>2</v>
      </c>
      <c r="I1408" s="5" t="s">
        <v>2</v>
      </c>
      <c r="J1408" s="5" t="s">
        <v>1268</v>
      </c>
    </row>
    <row r="1409" spans="1:10" x14ac:dyDescent="0.25">
      <c r="A1409" s="5" t="s">
        <v>19</v>
      </c>
      <c r="B1409" s="5" t="s">
        <v>104</v>
      </c>
      <c r="C1409" s="13" t="s">
        <v>105</v>
      </c>
      <c r="D1409" s="5"/>
      <c r="E1409" s="14" t="s">
        <v>1269</v>
      </c>
      <c r="F1409" s="5" t="s">
        <v>19</v>
      </c>
      <c r="G1409" s="5" t="s">
        <v>2</v>
      </c>
      <c r="H1409" s="5" t="s">
        <v>2</v>
      </c>
      <c r="I1409" s="5" t="s">
        <v>2</v>
      </c>
      <c r="J1409" s="5" t="s">
        <v>1270</v>
      </c>
    </row>
    <row r="1410" spans="1:10" x14ac:dyDescent="0.25">
      <c r="A1410" s="5" t="s">
        <v>15</v>
      </c>
      <c r="B1410" s="5" t="s">
        <v>25</v>
      </c>
      <c r="C1410" s="5" t="s">
        <v>2</v>
      </c>
      <c r="D1410" s="5"/>
      <c r="E1410" s="5" t="s">
        <v>1271</v>
      </c>
      <c r="F1410" s="5" t="s">
        <v>19</v>
      </c>
      <c r="G1410" s="5" t="s">
        <v>27</v>
      </c>
      <c r="H1410" s="5" t="s">
        <v>2</v>
      </c>
      <c r="I1410" s="5" t="s">
        <v>2</v>
      </c>
      <c r="J1410" s="5" t="s">
        <v>1272</v>
      </c>
    </row>
    <row r="1411" spans="1:10" x14ac:dyDescent="0.25">
      <c r="A1411" s="5" t="s">
        <v>15</v>
      </c>
      <c r="B1411" s="5" t="s">
        <v>25</v>
      </c>
      <c r="C1411" s="5" t="s">
        <v>2</v>
      </c>
      <c r="D1411" s="5"/>
      <c r="E1411" s="5" t="s">
        <v>1273</v>
      </c>
      <c r="F1411" s="5" t="s">
        <v>19</v>
      </c>
      <c r="G1411" s="5" t="s">
        <v>27</v>
      </c>
      <c r="H1411" s="5" t="s">
        <v>2</v>
      </c>
      <c r="I1411" s="5" t="s">
        <v>2</v>
      </c>
      <c r="J1411" s="5" t="s">
        <v>1274</v>
      </c>
    </row>
    <row r="1412" spans="1:10" x14ac:dyDescent="0.25">
      <c r="A1412" s="5" t="s">
        <v>19</v>
      </c>
      <c r="B1412" s="5" t="s">
        <v>104</v>
      </c>
      <c r="C1412" s="13" t="s">
        <v>105</v>
      </c>
      <c r="D1412" s="5"/>
      <c r="E1412" s="14" t="s">
        <v>1275</v>
      </c>
      <c r="F1412" s="5" t="s">
        <v>19</v>
      </c>
      <c r="G1412" s="5" t="s">
        <v>2</v>
      </c>
      <c r="H1412" s="5" t="s">
        <v>2</v>
      </c>
      <c r="I1412" s="5" t="s">
        <v>2</v>
      </c>
      <c r="J1412" s="5" t="s">
        <v>1276</v>
      </c>
    </row>
    <row r="1413" spans="1:10" x14ac:dyDescent="0.25">
      <c r="A1413" s="5" t="s">
        <v>15</v>
      </c>
      <c r="B1413" s="6" t="s">
        <v>1277</v>
      </c>
      <c r="C1413" s="5" t="s">
        <v>2</v>
      </c>
      <c r="D1413" s="5"/>
      <c r="E1413" s="5" t="s">
        <v>1278</v>
      </c>
      <c r="F1413" s="5" t="s">
        <v>15</v>
      </c>
      <c r="G1413" s="5" t="s">
        <v>2</v>
      </c>
      <c r="H1413" s="5" t="s">
        <v>2</v>
      </c>
      <c r="I1413" s="5" t="s">
        <v>2</v>
      </c>
      <c r="J1413" s="5" t="s">
        <v>1279</v>
      </c>
    </row>
    <row r="1414" spans="1:10" x14ac:dyDescent="0.25" outlineLevel="1" collapsed="1">
      <c r="A1414" s="7" t="s">
        <v>15</v>
      </c>
      <c r="B1414" s="7" t="s">
        <v>25</v>
      </c>
      <c r="C1414" s="7" t="s">
        <v>2</v>
      </c>
      <c r="D1414" s="7"/>
      <c r="E1414" s="7" t="s">
        <v>1280</v>
      </c>
      <c r="F1414" s="7" t="s">
        <v>19</v>
      </c>
      <c r="G1414" s="7" t="s">
        <v>27</v>
      </c>
      <c r="H1414" s="7" t="s">
        <v>2</v>
      </c>
      <c r="I1414" s="7" t="s">
        <v>2</v>
      </c>
      <c r="J1414" s="7" t="s">
        <v>28</v>
      </c>
    </row>
    <row r="1415" spans="1:10" x14ac:dyDescent="0.25" outlineLevel="1" collapsed="1">
      <c r="A1415" s="7" t="s">
        <v>15</v>
      </c>
      <c r="B1415" s="7" t="s">
        <v>25</v>
      </c>
      <c r="C1415" s="7" t="s">
        <v>2</v>
      </c>
      <c r="D1415" s="7"/>
      <c r="E1415" s="7" t="s">
        <v>1281</v>
      </c>
      <c r="F1415" s="7" t="s">
        <v>19</v>
      </c>
      <c r="G1415" s="7" t="s">
        <v>27</v>
      </c>
      <c r="H1415" s="7" t="s">
        <v>2</v>
      </c>
      <c r="I1415" s="7" t="s">
        <v>2</v>
      </c>
      <c r="J1415" s="7" t="s">
        <v>30</v>
      </c>
    </row>
    <row r="1416" spans="1:10" x14ac:dyDescent="0.25" outlineLevel="1" collapsed="1">
      <c r="A1416" s="7" t="s">
        <v>15</v>
      </c>
      <c r="B1416" s="7" t="s">
        <v>25</v>
      </c>
      <c r="C1416" s="7" t="s">
        <v>2</v>
      </c>
      <c r="D1416" s="7"/>
      <c r="E1416" s="7" t="s">
        <v>1282</v>
      </c>
      <c r="F1416" s="7" t="s">
        <v>19</v>
      </c>
      <c r="G1416" s="7" t="s">
        <v>27</v>
      </c>
      <c r="H1416" s="7" t="s">
        <v>2</v>
      </c>
      <c r="I1416" s="7" t="s">
        <v>2</v>
      </c>
      <c r="J1416" s="7" t="s">
        <v>34</v>
      </c>
    </row>
    <row r="1417" spans="1:10" x14ac:dyDescent="0.25">
      <c r="A1417" s="5" t="s">
        <v>15</v>
      </c>
      <c r="B1417" s="5" t="s">
        <v>25</v>
      </c>
      <c r="C1417" s="5" t="s">
        <v>2</v>
      </c>
      <c r="D1417" s="5"/>
      <c r="E1417" s="5" t="s">
        <v>1283</v>
      </c>
      <c r="F1417" s="5" t="s">
        <v>19</v>
      </c>
      <c r="G1417" s="5" t="s">
        <v>27</v>
      </c>
      <c r="H1417" s="5" t="s">
        <v>2</v>
      </c>
      <c r="I1417" s="5" t="s">
        <v>2</v>
      </c>
      <c r="J1417" s="5" t="s">
        <v>1284</v>
      </c>
    </row>
    <row r="1418" spans="1:10" x14ac:dyDescent="0.25">
      <c r="A1418" s="5" t="s">
        <v>19</v>
      </c>
      <c r="B1418" s="5" t="s">
        <v>104</v>
      </c>
      <c r="C1418" s="13" t="s">
        <v>105</v>
      </c>
      <c r="D1418" s="5"/>
      <c r="E1418" s="14" t="s">
        <v>1285</v>
      </c>
      <c r="F1418" s="5" t="s">
        <v>19</v>
      </c>
      <c r="G1418" s="5" t="s">
        <v>2</v>
      </c>
      <c r="H1418" s="5" t="s">
        <v>2</v>
      </c>
      <c r="I1418" s="5" t="s">
        <v>2</v>
      </c>
      <c r="J1418" s="5" t="s">
        <v>1286</v>
      </c>
    </row>
    <row r="1419" spans="1:10" x14ac:dyDescent="0.25">
      <c r="A1419" s="5" t="s">
        <v>15</v>
      </c>
      <c r="B1419" s="6" t="s">
        <v>1287</v>
      </c>
      <c r="C1419" s="5" t="s">
        <v>2</v>
      </c>
      <c r="D1419" s="5"/>
      <c r="E1419" s="5" t="s">
        <v>1288</v>
      </c>
      <c r="F1419" s="5" t="s">
        <v>15</v>
      </c>
      <c r="G1419" s="5" t="s">
        <v>2</v>
      </c>
      <c r="H1419" s="5" t="s">
        <v>2</v>
      </c>
      <c r="I1419" s="5" t="s">
        <v>2</v>
      </c>
      <c r="J1419" s="5" t="s">
        <v>1289</v>
      </c>
    </row>
    <row r="1420" spans="1:10" x14ac:dyDescent="0.25" outlineLevel="1" collapsed="1">
      <c r="A1420" s="7" t="s">
        <v>15</v>
      </c>
      <c r="B1420" s="7" t="s">
        <v>25</v>
      </c>
      <c r="C1420" s="7" t="s">
        <v>2</v>
      </c>
      <c r="D1420" s="7"/>
      <c r="E1420" s="7" t="s">
        <v>1290</v>
      </c>
      <c r="F1420" s="7" t="s">
        <v>15</v>
      </c>
      <c r="G1420" s="7" t="s">
        <v>27</v>
      </c>
      <c r="H1420" s="7" t="s">
        <v>2</v>
      </c>
      <c r="I1420" s="7" t="s">
        <v>2</v>
      </c>
      <c r="J1420" s="7" t="s">
        <v>28</v>
      </c>
    </row>
    <row r="1421" spans="1:10" x14ac:dyDescent="0.25" outlineLevel="1" collapsed="1">
      <c r="A1421" s="7" t="s">
        <v>15</v>
      </c>
      <c r="B1421" s="7" t="s">
        <v>25</v>
      </c>
      <c r="C1421" s="7" t="s">
        <v>2</v>
      </c>
      <c r="D1421" s="7"/>
      <c r="E1421" s="7" t="s">
        <v>1291</v>
      </c>
      <c r="F1421" s="7" t="s">
        <v>15</v>
      </c>
      <c r="G1421" s="7" t="s">
        <v>27</v>
      </c>
      <c r="H1421" s="7" t="s">
        <v>2</v>
      </c>
      <c r="I1421" s="7" t="s">
        <v>2</v>
      </c>
      <c r="J1421" s="7" t="s">
        <v>30</v>
      </c>
    </row>
    <row r="1422" spans="1:10" x14ac:dyDescent="0.25" outlineLevel="1" collapsed="1">
      <c r="A1422" s="7" t="s">
        <v>15</v>
      </c>
      <c r="B1422" s="7" t="s">
        <v>25</v>
      </c>
      <c r="C1422" s="7" t="s">
        <v>2</v>
      </c>
      <c r="D1422" s="7"/>
      <c r="E1422" s="7" t="s">
        <v>1292</v>
      </c>
      <c r="F1422" s="7" t="s">
        <v>15</v>
      </c>
      <c r="G1422" s="7" t="s">
        <v>27</v>
      </c>
      <c r="H1422" s="7" t="s">
        <v>2</v>
      </c>
      <c r="I1422" s="7" t="s">
        <v>2</v>
      </c>
      <c r="J1422" s="7" t="s">
        <v>34</v>
      </c>
    </row>
    <row r="1423" spans="1:10" x14ac:dyDescent="0.25" outlineLevel="1" collapsed="1">
      <c r="A1423" s="7" t="s">
        <v>15</v>
      </c>
      <c r="B1423" s="7" t="s">
        <v>25</v>
      </c>
      <c r="C1423" s="7" t="s">
        <v>2</v>
      </c>
      <c r="D1423" s="7"/>
      <c r="E1423" s="7" t="s">
        <v>1293</v>
      </c>
      <c r="F1423" s="7" t="s">
        <v>15</v>
      </c>
      <c r="G1423" s="7" t="s">
        <v>27</v>
      </c>
      <c r="H1423" s="7" t="s">
        <v>2</v>
      </c>
      <c r="I1423" s="7" t="s">
        <v>2</v>
      </c>
      <c r="J1423" s="7" t="s">
        <v>37</v>
      </c>
    </row>
    <row r="1424" spans="1:10" x14ac:dyDescent="0.25">
      <c r="A1424" s="5" t="s">
        <v>19</v>
      </c>
      <c r="B1424" s="5" t="s">
        <v>104</v>
      </c>
      <c r="C1424" s="13" t="s">
        <v>105</v>
      </c>
      <c r="D1424" s="5"/>
      <c r="E1424" s="14" t="s">
        <v>1294</v>
      </c>
      <c r="F1424" s="5" t="s">
        <v>19</v>
      </c>
      <c r="G1424" s="5" t="s">
        <v>2</v>
      </c>
      <c r="H1424" s="5" t="s">
        <v>2</v>
      </c>
      <c r="I1424" s="5" t="s">
        <v>2</v>
      </c>
      <c r="J1424" s="5" t="s">
        <v>1295</v>
      </c>
    </row>
    <row r="1425" spans="1:10" x14ac:dyDescent="0.25">
      <c r="A1425" s="5" t="s">
        <v>15</v>
      </c>
      <c r="B1425" s="5" t="s">
        <v>25</v>
      </c>
      <c r="C1425" s="5" t="s">
        <v>2</v>
      </c>
      <c r="D1425" s="5"/>
      <c r="E1425" s="5" t="s">
        <v>1296</v>
      </c>
      <c r="F1425" s="5" t="s">
        <v>19</v>
      </c>
      <c r="G1425" s="5" t="s">
        <v>27</v>
      </c>
      <c r="H1425" s="5" t="s">
        <v>2</v>
      </c>
      <c r="I1425" s="5" t="s">
        <v>2</v>
      </c>
      <c r="J1425" s="5" t="s">
        <v>1297</v>
      </c>
    </row>
    <row r="1426" spans="1:10" x14ac:dyDescent="0.25">
      <c r="A1426" s="5" t="s">
        <v>15</v>
      </c>
      <c r="B1426" s="5" t="s">
        <v>25</v>
      </c>
      <c r="C1426" s="5" t="s">
        <v>2</v>
      </c>
      <c r="D1426" s="5"/>
      <c r="E1426" s="5" t="s">
        <v>1298</v>
      </c>
      <c r="F1426" s="5" t="s">
        <v>19</v>
      </c>
      <c r="G1426" s="5" t="s">
        <v>27</v>
      </c>
      <c r="H1426" s="5" t="s">
        <v>2</v>
      </c>
      <c r="I1426" s="5" t="s">
        <v>2</v>
      </c>
      <c r="J1426" s="5" t="s">
        <v>1299</v>
      </c>
    </row>
    <row r="1427" spans="1:10" x14ac:dyDescent="0.25">
      <c r="A1427" s="5" t="s">
        <v>15</v>
      </c>
      <c r="B1427" s="5" t="s">
        <v>25</v>
      </c>
      <c r="C1427" s="5" t="s">
        <v>2</v>
      </c>
      <c r="D1427" s="5"/>
      <c r="E1427" s="5" t="s">
        <v>1300</v>
      </c>
      <c r="F1427" s="5" t="s">
        <v>19</v>
      </c>
      <c r="G1427" s="5" t="s">
        <v>27</v>
      </c>
      <c r="H1427" s="5" t="s">
        <v>2</v>
      </c>
      <c r="I1427" s="5" t="s">
        <v>2</v>
      </c>
      <c r="J1427" s="5" t="s">
        <v>1301</v>
      </c>
    </row>
    <row r="1428" spans="1:10" x14ac:dyDescent="0.25">
      <c r="A1428" s="5" t="s">
        <v>15</v>
      </c>
      <c r="B1428" s="5" t="s">
        <v>25</v>
      </c>
      <c r="C1428" s="5" t="s">
        <v>2</v>
      </c>
      <c r="D1428" s="5"/>
      <c r="E1428" s="5" t="s">
        <v>1302</v>
      </c>
      <c r="F1428" s="5" t="s">
        <v>19</v>
      </c>
      <c r="G1428" s="5" t="s">
        <v>27</v>
      </c>
      <c r="H1428" s="5" t="s">
        <v>2</v>
      </c>
      <c r="I1428" s="5" t="s">
        <v>2</v>
      </c>
      <c r="J1428" s="5" t="s">
        <v>1303</v>
      </c>
    </row>
    <row r="1429" spans="1:10" x14ac:dyDescent="0.25">
      <c r="A1429" s="5" t="s">
        <v>19</v>
      </c>
      <c r="B1429" s="5" t="s">
        <v>104</v>
      </c>
      <c r="C1429" s="13" t="s">
        <v>105</v>
      </c>
      <c r="D1429" s="5"/>
      <c r="E1429" s="14" t="s">
        <v>1304</v>
      </c>
      <c r="F1429" s="5" t="s">
        <v>19</v>
      </c>
      <c r="G1429" s="5" t="s">
        <v>2</v>
      </c>
      <c r="H1429" s="5" t="s">
        <v>2</v>
      </c>
      <c r="I1429" s="5" t="s">
        <v>2</v>
      </c>
      <c r="J1429" s="5" t="s">
        <v>1305</v>
      </c>
    </row>
    <row r="1430" spans="1:10" x14ac:dyDescent="0.25">
      <c r="A1430" s="5" t="s">
        <v>15</v>
      </c>
      <c r="B1430" s="5" t="s">
        <v>25</v>
      </c>
      <c r="C1430" s="5" t="s">
        <v>2</v>
      </c>
      <c r="D1430" s="5"/>
      <c r="E1430" s="5" t="s">
        <v>1306</v>
      </c>
      <c r="F1430" s="5" t="s">
        <v>19</v>
      </c>
      <c r="G1430" s="5" t="s">
        <v>27</v>
      </c>
      <c r="H1430" s="5" t="s">
        <v>2</v>
      </c>
      <c r="I1430" s="5" t="s">
        <v>2</v>
      </c>
      <c r="J1430" s="5" t="s">
        <v>1307</v>
      </c>
    </row>
    <row r="1431" spans="1:10" x14ac:dyDescent="0.25">
      <c r="A1431" s="5" t="s">
        <v>15</v>
      </c>
      <c r="B1431" s="5" t="s">
        <v>25</v>
      </c>
      <c r="C1431" s="5" t="s">
        <v>2</v>
      </c>
      <c r="D1431" s="5"/>
      <c r="E1431" s="5" t="s">
        <v>1308</v>
      </c>
      <c r="F1431" s="5" t="s">
        <v>19</v>
      </c>
      <c r="G1431" s="5" t="s">
        <v>27</v>
      </c>
      <c r="H1431" s="5" t="s">
        <v>2</v>
      </c>
      <c r="I1431" s="5" t="s">
        <v>2</v>
      </c>
      <c r="J1431" s="5" t="s">
        <v>1309</v>
      </c>
    </row>
    <row r="1432" spans="1:10" x14ac:dyDescent="0.25">
      <c r="A1432" s="5" t="s">
        <v>19</v>
      </c>
      <c r="B1432" s="5" t="s">
        <v>104</v>
      </c>
      <c r="C1432" s="13" t="s">
        <v>105</v>
      </c>
      <c r="D1432" s="5"/>
      <c r="E1432" s="14" t="s">
        <v>1310</v>
      </c>
      <c r="F1432" s="5" t="s">
        <v>19</v>
      </c>
      <c r="G1432" s="5" t="s">
        <v>2</v>
      </c>
      <c r="H1432" s="5" t="s">
        <v>2</v>
      </c>
      <c r="I1432" s="5" t="s">
        <v>2</v>
      </c>
      <c r="J1432" s="5" t="s">
        <v>1311</v>
      </c>
    </row>
    <row r="1433" spans="1:10" x14ac:dyDescent="0.25">
      <c r="A1433" s="5" t="s">
        <v>15</v>
      </c>
      <c r="B1433" s="5" t="s">
        <v>25</v>
      </c>
      <c r="C1433" s="5" t="s">
        <v>2</v>
      </c>
      <c r="D1433" s="5"/>
      <c r="E1433" s="5" t="s">
        <v>1312</v>
      </c>
      <c r="F1433" s="5" t="s">
        <v>19</v>
      </c>
      <c r="G1433" s="5" t="s">
        <v>27</v>
      </c>
      <c r="H1433" s="5" t="s">
        <v>2</v>
      </c>
      <c r="I1433" s="5" t="s">
        <v>2</v>
      </c>
      <c r="J1433" s="5" t="s">
        <v>1313</v>
      </c>
    </row>
    <row r="1434" spans="1:10" x14ac:dyDescent="0.25">
      <c r="A1434" s="5" t="s">
        <v>15</v>
      </c>
      <c r="B1434" s="5" t="s">
        <v>25</v>
      </c>
      <c r="C1434" s="5" t="s">
        <v>2</v>
      </c>
      <c r="D1434" s="5"/>
      <c r="E1434" s="5" t="s">
        <v>1314</v>
      </c>
      <c r="F1434" s="5" t="s">
        <v>19</v>
      </c>
      <c r="G1434" s="5" t="s">
        <v>27</v>
      </c>
      <c r="H1434" s="5" t="s">
        <v>2</v>
      </c>
      <c r="I1434" s="5" t="s">
        <v>2</v>
      </c>
      <c r="J1434" s="5" t="s">
        <v>1315</v>
      </c>
    </row>
    <row r="1435" spans="1:10" x14ac:dyDescent="0.25">
      <c r="A1435" s="5" t="s">
        <v>19</v>
      </c>
      <c r="B1435" s="5" t="s">
        <v>104</v>
      </c>
      <c r="C1435" s="13" t="s">
        <v>105</v>
      </c>
      <c r="D1435" s="5"/>
      <c r="E1435" s="14" t="s">
        <v>1316</v>
      </c>
      <c r="F1435" s="5" t="s">
        <v>19</v>
      </c>
      <c r="G1435" s="5" t="s">
        <v>2</v>
      </c>
      <c r="H1435" s="5" t="s">
        <v>2</v>
      </c>
      <c r="I1435" s="5" t="s">
        <v>2</v>
      </c>
      <c r="J1435" s="5" t="s">
        <v>1317</v>
      </c>
    </row>
    <row r="1436" spans="1:10" x14ac:dyDescent="0.25">
      <c r="A1436" s="5" t="s">
        <v>15</v>
      </c>
      <c r="B1436" s="5" t="s">
        <v>16</v>
      </c>
      <c r="C1436" s="6" t="s">
        <v>1318</v>
      </c>
      <c r="D1436" s="5"/>
      <c r="E1436" s="5" t="s">
        <v>1319</v>
      </c>
      <c r="F1436" s="5" t="s">
        <v>19</v>
      </c>
      <c r="G1436" s="5" t="s">
        <v>659</v>
      </c>
      <c r="H1436" s="5" t="s">
        <v>2</v>
      </c>
      <c r="I1436" s="5" t="s">
        <v>2</v>
      </c>
      <c r="J1436" s="5" t="s">
        <v>1320</v>
      </c>
    </row>
    <row r="1437" spans="1:10" x14ac:dyDescent="0.25">
      <c r="A1437" s="5" t="s">
        <v>19</v>
      </c>
      <c r="B1437" s="5" t="s">
        <v>25</v>
      </c>
      <c r="C1437" s="5" t="s">
        <v>2</v>
      </c>
      <c r="D1437" s="5">
        <f>EXACT(G1436,"Yes")</f>
      </c>
      <c r="E1437" s="5" t="s">
        <v>1321</v>
      </c>
      <c r="F1437" s="5" t="s">
        <v>19</v>
      </c>
      <c r="G1437" s="5" t="s">
        <v>27</v>
      </c>
      <c r="H1437" s="5" t="s">
        <v>2</v>
      </c>
      <c r="I1437" s="5" t="s">
        <v>2</v>
      </c>
      <c r="J1437" s="5" t="s">
        <v>1322</v>
      </c>
    </row>
    <row r="1438" spans="1:10" x14ac:dyDescent="0.25">
      <c r="A1438" s="5" t="s">
        <v>19</v>
      </c>
      <c r="B1438" s="5" t="s">
        <v>25</v>
      </c>
      <c r="C1438" s="5" t="s">
        <v>2</v>
      </c>
      <c r="D1438" s="5">
        <f>EXACT(G1436,"Yes")</f>
      </c>
      <c r="E1438" s="5" t="s">
        <v>1323</v>
      </c>
      <c r="F1438" s="5" t="s">
        <v>19</v>
      </c>
      <c r="G1438" s="5" t="s">
        <v>27</v>
      </c>
      <c r="H1438" s="5" t="s">
        <v>2</v>
      </c>
      <c r="I1438" s="5" t="s">
        <v>2</v>
      </c>
      <c r="J1438" s="5" t="s">
        <v>1324</v>
      </c>
    </row>
    <row r="1439" spans="1:10" x14ac:dyDescent="0.25">
      <c r="A1439" s="5" t="s">
        <v>19</v>
      </c>
      <c r="B1439" s="5" t="s">
        <v>25</v>
      </c>
      <c r="C1439" s="5" t="s">
        <v>2</v>
      </c>
      <c r="D1439" s="5">
        <f>EXACT(G1436,"Yes")</f>
      </c>
      <c r="E1439" s="5" t="s">
        <v>1325</v>
      </c>
      <c r="F1439" s="5" t="s">
        <v>19</v>
      </c>
      <c r="G1439" s="5" t="s">
        <v>27</v>
      </c>
      <c r="H1439" s="5" t="s">
        <v>2</v>
      </c>
      <c r="I1439" s="5" t="s">
        <v>2</v>
      </c>
      <c r="J1439" s="5" t="s">
        <v>1326</v>
      </c>
    </row>
    <row r="1440" spans="1:10" x14ac:dyDescent="0.25">
      <c r="A1440" s="5" t="s">
        <v>19</v>
      </c>
      <c r="B1440" s="5" t="s">
        <v>104</v>
      </c>
      <c r="C1440" s="13" t="s">
        <v>105</v>
      </c>
      <c r="D1440" s="5">
        <f>EXACT(G1436,"Yes")</f>
      </c>
      <c r="E1440" s="14" t="s">
        <v>1327</v>
      </c>
      <c r="F1440" s="5" t="s">
        <v>19</v>
      </c>
      <c r="G1440" s="5" t="s">
        <v>2</v>
      </c>
      <c r="H1440" s="5" t="s">
        <v>2</v>
      </c>
      <c r="I1440" s="5" t="s">
        <v>2</v>
      </c>
      <c r="J1440" s="5" t="s">
        <v>1328</v>
      </c>
    </row>
    <row r="1441" spans="1:10" x14ac:dyDescent="0.25">
      <c r="A1441" s="5" t="s">
        <v>19</v>
      </c>
      <c r="B1441" s="6" t="s">
        <v>1329</v>
      </c>
      <c r="C1441" s="5" t="s">
        <v>2</v>
      </c>
      <c r="D1441" s="5">
        <f>EXACT(G1436,"Yes")</f>
      </c>
      <c r="E1441" s="5" t="s">
        <v>1330</v>
      </c>
      <c r="F1441" s="5" t="s">
        <v>15</v>
      </c>
      <c r="G1441" s="5" t="s">
        <v>2</v>
      </c>
      <c r="H1441" s="5" t="s">
        <v>2</v>
      </c>
      <c r="I1441" s="5" t="s">
        <v>2</v>
      </c>
      <c r="J1441" s="5" t="s">
        <v>1331</v>
      </c>
    </row>
    <row r="1442" spans="1:10" x14ac:dyDescent="0.25" outlineLevel="1" collapsed="1">
      <c r="A1442" s="7" t="s">
        <v>19</v>
      </c>
      <c r="B1442" s="7" t="s">
        <v>25</v>
      </c>
      <c r="C1442" s="7" t="s">
        <v>2</v>
      </c>
      <c r="D1442" s="7"/>
      <c r="E1442" s="7" t="s">
        <v>1332</v>
      </c>
      <c r="F1442" s="7" t="s">
        <v>19</v>
      </c>
      <c r="G1442" s="7" t="s">
        <v>27</v>
      </c>
      <c r="H1442" s="7" t="s">
        <v>2</v>
      </c>
      <c r="I1442" s="7" t="s">
        <v>2</v>
      </c>
      <c r="J1442" s="7" t="s">
        <v>28</v>
      </c>
    </row>
    <row r="1443" spans="1:10" x14ac:dyDescent="0.25" outlineLevel="1" collapsed="1">
      <c r="A1443" s="7" t="s">
        <v>19</v>
      </c>
      <c r="B1443" s="7" t="s">
        <v>25</v>
      </c>
      <c r="C1443" s="7" t="s">
        <v>2</v>
      </c>
      <c r="D1443" s="7"/>
      <c r="E1443" s="7" t="s">
        <v>1333</v>
      </c>
      <c r="F1443" s="7" t="s">
        <v>19</v>
      </c>
      <c r="G1443" s="7" t="s">
        <v>27</v>
      </c>
      <c r="H1443" s="7" t="s">
        <v>2</v>
      </c>
      <c r="I1443" s="7" t="s">
        <v>2</v>
      </c>
      <c r="J1443" s="7" t="s">
        <v>30</v>
      </c>
    </row>
    <row r="1444" spans="1:10" x14ac:dyDescent="0.25" outlineLevel="1" collapsed="1">
      <c r="A1444" s="7" t="s">
        <v>19</v>
      </c>
      <c r="B1444" s="7" t="s">
        <v>25</v>
      </c>
      <c r="C1444" s="7" t="s">
        <v>2</v>
      </c>
      <c r="D1444" s="7"/>
      <c r="E1444" s="7" t="s">
        <v>1334</v>
      </c>
      <c r="F1444" s="7" t="s">
        <v>19</v>
      </c>
      <c r="G1444" s="7" t="s">
        <v>27</v>
      </c>
      <c r="H1444" s="7" t="s">
        <v>2</v>
      </c>
      <c r="I1444" s="7" t="s">
        <v>2</v>
      </c>
      <c r="J1444" s="7" t="s">
        <v>34</v>
      </c>
    </row>
    <row r="1445" spans="1:10" x14ac:dyDescent="0.25" outlineLevel="1" collapsed="1">
      <c r="A1445" s="7" t="s">
        <v>19</v>
      </c>
      <c r="B1445" s="7" t="s">
        <v>25</v>
      </c>
      <c r="C1445" s="7" t="s">
        <v>2</v>
      </c>
      <c r="D1445" s="7"/>
      <c r="E1445" s="7" t="s">
        <v>1335</v>
      </c>
      <c r="F1445" s="7" t="s">
        <v>19</v>
      </c>
      <c r="G1445" s="7" t="s">
        <v>27</v>
      </c>
      <c r="H1445" s="7" t="s">
        <v>2</v>
      </c>
      <c r="I1445" s="7" t="s">
        <v>2</v>
      </c>
      <c r="J1445" s="7" t="s">
        <v>37</v>
      </c>
    </row>
    <row r="1446" spans="1:10" x14ac:dyDescent="0.25">
      <c r="A1446" s="5" t="s">
        <v>19</v>
      </c>
      <c r="B1446" s="5" t="s">
        <v>25</v>
      </c>
      <c r="C1446" s="5" t="s">
        <v>2</v>
      </c>
      <c r="D1446" s="5">
        <f>EXACT(G1436,"Yes")</f>
      </c>
      <c r="E1446" s="5" t="s">
        <v>1336</v>
      </c>
      <c r="F1446" s="5" t="s">
        <v>19</v>
      </c>
      <c r="G1446" s="5" t="s">
        <v>27</v>
      </c>
      <c r="H1446" s="5" t="s">
        <v>2</v>
      </c>
      <c r="I1446" s="5" t="s">
        <v>2</v>
      </c>
      <c r="J1446" s="5" t="s">
        <v>1337</v>
      </c>
    </row>
    <row r="1447" spans="1:10" x14ac:dyDescent="0.25">
      <c r="A1447" s="5" t="s">
        <v>19</v>
      </c>
      <c r="B1447" s="5" t="s">
        <v>25</v>
      </c>
      <c r="C1447" s="5" t="s">
        <v>2</v>
      </c>
      <c r="D1447" s="5">
        <f>EXACT(G1436,"Yes")</f>
      </c>
      <c r="E1447" s="5" t="s">
        <v>1338</v>
      </c>
      <c r="F1447" s="5" t="s">
        <v>19</v>
      </c>
      <c r="G1447" s="5" t="s">
        <v>27</v>
      </c>
      <c r="H1447" s="5" t="s">
        <v>2</v>
      </c>
      <c r="I1447" s="5" t="s">
        <v>2</v>
      </c>
      <c r="J1447" s="5" t="s">
        <v>1339</v>
      </c>
    </row>
    <row r="1448" spans="1:10" x14ac:dyDescent="0.25">
      <c r="A1448" s="5" t="s">
        <v>19</v>
      </c>
      <c r="B1448" s="6" t="s">
        <v>1340</v>
      </c>
      <c r="C1448" s="5" t="s">
        <v>2</v>
      </c>
      <c r="D1448" s="5">
        <f>EXACT(G1436,"Yes")</f>
      </c>
      <c r="E1448" s="5" t="s">
        <v>1341</v>
      </c>
      <c r="F1448" s="5" t="s">
        <v>15</v>
      </c>
      <c r="G1448" s="5" t="s">
        <v>2</v>
      </c>
      <c r="H1448" s="5" t="s">
        <v>2</v>
      </c>
      <c r="I1448" s="5" t="s">
        <v>2</v>
      </c>
      <c r="J1448" s="5" t="s">
        <v>1342</v>
      </c>
    </row>
    <row r="1449" spans="1:10" x14ac:dyDescent="0.25" outlineLevel="1" collapsed="1">
      <c r="A1449" s="7" t="s">
        <v>19</v>
      </c>
      <c r="B1449" s="7" t="s">
        <v>25</v>
      </c>
      <c r="C1449" s="7" t="s">
        <v>2</v>
      </c>
      <c r="D1449" s="7"/>
      <c r="E1449" s="7" t="s">
        <v>1343</v>
      </c>
      <c r="F1449" s="7" t="s">
        <v>19</v>
      </c>
      <c r="G1449" s="7" t="s">
        <v>27</v>
      </c>
      <c r="H1449" s="7" t="s">
        <v>2</v>
      </c>
      <c r="I1449" s="7" t="s">
        <v>2</v>
      </c>
      <c r="J1449" s="7" t="s">
        <v>28</v>
      </c>
    </row>
    <row r="1450" spans="1:10" x14ac:dyDescent="0.25" outlineLevel="1" collapsed="1">
      <c r="A1450" s="7" t="s">
        <v>19</v>
      </c>
      <c r="B1450" s="7" t="s">
        <v>25</v>
      </c>
      <c r="C1450" s="7" t="s">
        <v>2</v>
      </c>
      <c r="D1450" s="7"/>
      <c r="E1450" s="7" t="s">
        <v>1</v>
      </c>
      <c r="F1450" s="7" t="s">
        <v>19</v>
      </c>
      <c r="G1450" s="7" t="s">
        <v>27</v>
      </c>
      <c r="H1450" s="7" t="s">
        <v>2</v>
      </c>
      <c r="I1450" s="7" t="s">
        <v>2</v>
      </c>
      <c r="J1450" s="7" t="s">
        <v>30</v>
      </c>
    </row>
    <row r="1451" spans="1:10" x14ac:dyDescent="0.25">
      <c r="A1451" s="5" t="s">
        <v>19</v>
      </c>
      <c r="B1451" s="5" t="s">
        <v>25</v>
      </c>
      <c r="C1451" s="5" t="s">
        <v>2</v>
      </c>
      <c r="D1451" s="5">
        <f>EXACT(G1436,"Yes")</f>
      </c>
      <c r="E1451" s="5" t="s">
        <v>1344</v>
      </c>
      <c r="F1451" s="5" t="s">
        <v>19</v>
      </c>
      <c r="G1451" s="5" t="s">
        <v>27</v>
      </c>
      <c r="H1451" s="5" t="s">
        <v>2</v>
      </c>
      <c r="I1451" s="5" t="s">
        <v>2</v>
      </c>
      <c r="J1451" s="5" t="s">
        <v>1345</v>
      </c>
    </row>
    <row r="1452" spans="1:10" x14ac:dyDescent="0.25">
      <c r="A1452" s="5" t="s">
        <v>19</v>
      </c>
      <c r="B1452" s="5" t="s">
        <v>25</v>
      </c>
      <c r="C1452" s="5" t="s">
        <v>2</v>
      </c>
      <c r="D1452" s="5">
        <f>EXACT(G1436,"Yes")</f>
      </c>
      <c r="E1452" s="5" t="s">
        <v>1346</v>
      </c>
      <c r="F1452" s="5" t="s">
        <v>19</v>
      </c>
      <c r="G1452" s="5" t="s">
        <v>27</v>
      </c>
      <c r="H1452" s="5" t="s">
        <v>2</v>
      </c>
      <c r="I1452" s="5" t="s">
        <v>2</v>
      </c>
      <c r="J1452" s="5" t="s">
        <v>1347</v>
      </c>
    </row>
    <row r="1453" spans="1:10" x14ac:dyDescent="0.25">
      <c r="A1453" s="5" t="s">
        <v>19</v>
      </c>
      <c r="B1453" s="5" t="s">
        <v>25</v>
      </c>
      <c r="C1453" s="5" t="s">
        <v>2</v>
      </c>
      <c r="D1453" s="5">
        <f>EXACT(G1436,"Yes")</f>
      </c>
      <c r="E1453" s="5" t="s">
        <v>1348</v>
      </c>
      <c r="F1453" s="5" t="s">
        <v>19</v>
      </c>
      <c r="G1453" s="5" t="s">
        <v>27</v>
      </c>
      <c r="H1453" s="5" t="s">
        <v>2</v>
      </c>
      <c r="I1453" s="5" t="s">
        <v>2</v>
      </c>
      <c r="J1453" s="5" t="s">
        <v>1349</v>
      </c>
    </row>
    <row r="1454" spans="1:10" x14ac:dyDescent="0.25">
      <c r="A1454" s="5" t="s">
        <v>19</v>
      </c>
      <c r="B1454" s="5" t="s">
        <v>104</v>
      </c>
      <c r="C1454" s="13" t="s">
        <v>105</v>
      </c>
      <c r="D1454" s="5"/>
      <c r="E1454" s="14" t="s">
        <v>1350</v>
      </c>
      <c r="F1454" s="5" t="s">
        <v>19</v>
      </c>
      <c r="G1454" s="5" t="s">
        <v>2</v>
      </c>
      <c r="H1454" s="5" t="s">
        <v>2</v>
      </c>
      <c r="I1454" s="5" t="s">
        <v>2</v>
      </c>
      <c r="J1454" s="5" t="s">
        <v>1351</v>
      </c>
    </row>
    <row r="1455" spans="1:10" x14ac:dyDescent="0.25">
      <c r="A1455" s="5" t="s">
        <v>19</v>
      </c>
      <c r="B1455" s="5" t="s">
        <v>104</v>
      </c>
      <c r="C1455" s="13" t="s">
        <v>105</v>
      </c>
      <c r="D1455" s="5"/>
      <c r="E1455" s="14" t="s">
        <v>1352</v>
      </c>
      <c r="F1455" s="5" t="s">
        <v>19</v>
      </c>
      <c r="G1455" s="5" t="s">
        <v>2</v>
      </c>
      <c r="H1455" s="5" t="s">
        <v>2</v>
      </c>
      <c r="I1455" s="5" t="s">
        <v>2</v>
      </c>
      <c r="J1455" s="5" t="s">
        <v>1353</v>
      </c>
    </row>
    <row r="1456" spans="1:10" x14ac:dyDescent="0.25">
      <c r="A1456" s="5" t="s">
        <v>15</v>
      </c>
      <c r="B1456" s="5" t="s">
        <v>25</v>
      </c>
      <c r="C1456" s="5" t="s">
        <v>2</v>
      </c>
      <c r="D1456" s="5"/>
      <c r="E1456" s="5" t="s">
        <v>1354</v>
      </c>
      <c r="F1456" s="5" t="s">
        <v>19</v>
      </c>
      <c r="G1456" s="5" t="s">
        <v>27</v>
      </c>
      <c r="H1456" s="5" t="s">
        <v>2</v>
      </c>
      <c r="I1456" s="5" t="s">
        <v>2</v>
      </c>
      <c r="J1456" s="5" t="s">
        <v>1355</v>
      </c>
    </row>
    <row r="1457" spans="1:10" x14ac:dyDescent="0.25">
      <c r="A1457" s="5" t="s">
        <v>15</v>
      </c>
      <c r="B1457" s="6" t="s">
        <v>1356</v>
      </c>
      <c r="C1457" s="5" t="s">
        <v>2</v>
      </c>
      <c r="D1457" s="5"/>
      <c r="E1457" s="5" t="s">
        <v>1357</v>
      </c>
      <c r="F1457" s="5" t="s">
        <v>15</v>
      </c>
      <c r="G1457" s="5" t="s">
        <v>2</v>
      </c>
      <c r="H1457" s="5" t="s">
        <v>2</v>
      </c>
      <c r="I1457" s="5" t="s">
        <v>2</v>
      </c>
      <c r="J1457" s="5" t="s">
        <v>1358</v>
      </c>
    </row>
    <row r="1458" spans="1:10" x14ac:dyDescent="0.25" outlineLevel="1" collapsed="1">
      <c r="A1458" s="7" t="s">
        <v>15</v>
      </c>
      <c r="B1458" s="7" t="s">
        <v>25</v>
      </c>
      <c r="C1458" s="7" t="s">
        <v>2</v>
      </c>
      <c r="D1458" s="7"/>
      <c r="E1458" s="7" t="s">
        <v>1359</v>
      </c>
      <c r="F1458" s="7" t="s">
        <v>19</v>
      </c>
      <c r="G1458" s="7" t="s">
        <v>27</v>
      </c>
      <c r="H1458" s="7" t="s">
        <v>2</v>
      </c>
      <c r="I1458" s="7" t="s">
        <v>2</v>
      </c>
      <c r="J1458" s="7" t="s">
        <v>28</v>
      </c>
    </row>
    <row r="1459" spans="1:10" x14ac:dyDescent="0.25" outlineLevel="1" collapsed="1">
      <c r="A1459" s="7" t="s">
        <v>15</v>
      </c>
      <c r="B1459" s="7" t="s">
        <v>25</v>
      </c>
      <c r="C1459" s="7" t="s">
        <v>2</v>
      </c>
      <c r="D1459" s="7"/>
      <c r="E1459" s="7" t="s">
        <v>1360</v>
      </c>
      <c r="F1459" s="7" t="s">
        <v>19</v>
      </c>
      <c r="G1459" s="7" t="s">
        <v>27</v>
      </c>
      <c r="H1459" s="7" t="s">
        <v>2</v>
      </c>
      <c r="I1459" s="7" t="s">
        <v>2</v>
      </c>
      <c r="J1459" s="7" t="s">
        <v>30</v>
      </c>
    </row>
    <row r="1460" spans="1:10" x14ac:dyDescent="0.25">
      <c r="A1460" s="5" t="s">
        <v>15</v>
      </c>
      <c r="B1460" s="5" t="s">
        <v>25</v>
      </c>
      <c r="C1460" s="5" t="s">
        <v>2</v>
      </c>
      <c r="D1460" s="5"/>
      <c r="E1460" s="5" t="s">
        <v>1361</v>
      </c>
      <c r="F1460" s="5" t="s">
        <v>19</v>
      </c>
      <c r="G1460" s="5" t="s">
        <v>27</v>
      </c>
      <c r="H1460" s="5" t="s">
        <v>2</v>
      </c>
      <c r="I1460" s="5" t="s">
        <v>2</v>
      </c>
      <c r="J1460" s="5" t="s">
        <v>1362</v>
      </c>
    </row>
    <row r="1461" spans="1:10" x14ac:dyDescent="0.25">
      <c r="A1461" s="5" t="s">
        <v>15</v>
      </c>
      <c r="B1461" s="6" t="s">
        <v>1363</v>
      </c>
      <c r="C1461" s="5" t="s">
        <v>2</v>
      </c>
      <c r="D1461" s="5"/>
      <c r="E1461" s="5" t="s">
        <v>1364</v>
      </c>
      <c r="F1461" s="5" t="s">
        <v>15</v>
      </c>
      <c r="G1461" s="5" t="s">
        <v>2</v>
      </c>
      <c r="H1461" s="5" t="s">
        <v>2</v>
      </c>
      <c r="I1461" s="5" t="s">
        <v>2</v>
      </c>
      <c r="J1461" s="5" t="s">
        <v>1365</v>
      </c>
    </row>
    <row r="1462" spans="1:10" x14ac:dyDescent="0.25" outlineLevel="1" collapsed="1">
      <c r="A1462" s="7" t="s">
        <v>15</v>
      </c>
      <c r="B1462" s="7" t="s">
        <v>25</v>
      </c>
      <c r="C1462" s="7" t="s">
        <v>2</v>
      </c>
      <c r="D1462" s="7"/>
      <c r="E1462" s="7" t="s">
        <v>1366</v>
      </c>
      <c r="F1462" s="7" t="s">
        <v>19</v>
      </c>
      <c r="G1462" s="7" t="s">
        <v>27</v>
      </c>
      <c r="H1462" s="7" t="s">
        <v>2</v>
      </c>
      <c r="I1462" s="7" t="s">
        <v>2</v>
      </c>
      <c r="J1462" s="7" t="s">
        <v>28</v>
      </c>
    </row>
    <row r="1463" spans="1:10" x14ac:dyDescent="0.25" outlineLevel="1" collapsed="1">
      <c r="A1463" s="7" t="s">
        <v>15</v>
      </c>
      <c r="B1463" s="7" t="s">
        <v>25</v>
      </c>
      <c r="C1463" s="7" t="s">
        <v>2</v>
      </c>
      <c r="D1463" s="7"/>
      <c r="E1463" s="7" t="s">
        <v>1367</v>
      </c>
      <c r="F1463" s="7" t="s">
        <v>19</v>
      </c>
      <c r="G1463" s="7" t="s">
        <v>27</v>
      </c>
      <c r="H1463" s="7" t="s">
        <v>2</v>
      </c>
      <c r="I1463" s="7" t="s">
        <v>2</v>
      </c>
      <c r="J1463" s="7" t="s">
        <v>30</v>
      </c>
    </row>
    <row r="1464" spans="1:10" x14ac:dyDescent="0.25" outlineLevel="1" collapsed="1">
      <c r="A1464" s="7" t="s">
        <v>15</v>
      </c>
      <c r="B1464" s="7" t="s">
        <v>25</v>
      </c>
      <c r="C1464" s="7" t="s">
        <v>2</v>
      </c>
      <c r="D1464" s="7"/>
      <c r="E1464" s="7" t="s">
        <v>1368</v>
      </c>
      <c r="F1464" s="7" t="s">
        <v>19</v>
      </c>
      <c r="G1464" s="7" t="s">
        <v>27</v>
      </c>
      <c r="H1464" s="7" t="s">
        <v>2</v>
      </c>
      <c r="I1464" s="7" t="s">
        <v>2</v>
      </c>
      <c r="J1464" s="7" t="s">
        <v>34</v>
      </c>
    </row>
    <row r="1465" spans="1:10" x14ac:dyDescent="0.25">
      <c r="A1465" s="5" t="s">
        <v>15</v>
      </c>
      <c r="B1465" s="5" t="s">
        <v>25</v>
      </c>
      <c r="C1465" s="5" t="s">
        <v>2</v>
      </c>
      <c r="D1465" s="5"/>
      <c r="E1465" s="5" t="s">
        <v>1369</v>
      </c>
      <c r="F1465" s="5" t="s">
        <v>19</v>
      </c>
      <c r="G1465" s="5" t="s">
        <v>27</v>
      </c>
      <c r="H1465" s="5" t="s">
        <v>2</v>
      </c>
      <c r="I1465" s="5" t="s">
        <v>2</v>
      </c>
      <c r="J1465" s="5" t="s">
        <v>1370</v>
      </c>
    </row>
    <row r="1466" spans="1:10" x14ac:dyDescent="0.25">
      <c r="A1466" s="5" t="s">
        <v>19</v>
      </c>
      <c r="B1466" s="5" t="s">
        <v>104</v>
      </c>
      <c r="C1466" s="13" t="s">
        <v>105</v>
      </c>
      <c r="D1466" s="5"/>
      <c r="E1466" s="14" t="s">
        <v>1371</v>
      </c>
      <c r="F1466" s="5" t="s">
        <v>19</v>
      </c>
      <c r="G1466" s="5" t="s">
        <v>2</v>
      </c>
      <c r="H1466" s="5" t="s">
        <v>2</v>
      </c>
      <c r="I1466" s="5" t="s">
        <v>2</v>
      </c>
      <c r="J1466" s="5" t="s">
        <v>1372</v>
      </c>
    </row>
    <row r="1467" spans="1:10" x14ac:dyDescent="0.25">
      <c r="A1467" s="5" t="s">
        <v>15</v>
      </c>
      <c r="B1467" s="5" t="s">
        <v>25</v>
      </c>
      <c r="C1467" s="5" t="s">
        <v>2</v>
      </c>
      <c r="D1467" s="5"/>
      <c r="E1467" s="5" t="s">
        <v>1373</v>
      </c>
      <c r="F1467" s="5" t="s">
        <v>19</v>
      </c>
      <c r="G1467" s="5" t="s">
        <v>27</v>
      </c>
      <c r="H1467" s="5" t="s">
        <v>2</v>
      </c>
      <c r="I1467" s="5" t="s">
        <v>2</v>
      </c>
      <c r="J1467" s="5" t="s">
        <v>1374</v>
      </c>
    </row>
    <row r="1468" spans="1:10" x14ac:dyDescent="0.25">
      <c r="A1468" s="5" t="s">
        <v>15</v>
      </c>
      <c r="B1468" s="5" t="s">
        <v>25</v>
      </c>
      <c r="C1468" s="5" t="s">
        <v>2</v>
      </c>
      <c r="D1468" s="5"/>
      <c r="E1468" s="5" t="s">
        <v>1375</v>
      </c>
      <c r="F1468" s="5" t="s">
        <v>19</v>
      </c>
      <c r="G1468" s="5" t="s">
        <v>27</v>
      </c>
      <c r="H1468" s="5" t="s">
        <v>2</v>
      </c>
      <c r="I1468" s="5" t="s">
        <v>2</v>
      </c>
      <c r="J1468" s="5" t="s">
        <v>1376</v>
      </c>
    </row>
    <row r="1469" spans="1:10" x14ac:dyDescent="0.25">
      <c r="A1469" s="5" t="s">
        <v>15</v>
      </c>
      <c r="B1469" s="6" t="s">
        <v>1377</v>
      </c>
      <c r="C1469" s="5" t="s">
        <v>2</v>
      </c>
      <c r="D1469" s="5"/>
      <c r="E1469" s="5" t="s">
        <v>1378</v>
      </c>
      <c r="F1469" s="5" t="s">
        <v>15</v>
      </c>
      <c r="G1469" s="5" t="s">
        <v>2</v>
      </c>
      <c r="H1469" s="5" t="s">
        <v>2</v>
      </c>
      <c r="I1469" s="5" t="s">
        <v>2</v>
      </c>
      <c r="J1469" s="5" t="s">
        <v>1379</v>
      </c>
    </row>
    <row r="1470" spans="1:10" x14ac:dyDescent="0.25" outlineLevel="1" collapsed="1">
      <c r="A1470" s="7" t="s">
        <v>15</v>
      </c>
      <c r="B1470" s="7" t="s">
        <v>25</v>
      </c>
      <c r="C1470" s="7" t="s">
        <v>2</v>
      </c>
      <c r="D1470" s="7"/>
      <c r="E1470" s="7" t="s">
        <v>1380</v>
      </c>
      <c r="F1470" s="7" t="s">
        <v>19</v>
      </c>
      <c r="G1470" s="7" t="s">
        <v>27</v>
      </c>
      <c r="H1470" s="7" t="s">
        <v>2</v>
      </c>
      <c r="I1470" s="7" t="s">
        <v>2</v>
      </c>
      <c r="J1470" s="7" t="s">
        <v>28</v>
      </c>
    </row>
    <row r="1471" spans="1:10" x14ac:dyDescent="0.25" outlineLevel="1" collapsed="1">
      <c r="A1471" s="7" t="s">
        <v>15</v>
      </c>
      <c r="B1471" s="7" t="s">
        <v>25</v>
      </c>
      <c r="C1471" s="7" t="s">
        <v>2</v>
      </c>
      <c r="D1471" s="7"/>
      <c r="E1471" s="7" t="s">
        <v>1381</v>
      </c>
      <c r="F1471" s="7" t="s">
        <v>19</v>
      </c>
      <c r="G1471" s="7" t="s">
        <v>27</v>
      </c>
      <c r="H1471" s="7" t="s">
        <v>2</v>
      </c>
      <c r="I1471" s="7" t="s">
        <v>2</v>
      </c>
      <c r="J1471" s="7" t="s">
        <v>30</v>
      </c>
    </row>
    <row r="1472" spans="1:10" x14ac:dyDescent="0.25" outlineLevel="1" collapsed="1">
      <c r="A1472" s="7" t="s">
        <v>15</v>
      </c>
      <c r="B1472" s="7" t="s">
        <v>25</v>
      </c>
      <c r="C1472" s="7" t="s">
        <v>2</v>
      </c>
      <c r="D1472" s="7"/>
      <c r="E1472" s="7" t="s">
        <v>1382</v>
      </c>
      <c r="F1472" s="7" t="s">
        <v>19</v>
      </c>
      <c r="G1472" s="7" t="s">
        <v>27</v>
      </c>
      <c r="H1472" s="7" t="s">
        <v>2</v>
      </c>
      <c r="I1472" s="7" t="s">
        <v>2</v>
      </c>
      <c r="J1472" s="7" t="s">
        <v>34</v>
      </c>
    </row>
    <row r="1473" spans="1:10" x14ac:dyDescent="0.25">
      <c r="A1473" s="5" t="s">
        <v>15</v>
      </c>
      <c r="B1473" s="5" t="s">
        <v>25</v>
      </c>
      <c r="C1473" s="5" t="s">
        <v>2</v>
      </c>
      <c r="D1473" s="5"/>
      <c r="E1473" s="5" t="s">
        <v>1383</v>
      </c>
      <c r="F1473" s="5" t="s">
        <v>19</v>
      </c>
      <c r="G1473" s="5" t="s">
        <v>27</v>
      </c>
      <c r="H1473" s="5" t="s">
        <v>2</v>
      </c>
      <c r="I1473" s="5" t="s">
        <v>2</v>
      </c>
      <c r="J1473" s="5" t="s">
        <v>1384</v>
      </c>
    </row>
    <row r="1474" spans="1:10" x14ac:dyDescent="0.25">
      <c r="A1474" s="5" t="s">
        <v>15</v>
      </c>
      <c r="B1474" s="5" t="s">
        <v>25</v>
      </c>
      <c r="C1474" s="5" t="s">
        <v>2</v>
      </c>
      <c r="D1474" s="5"/>
      <c r="E1474" s="5" t="s">
        <v>1385</v>
      </c>
      <c r="F1474" s="5" t="s">
        <v>19</v>
      </c>
      <c r="G1474" s="5" t="s">
        <v>27</v>
      </c>
      <c r="H1474" s="5" t="s">
        <v>2</v>
      </c>
      <c r="I1474" s="5" t="s">
        <v>2</v>
      </c>
      <c r="J1474" s="5" t="s">
        <v>1386</v>
      </c>
    </row>
    <row r="1475" spans="1:10" x14ac:dyDescent="0.25">
      <c r="A1475" s="5" t="s">
        <v>15</v>
      </c>
      <c r="B1475" s="5" t="s">
        <v>25</v>
      </c>
      <c r="C1475" s="5" t="s">
        <v>2</v>
      </c>
      <c r="D1475" s="5"/>
      <c r="E1475" s="5" t="s">
        <v>1387</v>
      </c>
      <c r="F1475" s="5" t="s">
        <v>19</v>
      </c>
      <c r="G1475" s="5" t="s">
        <v>27</v>
      </c>
      <c r="H1475" s="5" t="s">
        <v>2</v>
      </c>
      <c r="I1475" s="5" t="s">
        <v>2</v>
      </c>
      <c r="J1475" s="5" t="s">
        <v>1388</v>
      </c>
    </row>
    <row r="1476" spans="1:10" x14ac:dyDescent="0.25">
      <c r="A1476" s="5" t="s">
        <v>19</v>
      </c>
      <c r="B1476" s="5" t="s">
        <v>104</v>
      </c>
      <c r="C1476" s="13" t="s">
        <v>105</v>
      </c>
      <c r="D1476" s="5"/>
      <c r="E1476" s="14" t="s">
        <v>1389</v>
      </c>
      <c r="F1476" s="5" t="s">
        <v>19</v>
      </c>
      <c r="G1476" s="5" t="s">
        <v>2</v>
      </c>
      <c r="H1476" s="5" t="s">
        <v>2</v>
      </c>
      <c r="I1476" s="5" t="s">
        <v>2</v>
      </c>
      <c r="J1476" s="5" t="s">
        <v>1390</v>
      </c>
    </row>
    <row r="1477" spans="1:10" x14ac:dyDescent="0.25">
      <c r="A1477" s="5" t="s">
        <v>15</v>
      </c>
      <c r="B1477" s="6" t="s">
        <v>1391</v>
      </c>
      <c r="C1477" s="5" t="s">
        <v>2</v>
      </c>
      <c r="D1477" s="5"/>
      <c r="E1477" s="5" t="s">
        <v>1392</v>
      </c>
      <c r="F1477" s="5" t="s">
        <v>15</v>
      </c>
      <c r="G1477" s="5" t="s">
        <v>2</v>
      </c>
      <c r="H1477" s="5" t="s">
        <v>2</v>
      </c>
      <c r="I1477" s="5" t="s">
        <v>2</v>
      </c>
      <c r="J1477" s="5" t="s">
        <v>1393</v>
      </c>
    </row>
    <row r="1478" spans="1:10" x14ac:dyDescent="0.25" outlineLevel="1" collapsed="1">
      <c r="A1478" s="7" t="s">
        <v>15</v>
      </c>
      <c r="B1478" s="7" t="s">
        <v>25</v>
      </c>
      <c r="C1478" s="7" t="s">
        <v>2</v>
      </c>
      <c r="D1478" s="7"/>
      <c r="E1478" s="7" t="s">
        <v>1394</v>
      </c>
      <c r="F1478" s="7" t="s">
        <v>19</v>
      </c>
      <c r="G1478" s="7" t="s">
        <v>27</v>
      </c>
      <c r="H1478" s="7" t="s">
        <v>2</v>
      </c>
      <c r="I1478" s="7" t="s">
        <v>2</v>
      </c>
      <c r="J1478" s="7" t="s">
        <v>28</v>
      </c>
    </row>
    <row r="1479" spans="1:10" x14ac:dyDescent="0.25" outlineLevel="1" collapsed="1">
      <c r="A1479" s="7" t="s">
        <v>15</v>
      </c>
      <c r="B1479" s="7" t="s">
        <v>25</v>
      </c>
      <c r="C1479" s="7" t="s">
        <v>2</v>
      </c>
      <c r="D1479" s="7"/>
      <c r="E1479" s="7" t="s">
        <v>1395</v>
      </c>
      <c r="F1479" s="7" t="s">
        <v>19</v>
      </c>
      <c r="G1479" s="7" t="s">
        <v>27</v>
      </c>
      <c r="H1479" s="7" t="s">
        <v>2</v>
      </c>
      <c r="I1479" s="7" t="s">
        <v>2</v>
      </c>
      <c r="J1479" s="7" t="s">
        <v>30</v>
      </c>
    </row>
    <row r="1480" spans="1:10" x14ac:dyDescent="0.25" outlineLevel="1" collapsed="1">
      <c r="A1480" s="7" t="s">
        <v>15</v>
      </c>
      <c r="B1480" s="7" t="s">
        <v>25</v>
      </c>
      <c r="C1480" s="7" t="s">
        <v>2</v>
      </c>
      <c r="D1480" s="7"/>
      <c r="E1480" s="7" t="s">
        <v>1396</v>
      </c>
      <c r="F1480" s="7" t="s">
        <v>19</v>
      </c>
      <c r="G1480" s="7" t="s">
        <v>27</v>
      </c>
      <c r="H1480" s="7" t="s">
        <v>2</v>
      </c>
      <c r="I1480" s="7" t="s">
        <v>2</v>
      </c>
      <c r="J1480" s="7" t="s">
        <v>34</v>
      </c>
    </row>
    <row r="1481" spans="1:10" x14ac:dyDescent="0.25" outlineLevel="1" collapsed="1">
      <c r="A1481" s="7" t="s">
        <v>15</v>
      </c>
      <c r="B1481" s="7" t="s">
        <v>25</v>
      </c>
      <c r="C1481" s="7" t="s">
        <v>2</v>
      </c>
      <c r="D1481" s="7"/>
      <c r="E1481" s="7" t="s">
        <v>1397</v>
      </c>
      <c r="F1481" s="7" t="s">
        <v>19</v>
      </c>
      <c r="G1481" s="7" t="s">
        <v>27</v>
      </c>
      <c r="H1481" s="7" t="s">
        <v>2</v>
      </c>
      <c r="I1481" s="7" t="s">
        <v>2</v>
      </c>
      <c r="J1481" s="7" t="s">
        <v>37</v>
      </c>
    </row>
    <row r="1482" spans="1:10" x14ac:dyDescent="0.25">
      <c r="A1482" s="5" t="s">
        <v>15</v>
      </c>
      <c r="B1482" s="5" t="s">
        <v>25</v>
      </c>
      <c r="C1482" s="5" t="s">
        <v>2</v>
      </c>
      <c r="D1482" s="5"/>
      <c r="E1482" s="5" t="s">
        <v>1398</v>
      </c>
      <c r="F1482" s="5" t="s">
        <v>19</v>
      </c>
      <c r="G1482" s="5" t="s">
        <v>27</v>
      </c>
      <c r="H1482" s="5" t="s">
        <v>2</v>
      </c>
      <c r="I1482" s="5" t="s">
        <v>2</v>
      </c>
      <c r="J1482" s="5" t="s">
        <v>1399</v>
      </c>
    </row>
    <row r="1483" spans="1:10" x14ac:dyDescent="0.25">
      <c r="A1483" s="5" t="s">
        <v>15</v>
      </c>
      <c r="B1483" s="6" t="s">
        <v>1400</v>
      </c>
      <c r="C1483" s="5" t="s">
        <v>2</v>
      </c>
      <c r="D1483" s="5"/>
      <c r="E1483" s="5" t="s">
        <v>1401</v>
      </c>
      <c r="F1483" s="5" t="s">
        <v>15</v>
      </c>
      <c r="G1483" s="5" t="s">
        <v>2</v>
      </c>
      <c r="H1483" s="5" t="s">
        <v>2</v>
      </c>
      <c r="I1483" s="5" t="s">
        <v>2</v>
      </c>
      <c r="J1483" s="5" t="s">
        <v>1402</v>
      </c>
    </row>
    <row r="1484" spans="1:10" x14ac:dyDescent="0.25" outlineLevel="1" collapsed="1">
      <c r="A1484" s="7" t="s">
        <v>19</v>
      </c>
      <c r="B1484" s="7" t="s">
        <v>25</v>
      </c>
      <c r="C1484" s="7" t="s">
        <v>2</v>
      </c>
      <c r="D1484" s="7"/>
      <c r="E1484" s="7" t="s">
        <v>1403</v>
      </c>
      <c r="F1484" s="7" t="s">
        <v>19</v>
      </c>
      <c r="G1484" s="7" t="s">
        <v>27</v>
      </c>
      <c r="H1484" s="7" t="s">
        <v>2</v>
      </c>
      <c r="I1484" s="7" t="s">
        <v>2</v>
      </c>
      <c r="J1484" s="7" t="s">
        <v>28</v>
      </c>
    </row>
    <row r="1485" spans="1:10" x14ac:dyDescent="0.25" outlineLevel="1" collapsed="1">
      <c r="A1485" s="7" t="s">
        <v>19</v>
      </c>
      <c r="B1485" s="7" t="s">
        <v>25</v>
      </c>
      <c r="C1485" s="7" t="s">
        <v>2</v>
      </c>
      <c r="D1485" s="7"/>
      <c r="E1485" s="7" t="s">
        <v>1404</v>
      </c>
      <c r="F1485" s="7" t="s">
        <v>19</v>
      </c>
      <c r="G1485" s="7" t="s">
        <v>27</v>
      </c>
      <c r="H1485" s="7" t="s">
        <v>2</v>
      </c>
      <c r="I1485" s="7" t="s">
        <v>2</v>
      </c>
      <c r="J1485" s="7" t="s">
        <v>30</v>
      </c>
    </row>
    <row r="1486" spans="1:10" x14ac:dyDescent="0.25">
      <c r="A1486" s="5" t="s">
        <v>19</v>
      </c>
      <c r="B1486" s="5" t="s">
        <v>104</v>
      </c>
      <c r="C1486" s="13" t="s">
        <v>105</v>
      </c>
      <c r="D1486" s="5"/>
      <c r="E1486" s="14" t="s">
        <v>1405</v>
      </c>
      <c r="F1486" s="5" t="s">
        <v>19</v>
      </c>
      <c r="G1486" s="5" t="s">
        <v>2</v>
      </c>
      <c r="H1486" s="5" t="s">
        <v>2</v>
      </c>
      <c r="I1486" s="5" t="s">
        <v>2</v>
      </c>
      <c r="J1486" s="5" t="s">
        <v>1406</v>
      </c>
    </row>
    <row r="1487" spans="1:10" x14ac:dyDescent="0.25">
      <c r="A1487" s="5" t="s">
        <v>19</v>
      </c>
      <c r="B1487" s="6" t="s">
        <v>1407</v>
      </c>
      <c r="C1487" s="5" t="s">
        <v>2</v>
      </c>
      <c r="D1487" s="5"/>
      <c r="E1487" s="5" t="s">
        <v>1408</v>
      </c>
      <c r="F1487" s="5" t="s">
        <v>15</v>
      </c>
      <c r="G1487" s="5" t="s">
        <v>2</v>
      </c>
      <c r="H1487" s="5" t="s">
        <v>2</v>
      </c>
      <c r="I1487" s="5" t="s">
        <v>2</v>
      </c>
      <c r="J1487" s="5" t="s">
        <v>1409</v>
      </c>
    </row>
    <row r="1488" spans="1:10" x14ac:dyDescent="0.25" outlineLevel="1" collapsed="1">
      <c r="A1488" s="7" t="s">
        <v>19</v>
      </c>
      <c r="B1488" s="7" t="s">
        <v>25</v>
      </c>
      <c r="C1488" s="7" t="s">
        <v>2</v>
      </c>
      <c r="D1488" s="7"/>
      <c r="E1488" s="7" t="s">
        <v>1410</v>
      </c>
      <c r="F1488" s="7" t="s">
        <v>19</v>
      </c>
      <c r="G1488" s="7" t="s">
        <v>27</v>
      </c>
      <c r="H1488" s="7" t="s">
        <v>2</v>
      </c>
      <c r="I1488" s="7" t="s">
        <v>2</v>
      </c>
      <c r="J1488" s="7" t="s">
        <v>28</v>
      </c>
    </row>
    <row r="1489" spans="1:10" x14ac:dyDescent="0.25" outlineLevel="1" collapsed="1">
      <c r="A1489" s="7" t="s">
        <v>19</v>
      </c>
      <c r="B1489" s="7" t="s">
        <v>25</v>
      </c>
      <c r="C1489" s="7" t="s">
        <v>2</v>
      </c>
      <c r="D1489" s="7"/>
      <c r="E1489" s="7" t="s">
        <v>1411</v>
      </c>
      <c r="F1489" s="7" t="s">
        <v>19</v>
      </c>
      <c r="G1489" s="7" t="s">
        <v>27</v>
      </c>
      <c r="H1489" s="7" t="s">
        <v>2</v>
      </c>
      <c r="I1489" s="7" t="s">
        <v>2</v>
      </c>
      <c r="J1489" s="7" t="s">
        <v>30</v>
      </c>
    </row>
    <row r="1490" spans="1:10" x14ac:dyDescent="0.25" outlineLevel="1" collapsed="1">
      <c r="A1490" s="7" t="s">
        <v>19</v>
      </c>
      <c r="B1490" s="7" t="s">
        <v>25</v>
      </c>
      <c r="C1490" s="7" t="s">
        <v>2</v>
      </c>
      <c r="D1490" s="7"/>
      <c r="E1490" s="7" t="s">
        <v>1412</v>
      </c>
      <c r="F1490" s="7" t="s">
        <v>19</v>
      </c>
      <c r="G1490" s="7" t="s">
        <v>27</v>
      </c>
      <c r="H1490" s="7" t="s">
        <v>2</v>
      </c>
      <c r="I1490" s="7" t="s">
        <v>2</v>
      </c>
      <c r="J1490" s="7" t="s">
        <v>37</v>
      </c>
    </row>
    <row r="1491" spans="1:10" x14ac:dyDescent="0.25" outlineLevel="1" collapsed="1">
      <c r="A1491" s="7" t="s">
        <v>19</v>
      </c>
      <c r="B1491" s="7" t="s">
        <v>25</v>
      </c>
      <c r="C1491" s="7" t="s">
        <v>2</v>
      </c>
      <c r="D1491" s="7"/>
      <c r="E1491" s="7" t="s">
        <v>1413</v>
      </c>
      <c r="F1491" s="7" t="s">
        <v>19</v>
      </c>
      <c r="G1491" s="7" t="s">
        <v>27</v>
      </c>
      <c r="H1491" s="7" t="s">
        <v>2</v>
      </c>
      <c r="I1491" s="7" t="s">
        <v>2</v>
      </c>
      <c r="J1491" s="7" t="s">
        <v>63</v>
      </c>
    </row>
    <row r="1492" spans="1:10" x14ac:dyDescent="0.25">
      <c r="A1492" s="5" t="s">
        <v>15</v>
      </c>
      <c r="B1492" s="5" t="s">
        <v>25</v>
      </c>
      <c r="C1492" s="5" t="s">
        <v>2</v>
      </c>
      <c r="D1492" s="5"/>
      <c r="E1492" s="5" t="s">
        <v>1414</v>
      </c>
      <c r="F1492" s="5" t="s">
        <v>19</v>
      </c>
      <c r="G1492" s="5" t="s">
        <v>27</v>
      </c>
      <c r="H1492" s="5" t="s">
        <v>2</v>
      </c>
      <c r="I1492" s="5" t="s">
        <v>2</v>
      </c>
      <c r="J1492" s="5" t="s">
        <v>1415</v>
      </c>
    </row>
    <row r="1493" spans="1:10" x14ac:dyDescent="0.25">
      <c r="A1493" s="5" t="s">
        <v>15</v>
      </c>
      <c r="B1493" s="5" t="s">
        <v>25</v>
      </c>
      <c r="C1493" s="5" t="s">
        <v>2</v>
      </c>
      <c r="D1493" s="5"/>
      <c r="E1493" s="5" t="s">
        <v>1416</v>
      </c>
      <c r="F1493" s="5" t="s">
        <v>19</v>
      </c>
      <c r="G1493" s="5" t="s">
        <v>27</v>
      </c>
      <c r="H1493" s="5" t="s">
        <v>2</v>
      </c>
      <c r="I1493" s="5" t="s">
        <v>2</v>
      </c>
      <c r="J1493" s="5" t="s">
        <v>1417</v>
      </c>
    </row>
    <row r="1494" spans="1:10" x14ac:dyDescent="0.25">
      <c r="A1494" s="5" t="s">
        <v>15</v>
      </c>
      <c r="B1494" s="6" t="s">
        <v>1418</v>
      </c>
      <c r="C1494" s="5" t="s">
        <v>2</v>
      </c>
      <c r="D1494" s="5"/>
      <c r="E1494" s="5" t="s">
        <v>1419</v>
      </c>
      <c r="F1494" s="5" t="s">
        <v>15</v>
      </c>
      <c r="G1494" s="5" t="s">
        <v>2</v>
      </c>
      <c r="H1494" s="5" t="s">
        <v>2</v>
      </c>
      <c r="I1494" s="5" t="s">
        <v>2</v>
      </c>
      <c r="J1494" s="5" t="s">
        <v>1420</v>
      </c>
    </row>
    <row r="1495" spans="1:10" x14ac:dyDescent="0.25" outlineLevel="1" collapsed="1">
      <c r="A1495" s="7" t="s">
        <v>15</v>
      </c>
      <c r="B1495" s="7" t="s">
        <v>25</v>
      </c>
      <c r="C1495" s="7" t="s">
        <v>2</v>
      </c>
      <c r="D1495" s="7"/>
      <c r="E1495" s="7" t="s">
        <v>1421</v>
      </c>
      <c r="F1495" s="7" t="s">
        <v>19</v>
      </c>
      <c r="G1495" s="7" t="s">
        <v>27</v>
      </c>
      <c r="H1495" s="7" t="s">
        <v>2</v>
      </c>
      <c r="I1495" s="7" t="s">
        <v>2</v>
      </c>
      <c r="J1495" s="7" t="s">
        <v>28</v>
      </c>
    </row>
    <row r="1496" spans="1:10" x14ac:dyDescent="0.25" outlineLevel="1" collapsed="1">
      <c r="A1496" s="7" t="s">
        <v>15</v>
      </c>
      <c r="B1496" s="7" t="s">
        <v>25</v>
      </c>
      <c r="C1496" s="7" t="s">
        <v>2</v>
      </c>
      <c r="D1496" s="7"/>
      <c r="E1496" s="7" t="s">
        <v>1422</v>
      </c>
      <c r="F1496" s="7" t="s">
        <v>19</v>
      </c>
      <c r="G1496" s="7" t="s">
        <v>27</v>
      </c>
      <c r="H1496" s="7" t="s">
        <v>2</v>
      </c>
      <c r="I1496" s="7" t="s">
        <v>2</v>
      </c>
      <c r="J1496" s="7" t="s">
        <v>30</v>
      </c>
    </row>
    <row r="1497" spans="1:10" x14ac:dyDescent="0.25" outlineLevel="1" collapsed="1">
      <c r="A1497" s="7" t="s">
        <v>15</v>
      </c>
      <c r="B1497" s="7" t="s">
        <v>25</v>
      </c>
      <c r="C1497" s="7" t="s">
        <v>2</v>
      </c>
      <c r="D1497" s="7"/>
      <c r="E1497" s="7" t="s">
        <v>1423</v>
      </c>
      <c r="F1497" s="7" t="s">
        <v>19</v>
      </c>
      <c r="G1497" s="7" t="s">
        <v>27</v>
      </c>
      <c r="H1497" s="7" t="s">
        <v>2</v>
      </c>
      <c r="I1497" s="7" t="s">
        <v>2</v>
      </c>
      <c r="J1497" s="7" t="s">
        <v>34</v>
      </c>
    </row>
    <row r="1498" spans="1:10" x14ac:dyDescent="0.25">
      <c r="A1498" s="5" t="s">
        <v>15</v>
      </c>
      <c r="B1498" s="5" t="s">
        <v>25</v>
      </c>
      <c r="C1498" s="5" t="s">
        <v>2</v>
      </c>
      <c r="D1498" s="5"/>
      <c r="E1498" s="5" t="s">
        <v>1424</v>
      </c>
      <c r="F1498" s="5" t="s">
        <v>19</v>
      </c>
      <c r="G1498" s="5" t="s">
        <v>27</v>
      </c>
      <c r="H1498" s="5" t="s">
        <v>2</v>
      </c>
      <c r="I1498" s="5" t="s">
        <v>2</v>
      </c>
      <c r="J1498" s="5" t="s">
        <v>1425</v>
      </c>
    </row>
    <row r="1499" spans="1:10" x14ac:dyDescent="0.25">
      <c r="A1499" s="5" t="s">
        <v>19</v>
      </c>
      <c r="B1499" s="5" t="s">
        <v>104</v>
      </c>
      <c r="C1499" s="13" t="s">
        <v>105</v>
      </c>
      <c r="D1499" s="5"/>
      <c r="E1499" s="14" t="s">
        <v>1426</v>
      </c>
      <c r="F1499" s="5" t="s">
        <v>19</v>
      </c>
      <c r="G1499" s="5" t="s">
        <v>2</v>
      </c>
      <c r="H1499" s="5" t="s">
        <v>2</v>
      </c>
      <c r="I1499" s="5" t="s">
        <v>2</v>
      </c>
      <c r="J1499" s="5" t="s">
        <v>1427</v>
      </c>
    </row>
    <row r="1500" spans="1:10" x14ac:dyDescent="0.25">
      <c r="A1500" s="5" t="s">
        <v>19</v>
      </c>
      <c r="B1500" s="5" t="s">
        <v>25</v>
      </c>
      <c r="C1500" s="5" t="s">
        <v>2</v>
      </c>
      <c r="D1500" s="5"/>
      <c r="E1500" s="5" t="s">
        <v>1428</v>
      </c>
      <c r="F1500" s="5" t="s">
        <v>19</v>
      </c>
      <c r="G1500" s="5" t="s">
        <v>27</v>
      </c>
      <c r="H1500" s="5" t="s">
        <v>2</v>
      </c>
      <c r="I1500" s="5" t="s">
        <v>2</v>
      </c>
      <c r="J1500" s="5" t="s">
        <v>1429</v>
      </c>
    </row>
    <row r="1501" spans="1:10" x14ac:dyDescent="0.25">
      <c r="A1501" s="5" t="s">
        <v>15</v>
      </c>
      <c r="B1501" s="6" t="s">
        <v>1430</v>
      </c>
      <c r="C1501" s="5" t="s">
        <v>2</v>
      </c>
      <c r="D1501" s="5"/>
      <c r="E1501" s="5" t="s">
        <v>1431</v>
      </c>
      <c r="F1501" s="5" t="s">
        <v>15</v>
      </c>
      <c r="G1501" s="5" t="s">
        <v>2</v>
      </c>
      <c r="H1501" s="5" t="s">
        <v>2</v>
      </c>
      <c r="I1501" s="5" t="s">
        <v>2</v>
      </c>
      <c r="J1501" s="5" t="s">
        <v>1432</v>
      </c>
    </row>
    <row r="1502" spans="1:10" x14ac:dyDescent="0.25" outlineLevel="1" collapsed="1">
      <c r="A1502" s="7" t="s">
        <v>15</v>
      </c>
      <c r="B1502" s="7" t="s">
        <v>25</v>
      </c>
      <c r="C1502" s="7" t="s">
        <v>2</v>
      </c>
      <c r="D1502" s="7"/>
      <c r="E1502" s="7" t="s">
        <v>1433</v>
      </c>
      <c r="F1502" s="7" t="s">
        <v>19</v>
      </c>
      <c r="G1502" s="7" t="s">
        <v>27</v>
      </c>
      <c r="H1502" s="7" t="s">
        <v>2</v>
      </c>
      <c r="I1502" s="7" t="s">
        <v>2</v>
      </c>
      <c r="J1502" s="7" t="s">
        <v>28</v>
      </c>
    </row>
    <row r="1503" spans="1:10" x14ac:dyDescent="0.25" outlineLevel="1" collapsed="1">
      <c r="A1503" s="7" t="s">
        <v>15</v>
      </c>
      <c r="B1503" s="7" t="s">
        <v>25</v>
      </c>
      <c r="C1503" s="7" t="s">
        <v>2</v>
      </c>
      <c r="D1503" s="7"/>
      <c r="E1503" s="7" t="s">
        <v>1434</v>
      </c>
      <c r="F1503" s="7" t="s">
        <v>19</v>
      </c>
      <c r="G1503" s="7" t="s">
        <v>27</v>
      </c>
      <c r="H1503" s="7" t="s">
        <v>2</v>
      </c>
      <c r="I1503" s="7" t="s">
        <v>2</v>
      </c>
      <c r="J1503" s="7" t="s">
        <v>30</v>
      </c>
    </row>
    <row r="1504" spans="1:10" x14ac:dyDescent="0.25">
      <c r="A1504" s="5" t="s">
        <v>15</v>
      </c>
      <c r="B1504" s="5" t="s">
        <v>25</v>
      </c>
      <c r="C1504" s="5" t="s">
        <v>2</v>
      </c>
      <c r="D1504" s="5"/>
      <c r="E1504" s="5" t="s">
        <v>1435</v>
      </c>
      <c r="F1504" s="5" t="s">
        <v>19</v>
      </c>
      <c r="G1504" s="5" t="s">
        <v>27</v>
      </c>
      <c r="H1504" s="5" t="s">
        <v>2</v>
      </c>
      <c r="I1504" s="5" t="s">
        <v>2</v>
      </c>
      <c r="J1504" s="5" t="s">
        <v>1436</v>
      </c>
    </row>
    <row r="1505" spans="1:10" x14ac:dyDescent="0.25">
      <c r="A1505" s="5" t="s">
        <v>19</v>
      </c>
      <c r="B1505" s="5" t="s">
        <v>104</v>
      </c>
      <c r="C1505" s="13" t="s">
        <v>105</v>
      </c>
      <c r="D1505" s="5"/>
      <c r="E1505" s="14" t="s">
        <v>1437</v>
      </c>
      <c r="F1505" s="5" t="s">
        <v>19</v>
      </c>
      <c r="G1505" s="5" t="s">
        <v>2</v>
      </c>
      <c r="H1505" s="5" t="s">
        <v>2</v>
      </c>
      <c r="I1505" s="5" t="s">
        <v>2</v>
      </c>
      <c r="J1505" s="5" t="s">
        <v>1438</v>
      </c>
    </row>
    <row r="1506" spans="1:10" x14ac:dyDescent="0.25">
      <c r="A1506" s="5" t="s">
        <v>15</v>
      </c>
      <c r="B1506" s="5" t="s">
        <v>25</v>
      </c>
      <c r="C1506" s="5" t="s">
        <v>2</v>
      </c>
      <c r="D1506" s="5"/>
      <c r="E1506" s="5" t="s">
        <v>1439</v>
      </c>
      <c r="F1506" s="5" t="s">
        <v>19</v>
      </c>
      <c r="G1506" s="5" t="s">
        <v>27</v>
      </c>
      <c r="H1506" s="5" t="s">
        <v>2</v>
      </c>
      <c r="I1506" s="5" t="s">
        <v>2</v>
      </c>
      <c r="J1506" s="5" t="s">
        <v>1440</v>
      </c>
    </row>
    <row r="1507" spans="1:10" x14ac:dyDescent="0.25">
      <c r="A1507" s="5" t="s">
        <v>15</v>
      </c>
      <c r="B1507" s="5" t="s">
        <v>25</v>
      </c>
      <c r="C1507" s="5" t="s">
        <v>2</v>
      </c>
      <c r="D1507" s="5"/>
      <c r="E1507" s="5" t="s">
        <v>1441</v>
      </c>
      <c r="F1507" s="5" t="s">
        <v>19</v>
      </c>
      <c r="G1507" s="5" t="s">
        <v>27</v>
      </c>
      <c r="H1507" s="5" t="s">
        <v>2</v>
      </c>
      <c r="I1507" s="5" t="s">
        <v>2</v>
      </c>
      <c r="J1507" s="5" t="s">
        <v>1442</v>
      </c>
    </row>
    <row r="1508" spans="1:10" x14ac:dyDescent="0.25">
      <c r="A1508" s="5" t="s">
        <v>15</v>
      </c>
      <c r="B1508" s="5" t="s">
        <v>16</v>
      </c>
      <c r="C1508" s="6" t="s">
        <v>1443</v>
      </c>
      <c r="D1508" s="5"/>
      <c r="E1508" s="5" t="s">
        <v>1444</v>
      </c>
      <c r="F1508" s="5" t="s">
        <v>19</v>
      </c>
      <c r="G1508" s="5" t="s">
        <v>659</v>
      </c>
      <c r="H1508" s="5" t="s">
        <v>2</v>
      </c>
      <c r="I1508" s="5" t="s">
        <v>2</v>
      </c>
      <c r="J1508" s="5" t="s">
        <v>1445</v>
      </c>
    </row>
    <row r="1509" spans="1:10" x14ac:dyDescent="0.25">
      <c r="A1509" s="5" t="s">
        <v>19</v>
      </c>
      <c r="B1509" s="5" t="s">
        <v>104</v>
      </c>
      <c r="C1509" s="13" t="s">
        <v>105</v>
      </c>
      <c r="D1509" s="5">
        <f>EXACT(G1508,"Yes")</f>
      </c>
      <c r="E1509" s="14" t="s">
        <v>1446</v>
      </c>
      <c r="F1509" s="5" t="s">
        <v>19</v>
      </c>
      <c r="G1509" s="5" t="s">
        <v>2</v>
      </c>
      <c r="H1509" s="5" t="s">
        <v>2</v>
      </c>
      <c r="I1509" s="5" t="s">
        <v>2</v>
      </c>
      <c r="J1509" s="5" t="s">
        <v>1447</v>
      </c>
    </row>
    <row r="1510" spans="1:10" x14ac:dyDescent="0.25">
      <c r="A1510" s="5" t="s">
        <v>19</v>
      </c>
      <c r="B1510" s="5" t="s">
        <v>25</v>
      </c>
      <c r="C1510" s="5" t="s">
        <v>2</v>
      </c>
      <c r="D1510" s="5">
        <f>EXACT(G1508,"Yes")</f>
      </c>
      <c r="E1510" s="5" t="s">
        <v>1448</v>
      </c>
      <c r="F1510" s="5" t="s">
        <v>19</v>
      </c>
      <c r="G1510" s="5" t="s">
        <v>27</v>
      </c>
      <c r="H1510" s="5" t="s">
        <v>2</v>
      </c>
      <c r="I1510" s="5" t="s">
        <v>2</v>
      </c>
      <c r="J1510" s="5" t="s">
        <v>1449</v>
      </c>
    </row>
    <row r="1511" spans="1:10" x14ac:dyDescent="0.25">
      <c r="A1511" s="5" t="s">
        <v>19</v>
      </c>
      <c r="B1511" s="5" t="s">
        <v>104</v>
      </c>
      <c r="C1511" s="13" t="s">
        <v>105</v>
      </c>
      <c r="D1511" s="5">
        <f>EXACT(G1508,"Yes")</f>
      </c>
      <c r="E1511" s="14" t="s">
        <v>1450</v>
      </c>
      <c r="F1511" s="5" t="s">
        <v>19</v>
      </c>
      <c r="G1511" s="5" t="s">
        <v>2</v>
      </c>
      <c r="H1511" s="5" t="s">
        <v>2</v>
      </c>
      <c r="I1511" s="5" t="s">
        <v>2</v>
      </c>
      <c r="J1511" s="5" t="s">
        <v>1451</v>
      </c>
    </row>
    <row r="1512" spans="1:10" x14ac:dyDescent="0.25">
      <c r="A1512" s="5" t="s">
        <v>19</v>
      </c>
      <c r="B1512" s="6" t="s">
        <v>1452</v>
      </c>
      <c r="C1512" s="5" t="s">
        <v>2</v>
      </c>
      <c r="D1512" s="5">
        <f>EXACT(G1508,"Yes")</f>
      </c>
      <c r="E1512" s="5" t="s">
        <v>1453</v>
      </c>
      <c r="F1512" s="5" t="s">
        <v>15</v>
      </c>
      <c r="G1512" s="5" t="s">
        <v>2</v>
      </c>
      <c r="H1512" s="5" t="s">
        <v>2</v>
      </c>
      <c r="I1512" s="5" t="s">
        <v>2</v>
      </c>
      <c r="J1512" s="5" t="s">
        <v>1454</v>
      </c>
    </row>
    <row r="1513" spans="1:10" x14ac:dyDescent="0.25" outlineLevel="1" collapsed="1">
      <c r="A1513" s="7" t="s">
        <v>19</v>
      </c>
      <c r="B1513" s="7" t="s">
        <v>25</v>
      </c>
      <c r="C1513" s="7" t="s">
        <v>2</v>
      </c>
      <c r="D1513" s="7"/>
      <c r="E1513" s="7" t="s">
        <v>1455</v>
      </c>
      <c r="F1513" s="7" t="s">
        <v>19</v>
      </c>
      <c r="G1513" s="7" t="s">
        <v>27</v>
      </c>
      <c r="H1513" s="7" t="s">
        <v>2</v>
      </c>
      <c r="I1513" s="7" t="s">
        <v>2</v>
      </c>
      <c r="J1513" s="7" t="s">
        <v>28</v>
      </c>
    </row>
    <row r="1514" spans="1:10" x14ac:dyDescent="0.25" outlineLevel="1" collapsed="1">
      <c r="A1514" s="7" t="s">
        <v>19</v>
      </c>
      <c r="B1514" s="7" t="s">
        <v>25</v>
      </c>
      <c r="C1514" s="7" t="s">
        <v>2</v>
      </c>
      <c r="D1514" s="7"/>
      <c r="E1514" s="7" t="s">
        <v>1456</v>
      </c>
      <c r="F1514" s="7" t="s">
        <v>19</v>
      </c>
      <c r="G1514" s="7" t="s">
        <v>27</v>
      </c>
      <c r="H1514" s="7" t="s">
        <v>2</v>
      </c>
      <c r="I1514" s="7" t="s">
        <v>2</v>
      </c>
      <c r="J1514" s="7" t="s">
        <v>30</v>
      </c>
    </row>
    <row r="1515" spans="1:10" x14ac:dyDescent="0.25" outlineLevel="1" collapsed="1">
      <c r="A1515" s="7" t="s">
        <v>19</v>
      </c>
      <c r="B1515" s="7" t="s">
        <v>25</v>
      </c>
      <c r="C1515" s="7" t="s">
        <v>2</v>
      </c>
      <c r="D1515" s="7"/>
      <c r="E1515" s="7" t="s">
        <v>1457</v>
      </c>
      <c r="F1515" s="7" t="s">
        <v>19</v>
      </c>
      <c r="G1515" s="7" t="s">
        <v>27</v>
      </c>
      <c r="H1515" s="7" t="s">
        <v>2</v>
      </c>
      <c r="I1515" s="7" t="s">
        <v>2</v>
      </c>
      <c r="J1515" s="7" t="s">
        <v>34</v>
      </c>
    </row>
    <row r="1516" spans="1:10" x14ac:dyDescent="0.25" outlineLevel="1" collapsed="1">
      <c r="A1516" s="7" t="s">
        <v>19</v>
      </c>
      <c r="B1516" s="7" t="s">
        <v>25</v>
      </c>
      <c r="C1516" s="7" t="s">
        <v>2</v>
      </c>
      <c r="D1516" s="7"/>
      <c r="E1516" s="7" t="s">
        <v>1458</v>
      </c>
      <c r="F1516" s="7" t="s">
        <v>19</v>
      </c>
      <c r="G1516" s="7" t="s">
        <v>27</v>
      </c>
      <c r="H1516" s="7" t="s">
        <v>2</v>
      </c>
      <c r="I1516" s="7" t="s">
        <v>2</v>
      </c>
      <c r="J1516" s="7" t="s">
        <v>37</v>
      </c>
    </row>
    <row r="1517" spans="1:10" x14ac:dyDescent="0.25">
      <c r="A1517" s="5" t="s">
        <v>19</v>
      </c>
      <c r="B1517" s="5" t="s">
        <v>104</v>
      </c>
      <c r="C1517" s="13" t="s">
        <v>105</v>
      </c>
      <c r="D1517" s="5"/>
      <c r="E1517" s="14" t="s">
        <v>1459</v>
      </c>
      <c r="F1517" s="5" t="s">
        <v>19</v>
      </c>
      <c r="G1517" s="5" t="s">
        <v>2</v>
      </c>
      <c r="H1517" s="5" t="s">
        <v>2</v>
      </c>
      <c r="I1517" s="5" t="s">
        <v>2</v>
      </c>
      <c r="J1517" s="5" t="s">
        <v>1460</v>
      </c>
    </row>
    <row r="1518" spans="1:10" x14ac:dyDescent="0.25">
      <c r="A1518" s="5" t="s">
        <v>19</v>
      </c>
      <c r="B1518" s="6" t="s">
        <v>1461</v>
      </c>
      <c r="C1518" s="5" t="s">
        <v>2</v>
      </c>
      <c r="D1518" s="5"/>
      <c r="E1518" s="5" t="s">
        <v>1462</v>
      </c>
      <c r="F1518" s="5" t="s">
        <v>15</v>
      </c>
      <c r="G1518" s="5" t="s">
        <v>2</v>
      </c>
      <c r="H1518" s="5" t="s">
        <v>2</v>
      </c>
      <c r="I1518" s="5" t="s">
        <v>2</v>
      </c>
      <c r="J1518" s="5" t="s">
        <v>1463</v>
      </c>
    </row>
    <row r="1519" spans="1:10" x14ac:dyDescent="0.25" outlineLevel="1" collapsed="1">
      <c r="A1519" s="7" t="s">
        <v>19</v>
      </c>
      <c r="B1519" s="7" t="s">
        <v>25</v>
      </c>
      <c r="C1519" s="7" t="s">
        <v>2</v>
      </c>
      <c r="D1519" s="7"/>
      <c r="E1519" s="7" t="s">
        <v>1464</v>
      </c>
      <c r="F1519" s="7" t="s">
        <v>19</v>
      </c>
      <c r="G1519" s="7" t="s">
        <v>27</v>
      </c>
      <c r="H1519" s="7" t="s">
        <v>2</v>
      </c>
      <c r="I1519" s="7" t="s">
        <v>2</v>
      </c>
      <c r="J1519" s="7" t="s">
        <v>28</v>
      </c>
    </row>
    <row r="1520" spans="1:10" x14ac:dyDescent="0.25" outlineLevel="1" collapsed="1">
      <c r="A1520" s="7" t="s">
        <v>19</v>
      </c>
      <c r="B1520" s="7" t="s">
        <v>25</v>
      </c>
      <c r="C1520" s="7" t="s">
        <v>2</v>
      </c>
      <c r="D1520" s="7"/>
      <c r="E1520" s="7" t="s">
        <v>1465</v>
      </c>
      <c r="F1520" s="7" t="s">
        <v>19</v>
      </c>
      <c r="G1520" s="7" t="s">
        <v>27</v>
      </c>
      <c r="H1520" s="7" t="s">
        <v>2</v>
      </c>
      <c r="I1520" s="7" t="s">
        <v>2</v>
      </c>
      <c r="J1520" s="7" t="s">
        <v>30</v>
      </c>
    </row>
    <row r="1521" spans="1:10" x14ac:dyDescent="0.25">
      <c r="A1521" s="5" t="s">
        <v>19</v>
      </c>
      <c r="B1521" s="5" t="s">
        <v>104</v>
      </c>
      <c r="C1521" s="13" t="s">
        <v>105</v>
      </c>
      <c r="D1521" s="5"/>
      <c r="E1521" s="14" t="s">
        <v>1466</v>
      </c>
      <c r="F1521" s="5" t="s">
        <v>19</v>
      </c>
      <c r="G1521" s="5" t="s">
        <v>2</v>
      </c>
      <c r="H1521" s="5" t="s">
        <v>2</v>
      </c>
      <c r="I1521" s="5" t="s">
        <v>2</v>
      </c>
      <c r="J1521" s="5" t="s">
        <v>1467</v>
      </c>
    </row>
    <row r="1522" spans="1:10" x14ac:dyDescent="0.25">
      <c r="A1522" s="5" t="s">
        <v>19</v>
      </c>
      <c r="B1522" s="6" t="s">
        <v>1468</v>
      </c>
      <c r="C1522" s="5" t="s">
        <v>2</v>
      </c>
      <c r="D1522" s="5"/>
      <c r="E1522" s="5" t="s">
        <v>1469</v>
      </c>
      <c r="F1522" s="5" t="s">
        <v>15</v>
      </c>
      <c r="G1522" s="5" t="s">
        <v>2</v>
      </c>
      <c r="H1522" s="5" t="s">
        <v>2</v>
      </c>
      <c r="I1522" s="5" t="s">
        <v>2</v>
      </c>
      <c r="J1522" s="5" t="s">
        <v>1470</v>
      </c>
    </row>
    <row r="1523" spans="1:10" x14ac:dyDescent="0.25" outlineLevel="1" collapsed="1">
      <c r="A1523" s="7" t="s">
        <v>19</v>
      </c>
      <c r="B1523" s="7" t="s">
        <v>25</v>
      </c>
      <c r="C1523" s="7" t="s">
        <v>2</v>
      </c>
      <c r="D1523" s="7"/>
      <c r="E1523" s="7" t="s">
        <v>1471</v>
      </c>
      <c r="F1523" s="7" t="s">
        <v>19</v>
      </c>
      <c r="G1523" s="7" t="s">
        <v>27</v>
      </c>
      <c r="H1523" s="7" t="s">
        <v>2</v>
      </c>
      <c r="I1523" s="7" t="s">
        <v>2</v>
      </c>
      <c r="J1523" s="7" t="s">
        <v>28</v>
      </c>
    </row>
    <row r="1524" spans="1:10" x14ac:dyDescent="0.25" outlineLevel="1" collapsed="1">
      <c r="A1524" s="7" t="s">
        <v>19</v>
      </c>
      <c r="B1524" s="7" t="s">
        <v>25</v>
      </c>
      <c r="C1524" s="7" t="s">
        <v>2</v>
      </c>
      <c r="D1524" s="7"/>
      <c r="E1524" s="7" t="s">
        <v>1472</v>
      </c>
      <c r="F1524" s="7" t="s">
        <v>19</v>
      </c>
      <c r="G1524" s="7" t="s">
        <v>27</v>
      </c>
      <c r="H1524" s="7" t="s">
        <v>2</v>
      </c>
      <c r="I1524" s="7" t="s">
        <v>2</v>
      </c>
      <c r="J1524" s="7" t="s">
        <v>30</v>
      </c>
    </row>
    <row r="1525" spans="1:10" x14ac:dyDescent="0.25" outlineLevel="1" collapsed="1">
      <c r="A1525" s="7" t="s">
        <v>19</v>
      </c>
      <c r="B1525" s="7" t="s">
        <v>25</v>
      </c>
      <c r="C1525" s="7" t="s">
        <v>2</v>
      </c>
      <c r="D1525" s="7"/>
      <c r="E1525" s="7" t="s">
        <v>1473</v>
      </c>
      <c r="F1525" s="7" t="s">
        <v>19</v>
      </c>
      <c r="G1525" s="7" t="s">
        <v>27</v>
      </c>
      <c r="H1525" s="7" t="s">
        <v>2</v>
      </c>
      <c r="I1525" s="7" t="s">
        <v>2</v>
      </c>
      <c r="J1525" s="7" t="s">
        <v>34</v>
      </c>
    </row>
    <row r="1526" spans="1:10" x14ac:dyDescent="0.25" outlineLevel="1" collapsed="1">
      <c r="A1526" s="7" t="s">
        <v>19</v>
      </c>
      <c r="B1526" s="7" t="s">
        <v>25</v>
      </c>
      <c r="C1526" s="7" t="s">
        <v>2</v>
      </c>
      <c r="D1526" s="7"/>
      <c r="E1526" s="7" t="s">
        <v>1474</v>
      </c>
      <c r="F1526" s="7" t="s">
        <v>19</v>
      </c>
      <c r="G1526" s="7" t="s">
        <v>27</v>
      </c>
      <c r="H1526" s="7" t="s">
        <v>2</v>
      </c>
      <c r="I1526" s="7" t="s">
        <v>2</v>
      </c>
      <c r="J1526" s="7" t="s">
        <v>37</v>
      </c>
    </row>
    <row r="1527" spans="1:10" x14ac:dyDescent="0.25" outlineLevel="1" collapsed="1">
      <c r="A1527" s="7" t="s">
        <v>19</v>
      </c>
      <c r="B1527" s="7" t="s">
        <v>25</v>
      </c>
      <c r="C1527" s="7" t="s">
        <v>2</v>
      </c>
      <c r="D1527" s="7"/>
      <c r="E1527" s="7" t="s">
        <v>1475</v>
      </c>
      <c r="F1527" s="7" t="s">
        <v>19</v>
      </c>
      <c r="G1527" s="7" t="s">
        <v>27</v>
      </c>
      <c r="H1527" s="7" t="s">
        <v>2</v>
      </c>
      <c r="I1527" s="7" t="s">
        <v>2</v>
      </c>
      <c r="J1527" s="7" t="s">
        <v>63</v>
      </c>
    </row>
    <row r="1528" spans="1:10" x14ac:dyDescent="0.25">
      <c r="A1528" s="5" t="s">
        <v>19</v>
      </c>
      <c r="B1528" s="5" t="s">
        <v>104</v>
      </c>
      <c r="C1528" s="13" t="s">
        <v>105</v>
      </c>
      <c r="D1528" s="5"/>
      <c r="E1528" s="14" t="s">
        <v>1476</v>
      </c>
      <c r="F1528" s="5" t="s">
        <v>19</v>
      </c>
      <c r="G1528" s="5" t="s">
        <v>2</v>
      </c>
      <c r="H1528" s="5" t="s">
        <v>2</v>
      </c>
      <c r="I1528" s="5" t="s">
        <v>2</v>
      </c>
      <c r="J1528" s="5" t="s">
        <v>1477</v>
      </c>
    </row>
    <row r="1529" spans="1:10" x14ac:dyDescent="0.25">
      <c r="A1529" s="5" t="s">
        <v>19</v>
      </c>
      <c r="B1529" s="6" t="s">
        <v>1478</v>
      </c>
      <c r="C1529" s="5" t="s">
        <v>2</v>
      </c>
      <c r="D1529" s="5"/>
      <c r="E1529" s="5" t="s">
        <v>1479</v>
      </c>
      <c r="F1529" s="5" t="s">
        <v>15</v>
      </c>
      <c r="G1529" s="5" t="s">
        <v>2</v>
      </c>
      <c r="H1529" s="5" t="s">
        <v>2</v>
      </c>
      <c r="I1529" s="5" t="s">
        <v>2</v>
      </c>
      <c r="J1529" s="5" t="s">
        <v>1480</v>
      </c>
    </row>
    <row r="1530" spans="1:10" x14ac:dyDescent="0.25" outlineLevel="1" collapsed="1">
      <c r="A1530" s="7" t="s">
        <v>19</v>
      </c>
      <c r="B1530" s="7" t="s">
        <v>25</v>
      </c>
      <c r="C1530" s="7" t="s">
        <v>2</v>
      </c>
      <c r="D1530" s="7"/>
      <c r="E1530" s="7" t="s">
        <v>1481</v>
      </c>
      <c r="F1530" s="7" t="s">
        <v>19</v>
      </c>
      <c r="G1530" s="7" t="s">
        <v>27</v>
      </c>
      <c r="H1530" s="7" t="s">
        <v>2</v>
      </c>
      <c r="I1530" s="7" t="s">
        <v>2</v>
      </c>
      <c r="J1530" s="7" t="s">
        <v>28</v>
      </c>
    </row>
    <row r="1531" spans="1:10" x14ac:dyDescent="0.25" outlineLevel="1" collapsed="1">
      <c r="A1531" s="7" t="s">
        <v>19</v>
      </c>
      <c r="B1531" s="7" t="s">
        <v>25</v>
      </c>
      <c r="C1531" s="7" t="s">
        <v>2</v>
      </c>
      <c r="D1531" s="7"/>
      <c r="E1531" s="7" t="s">
        <v>1482</v>
      </c>
      <c r="F1531" s="7" t="s">
        <v>19</v>
      </c>
      <c r="G1531" s="7" t="s">
        <v>27</v>
      </c>
      <c r="H1531" s="7" t="s">
        <v>2</v>
      </c>
      <c r="I1531" s="7" t="s">
        <v>2</v>
      </c>
      <c r="J1531" s="7" t="s">
        <v>30</v>
      </c>
    </row>
    <row r="1532" spans="1:10" x14ac:dyDescent="0.25" outlineLevel="1" collapsed="1">
      <c r="A1532" s="7" t="s">
        <v>19</v>
      </c>
      <c r="B1532" s="7" t="s">
        <v>25</v>
      </c>
      <c r="C1532" s="7" t="s">
        <v>2</v>
      </c>
      <c r="D1532" s="7"/>
      <c r="E1532" s="7" t="s">
        <v>1483</v>
      </c>
      <c r="F1532" s="7" t="s">
        <v>19</v>
      </c>
      <c r="G1532" s="7" t="s">
        <v>27</v>
      </c>
      <c r="H1532" s="7" t="s">
        <v>2</v>
      </c>
      <c r="I1532" s="7" t="s">
        <v>2</v>
      </c>
      <c r="J1532" s="7" t="s">
        <v>34</v>
      </c>
    </row>
    <row r="1533" spans="1:10" x14ac:dyDescent="0.25" outlineLevel="1" collapsed="1">
      <c r="A1533" s="7" t="s">
        <v>19</v>
      </c>
      <c r="B1533" s="7" t="s">
        <v>25</v>
      </c>
      <c r="C1533" s="7" t="s">
        <v>2</v>
      </c>
      <c r="D1533" s="7"/>
      <c r="E1533" s="7" t="s">
        <v>1484</v>
      </c>
      <c r="F1533" s="7" t="s">
        <v>19</v>
      </c>
      <c r="G1533" s="7" t="s">
        <v>27</v>
      </c>
      <c r="H1533" s="7" t="s">
        <v>2</v>
      </c>
      <c r="I1533" s="7" t="s">
        <v>2</v>
      </c>
      <c r="J1533" s="7" t="s">
        <v>37</v>
      </c>
    </row>
    <row r="1534" spans="1:10" x14ac:dyDescent="0.25">
      <c r="A1534" s="5" t="s">
        <v>19</v>
      </c>
      <c r="B1534" s="5" t="s">
        <v>104</v>
      </c>
      <c r="C1534" s="13" t="s">
        <v>105</v>
      </c>
      <c r="D1534" s="5"/>
      <c r="E1534" s="14" t="s">
        <v>1485</v>
      </c>
      <c r="F1534" s="5" t="s">
        <v>19</v>
      </c>
      <c r="G1534" s="5" t="s">
        <v>2</v>
      </c>
      <c r="H1534" s="5" t="s">
        <v>2</v>
      </c>
      <c r="I1534" s="5" t="s">
        <v>2</v>
      </c>
      <c r="J1534" s="5" t="s">
        <v>1486</v>
      </c>
    </row>
    <row r="1535" spans="1:10" x14ac:dyDescent="0.25">
      <c r="A1535" s="5" t="s">
        <v>19</v>
      </c>
      <c r="B1535" s="6" t="s">
        <v>1487</v>
      </c>
      <c r="C1535" s="5" t="s">
        <v>2</v>
      </c>
      <c r="D1535" s="5"/>
      <c r="E1535" s="5" t="s">
        <v>1488</v>
      </c>
      <c r="F1535" s="5" t="s">
        <v>15</v>
      </c>
      <c r="G1535" s="5" t="s">
        <v>2</v>
      </c>
      <c r="H1535" s="5" t="s">
        <v>2</v>
      </c>
      <c r="I1535" s="5" t="s">
        <v>2</v>
      </c>
      <c r="J1535" s="5" t="s">
        <v>1489</v>
      </c>
    </row>
    <row r="1536" spans="1:10" x14ac:dyDescent="0.25" outlineLevel="1" collapsed="1">
      <c r="A1536" s="7" t="s">
        <v>19</v>
      </c>
      <c r="B1536" s="7" t="s">
        <v>25</v>
      </c>
      <c r="C1536" s="7" t="s">
        <v>2</v>
      </c>
      <c r="D1536" s="7"/>
      <c r="E1536" s="7" t="s">
        <v>1490</v>
      </c>
      <c r="F1536" s="7" t="s">
        <v>19</v>
      </c>
      <c r="G1536" s="7" t="s">
        <v>27</v>
      </c>
      <c r="H1536" s="7" t="s">
        <v>2</v>
      </c>
      <c r="I1536" s="7" t="s">
        <v>2</v>
      </c>
      <c r="J1536" s="7" t="s">
        <v>28</v>
      </c>
    </row>
    <row r="1537" spans="1:10" x14ac:dyDescent="0.25" outlineLevel="1" collapsed="1">
      <c r="A1537" s="7" t="s">
        <v>19</v>
      </c>
      <c r="B1537" s="7" t="s">
        <v>25</v>
      </c>
      <c r="C1537" s="7" t="s">
        <v>2</v>
      </c>
      <c r="D1537" s="7"/>
      <c r="E1537" s="7" t="s">
        <v>1491</v>
      </c>
      <c r="F1537" s="7" t="s">
        <v>19</v>
      </c>
      <c r="G1537" s="7" t="s">
        <v>27</v>
      </c>
      <c r="H1537" s="7" t="s">
        <v>2</v>
      </c>
      <c r="I1537" s="7" t="s">
        <v>2</v>
      </c>
      <c r="J1537" s="7" t="s">
        <v>30</v>
      </c>
    </row>
    <row r="1538" spans="1:10" x14ac:dyDescent="0.25" outlineLevel="1" collapsed="1">
      <c r="A1538" s="7" t="s">
        <v>19</v>
      </c>
      <c r="B1538" s="7" t="s">
        <v>25</v>
      </c>
      <c r="C1538" s="7" t="s">
        <v>2</v>
      </c>
      <c r="D1538" s="7"/>
      <c r="E1538" s="7" t="s">
        <v>319</v>
      </c>
      <c r="F1538" s="7" t="s">
        <v>19</v>
      </c>
      <c r="G1538" s="7" t="s">
        <v>27</v>
      </c>
      <c r="H1538" s="7" t="s">
        <v>2</v>
      </c>
      <c r="I1538" s="7" t="s">
        <v>2</v>
      </c>
      <c r="J1538" s="7" t="s">
        <v>34</v>
      </c>
    </row>
    <row r="1539" spans="1:10" x14ac:dyDescent="0.25">
      <c r="A1539" s="5" t="s">
        <v>19</v>
      </c>
      <c r="B1539" s="6" t="s">
        <v>1492</v>
      </c>
      <c r="C1539" s="5" t="s">
        <v>2</v>
      </c>
      <c r="D1539" s="5"/>
      <c r="E1539" s="5" t="s">
        <v>1493</v>
      </c>
      <c r="F1539" s="5" t="s">
        <v>15</v>
      </c>
      <c r="G1539" s="5" t="s">
        <v>2</v>
      </c>
      <c r="H1539" s="5" t="s">
        <v>2</v>
      </c>
      <c r="I1539" s="5" t="s">
        <v>2</v>
      </c>
      <c r="J1539" s="5" t="s">
        <v>1494</v>
      </c>
    </row>
    <row r="1540" spans="1:10" x14ac:dyDescent="0.25" outlineLevel="1" collapsed="1">
      <c r="A1540" s="7" t="s">
        <v>19</v>
      </c>
      <c r="B1540" s="7" t="s">
        <v>25</v>
      </c>
      <c r="C1540" s="7" t="s">
        <v>2</v>
      </c>
      <c r="D1540" s="7"/>
      <c r="E1540" s="7" t="s">
        <v>288</v>
      </c>
      <c r="F1540" s="7" t="s">
        <v>19</v>
      </c>
      <c r="G1540" s="7" t="s">
        <v>27</v>
      </c>
      <c r="H1540" s="7" t="s">
        <v>2</v>
      </c>
      <c r="I1540" s="7" t="s">
        <v>2</v>
      </c>
      <c r="J1540" s="7" t="s">
        <v>28</v>
      </c>
    </row>
    <row r="1541" spans="1:10" x14ac:dyDescent="0.25" outlineLevel="1" collapsed="1">
      <c r="A1541" s="7" t="s">
        <v>19</v>
      </c>
      <c r="B1541" s="7" t="s">
        <v>25</v>
      </c>
      <c r="C1541" s="7" t="s">
        <v>2</v>
      </c>
      <c r="D1541" s="7"/>
      <c r="E1541" s="7" t="s">
        <v>1495</v>
      </c>
      <c r="F1541" s="7" t="s">
        <v>19</v>
      </c>
      <c r="G1541" s="7" t="s">
        <v>27</v>
      </c>
      <c r="H1541" s="7" t="s">
        <v>2</v>
      </c>
      <c r="I1541" s="7" t="s">
        <v>2</v>
      </c>
      <c r="J1541" s="7" t="s">
        <v>30</v>
      </c>
    </row>
    <row r="1542" spans="1:10" x14ac:dyDescent="0.25" outlineLevel="1" collapsed="1">
      <c r="A1542" s="7" t="s">
        <v>19</v>
      </c>
      <c r="B1542" s="7" t="s">
        <v>25</v>
      </c>
      <c r="C1542" s="7" t="s">
        <v>2</v>
      </c>
      <c r="D1542" s="7"/>
      <c r="E1542" s="7" t="s">
        <v>1496</v>
      </c>
      <c r="F1542" s="7" t="s">
        <v>19</v>
      </c>
      <c r="G1542" s="7" t="s">
        <v>27</v>
      </c>
      <c r="H1542" s="7" t="s">
        <v>2</v>
      </c>
      <c r="I1542" s="7" t="s">
        <v>2</v>
      </c>
      <c r="J1542" s="7" t="s">
        <v>34</v>
      </c>
    </row>
    <row r="1543" spans="1:10" x14ac:dyDescent="0.25">
      <c r="A1543" s="5" t="s">
        <v>19</v>
      </c>
      <c r="B1543" s="5" t="s">
        <v>25</v>
      </c>
      <c r="C1543" s="5" t="s">
        <v>2</v>
      </c>
      <c r="D1543" s="5"/>
      <c r="E1543" s="5" t="s">
        <v>1497</v>
      </c>
      <c r="F1543" s="5" t="s">
        <v>19</v>
      </c>
      <c r="G1543" s="5" t="s">
        <v>27</v>
      </c>
      <c r="H1543" s="5" t="s">
        <v>2</v>
      </c>
      <c r="I1543" s="5" t="s">
        <v>2</v>
      </c>
      <c r="J1543" s="5" t="s">
        <v>1498</v>
      </c>
    </row>
    <row r="1544" spans="1:10" x14ac:dyDescent="0.25">
      <c r="A1544" s="5" t="s">
        <v>15</v>
      </c>
      <c r="B1544" s="6" t="s">
        <v>1499</v>
      </c>
      <c r="C1544" s="5" t="s">
        <v>2</v>
      </c>
      <c r="D1544" s="5"/>
      <c r="E1544" s="5" t="s">
        <v>252</v>
      </c>
      <c r="F1544" s="5" t="s">
        <v>19</v>
      </c>
      <c r="G1544" s="5" t="s">
        <v>2</v>
      </c>
      <c r="H1544" s="5" t="s">
        <v>2</v>
      </c>
      <c r="I1544" s="5" t="s">
        <v>2</v>
      </c>
      <c r="J1544" s="5" t="s">
        <v>1500</v>
      </c>
    </row>
    <row r="1545" spans="1:10" x14ac:dyDescent="0.25" outlineLevel="1" collapsed="1">
      <c r="A1545" s="7" t="s">
        <v>15</v>
      </c>
      <c r="B1545" s="7" t="s">
        <v>25</v>
      </c>
      <c r="C1545" s="7" t="s">
        <v>2</v>
      </c>
      <c r="D1545" s="7"/>
      <c r="E1545" s="7" t="s">
        <v>1501</v>
      </c>
      <c r="F1545" s="7" t="s">
        <v>15</v>
      </c>
      <c r="G1545" s="7" t="s">
        <v>27</v>
      </c>
      <c r="H1545" s="7" t="s">
        <v>2</v>
      </c>
      <c r="I1545" s="7" t="s">
        <v>2</v>
      </c>
      <c r="J1545" s="7" t="s">
        <v>1502</v>
      </c>
    </row>
    <row r="1546" spans="1:10" x14ac:dyDescent="0.25" outlineLevel="1" collapsed="1">
      <c r="A1546" s="7" t="s">
        <v>15</v>
      </c>
      <c r="B1546" s="7" t="s">
        <v>25</v>
      </c>
      <c r="C1546" s="7" t="s">
        <v>2</v>
      </c>
      <c r="D1546" s="7"/>
      <c r="E1546" s="7" t="s">
        <v>1503</v>
      </c>
      <c r="F1546" s="7" t="s">
        <v>19</v>
      </c>
      <c r="G1546" s="7" t="s">
        <v>27</v>
      </c>
      <c r="H1546" s="7" t="s">
        <v>2</v>
      </c>
      <c r="I1546" s="7" t="s">
        <v>2</v>
      </c>
      <c r="J1546" s="7" t="s">
        <v>1504</v>
      </c>
    </row>
    <row r="1547" spans="1:10" x14ac:dyDescent="0.25" outlineLevel="1" collapsed="1">
      <c r="A1547" s="7" t="s">
        <v>15</v>
      </c>
      <c r="B1547" s="7" t="s">
        <v>25</v>
      </c>
      <c r="C1547" s="7" t="s">
        <v>2</v>
      </c>
      <c r="D1547" s="7"/>
      <c r="E1547" s="7" t="s">
        <v>1505</v>
      </c>
      <c r="F1547" s="7" t="s">
        <v>19</v>
      </c>
      <c r="G1547" s="7" t="s">
        <v>27</v>
      </c>
      <c r="H1547" s="7" t="s">
        <v>2</v>
      </c>
      <c r="I1547" s="7" t="s">
        <v>2</v>
      </c>
      <c r="J1547" s="7" t="s">
        <v>1506</v>
      </c>
    </row>
    <row r="1548" spans="1:10" x14ac:dyDescent="0.25" outlineLevel="1" collapsed="1">
      <c r="A1548" s="7" t="s">
        <v>15</v>
      </c>
      <c r="B1548" s="7" t="s">
        <v>295</v>
      </c>
      <c r="C1548" s="7" t="s">
        <v>2</v>
      </c>
      <c r="D1548" s="7"/>
      <c r="E1548" s="7" t="s">
        <v>1507</v>
      </c>
      <c r="F1548" s="7" t="s">
        <v>19</v>
      </c>
      <c r="G1548" s="7" t="b">
        <v>1</v>
      </c>
      <c r="H1548" s="7" t="s">
        <v>2</v>
      </c>
      <c r="I1548" s="7" t="s">
        <v>2</v>
      </c>
      <c r="J1548" s="7" t="s">
        <v>1508</v>
      </c>
    </row>
    <row r="1549" spans="1:10" x14ac:dyDescent="0.25" outlineLevel="1" collapsed="1">
      <c r="A1549" s="7" t="s">
        <v>15</v>
      </c>
      <c r="B1549" s="7" t="s">
        <v>25</v>
      </c>
      <c r="C1549" s="7" t="s">
        <v>2</v>
      </c>
      <c r="D1549" s="7"/>
      <c r="E1549" s="7" t="s">
        <v>1509</v>
      </c>
      <c r="F1549" s="7" t="s">
        <v>15</v>
      </c>
      <c r="G1549" s="7" t="s">
        <v>27</v>
      </c>
      <c r="H1549" s="7" t="s">
        <v>2</v>
      </c>
      <c r="I1549" s="7" t="s">
        <v>2</v>
      </c>
      <c r="J1549" s="7" t="s">
        <v>1510</v>
      </c>
    </row>
    <row r="1550" spans="1:10" x14ac:dyDescent="0.25">
      <c r="A1550" s="5" t="s">
        <v>15</v>
      </c>
      <c r="B1550" s="6" t="s">
        <v>1511</v>
      </c>
      <c r="C1550" s="5" t="s">
        <v>2</v>
      </c>
      <c r="D1550" s="5"/>
      <c r="E1550" s="5" t="s">
        <v>1512</v>
      </c>
      <c r="F1550" s="5" t="s">
        <v>19</v>
      </c>
      <c r="G1550" s="5" t="s">
        <v>2</v>
      </c>
      <c r="H1550" s="5" t="s">
        <v>2</v>
      </c>
      <c r="I1550" s="5" t="s">
        <v>2</v>
      </c>
      <c r="J1550" s="5" t="s">
        <v>1513</v>
      </c>
    </row>
    <row r="1551" spans="1:10" x14ac:dyDescent="0.25" outlineLevel="1" collapsed="1">
      <c r="A1551" s="7" t="s">
        <v>15</v>
      </c>
      <c r="B1551" s="7" t="s">
        <v>25</v>
      </c>
      <c r="C1551" s="7" t="s">
        <v>2</v>
      </c>
      <c r="D1551" s="7"/>
      <c r="E1551" s="7" t="s">
        <v>1514</v>
      </c>
      <c r="F1551" s="7" t="s">
        <v>19</v>
      </c>
      <c r="G1551" s="7" t="s">
        <v>27</v>
      </c>
      <c r="H1551" s="7" t="s">
        <v>2</v>
      </c>
      <c r="I1551" s="7" t="s">
        <v>2</v>
      </c>
      <c r="J1551" s="7" t="s">
        <v>1515</v>
      </c>
    </row>
    <row r="1552" spans="1:10" x14ac:dyDescent="0.25" outlineLevel="1" collapsed="1">
      <c r="A1552" s="7" t="s">
        <v>15</v>
      </c>
      <c r="B1552" s="7" t="s">
        <v>25</v>
      </c>
      <c r="C1552" s="7" t="s">
        <v>2</v>
      </c>
      <c r="D1552" s="7"/>
      <c r="E1552" s="7" t="s">
        <v>1516</v>
      </c>
      <c r="F1552" s="7" t="s">
        <v>19</v>
      </c>
      <c r="G1552" s="7" t="s">
        <v>27</v>
      </c>
      <c r="H1552" s="7" t="s">
        <v>2</v>
      </c>
      <c r="I1552" s="7" t="s">
        <v>2</v>
      </c>
      <c r="J1552" s="7" t="s">
        <v>1517</v>
      </c>
    </row>
    <row r="1553" spans="1:10" x14ac:dyDescent="0.25" outlineLevel="1" collapsed="1">
      <c r="A1553" s="7" t="s">
        <v>15</v>
      </c>
      <c r="B1553" s="7" t="s">
        <v>25</v>
      </c>
      <c r="C1553" s="7" t="s">
        <v>2</v>
      </c>
      <c r="D1553" s="7"/>
      <c r="E1553" s="7" t="s">
        <v>1518</v>
      </c>
      <c r="F1553" s="7" t="s">
        <v>15</v>
      </c>
      <c r="G1553" s="7" t="s">
        <v>27</v>
      </c>
      <c r="H1553" s="7" t="s">
        <v>2</v>
      </c>
      <c r="I1553" s="7" t="s">
        <v>2</v>
      </c>
      <c r="J1553" s="7" t="s">
        <v>1519</v>
      </c>
    </row>
    <row r="1554" spans="1:10" x14ac:dyDescent="0.25" outlineLevel="1" collapsed="1">
      <c r="A1554" s="7" t="s">
        <v>15</v>
      </c>
      <c r="B1554" s="7" t="s">
        <v>25</v>
      </c>
      <c r="C1554" s="7" t="s">
        <v>2</v>
      </c>
      <c r="D1554" s="7"/>
      <c r="E1554" s="7" t="s">
        <v>1520</v>
      </c>
      <c r="F1554" s="7" t="s">
        <v>19</v>
      </c>
      <c r="G1554" s="7" t="s">
        <v>27</v>
      </c>
      <c r="H1554" s="7" t="s">
        <v>2</v>
      </c>
      <c r="I1554" s="7" t="s">
        <v>2</v>
      </c>
      <c r="J1554" s="7" t="s">
        <v>1521</v>
      </c>
    </row>
    <row r="1555" spans="1:10" x14ac:dyDescent="0.25" outlineLevel="1" collapsed="1">
      <c r="A1555" s="7" t="s">
        <v>15</v>
      </c>
      <c r="B1555" s="7" t="s">
        <v>25</v>
      </c>
      <c r="C1555" s="7" t="s">
        <v>2</v>
      </c>
      <c r="D1555" s="7"/>
      <c r="E1555" s="7" t="s">
        <v>1505</v>
      </c>
      <c r="F1555" s="7" t="s">
        <v>19</v>
      </c>
      <c r="G1555" s="7" t="s">
        <v>27</v>
      </c>
      <c r="H1555" s="7" t="s">
        <v>2</v>
      </c>
      <c r="I1555" s="7" t="s">
        <v>2</v>
      </c>
      <c r="J1555" s="7" t="s">
        <v>1522</v>
      </c>
    </row>
    <row r="1556" spans="1:10" x14ac:dyDescent="0.25" outlineLevel="1" collapsed="1">
      <c r="A1556" s="7" t="s">
        <v>15</v>
      </c>
      <c r="B1556" s="7" t="s">
        <v>38</v>
      </c>
      <c r="C1556" s="7" t="s">
        <v>2</v>
      </c>
      <c r="D1556" s="7"/>
      <c r="E1556" s="7" t="s">
        <v>1523</v>
      </c>
      <c r="F1556" s="7" t="s">
        <v>19</v>
      </c>
      <c r="G1556" s="7" t="s">
        <v>40</v>
      </c>
      <c r="H1556" s="7" t="s">
        <v>2</v>
      </c>
      <c r="I1556" s="7" t="s">
        <v>2</v>
      </c>
      <c r="J1556" s="7" t="s">
        <v>1524</v>
      </c>
    </row>
    <row r="1557" spans="1:10" x14ac:dyDescent="0.25" outlineLevel="1" collapsed="1">
      <c r="A1557" s="7" t="s">
        <v>19</v>
      </c>
      <c r="B1557" s="7" t="s">
        <v>38</v>
      </c>
      <c r="C1557" s="7" t="s">
        <v>2</v>
      </c>
      <c r="D1557" s="7"/>
      <c r="E1557" s="7" t="s">
        <v>1525</v>
      </c>
      <c r="F1557" s="7" t="s">
        <v>19</v>
      </c>
      <c r="G1557" s="7" t="s">
        <v>40</v>
      </c>
      <c r="H1557" s="7" t="s">
        <v>2</v>
      </c>
      <c r="I1557" s="7" t="s">
        <v>2</v>
      </c>
      <c r="J1557" s="7" t="s">
        <v>1526</v>
      </c>
    </row>
    <row r="1558" spans="1:10" x14ac:dyDescent="0.25" outlineLevel="1" collapsed="1">
      <c r="A1558" s="8" t="s">
        <v>19</v>
      </c>
      <c r="B1558" s="9" t="s">
        <v>1527</v>
      </c>
      <c r="C1558" s="8" t="s">
        <v>2</v>
      </c>
      <c r="D1558" s="8"/>
      <c r="E1558" s="8" t="s">
        <v>247</v>
      </c>
      <c r="F1558" s="8" t="s">
        <v>15</v>
      </c>
      <c r="G1558" s="8" t="s">
        <v>2</v>
      </c>
      <c r="H1558" s="8" t="s">
        <v>2</v>
      </c>
      <c r="I1558" s="8" t="s">
        <v>2</v>
      </c>
      <c r="J1558" s="8" t="s">
        <v>1528</v>
      </c>
    </row>
    <row r="1559" spans="1:10" x14ac:dyDescent="0.25" outlineLevel="2" collapsed="1">
      <c r="A1559" s="7" t="s">
        <v>15</v>
      </c>
      <c r="B1559" s="7" t="s">
        <v>25</v>
      </c>
      <c r="C1559" s="7" t="s">
        <v>2</v>
      </c>
      <c r="D1559" s="7"/>
      <c r="E1559" s="7" t="s">
        <v>1529</v>
      </c>
      <c r="F1559" s="7" t="s">
        <v>19</v>
      </c>
      <c r="G1559" s="7" t="s">
        <v>27</v>
      </c>
      <c r="H1559" s="7" t="s">
        <v>2</v>
      </c>
      <c r="I1559" s="7" t="s">
        <v>2</v>
      </c>
      <c r="J1559" s="7" t="s">
        <v>1530</v>
      </c>
    </row>
    <row r="1560" spans="1:10" x14ac:dyDescent="0.25" outlineLevel="2" collapsed="1">
      <c r="A1560" s="7" t="s">
        <v>15</v>
      </c>
      <c r="B1560" s="7" t="s">
        <v>38</v>
      </c>
      <c r="C1560" s="7" t="s">
        <v>2</v>
      </c>
      <c r="D1560" s="7"/>
      <c r="E1560" s="7" t="s">
        <v>1531</v>
      </c>
      <c r="F1560" s="7" t="s">
        <v>19</v>
      </c>
      <c r="G1560" s="7" t="s">
        <v>40</v>
      </c>
      <c r="H1560" s="7" t="s">
        <v>2</v>
      </c>
      <c r="I1560" s="7" t="s">
        <v>2</v>
      </c>
      <c r="J1560" s="7" t="s">
        <v>1532</v>
      </c>
    </row>
    <row r="1561" spans="1:10" x14ac:dyDescent="0.25" outlineLevel="2" collapsed="1">
      <c r="A1561" s="7" t="s">
        <v>15</v>
      </c>
      <c r="B1561" s="7" t="s">
        <v>38</v>
      </c>
      <c r="C1561" s="7" t="s">
        <v>2</v>
      </c>
      <c r="D1561" s="7"/>
      <c r="E1561" s="7" t="s">
        <v>1533</v>
      </c>
      <c r="F1561" s="7" t="s">
        <v>19</v>
      </c>
      <c r="G1561" s="7" t="s">
        <v>40</v>
      </c>
      <c r="H1561" s="7" t="s">
        <v>2</v>
      </c>
      <c r="I1561" s="7" t="s">
        <v>2</v>
      </c>
      <c r="J1561" s="7" t="s">
        <v>1534</v>
      </c>
    </row>
    <row r="1562" spans="1:10" x14ac:dyDescent="0.25" outlineLevel="2" collapsed="1">
      <c r="A1562" s="7" t="s">
        <v>15</v>
      </c>
      <c r="B1562" s="7" t="s">
        <v>64</v>
      </c>
      <c r="C1562" s="7" t="s">
        <v>2</v>
      </c>
      <c r="D1562" s="7"/>
      <c r="E1562" s="7" t="s">
        <v>1535</v>
      </c>
      <c r="F1562" s="7" t="s">
        <v>19</v>
      </c>
      <c r="G1562" s="7">
        <v>1</v>
      </c>
      <c r="H1562" s="7" t="s">
        <v>2</v>
      </c>
      <c r="I1562" s="7" t="s">
        <v>2</v>
      </c>
      <c r="J1562" s="7" t="s">
        <v>1536</v>
      </c>
    </row>
  </sheetData>
  <mergeCells count="3">
    <mergeCell ref="A1:J1"/>
    <mergeCell ref="B2:J2"/>
    <mergeCell ref="B3:J3"/>
  </mergeCells>
  <dataValidations count="37">
    <dataValidation type="list" allowBlank="1" sqref="G134:I134">
      <formula1>'Is this project unde 1 (enum)'!A4:A5</formula1>
    </dataValidation>
    <dataValidation type="list" allowBlank="1" sqref="G136:I136">
      <formula1>'Audit type 1 (enum)'!A4:A5</formula1>
    </dataValidation>
    <dataValidation type="list" allowBlank="1" sqref="G139:I139">
      <formula1>'Program 1 (enum)'!A4:A5</formula1>
    </dataValidation>
    <dataValidation type="list" allowBlank="1" sqref="G1402:I1402">
      <formula1>'Does the project see 2 (enum)'!A4:A5</formula1>
    </dataValidation>
    <dataValidation type="list" allowBlank="1" sqref="G1436:I1436">
      <formula1>'Does the project see 3 (enum)'!A4:A5</formula1>
    </dataValidation>
    <dataValidation type="list" allowBlank="1" sqref="G149:I149">
      <formula1>'Is this a transfer p 1 (enum)'!A4:A5</formula1>
    </dataValidation>
    <dataValidation type="list" allowBlank="1" sqref="G1508:I1508">
      <formula1>'Does the project see 4 (enum)'!A4:A5</formula1>
    </dataValidation>
    <dataValidation type="list" allowBlank="1" sqref="G152:I152">
      <formula1>'Indicate if the proj 1 (enum)'!A4:A6</formula1>
    </dataValidation>
    <dataValidation type="list" allowBlank="1" sqref="G184:I184">
      <formula1>'Crediting period  1 (enum)'!A4:A6</formula1>
    </dataValidation>
    <dataValidation type="list" allowBlank="1" sqref="G191:I191">
      <formula1>'2.1.13 Project Scale 1 (enum)'!A4:A5</formula1>
    </dataValidation>
    <dataValidation type="list" allowBlank="1" sqref="G26:I26">
      <formula1>'AcresHectares 1 (enum)'!A4:A5</formula1>
    </dataValidation>
    <dataValidation type="list" allowBlank="1" sqref="G27:I27">
      <formula1>'Project Location For 1 (enum)'!A4:A5</formula1>
    </dataValidation>
    <dataValidation type="list" allowBlank="1" sqref="G276:I276">
      <formula1>'Is the project recei 1 (enum)'!A4:A5</formula1>
    </dataValidation>
    <dataValidation type="list" allowBlank="1" sqref="G279:I279">
      <formula1>'Has the project regi 1 (enum)'!A4:A5</formula1>
    </dataValidation>
    <dataValidation type="list" allowBlank="1" sqref="G281:I281">
      <formula1>'Is the project activ 1 (enum)'!A4:A5</formula1>
    </dataValidation>
    <dataValidation type="list" allowBlank="1" sqref="G283:I283">
      <formula1>'Has the project been 1 (enum)'!A4:A5</formula1>
    </dataValidation>
    <dataValidation type="list" allowBlank="1" sqref="G287:I287">
      <formula1>'Are project reductio 1 (enum)'!A4:A5</formula1>
    </dataValidation>
    <dataValidation type="list" allowBlank="1" sqref="G290:I290">
      <formula1>'Has the project acti 1 (enum)'!A4:A5</formula1>
    </dataValidation>
    <dataValidation type="list" allowBlank="1" sqref="G293:I293">
      <formula1>'Do the project activ 1 (enum)'!A4:A5</formula1>
    </dataValidation>
    <dataValidation type="list" allowBlank="1" sqref="G295:I295">
      <formula1>'Is the project propo 1 (enum)'!A4:A5</formula1>
    </dataValidation>
    <dataValidation type="list" allowBlank="1" sqref="G297:I297">
      <formula1>'Has the project prop 1 (enum)'!A4:A5</formula1>
    </dataValidation>
    <dataValidation type="list" allowBlank="1" sqref="G340:I340">
      <formula1>'Is a temporal bounda 1 (enum)'!A4:A5</formula1>
    </dataValidation>
    <dataValidation type="list" allowBlank="1" sqref="G343:I343">
      <formula1>'Select either total  1 (enum)'!A4:A5</formula1>
    </dataValidation>
    <dataValidation type="list" allowBlank="1" sqref="G357:I357">
      <formula1>'Is the project locat 1 (enum)'!A4:A5</formula1>
    </dataValidation>
    <dataValidation type="list" allowBlank="1" sqref="G358:I358">
      <formula1>'Are such laws statut 1 (enum)'!A4:A5</formula1>
    </dataValidation>
    <dataValidation type="list" allowBlank="1" sqref="G361:I361">
      <formula1>'Are the project acti 1 (enum)'!A4:A5</formula1>
    </dataValidation>
    <dataValidation type="list" allowBlank="1" sqref="G365:I365">
      <formula1>'Does this project us 1 (enum)'!A4:A5</formula1>
    </dataValidation>
    <dataValidation type="list" allowBlank="1" sqref="G377:I377">
      <formula1>'Select the quantific 5 (enum)'!A4:A6</formula1>
    </dataValidation>
    <dataValidation type="list" allowBlank="1" sqref="G395:I395">
      <formula1>'Select the quantific 3 (enum)'!A4:A6</formula1>
    </dataValidation>
    <dataValidation type="list" allowBlank="1" sqref="G412:I412">
      <formula1>'Select the quantific 4 (enum)'!A4:A6</formula1>
    </dataValidation>
    <dataValidation type="list" allowBlank="1" sqref="G443:I443">
      <formula1>'Maximum claimable qu 3 (enum)'!A4:A5</formula1>
    </dataValidation>
    <dataValidation type="list" allowBlank="1" sqref="G447:I447">
      <formula1>'Fire Reduction Premi 3 (enum)'!A4:A5</formula1>
    </dataValidation>
    <dataValidation type="list" allowBlank="1" sqref="G453:I453">
      <formula1>'Maximum claimable qu 2 (enum)'!A4:A5</formula1>
    </dataValidation>
    <dataValidation type="list" allowBlank="1" sqref="G454:I454">
      <formula1>'Fire Reduction Premi 2 (enum)'!A4:A5</formula1>
    </dataValidation>
    <dataValidation type="list" allowBlank="1" sqref="G457:I457">
      <formula1>'Has the non-permanen 1 (enum)'!A4:A5</formula1>
    </dataValidation>
    <dataValidation type="list" allowBlank="1" sqref="G460:I460">
      <formula1>'Has the LTA been upd 1 (enum)'!A4:A5</formula1>
    </dataValidation>
    <dataValidation type="list" allowBlank="1" sqref="G463:I463">
      <formula1>'Is the number of GHG 1 (enum)'!A4:A5</formula1>
    </dataValidation>
  </dataValidations>
  <hyperlinks>
    <hyperlink ref="B8" r:id="rId1" location="#'Project lifetime 1'!A1"/>
    <hyperlink ref="B11" r:id="rId2" location="#'(CCB) GHG accounting period 1'!A1"/>
    <hyperlink ref="B19" r:id="rId3" location="#'Project location 1'!A1"/>
    <hyperlink ref="C26" r:id="rId4" location="#'AcresHectares 1 (enum)'!A3"/>
    <hyperlink ref="C27" r:id="rId5" location="#'Project Location For 1 (enum)'!A3"/>
    <hyperlink ref="B28" r:id="rId6" location="#'Project Location (Geodetic  2'!A1"/>
    <hyperlink ref="B31" r:id="rId7" location="#'Project Location (Geodetic  3'!A1"/>
    <hyperlink ref="B48" r:id="rId8" location="#'1.1 Unique Project Benefits 1'!A1"/>
    <hyperlink ref="C134" r:id="rId9" location="#'Is this project unde 1 (enum)'!A3"/>
    <hyperlink ref="B135" r:id="rId10" location="#'Audit History 1'!A1"/>
    <hyperlink ref="C136" r:id="rId11" location="#'Audit type 1 (enum)'!A3"/>
    <hyperlink ref="C139" r:id="rId12" location="#'Program 1 (enum)'!A3"/>
    <hyperlink ref="B144" r:id="rId13" location="#'Sectoral Scope and Project  1'!A1"/>
    <hyperlink ref="C149" r:id="rId14" location="#'Is this a transfer p 1 (enum)'!A3"/>
    <hyperlink ref="C152" r:id="rId15" location="#'Indicate if the proj 1 (enum)'!A3"/>
    <hyperlink ref="B156" r:id="rId16" location="#'Project Proponent 1'!A1"/>
    <hyperlink ref="B168" r:id="rId17" location="#'Other Entities Involved in  1'!A1"/>
    <hyperlink ref="C184" r:id="rId18" location="#'Crediting period  1 (enum)'!A3"/>
    <hyperlink ref="C191" r:id="rId19" location="#'2.1.13 Project Scale 1 (enum)'!A3"/>
    <hyperlink ref="B200" r:id="rId20" location="#'Implementation Schedule 1'!A1"/>
    <hyperlink ref="B204" r:id="rId21" location="#'Risks to the Project 1'!A1"/>
    <hyperlink ref="B226" r:id="rId22" location="#'Stakeholder Consultations  1'!A1"/>
    <hyperlink ref="B231" r:id="rId23" location="#'Summary of comments receive 1'!A1"/>
    <hyperlink ref="B240" r:id="rId24" location="#'Feedback and Grievance Redr 1'!A1"/>
    <hyperlink ref="C276" r:id="rId25" location="#'Is the project recei 1 (enum)'!A3"/>
    <hyperlink ref="C279" r:id="rId26" location="#'Has the project regi 1 (enum)'!A3"/>
    <hyperlink ref="C281" r:id="rId27" location="#'Is the project activ 1 (enum)'!A3"/>
    <hyperlink ref="C283" r:id="rId28" location="#'Has the project been 1 (enum)'!A3"/>
    <hyperlink ref="C287" r:id="rId29" location="#'Are project reductio 1 (enum)'!A3"/>
    <hyperlink ref="C290" r:id="rId30" location="#'Has the project acti 1 (enum)'!A3"/>
    <hyperlink ref="C293" r:id="rId31" location="#'Do the project activ 1 (enum)'!A3"/>
    <hyperlink ref="C295" r:id="rId32" location="#'Is the project propo 1 (enum)'!A3"/>
    <hyperlink ref="C297" r:id="rId33" location="#'Has the project prop 1 (enum)'!A3"/>
    <hyperlink ref="B305" r:id="rId34" location="#'Title and Reference of Meth 1'!A1"/>
    <hyperlink ref="B336" r:id="rId35" location="#'Temporal Boundaries PD 1'!A1"/>
    <hyperlink ref="C340" r:id="rId36" location="#'Is a temporal bounda 1 (enum)'!A3"/>
    <hyperlink ref="C343" r:id="rId37" location="#'Select either total  1 (enum)'!A3"/>
    <hyperlink ref="B346" r:id="rId38" location="#'Buffer Zones 1'!A1"/>
    <hyperlink ref="C357" r:id="rId39" location="#'Is the project locat 1 (enum)'!A3"/>
    <hyperlink ref="C358" r:id="rId40" location="#'Are such laws statut 1 (enum)'!A3"/>
    <hyperlink ref="C361" r:id="rId41" location="#'Are the project acti 1 (enum)'!A3"/>
    <hyperlink ref="C365" r:id="rId42" location="#'Does this project us 1 (enum)'!A3"/>
    <hyperlink ref="B375" r:id="rId43" location="#'Soil CO2 Approach 1'!A1"/>
    <hyperlink ref="C377" r:id="rId44" location="#'Select the quantific 5 (enum)'!A3"/>
    <hyperlink ref="B393" r:id="rId45" location="#'Soil CH4 Approach 1'!A1"/>
    <hyperlink ref="C395" r:id="rId46" location="#'Select the quantific 3 (enum)'!A3"/>
    <hyperlink ref="B410" r:id="rId47" location="#'Soil N2O Approach 1'!A1"/>
    <hyperlink ref="C412" r:id="rId48" location="#'Select the quantific 4 (enum)'!A3"/>
    <hyperlink ref="B438" r:id="rId49" location="#'Estimated GHG Emission Redu 1'!A1"/>
    <hyperlink ref="C443" r:id="rId50" location="#'Maximum claimable qu 3 (enum)'!A3"/>
    <hyperlink ref="C447" r:id="rId51" location="#'Fire Reduction Premi 3 (enum)'!A3"/>
    <hyperlink ref="C453" r:id="rId52" location="#'Maximum claimable qu 2 (enum)'!A3"/>
    <hyperlink ref="C454" r:id="rId53" location="#'Fire Reduction Premi 2 (enum)'!A3"/>
    <hyperlink ref="B455" r:id="rId54" location="#'AFOLU Non-Permanence Risk T 1'!A1"/>
    <hyperlink ref="C457" r:id="rId55" location="#'Has the non-permanen 1 (enum)'!A3"/>
    <hyperlink ref="C460" r:id="rId56" location="#'Has the LTA been upd 1 (enum)'!A3"/>
    <hyperlink ref="C463" r:id="rId57" location="#'Is the number of GHG 1 (enum)'!A3"/>
    <hyperlink ref="B468" r:id="rId58" location="#'Parameters at Validation 1'!A1"/>
    <hyperlink ref="B471" r:id="rId59" location="#'Data  Parameter BD 1'!A1"/>
    <hyperlink ref="B476" r:id="rId60" location="#'Value applied for BD 1'!A1"/>
    <hyperlink ref="B482" r:id="rId61" location="#'Data  Parameter DjCFjBCEF 1'!A1"/>
    <hyperlink ref="B487" r:id="rId62" location="#'Value applied for DjCFjBCEF 1'!A1"/>
    <hyperlink ref="B495" r:id="rId63" location="#'Data  Parameter SLFty 1'!A1"/>
    <hyperlink ref="B500" r:id="rId64" location="#'Value applied for SLFty 1'!A1"/>
    <hyperlink ref="B506" r:id="rId65" location="#'Data  Parameter Ofty 1'!A1"/>
    <hyperlink ref="B511" r:id="rId66" location="#'Value applied for Ofty 1'!A1"/>
    <hyperlink ref="B518" r:id="rId67" location="#'Data  Parameter Ecosystem;  1'!A1"/>
    <hyperlink ref="B523" r:id="rId68" location="#'Value applied for Ecosystem 1'!A1"/>
    <hyperlink ref="B532" r:id="rId69" location="#'Data  Parameter %OMsoil (BS 1'!A1"/>
    <hyperlink ref="B537" r:id="rId70" location="#'Value applied for %OMsoil ( 1'!A1"/>
    <hyperlink ref="B547" r:id="rId71" location="#'Data  Parameter ΔCTREE_BSLi 1'!A1"/>
    <hyperlink ref="B552" r:id="rId72" location="#'Value applied for ΔCTREE_BS 1'!A1"/>
    <hyperlink ref="B559" r:id="rId73" location="#'Data  Parameter ET(FCItBSL) 1'!A1"/>
    <hyperlink ref="B564" r:id="rId74" location="#'Value applied for ET(FCItBS 1'!A1"/>
    <hyperlink ref="B571" r:id="rId75" location="#'Data  Parameter %Calloch BS 1'!A1"/>
    <hyperlink ref="B576" r:id="rId76" location="#'Value applied for %Calloch  1'!A1"/>
    <hyperlink ref="B583" r:id="rId77" location="#'Data  Parameter EFN2Oburn 1'!A1"/>
    <hyperlink ref="B592" r:id="rId78" location="#'Data  Parameter allowable_u 1'!A1"/>
    <hyperlink ref="B601" r:id="rId79" location="#'Data  Parameter GWPCH4 1'!A1"/>
    <hyperlink ref="B610" r:id="rId80" location="#'Data  Parameter GWPN2O 1'!A1"/>
    <hyperlink ref="B619" r:id="rId81" location="#'Data  Parameter EFCH4burn 1'!A1"/>
    <hyperlink ref="B628" r:id="rId82" location="#'Data  Parameter RateCloss-W 1'!A1"/>
    <hyperlink ref="B633" r:id="rId83" location="#'Value applied for RateCloss 1'!A1"/>
    <hyperlink ref="B640" r:id="rId84" location="#'Data  Parameter Ratepeatlos 1'!A1"/>
    <hyperlink ref="B645" r:id="rId85" location="#'Value applied for Ratepeatl 2'!A1"/>
    <hyperlink ref="B652" r:id="rId86" location="#'Data  Parameter Ratepeatlos 2'!A1"/>
    <hyperlink ref="B657" r:id="rId87" location="#'Value applied for Ratepeatl 3'!A1"/>
    <hyperlink ref="B671" r:id="rId88" location="#'Data  Parameter ƒ (GHG emis 8'!A1"/>
    <hyperlink ref="B676" r:id="rId89" location="#'Value applied for ƒ (GHG em 8'!A1"/>
    <hyperlink ref="B683" r:id="rId90" location="#'Data  Parameter ƒ (N2O emis 1'!A1"/>
    <hyperlink ref="B692" r:id="rId91" location="#'Data  Parameter ΔCSHRUB_BSL 1'!A1"/>
    <hyperlink ref="B697" r:id="rId92" location="#'Value applied for ΔCSHRUB_B 1'!A1"/>
    <hyperlink ref="B704" r:id="rId93" location="#'Data  Parameter IPCC Emissi 6'!A1"/>
    <hyperlink ref="B709" r:id="rId94" location="#'Value applied for IPCC Emis 6'!A1"/>
    <hyperlink ref="B716" r:id="rId95" location="#'Data  Parameter IPCC Emissi 7'!A1"/>
    <hyperlink ref="B721" r:id="rId96" location="#'Value applied for IPCC Emis 7'!A1"/>
    <hyperlink ref="B728" r:id="rId97" location="#'Data  Parameter GHGBSL-insi 1'!A1"/>
    <hyperlink ref="B733" r:id="rId98" location="#'Value applied for GHGBSL-in 1'!A1"/>
    <hyperlink ref="B742" r:id="rId99" location="#'Data  Parameter Depth_exBSL 1'!A1"/>
    <hyperlink ref="B747" r:id="rId100" location="#'Value applied for Depth_exB 1'!A1"/>
    <hyperlink ref="B757" r:id="rId101" location="#'Data  Parameter N2O (BSL-so 1'!A1"/>
    <hyperlink ref="B762" r:id="rId102" location="#'Value applied for N2O (BSL- 1'!A1"/>
    <hyperlink ref="B769" r:id="rId103" location="#'Data  Parameter CH4(BSL-soi 1'!A1"/>
    <hyperlink ref="B774" r:id="rId104" location="#'Value applied for CH4(BSL-s 1'!A1"/>
    <hyperlink ref="B781" r:id="rId105" location="#'Data  Parameter C%BSL-emitt 1'!A1"/>
    <hyperlink ref="B786" r:id="rId106" location="#'Value applied for C%BSL-emi 1'!A1"/>
    <hyperlink ref="B796" r:id="rId107" location="#'Data  Parameter C%BSL-erode 1'!A1"/>
    <hyperlink ref="B801" r:id="rId108" location="#'Value applied for C%BSL-ero 1'!A1"/>
    <hyperlink ref="B811" r:id="rId109" location="#'Data  Parameter ƒ (GHG emis 9'!A1"/>
    <hyperlink ref="B816" r:id="rId110" location="#'Value applied for ƒ (GHG em 9'!A1"/>
    <hyperlink ref="B823" r:id="rId111" location="#'Data  Parameter Ratesubs-BS 1'!A1"/>
    <hyperlink ref="B828" r:id="rId112" location="#'Value applied for Ratesubs- 1'!A1"/>
    <hyperlink ref="B834" r:id="rId113" location="#'Data  Parameter Ratesubs-WP 1'!A1"/>
    <hyperlink ref="B839" r:id="rId114" location="#'Value applied for Ratesubs- 2'!A1"/>
    <hyperlink ref="B845" r:id="rId115" location="#'Data  Parameter AWPSit100;  1'!A1"/>
    <hyperlink ref="B850" r:id="rId116" location="#'Value applied for AWPSit100 1'!A1"/>
    <hyperlink ref="B858" r:id="rId117" location="#'Data and Parameters Monitor 1'!A1"/>
    <hyperlink ref="B861" r:id="rId118" location="#'Data  Parameter %Calloch WP 1'!A1"/>
    <hyperlink ref="B868" r:id="rId119" location="#'Value applied for %Calloch  2'!A1"/>
    <hyperlink ref="B877" r:id="rId120" location="#'Data  Parameter CAVG−TREEI  1'!A1"/>
    <hyperlink ref="B884" r:id="rId121" location="#'Value applied for CAVG−TREE 1'!A1"/>
    <hyperlink ref="B892" r:id="rId122" location="#'Data  Parameter Vextyit; Pc 1'!A1"/>
    <hyperlink ref="B899" r:id="rId123" location="#'Value applied for Vextyit;  1'!A1"/>
    <hyperlink ref="B910" r:id="rId124" location="#'Data  Parameter Biomassit 1'!A1"/>
    <hyperlink ref="B917" r:id="rId125" location="#'Value applied for Biomassit 1'!A1"/>
    <hyperlink ref="B926" r:id="rId126" location="#'Data  Parameter ΔCTREE_PROJ 1'!A1"/>
    <hyperlink ref="B933" r:id="rId127" location="#'Value applied for ΔCTREE_PR 1'!A1"/>
    <hyperlink ref="B942" r:id="rId128" location="#'Data  Parameter Ait 1'!A1"/>
    <hyperlink ref="B949" r:id="rId129" location="#'Value applied for Ait 1'!A1"/>
    <hyperlink ref="B958" r:id="rId130" location="#'Data  Parameter ET(FCitWPS) 1'!A1"/>
    <hyperlink ref="B965" r:id="rId131" location="#'Value applied for ET(FCitWP 1'!A1"/>
    <hyperlink ref="B974" r:id="rId132" location="#'Data  Parameter Area submer 1'!A1"/>
    <hyperlink ref="B981" r:id="rId133" location="#'Value applied for Area subm 1'!A1"/>
    <hyperlink ref="B994" r:id="rId134" location="#'Data  Parameter %OMsoil (WP 1'!A1"/>
    <hyperlink ref="B1001" r:id="rId135" location="#'Value applied for %OMsoil ( 2'!A1"/>
    <hyperlink ref="B1014" r:id="rId136" location="#'Data  Parameter Crown cover 1'!A1"/>
    <hyperlink ref="B1021" r:id="rId137" location="#'Value applied for Crown cov 1'!A1"/>
    <hyperlink ref="B1031" r:id="rId138" location="#'Data  Parameter NERERROR 1'!A1"/>
    <hyperlink ref="B1044" r:id="rId139" location="#'Data  Parameter CWPS-herbit 1'!A1"/>
    <hyperlink ref="B1051" r:id="rId140" location="#'Value applied for CWPS-herb 1'!A1"/>
    <hyperlink ref="B1062" r:id="rId141" location="#'Data  Parameter CBSL-herbit 1'!A1"/>
    <hyperlink ref="B1069" r:id="rId142" location="#'Value applied for CBSL-herb 1'!A1"/>
    <hyperlink ref="B1080" r:id="rId143" location="#'Data  Parameter ΔCBSL-herbi 1'!A1"/>
    <hyperlink ref="B1087" r:id="rId144" location="#'Value applied for ΔCBSL-her 1'!A1"/>
    <hyperlink ref="B1096" r:id="rId145" location="#'Data  Parameter ƒ (GHG emis 5'!A1"/>
    <hyperlink ref="B1103" r:id="rId146" location="#'Value applied for ƒ (GHG em 5'!A1"/>
    <hyperlink ref="B1112" r:id="rId147" location="#'Data  Parameter ƒ (GHG emis 6'!A1"/>
    <hyperlink ref="B1119" r:id="rId148" location="#'Value applied for ƒ (GHG em 6'!A1"/>
    <hyperlink ref="B1128" r:id="rId149" location="#'Data  Parameter ΔCSHRUB_PRO 1'!A1"/>
    <hyperlink ref="B1135" r:id="rId150" location="#'Value applied for ΔCSHRUB_P 1'!A1"/>
    <hyperlink ref="B1144" r:id="rId151" location="#'Data  Parameter Fire Reduct 1'!A1"/>
    <hyperlink ref="B1151" r:id="rId152" location="#'Value applied for Fire Redu 1'!A1"/>
    <hyperlink ref="B1159" r:id="rId153" location="#'Data  Parameter ƒ (GHG emis 7'!A1"/>
    <hyperlink ref="B1166" r:id="rId154" location="#'Value applied for ƒ (GHG em 7'!A1"/>
    <hyperlink ref="B1175" r:id="rId155" location="#'Data  Parameter ∆CWPS-soili 1'!A1"/>
    <hyperlink ref="B1182" r:id="rId156" location="#'Value applied for ∆CWPS-soi 1'!A1"/>
    <hyperlink ref="B1191" r:id="rId157" location="#'Data  Parameter ∆CBSL-soili 1'!A1"/>
    <hyperlink ref="B1198" r:id="rId158" location="#'Value applied for ∆CBSL-soi 1'!A1"/>
    <hyperlink ref="B1207" r:id="rId159" location="#'Data  Parameter CH4(WPS-soi 1'!A1"/>
    <hyperlink ref="B1214" r:id="rId160" location="#'Value applied for CH4(WPS-s 1'!A1"/>
    <hyperlink ref="B1223" r:id="rId161" location="#'Data  Parameter N2O (WPS-so 1'!A1"/>
    <hyperlink ref="B1230" r:id="rId162" location="#'Value applied for N2O (WPS- 1'!A1"/>
    <hyperlink ref="B1239" r:id="rId163" location="#'Data  Parameter GHGWPS-insi 2'!A1"/>
    <hyperlink ref="B1246" r:id="rId164" location="#'Value applied for GHGWPS-in 2'!A1"/>
    <hyperlink ref="B1257" r:id="rId165" location="#'Data  Parameter ΔCWPS-herbi 1'!A1"/>
    <hyperlink ref="B1264" r:id="rId166" location="#'Value applied for ΔCWPS-her 1'!A1"/>
    <hyperlink ref="B1273" r:id="rId167" location="#'Data  Parameter IPCC Emissi 4'!A1"/>
    <hyperlink ref="B1280" r:id="rId168" location="#'Value applied for IPCC Emis 4'!A1"/>
    <hyperlink ref="B1289" r:id="rId169" location="#'Data  Parameter IPCC Emissi 5'!A1"/>
    <hyperlink ref="B1296" r:id="rId170" location="#'Value applied for IPCC Emis 5'!A1"/>
    <hyperlink ref="B1305" r:id="rId171" location="#'Data  Parameter C%WPS-erode 1'!A1"/>
    <hyperlink ref="B1312" r:id="rId172" location="#'Value applied for C%WPS-ero 1'!A1"/>
    <hyperlink ref="B1324" r:id="rId173" location="#'Data  Parameter Depth_exWPS 1'!A1"/>
    <hyperlink ref="B1331" r:id="rId174" location="#'Value applied for Depth_exW 1'!A1"/>
    <hyperlink ref="B1343" r:id="rId175" location="#'Data  Parameter CWPS-soili( 1'!A1"/>
    <hyperlink ref="B1350" r:id="rId176" location="#'Value applied for CWPS-soil 1'!A1"/>
    <hyperlink ref="B1363" r:id="rId177" location="#'Data  Parameter 𝐶𝐴𝑉𝐺−𝑇 1'!A1"/>
    <hyperlink ref="B1370" r:id="rId178" location="#'Value applied for 𝐶𝐴𝑉𝐺− 1'!A1"/>
    <hyperlink ref="B1379" r:id="rId179" location="#'Data  Parameter CBSL-soilit 1'!A1"/>
    <hyperlink ref="B1386" r:id="rId180" location="#'Value applied for CBSL-soil 1'!A1"/>
    <hyperlink ref="C1402" r:id="rId181" location="#'Does the project see 2 (enum)'!A3"/>
    <hyperlink ref="B1413" r:id="rId182" location="#'Community HCV 1'!A1"/>
    <hyperlink ref="B1419" r:id="rId183" location="#'Expected Community Impacts  1'!A1"/>
    <hyperlink ref="C1436" r:id="rId184" location="#'Does the project see 3 (enum)'!A3"/>
    <hyperlink ref="B1441" r:id="rId185" location="#'Marginalized andor Vulnerab 1'!A1"/>
    <hyperlink ref="B1448" r:id="rId186" location="#'Exceptional Benefits Benefi 1'!A1"/>
    <hyperlink ref="B1457" r:id="rId187" location="#'Species and habitat impacts 1'!A1"/>
    <hyperlink ref="B1461" r:id="rId188" location="#'Biodiversity HCV 1'!A1"/>
    <hyperlink ref="B1469" r:id="rId189" location="#'Bio element changes 1'!A1"/>
    <hyperlink ref="B1477" r:id="rId190" location="#'Species Used  1'!A1"/>
    <hyperlink ref="B1483" r:id="rId191" location="#'Invasive Species  1'!A1"/>
    <hyperlink ref="B1487" r:id="rId192" location="#'Non-native Species 1'!A1"/>
    <hyperlink ref="B1494" r:id="rId193" location="#'Inputs Justification  1'!A1"/>
    <hyperlink ref="B1501" r:id="rId194" location="#'Offsite Biodiversity Impact 1'!A1"/>
    <hyperlink ref="C1508" r:id="rId195" location="#'Does the project see 4 (enum)'!A3"/>
    <hyperlink ref="B1512" r:id="rId196" location="#'Trigger Species Population  1'!A1"/>
    <hyperlink ref="B1518" r:id="rId197" location="#'STAKEHOLDER DESCRIPTION TAB 1'!A1"/>
    <hyperlink ref="B1522" r:id="rId198" location="#'THEORY OF CHANGE TABLE 1'!A1"/>
    <hyperlink ref="B1529" r:id="rId199" location="#'PROJECT RISKS TABLE 1'!A1"/>
    <hyperlink ref="B1535" r:id="rId200" location="#'SENSITIVE INFORMATION 1'!A1"/>
    <hyperlink ref="B1539" r:id="rId201" location="#'Additional Appendix 1'!A1"/>
    <hyperlink ref="B1544" r:id="rId202" location="#'VCS 1'!A1"/>
    <hyperlink ref="B1550" r:id="rId203" location="#'CCB 1'!A1"/>
    <hyperlink ref="B1558" r:id="rId204" location="#'CCB Verification 1'!A1"/>
  </hyperlinks>
  <pageMargins left="0.7" right="0.7" top="0.75" bottom="0.75" header="0.3" footer="0.3"/>
  <pageSetup orientation="portrait" horizontalDpi="4294967295" verticalDpi="4294967295" scale="100" fitToWidth="1" fitToHeight="1"/>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25</v>
      </c>
      <c r="C6" s="5" t="s">
        <v>2</v>
      </c>
      <c r="D6" s="5"/>
      <c r="E6" s="5" t="s">
        <v>59</v>
      </c>
      <c r="F6" s="5" t="s">
        <v>19</v>
      </c>
      <c r="G6" s="5" t="s">
        <v>27</v>
      </c>
      <c r="H6" s="5" t="s">
        <v>2</v>
      </c>
      <c r="I6" s="5" t="s">
        <v>2</v>
      </c>
      <c r="J6" s="5" t="s">
        <v>30</v>
      </c>
    </row>
    <row r="7" spans="1:10" x14ac:dyDescent="0.25">
      <c r="A7" s="5" t="s">
        <v>15</v>
      </c>
      <c r="B7" s="5" t="s">
        <v>25</v>
      </c>
      <c r="C7" s="5" t="s">
        <v>2</v>
      </c>
      <c r="D7" s="5"/>
      <c r="E7" s="5" t="s">
        <v>60</v>
      </c>
      <c r="F7" s="5" t="s">
        <v>19</v>
      </c>
      <c r="G7" s="5" t="s">
        <v>27</v>
      </c>
      <c r="H7" s="5" t="s">
        <v>2</v>
      </c>
      <c r="I7" s="5" t="s">
        <v>2</v>
      </c>
      <c r="J7" s="5" t="s">
        <v>34</v>
      </c>
    </row>
    <row r="8" spans="1:10" x14ac:dyDescent="0.25">
      <c r="A8" s="5" t="s">
        <v>15</v>
      </c>
      <c r="B8" s="5" t="s">
        <v>25</v>
      </c>
      <c r="C8" s="5" t="s">
        <v>2</v>
      </c>
      <c r="D8" s="5"/>
      <c r="E8" s="5" t="s">
        <v>61</v>
      </c>
      <c r="F8" s="5" t="s">
        <v>19</v>
      </c>
      <c r="G8" s="5" t="s">
        <v>27</v>
      </c>
      <c r="H8" s="5" t="s">
        <v>2</v>
      </c>
      <c r="I8" s="5" t="s">
        <v>2</v>
      </c>
      <c r="J8" s="5" t="s">
        <v>37</v>
      </c>
    </row>
    <row r="9" spans="1:10" x14ac:dyDescent="0.25">
      <c r="A9" s="5" t="s">
        <v>15</v>
      </c>
      <c r="B9" s="5" t="s">
        <v>25</v>
      </c>
      <c r="C9" s="5" t="s">
        <v>2</v>
      </c>
      <c r="D9" s="5"/>
      <c r="E9" s="5" t="s">
        <v>62</v>
      </c>
      <c r="F9" s="5" t="s">
        <v>19</v>
      </c>
      <c r="G9" s="5" t="s">
        <v>27</v>
      </c>
      <c r="H9" s="5" t="s">
        <v>2</v>
      </c>
      <c r="I9" s="5" t="s">
        <v>2</v>
      </c>
      <c r="J9" s="5" t="s">
        <v>63</v>
      </c>
    </row>
    <row r="10" spans="1:10" x14ac:dyDescent="0.25">
      <c r="A10" s="5" t="s">
        <v>15</v>
      </c>
      <c r="B10" s="5" t="s">
        <v>64</v>
      </c>
      <c r="C10" s="5" t="s">
        <v>2</v>
      </c>
      <c r="D10" s="5"/>
      <c r="E10" s="5" t="s">
        <v>65</v>
      </c>
      <c r="F10" s="5" t="s">
        <v>19</v>
      </c>
      <c r="G10" s="5">
        <v>1</v>
      </c>
      <c r="H10" s="5" t="s">
        <v>2</v>
      </c>
      <c r="I10" s="5" t="s">
        <v>2</v>
      </c>
      <c r="J10" s="5" t="s">
        <v>66</v>
      </c>
    </row>
    <row r="11" spans="1:10" x14ac:dyDescent="0.25">
      <c r="A11" s="5" t="s">
        <v>15</v>
      </c>
      <c r="B11" s="5" t="s">
        <v>16</v>
      </c>
      <c r="C11" s="6" t="s">
        <v>67</v>
      </c>
      <c r="D11" s="5"/>
      <c r="E11" s="5" t="s">
        <v>65</v>
      </c>
      <c r="F11" s="5" t="s">
        <v>19</v>
      </c>
      <c r="G11" s="5" t="s">
        <v>68</v>
      </c>
      <c r="H11" s="5" t="s">
        <v>2</v>
      </c>
      <c r="I11" s="5" t="s">
        <v>2</v>
      </c>
      <c r="J11" s="5" t="s">
        <v>69</v>
      </c>
    </row>
  </sheetData>
  <mergeCells count="3">
    <mergeCell ref="A1:J1"/>
    <mergeCell ref="B2:J2"/>
    <mergeCell ref="B3:J3"/>
  </mergeCells>
  <dataValidations count="1">
    <dataValidation type="list" allowBlank="1" sqref="G11:I11">
      <formula1>'AcresHectares 1 (enum)'!A4:A5</formula1>
    </dataValidation>
  </dataValidations>
  <hyperlinks>
    <hyperlink ref="C11" r:id="rId1" location="#'AcresHectares 1 (enum)'!A3"/>
  </hyperlinks>
  <pageMargins left="0.7" right="0.7" top="0.75" bottom="0.75" header="0.3" footer="0.3"/>
  <pageSetup orientation="portrait" horizontalDpi="4294967295" verticalDpi="4294967295" scale="100" fitToWidth="1" fitToHeight="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39</v>
      </c>
      <c r="F5" s="5" t="s">
        <v>19</v>
      </c>
      <c r="G5" s="5" t="s">
        <v>40</v>
      </c>
      <c r="H5" s="5" t="s">
        <v>2</v>
      </c>
      <c r="I5" s="5" t="s">
        <v>2</v>
      </c>
      <c r="J5" s="5" t="s">
        <v>28</v>
      </c>
    </row>
    <row r="6" spans="1:10" x14ac:dyDescent="0.25">
      <c r="A6" s="5" t="s">
        <v>15</v>
      </c>
      <c r="B6" s="5" t="s">
        <v>38</v>
      </c>
      <c r="C6" s="5" t="s">
        <v>2</v>
      </c>
      <c r="D6" s="5"/>
      <c r="E6" s="5" t="s">
        <v>41</v>
      </c>
      <c r="F6" s="5" t="s">
        <v>19</v>
      </c>
      <c r="G6" s="5" t="s">
        <v>40</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25</v>
      </c>
      <c r="C6" s="5" t="s">
        <v>2</v>
      </c>
      <c r="D6" s="5"/>
      <c r="E6" s="5" t="s">
        <v>433</v>
      </c>
      <c r="F6" s="5" t="s">
        <v>19</v>
      </c>
      <c r="G6" s="5" t="s">
        <v>27</v>
      </c>
      <c r="H6" s="5" t="s">
        <v>2</v>
      </c>
      <c r="I6" s="5" t="s">
        <v>2</v>
      </c>
      <c r="J6" s="5" t="s">
        <v>30</v>
      </c>
    </row>
    <row r="7" spans="1:10" x14ac:dyDescent="0.25">
      <c r="A7" s="5" t="s">
        <v>15</v>
      </c>
      <c r="B7" s="5" t="s">
        <v>25</v>
      </c>
      <c r="C7" s="5" t="s">
        <v>2</v>
      </c>
      <c r="D7" s="5"/>
      <c r="E7" s="5" t="s">
        <v>434</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77</v>
      </c>
      <c r="F5" s="5" t="s">
        <v>19</v>
      </c>
      <c r="G5" s="5">
        <v>1</v>
      </c>
      <c r="H5" s="5" t="s">
        <v>2</v>
      </c>
      <c r="I5" s="5" t="s">
        <v>2</v>
      </c>
      <c r="J5" s="5" t="s">
        <v>28</v>
      </c>
    </row>
    <row r="6" spans="1:10" x14ac:dyDescent="0.25">
      <c r="A6" s="5" t="s">
        <v>15</v>
      </c>
      <c r="B6" s="5" t="s">
        <v>64</v>
      </c>
      <c r="C6" s="5" t="s">
        <v>2</v>
      </c>
      <c r="D6" s="5"/>
      <c r="E6" s="5" t="s">
        <v>78</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82</v>
      </c>
      <c r="F5" s="5" t="s">
        <v>19</v>
      </c>
      <c r="G5" s="5">
        <v>1</v>
      </c>
      <c r="H5" s="5" t="s">
        <v>2</v>
      </c>
      <c r="I5" s="5" t="s">
        <v>2</v>
      </c>
      <c r="J5" s="5" t="s">
        <v>28</v>
      </c>
    </row>
    <row r="6" spans="1:10" x14ac:dyDescent="0.25">
      <c r="A6" s="5" t="s">
        <v>15</v>
      </c>
      <c r="B6" s="5" t="s">
        <v>64</v>
      </c>
      <c r="C6" s="5" t="s">
        <v>2</v>
      </c>
      <c r="D6" s="5"/>
      <c r="E6" s="5" t="s">
        <v>83</v>
      </c>
      <c r="F6" s="5" t="s">
        <v>19</v>
      </c>
      <c r="G6" s="5">
        <v>1</v>
      </c>
      <c r="H6" s="5" t="s">
        <v>2</v>
      </c>
      <c r="I6" s="5" t="s">
        <v>2</v>
      </c>
      <c r="J6" s="5" t="s">
        <v>30</v>
      </c>
    </row>
    <row r="7" spans="1:10" x14ac:dyDescent="0.25">
      <c r="A7" s="5" t="s">
        <v>15</v>
      </c>
      <c r="B7" s="5" t="s">
        <v>64</v>
      </c>
      <c r="C7" s="5" t="s">
        <v>2</v>
      </c>
      <c r="D7" s="5"/>
      <c r="E7" s="5" t="s">
        <v>84</v>
      </c>
      <c r="F7" s="5" t="s">
        <v>19</v>
      </c>
      <c r="G7" s="5">
        <v>1</v>
      </c>
      <c r="H7" s="5" t="s">
        <v>2</v>
      </c>
      <c r="I7" s="5" t="s">
        <v>2</v>
      </c>
      <c r="J7" s="5" t="s">
        <v>34</v>
      </c>
    </row>
    <row r="8" spans="1:10" x14ac:dyDescent="0.25">
      <c r="A8" s="5" t="s">
        <v>15</v>
      </c>
      <c r="B8" s="5" t="s">
        <v>64</v>
      </c>
      <c r="C8" s="5" t="s">
        <v>2</v>
      </c>
      <c r="D8" s="5"/>
      <c r="E8" s="5" t="s">
        <v>85</v>
      </c>
      <c r="F8" s="5" t="s">
        <v>19</v>
      </c>
      <c r="G8" s="5">
        <v>1</v>
      </c>
      <c r="H8" s="5" t="s">
        <v>2</v>
      </c>
      <c r="I8" s="5" t="s">
        <v>2</v>
      </c>
      <c r="J8" s="5" t="s">
        <v>37</v>
      </c>
    </row>
    <row r="9" spans="1:10" x14ac:dyDescent="0.25">
      <c r="A9" s="5" t="s">
        <v>15</v>
      </c>
      <c r="B9" s="5" t="s">
        <v>64</v>
      </c>
      <c r="C9" s="5" t="s">
        <v>2</v>
      </c>
      <c r="D9" s="5"/>
      <c r="E9" s="5" t="s">
        <v>86</v>
      </c>
      <c r="F9" s="5" t="s">
        <v>19</v>
      </c>
      <c r="G9" s="5">
        <v>1</v>
      </c>
      <c r="H9" s="5" t="s">
        <v>2</v>
      </c>
      <c r="I9" s="5" t="s">
        <v>2</v>
      </c>
      <c r="J9" s="5" t="s">
        <v>63</v>
      </c>
    </row>
    <row r="10" spans="1:10" x14ac:dyDescent="0.25">
      <c r="A10" s="5" t="s">
        <v>15</v>
      </c>
      <c r="B10" s="5" t="s">
        <v>64</v>
      </c>
      <c r="C10" s="5" t="s">
        <v>2</v>
      </c>
      <c r="D10" s="5"/>
      <c r="E10" s="5" t="s">
        <v>84</v>
      </c>
      <c r="F10" s="5" t="s">
        <v>19</v>
      </c>
      <c r="G10" s="5">
        <v>1</v>
      </c>
      <c r="H10" s="5" t="s">
        <v>2</v>
      </c>
      <c r="I10" s="5" t="s">
        <v>2</v>
      </c>
      <c r="J10" s="5" t="s">
        <v>87</v>
      </c>
    </row>
    <row r="11" spans="1:10" x14ac:dyDescent="0.25">
      <c r="A11" s="5" t="s">
        <v>15</v>
      </c>
      <c r="B11" s="5" t="s">
        <v>25</v>
      </c>
      <c r="C11" s="5" t="s">
        <v>2</v>
      </c>
      <c r="D11" s="5"/>
      <c r="E11" s="5" t="s">
        <v>88</v>
      </c>
      <c r="F11" s="5" t="s">
        <v>19</v>
      </c>
      <c r="G11" s="5" t="s">
        <v>27</v>
      </c>
      <c r="H11" s="5" t="s">
        <v>2</v>
      </c>
      <c r="I11" s="5" t="s">
        <v>2</v>
      </c>
      <c r="J11" s="5" t="s">
        <v>89</v>
      </c>
    </row>
    <row r="12" spans="1:10" x14ac:dyDescent="0.25">
      <c r="A12" s="5" t="s">
        <v>15</v>
      </c>
      <c r="B12" s="5" t="s">
        <v>25</v>
      </c>
      <c r="C12" s="5" t="s">
        <v>2</v>
      </c>
      <c r="D12" s="5"/>
      <c r="E12" s="5" t="s">
        <v>90</v>
      </c>
      <c r="F12" s="5" t="s">
        <v>19</v>
      </c>
      <c r="G12" s="5" t="s">
        <v>27</v>
      </c>
      <c r="H12" s="5" t="s">
        <v>2</v>
      </c>
      <c r="I12" s="5" t="s">
        <v>2</v>
      </c>
      <c r="J12" s="5" t="s">
        <v>91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1493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288</v>
      </c>
      <c r="F5" s="5" t="s">
        <v>19</v>
      </c>
      <c r="G5" s="5" t="s">
        <v>27</v>
      </c>
      <c r="H5" s="5" t="s">
        <v>2</v>
      </c>
      <c r="I5" s="5" t="s">
        <v>2</v>
      </c>
      <c r="J5" s="5" t="s">
        <v>28</v>
      </c>
    </row>
    <row r="6" spans="1:10" x14ac:dyDescent="0.25">
      <c r="A6" s="5" t="s">
        <v>19</v>
      </c>
      <c r="B6" s="5" t="s">
        <v>25</v>
      </c>
      <c r="C6" s="5" t="s">
        <v>2</v>
      </c>
      <c r="D6" s="5"/>
      <c r="E6" s="5" t="s">
        <v>1495</v>
      </c>
      <c r="F6" s="5" t="s">
        <v>19</v>
      </c>
      <c r="G6" s="5" t="s">
        <v>27</v>
      </c>
      <c r="H6" s="5" t="s">
        <v>2</v>
      </c>
      <c r="I6" s="5" t="s">
        <v>2</v>
      </c>
      <c r="J6" s="5" t="s">
        <v>30</v>
      </c>
    </row>
    <row r="7" spans="1:10" x14ac:dyDescent="0.25">
      <c r="A7" s="5" t="s">
        <v>19</v>
      </c>
      <c r="B7" s="5" t="s">
        <v>25</v>
      </c>
      <c r="C7" s="5" t="s">
        <v>2</v>
      </c>
      <c r="D7" s="5"/>
      <c r="E7" s="5" t="s">
        <v>1496</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1479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1481</v>
      </c>
      <c r="F5" s="5" t="s">
        <v>19</v>
      </c>
      <c r="G5" s="5" t="s">
        <v>27</v>
      </c>
      <c r="H5" s="5" t="s">
        <v>2</v>
      </c>
      <c r="I5" s="5" t="s">
        <v>2</v>
      </c>
      <c r="J5" s="5" t="s">
        <v>28</v>
      </c>
    </row>
    <row r="6" spans="1:10" x14ac:dyDescent="0.25">
      <c r="A6" s="5" t="s">
        <v>19</v>
      </c>
      <c r="B6" s="5" t="s">
        <v>25</v>
      </c>
      <c r="C6" s="5" t="s">
        <v>2</v>
      </c>
      <c r="D6" s="5"/>
      <c r="E6" s="5" t="s">
        <v>1482</v>
      </c>
      <c r="F6" s="5" t="s">
        <v>19</v>
      </c>
      <c r="G6" s="5" t="s">
        <v>27</v>
      </c>
      <c r="H6" s="5" t="s">
        <v>2</v>
      </c>
      <c r="I6" s="5" t="s">
        <v>2</v>
      </c>
      <c r="J6" s="5" t="s">
        <v>30</v>
      </c>
    </row>
    <row r="7" spans="1:10" x14ac:dyDescent="0.25">
      <c r="A7" s="5" t="s">
        <v>19</v>
      </c>
      <c r="B7" s="5" t="s">
        <v>25</v>
      </c>
      <c r="C7" s="5" t="s">
        <v>2</v>
      </c>
      <c r="D7" s="5"/>
      <c r="E7" s="5" t="s">
        <v>1483</v>
      </c>
      <c r="F7" s="5" t="s">
        <v>19</v>
      </c>
      <c r="G7" s="5" t="s">
        <v>27</v>
      </c>
      <c r="H7" s="5" t="s">
        <v>2</v>
      </c>
      <c r="I7" s="5" t="s">
        <v>2</v>
      </c>
      <c r="J7" s="5" t="s">
        <v>34</v>
      </c>
    </row>
    <row r="8" spans="1:10" x14ac:dyDescent="0.25">
      <c r="A8" s="5" t="s">
        <v>19</v>
      </c>
      <c r="B8" s="5" t="s">
        <v>25</v>
      </c>
      <c r="C8" s="5" t="s">
        <v>2</v>
      </c>
      <c r="D8" s="5"/>
      <c r="E8" s="5" t="s">
        <v>1484</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1490</v>
      </c>
      <c r="F5" s="5" t="s">
        <v>19</v>
      </c>
      <c r="G5" s="5" t="s">
        <v>27</v>
      </c>
      <c r="H5" s="5" t="s">
        <v>2</v>
      </c>
      <c r="I5" s="5" t="s">
        <v>2</v>
      </c>
      <c r="J5" s="5" t="s">
        <v>28</v>
      </c>
    </row>
    <row r="6" spans="1:10" x14ac:dyDescent="0.25">
      <c r="A6" s="5" t="s">
        <v>19</v>
      </c>
      <c r="B6" s="5" t="s">
        <v>25</v>
      </c>
      <c r="C6" s="5" t="s">
        <v>2</v>
      </c>
      <c r="D6" s="5"/>
      <c r="E6" s="5" t="s">
        <v>1491</v>
      </c>
      <c r="F6" s="5" t="s">
        <v>19</v>
      </c>
      <c r="G6" s="5" t="s">
        <v>27</v>
      </c>
      <c r="H6" s="5" t="s">
        <v>2</v>
      </c>
      <c r="I6" s="5" t="s">
        <v>2</v>
      </c>
      <c r="J6" s="5" t="s">
        <v>30</v>
      </c>
    </row>
    <row r="7" spans="1:10" x14ac:dyDescent="0.25">
      <c r="A7" s="5" t="s">
        <v>19</v>
      </c>
      <c r="B7" s="5" t="s">
        <v>25</v>
      </c>
      <c r="C7" s="5" t="s">
        <v>2</v>
      </c>
      <c r="D7" s="5"/>
      <c r="E7" s="5" t="s">
        <v>319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1471</v>
      </c>
      <c r="F5" s="5" t="s">
        <v>19</v>
      </c>
      <c r="G5" s="5" t="s">
        <v>27</v>
      </c>
      <c r="H5" s="5" t="s">
        <v>2</v>
      </c>
      <c r="I5" s="5" t="s">
        <v>2</v>
      </c>
      <c r="J5" s="5" t="s">
        <v>28</v>
      </c>
    </row>
    <row r="6" spans="1:10" x14ac:dyDescent="0.25">
      <c r="A6" s="5" t="s">
        <v>19</v>
      </c>
      <c r="B6" s="5" t="s">
        <v>25</v>
      </c>
      <c r="C6" s="5" t="s">
        <v>2</v>
      </c>
      <c r="D6" s="5"/>
      <c r="E6" s="5" t="s">
        <v>1472</v>
      </c>
      <c r="F6" s="5" t="s">
        <v>19</v>
      </c>
      <c r="G6" s="5" t="s">
        <v>27</v>
      </c>
      <c r="H6" s="5" t="s">
        <v>2</v>
      </c>
      <c r="I6" s="5" t="s">
        <v>2</v>
      </c>
      <c r="J6" s="5" t="s">
        <v>30</v>
      </c>
    </row>
    <row r="7" spans="1:10" x14ac:dyDescent="0.25">
      <c r="A7" s="5" t="s">
        <v>19</v>
      </c>
      <c r="B7" s="5" t="s">
        <v>25</v>
      </c>
      <c r="C7" s="5" t="s">
        <v>2</v>
      </c>
      <c r="D7" s="5"/>
      <c r="E7" s="5" t="s">
        <v>1473</v>
      </c>
      <c r="F7" s="5" t="s">
        <v>19</v>
      </c>
      <c r="G7" s="5" t="s">
        <v>27</v>
      </c>
      <c r="H7" s="5" t="s">
        <v>2</v>
      </c>
      <c r="I7" s="5" t="s">
        <v>2</v>
      </c>
      <c r="J7" s="5" t="s">
        <v>34</v>
      </c>
    </row>
    <row r="8" spans="1:10" x14ac:dyDescent="0.25">
      <c r="A8" s="5" t="s">
        <v>19</v>
      </c>
      <c r="B8" s="5" t="s">
        <v>25</v>
      </c>
      <c r="C8" s="5" t="s">
        <v>2</v>
      </c>
      <c r="D8" s="5"/>
      <c r="E8" s="5" t="s">
        <v>1474</v>
      </c>
      <c r="F8" s="5" t="s">
        <v>19</v>
      </c>
      <c r="G8" s="5" t="s">
        <v>27</v>
      </c>
      <c r="H8" s="5" t="s">
        <v>2</v>
      </c>
      <c r="I8" s="5" t="s">
        <v>2</v>
      </c>
      <c r="J8" s="5" t="s">
        <v>37</v>
      </c>
    </row>
    <row r="9" spans="1:10" x14ac:dyDescent="0.25">
      <c r="A9" s="5" t="s">
        <v>19</v>
      </c>
      <c r="B9" s="5" t="s">
        <v>25</v>
      </c>
      <c r="C9" s="5" t="s">
        <v>2</v>
      </c>
      <c r="D9" s="5"/>
      <c r="E9" s="5" t="s">
        <v>1475</v>
      </c>
      <c r="F9" s="5" t="s">
        <v>19</v>
      </c>
      <c r="G9" s="5" t="s">
        <v>27</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1462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1464</v>
      </c>
      <c r="F5" s="5" t="s">
        <v>19</v>
      </c>
      <c r="G5" s="5" t="s">
        <v>27</v>
      </c>
      <c r="H5" s="5" t="s">
        <v>2</v>
      </c>
      <c r="I5" s="5" t="s">
        <v>2</v>
      </c>
      <c r="J5" s="5" t="s">
        <v>28</v>
      </c>
    </row>
    <row r="6" spans="1:10" x14ac:dyDescent="0.25">
      <c r="A6" s="5" t="s">
        <v>19</v>
      </c>
      <c r="B6" s="5" t="s">
        <v>25</v>
      </c>
      <c r="C6" s="5" t="s">
        <v>2</v>
      </c>
      <c r="D6" s="5"/>
      <c r="E6" s="5" t="s">
        <v>1465</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1433</v>
      </c>
      <c r="F5" s="5" t="s">
        <v>19</v>
      </c>
      <c r="G5" s="5" t="s">
        <v>27</v>
      </c>
      <c r="H5" s="5" t="s">
        <v>2</v>
      </c>
      <c r="I5" s="5" t="s">
        <v>2</v>
      </c>
      <c r="J5" s="5" t="s">
        <v>28</v>
      </c>
    </row>
    <row r="6" spans="1:10" x14ac:dyDescent="0.25">
      <c r="A6" s="5" t="s">
        <v>15</v>
      </c>
      <c r="B6" s="5" t="s">
        <v>25</v>
      </c>
      <c r="C6" s="5" t="s">
        <v>2</v>
      </c>
      <c r="D6" s="5"/>
      <c r="E6" s="5" t="s">
        <v>1434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1419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1421</v>
      </c>
      <c r="F5" s="5" t="s">
        <v>19</v>
      </c>
      <c r="G5" s="5" t="s">
        <v>27</v>
      </c>
      <c r="H5" s="5" t="s">
        <v>2</v>
      </c>
      <c r="I5" s="5" t="s">
        <v>2</v>
      </c>
      <c r="J5" s="5" t="s">
        <v>28</v>
      </c>
    </row>
    <row r="6" spans="1:10" x14ac:dyDescent="0.25">
      <c r="A6" s="5" t="s">
        <v>15</v>
      </c>
      <c r="B6" s="5" t="s">
        <v>25</v>
      </c>
      <c r="C6" s="5" t="s">
        <v>2</v>
      </c>
      <c r="D6" s="5"/>
      <c r="E6" s="5" t="s">
        <v>1422</v>
      </c>
      <c r="F6" s="5" t="s">
        <v>19</v>
      </c>
      <c r="G6" s="5" t="s">
        <v>27</v>
      </c>
      <c r="H6" s="5" t="s">
        <v>2</v>
      </c>
      <c r="I6" s="5" t="s">
        <v>2</v>
      </c>
      <c r="J6" s="5" t="s">
        <v>30</v>
      </c>
    </row>
    <row r="7" spans="1:10" x14ac:dyDescent="0.25">
      <c r="A7" s="5" t="s">
        <v>15</v>
      </c>
      <c r="B7" s="5" t="s">
        <v>25</v>
      </c>
      <c r="C7" s="5" t="s">
        <v>2</v>
      </c>
      <c r="D7" s="5"/>
      <c r="E7" s="5" t="s">
        <v>1423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1403</v>
      </c>
      <c r="F5" s="5" t="s">
        <v>19</v>
      </c>
      <c r="G5" s="5" t="s">
        <v>27</v>
      </c>
      <c r="H5" s="5" t="s">
        <v>2</v>
      </c>
      <c r="I5" s="5" t="s">
        <v>2</v>
      </c>
      <c r="J5" s="5" t="s">
        <v>28</v>
      </c>
    </row>
    <row r="6" spans="1:10" x14ac:dyDescent="0.25">
      <c r="A6" s="5" t="s">
        <v>19</v>
      </c>
      <c r="B6" s="5" t="s">
        <v>25</v>
      </c>
      <c r="C6" s="5" t="s">
        <v>2</v>
      </c>
      <c r="D6" s="5"/>
      <c r="E6" s="5" t="s">
        <v>1404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1394</v>
      </c>
      <c r="F5" s="5" t="s">
        <v>19</v>
      </c>
      <c r="G5" s="5" t="s">
        <v>27</v>
      </c>
      <c r="H5" s="5" t="s">
        <v>2</v>
      </c>
      <c r="I5" s="5" t="s">
        <v>2</v>
      </c>
      <c r="J5" s="5" t="s">
        <v>28</v>
      </c>
    </row>
    <row r="6" spans="1:10" x14ac:dyDescent="0.25">
      <c r="A6" s="5" t="s">
        <v>15</v>
      </c>
      <c r="B6" s="5" t="s">
        <v>25</v>
      </c>
      <c r="C6" s="5" t="s">
        <v>2</v>
      </c>
      <c r="D6" s="5"/>
      <c r="E6" s="5" t="s">
        <v>1395</v>
      </c>
      <c r="F6" s="5" t="s">
        <v>19</v>
      </c>
      <c r="G6" s="5" t="s">
        <v>27</v>
      </c>
      <c r="H6" s="5" t="s">
        <v>2</v>
      </c>
      <c r="I6" s="5" t="s">
        <v>2</v>
      </c>
      <c r="J6" s="5" t="s">
        <v>30</v>
      </c>
    </row>
    <row r="7" spans="1:10" x14ac:dyDescent="0.25">
      <c r="A7" s="5" t="s">
        <v>15</v>
      </c>
      <c r="B7" s="5" t="s">
        <v>25</v>
      </c>
      <c r="C7" s="5" t="s">
        <v>2</v>
      </c>
      <c r="D7" s="5"/>
      <c r="E7" s="5" t="s">
        <v>1396</v>
      </c>
      <c r="F7" s="5" t="s">
        <v>19</v>
      </c>
      <c r="G7" s="5" t="s">
        <v>27</v>
      </c>
      <c r="H7" s="5" t="s">
        <v>2</v>
      </c>
      <c r="I7" s="5" t="s">
        <v>2</v>
      </c>
      <c r="J7" s="5" t="s">
        <v>34</v>
      </c>
    </row>
    <row r="8" spans="1:10" x14ac:dyDescent="0.25">
      <c r="A8" s="5" t="s">
        <v>15</v>
      </c>
      <c r="B8" s="5" t="s">
        <v>25</v>
      </c>
      <c r="C8" s="5" t="s">
        <v>2</v>
      </c>
      <c r="D8" s="5"/>
      <c r="E8" s="5" t="s">
        <v>1397</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1380</v>
      </c>
      <c r="F5" s="5" t="s">
        <v>19</v>
      </c>
      <c r="G5" s="5" t="s">
        <v>27</v>
      </c>
      <c r="H5" s="5" t="s">
        <v>2</v>
      </c>
      <c r="I5" s="5" t="s">
        <v>2</v>
      </c>
      <c r="J5" s="5" t="s">
        <v>28</v>
      </c>
    </row>
    <row r="6" spans="1:10" x14ac:dyDescent="0.25">
      <c r="A6" s="5" t="s">
        <v>15</v>
      </c>
      <c r="B6" s="5" t="s">
        <v>25</v>
      </c>
      <c r="C6" s="5" t="s">
        <v>2</v>
      </c>
      <c r="D6" s="5"/>
      <c r="E6" s="5" t="s">
        <v>1381</v>
      </c>
      <c r="F6" s="5" t="s">
        <v>19</v>
      </c>
      <c r="G6" s="5" t="s">
        <v>27</v>
      </c>
      <c r="H6" s="5" t="s">
        <v>2</v>
      </c>
      <c r="I6" s="5" t="s">
        <v>2</v>
      </c>
      <c r="J6" s="5" t="s">
        <v>30</v>
      </c>
    </row>
    <row r="7" spans="1:10" x14ac:dyDescent="0.25">
      <c r="A7" s="5" t="s">
        <v>15</v>
      </c>
      <c r="B7" s="5" t="s">
        <v>25</v>
      </c>
      <c r="C7" s="5" t="s">
        <v>2</v>
      </c>
      <c r="D7" s="5"/>
      <c r="E7" s="5" t="s">
        <v>1382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1364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1366</v>
      </c>
      <c r="F5" s="5" t="s">
        <v>19</v>
      </c>
      <c r="G5" s="5" t="s">
        <v>27</v>
      </c>
      <c r="H5" s="5" t="s">
        <v>2</v>
      </c>
      <c r="I5" s="5" t="s">
        <v>2</v>
      </c>
      <c r="J5" s="5" t="s">
        <v>28</v>
      </c>
    </row>
    <row r="6" spans="1:10" x14ac:dyDescent="0.25">
      <c r="A6" s="5" t="s">
        <v>15</v>
      </c>
      <c r="B6" s="5" t="s">
        <v>25</v>
      </c>
      <c r="C6" s="5" t="s">
        <v>2</v>
      </c>
      <c r="D6" s="5"/>
      <c r="E6" s="5" t="s">
        <v>1367</v>
      </c>
      <c r="F6" s="5" t="s">
        <v>19</v>
      </c>
      <c r="G6" s="5" t="s">
        <v>27</v>
      </c>
      <c r="H6" s="5" t="s">
        <v>2</v>
      </c>
      <c r="I6" s="5" t="s">
        <v>2</v>
      </c>
      <c r="J6" s="5" t="s">
        <v>30</v>
      </c>
    </row>
    <row r="7" spans="1:10" x14ac:dyDescent="0.25">
      <c r="A7" s="5" t="s">
        <v>15</v>
      </c>
      <c r="B7" s="5" t="s">
        <v>25</v>
      </c>
      <c r="C7" s="5" t="s">
        <v>2</v>
      </c>
      <c r="D7" s="5"/>
      <c r="E7" s="5" t="s">
        <v>1368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1359</v>
      </c>
      <c r="F5" s="5" t="s">
        <v>19</v>
      </c>
      <c r="G5" s="5" t="s">
        <v>27</v>
      </c>
      <c r="H5" s="5" t="s">
        <v>2</v>
      </c>
      <c r="I5" s="5" t="s">
        <v>2</v>
      </c>
      <c r="J5" s="5" t="s">
        <v>28</v>
      </c>
    </row>
    <row r="6" spans="1:10" x14ac:dyDescent="0.25">
      <c r="A6" s="5" t="s">
        <v>15</v>
      </c>
      <c r="B6" s="5" t="s">
        <v>25</v>
      </c>
      <c r="C6" s="5" t="s">
        <v>2</v>
      </c>
      <c r="D6" s="5"/>
      <c r="E6" s="5" t="s">
        <v>1360</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1290</v>
      </c>
      <c r="F5" s="5" t="s">
        <v>15</v>
      </c>
      <c r="G5" s="5" t="s">
        <v>27</v>
      </c>
      <c r="H5" s="5" t="s">
        <v>2</v>
      </c>
      <c r="I5" s="5" t="s">
        <v>2</v>
      </c>
      <c r="J5" s="5" t="s">
        <v>28</v>
      </c>
    </row>
    <row r="6" spans="1:10" x14ac:dyDescent="0.25">
      <c r="A6" s="5" t="s">
        <v>15</v>
      </c>
      <c r="B6" s="5" t="s">
        <v>25</v>
      </c>
      <c r="C6" s="5" t="s">
        <v>2</v>
      </c>
      <c r="D6" s="5"/>
      <c r="E6" s="5" t="s">
        <v>1291</v>
      </c>
      <c r="F6" s="5" t="s">
        <v>15</v>
      </c>
      <c r="G6" s="5" t="s">
        <v>27</v>
      </c>
      <c r="H6" s="5" t="s">
        <v>2</v>
      </c>
      <c r="I6" s="5" t="s">
        <v>2</v>
      </c>
      <c r="J6" s="5" t="s">
        <v>30</v>
      </c>
    </row>
    <row r="7" spans="1:10" x14ac:dyDescent="0.25">
      <c r="A7" s="5" t="s">
        <v>15</v>
      </c>
      <c r="B7" s="5" t="s">
        <v>25</v>
      </c>
      <c r="C7" s="5" t="s">
        <v>2</v>
      </c>
      <c r="D7" s="5"/>
      <c r="E7" s="5" t="s">
        <v>1292</v>
      </c>
      <c r="F7" s="5" t="s">
        <v>15</v>
      </c>
      <c r="G7" s="5" t="s">
        <v>27</v>
      </c>
      <c r="H7" s="5" t="s">
        <v>2</v>
      </c>
      <c r="I7" s="5" t="s">
        <v>2</v>
      </c>
      <c r="J7" s="5" t="s">
        <v>34</v>
      </c>
    </row>
    <row r="8" spans="1:10" x14ac:dyDescent="0.25">
      <c r="A8" s="5" t="s">
        <v>15</v>
      </c>
      <c r="B8" s="5" t="s">
        <v>25</v>
      </c>
      <c r="C8" s="5" t="s">
        <v>2</v>
      </c>
      <c r="D8" s="5"/>
      <c r="E8" s="5" t="s">
        <v>1293</v>
      </c>
      <c r="F8" s="5" t="s">
        <v>15</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1278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1280</v>
      </c>
      <c r="F5" s="5" t="s">
        <v>19</v>
      </c>
      <c r="G5" s="5" t="s">
        <v>27</v>
      </c>
      <c r="H5" s="5" t="s">
        <v>2</v>
      </c>
      <c r="I5" s="5" t="s">
        <v>2</v>
      </c>
      <c r="J5" s="5" t="s">
        <v>28</v>
      </c>
    </row>
    <row r="6" spans="1:10" x14ac:dyDescent="0.25">
      <c r="A6" s="5" t="s">
        <v>15</v>
      </c>
      <c r="B6" s="5" t="s">
        <v>25</v>
      </c>
      <c r="C6" s="5" t="s">
        <v>2</v>
      </c>
      <c r="D6" s="5"/>
      <c r="E6" s="5" t="s">
        <v>1281</v>
      </c>
      <c r="F6" s="5" t="s">
        <v>19</v>
      </c>
      <c r="G6" s="5" t="s">
        <v>27</v>
      </c>
      <c r="H6" s="5" t="s">
        <v>2</v>
      </c>
      <c r="I6" s="5" t="s">
        <v>2</v>
      </c>
      <c r="J6" s="5" t="s">
        <v>30</v>
      </c>
    </row>
    <row r="7" spans="1:10" x14ac:dyDescent="0.25">
      <c r="A7" s="5" t="s">
        <v>15</v>
      </c>
      <c r="B7" s="5" t="s">
        <v>25</v>
      </c>
      <c r="C7" s="5" t="s">
        <v>2</v>
      </c>
      <c r="D7" s="5"/>
      <c r="E7" s="5" t="s">
        <v>1282</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566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568</v>
      </c>
      <c r="F5" s="5" t="s">
        <v>19</v>
      </c>
      <c r="G5" s="5" t="s">
        <v>27</v>
      </c>
      <c r="H5" s="5" t="s">
        <v>2</v>
      </c>
      <c r="I5" s="5" t="s">
        <v>2</v>
      </c>
      <c r="J5" s="5" t="s">
        <v>28</v>
      </c>
    </row>
    <row r="6" spans="1:10" x14ac:dyDescent="0.25">
      <c r="A6" s="5" t="s">
        <v>15</v>
      </c>
      <c r="B6" s="5" t="s">
        <v>25</v>
      </c>
      <c r="C6" s="5" t="s">
        <v>2</v>
      </c>
      <c r="D6" s="5"/>
      <c r="E6" s="5" t="s">
        <v>569</v>
      </c>
      <c r="F6" s="5" t="s">
        <v>19</v>
      </c>
      <c r="G6" s="5" t="s">
        <v>27</v>
      </c>
      <c r="H6" s="5" t="s">
        <v>2</v>
      </c>
      <c r="I6" s="5" t="s">
        <v>2</v>
      </c>
      <c r="J6" s="5" t="s">
        <v>30</v>
      </c>
    </row>
    <row r="7" spans="1:10" x14ac:dyDescent="0.25">
      <c r="A7" s="5" t="s">
        <v>15</v>
      </c>
      <c r="B7" s="5" t="s">
        <v>25</v>
      </c>
      <c r="C7" s="5" t="s">
        <v>2</v>
      </c>
      <c r="D7" s="5"/>
      <c r="E7" s="5" t="s">
        <v>288</v>
      </c>
      <c r="F7" s="5" t="s">
        <v>19</v>
      </c>
      <c r="G7" s="5" t="s">
        <v>27</v>
      </c>
      <c r="H7" s="5" t="s">
        <v>2</v>
      </c>
      <c r="I7" s="5" t="s">
        <v>2</v>
      </c>
      <c r="J7" s="5" t="s">
        <v>34</v>
      </c>
    </row>
    <row r="8" spans="1:10" x14ac:dyDescent="0.25">
      <c r="A8" s="5" t="s">
        <v>15</v>
      </c>
      <c r="B8" s="5" t="s">
        <v>25</v>
      </c>
      <c r="C8" s="5" t="s">
        <v>2</v>
      </c>
      <c r="D8" s="5"/>
      <c r="E8" s="5" t="s">
        <v>49</v>
      </c>
      <c r="F8" s="5" t="s">
        <v>19</v>
      </c>
      <c r="G8" s="5" t="s">
        <v>27</v>
      </c>
      <c r="H8" s="5" t="s">
        <v>2</v>
      </c>
      <c r="I8" s="5" t="s">
        <v>2</v>
      </c>
      <c r="J8" s="5" t="s">
        <v>37</v>
      </c>
    </row>
    <row r="9" spans="1:10" x14ac:dyDescent="0.25">
      <c r="A9" s="5" t="s">
        <v>19</v>
      </c>
      <c r="B9" s="5" t="s">
        <v>25</v>
      </c>
      <c r="C9" s="5" t="s">
        <v>2</v>
      </c>
      <c r="D9" s="5"/>
      <c r="E9" s="5" t="s">
        <v>570</v>
      </c>
      <c r="F9" s="5" t="s">
        <v>19</v>
      </c>
      <c r="G9" s="5" t="s">
        <v>27</v>
      </c>
      <c r="H9" s="5" t="s">
        <v>2</v>
      </c>
      <c r="I9" s="5" t="s">
        <v>2</v>
      </c>
      <c r="J9" s="5" t="s">
        <v>571</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417</v>
      </c>
      <c r="F5" s="5" t="s">
        <v>19</v>
      </c>
      <c r="G5" s="5" t="s">
        <v>27</v>
      </c>
      <c r="H5" s="5" t="s">
        <v>2</v>
      </c>
      <c r="I5" s="5" t="s">
        <v>2</v>
      </c>
      <c r="J5" s="5" t="s">
        <v>28</v>
      </c>
    </row>
    <row r="6" spans="1:10" x14ac:dyDescent="0.25">
      <c r="A6" s="5" t="s">
        <v>15</v>
      </c>
      <c r="B6" s="5" t="s">
        <v>25</v>
      </c>
      <c r="C6" s="5" t="s">
        <v>2</v>
      </c>
      <c r="D6" s="5"/>
      <c r="E6" s="5" t="s">
        <v>418</v>
      </c>
      <c r="F6" s="5" t="s">
        <v>19</v>
      </c>
      <c r="G6" s="5" t="s">
        <v>27</v>
      </c>
      <c r="H6" s="5" t="s">
        <v>2</v>
      </c>
      <c r="I6" s="5" t="s">
        <v>2</v>
      </c>
      <c r="J6" s="5" t="s">
        <v>30</v>
      </c>
    </row>
    <row r="7" spans="1:10" x14ac:dyDescent="0.25">
      <c r="A7" s="5" t="s">
        <v>15</v>
      </c>
      <c r="B7" s="5" t="s">
        <v>25</v>
      </c>
      <c r="C7" s="5" t="s">
        <v>2</v>
      </c>
      <c r="D7" s="5"/>
      <c r="E7" s="5" t="s">
        <v>419</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38</v>
      </c>
      <c r="C5" s="5" t="s">
        <v>2</v>
      </c>
      <c r="D5" s="5"/>
      <c r="E5" s="5" t="s">
        <v>410</v>
      </c>
      <c r="F5" s="5" t="s">
        <v>19</v>
      </c>
      <c r="G5" s="5" t="s">
        <v>40</v>
      </c>
      <c r="H5" s="5" t="s">
        <v>2</v>
      </c>
      <c r="I5" s="5" t="s">
        <v>2</v>
      </c>
      <c r="J5" s="5" t="s">
        <v>28</v>
      </c>
    </row>
    <row r="6" spans="1:10" x14ac:dyDescent="0.25">
      <c r="A6" s="5" t="s">
        <v>15</v>
      </c>
      <c r="B6" s="5" t="s">
        <v>25</v>
      </c>
      <c r="C6" s="5" t="s">
        <v>2</v>
      </c>
      <c r="D6" s="5"/>
      <c r="E6" s="5" t="s">
        <v>411</v>
      </c>
      <c r="F6" s="5" t="s">
        <v>19</v>
      </c>
      <c r="G6" s="5" t="s">
        <v>27</v>
      </c>
      <c r="H6" s="5" t="s">
        <v>2</v>
      </c>
      <c r="I6" s="5" t="s">
        <v>2</v>
      </c>
      <c r="J6" s="5" t="s">
        <v>30</v>
      </c>
    </row>
    <row r="7" spans="1:10" x14ac:dyDescent="0.25">
      <c r="A7" s="5" t="s">
        <v>15</v>
      </c>
      <c r="B7" s="5" t="s">
        <v>25</v>
      </c>
      <c r="C7" s="5" t="s">
        <v>2</v>
      </c>
      <c r="D7" s="5"/>
      <c r="E7" s="5" t="s">
        <v>412</v>
      </c>
      <c r="F7" s="5" t="s">
        <v>19</v>
      </c>
      <c r="G7" s="5" t="s">
        <v>27</v>
      </c>
      <c r="H7" s="5" t="s">
        <v>2</v>
      </c>
      <c r="I7" s="5" t="s">
        <v>2</v>
      </c>
      <c r="J7" s="5" t="s">
        <v>34</v>
      </c>
    </row>
    <row r="8" spans="1:10" x14ac:dyDescent="0.25">
      <c r="A8" s="5" t="s">
        <v>15</v>
      </c>
      <c r="B8" s="5" t="s">
        <v>25</v>
      </c>
      <c r="C8" s="5" t="s">
        <v>2</v>
      </c>
      <c r="D8" s="5"/>
      <c r="E8" s="5" t="s">
        <v>413</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368</v>
      </c>
      <c r="F5" s="5" t="s">
        <v>19</v>
      </c>
      <c r="G5" s="5" t="s">
        <v>27</v>
      </c>
      <c r="H5" s="5" t="s">
        <v>2</v>
      </c>
      <c r="I5" s="5" t="s">
        <v>2</v>
      </c>
      <c r="J5" s="5" t="s">
        <v>28</v>
      </c>
    </row>
    <row r="6" spans="1:10" x14ac:dyDescent="0.25">
      <c r="A6" s="5" t="s">
        <v>15</v>
      </c>
      <c r="B6" s="5" t="s">
        <v>25</v>
      </c>
      <c r="C6" s="5" t="s">
        <v>2</v>
      </c>
      <c r="D6" s="5"/>
      <c r="E6" s="5" t="s">
        <v>369</v>
      </c>
      <c r="F6" s="5" t="s">
        <v>19</v>
      </c>
      <c r="G6" s="5" t="s">
        <v>27</v>
      </c>
      <c r="H6" s="5" t="s">
        <v>2</v>
      </c>
      <c r="I6" s="5" t="s">
        <v>2</v>
      </c>
      <c r="J6" s="5" t="s">
        <v>30</v>
      </c>
    </row>
    <row r="7" spans="1:10" x14ac:dyDescent="0.25">
      <c r="A7" s="5" t="s">
        <v>15</v>
      </c>
      <c r="B7" s="5" t="s">
        <v>25</v>
      </c>
      <c r="C7" s="5" t="s">
        <v>2</v>
      </c>
      <c r="D7" s="5"/>
      <c r="E7" s="5" t="s">
        <v>370</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38</v>
      </c>
      <c r="F5" s="5" t="s">
        <v>19</v>
      </c>
      <c r="G5" s="5" t="s">
        <v>27</v>
      </c>
      <c r="H5" s="5" t="s">
        <v>2</v>
      </c>
      <c r="I5" s="5" t="s">
        <v>2</v>
      </c>
      <c r="J5" s="5" t="s">
        <v>28</v>
      </c>
    </row>
    <row r="6" spans="1:10" x14ac:dyDescent="0.25">
      <c r="A6" s="5" t="s">
        <v>15</v>
      </c>
      <c r="B6" s="5" t="s">
        <v>25</v>
      </c>
      <c r="C6" s="5" t="s">
        <v>2</v>
      </c>
      <c r="D6" s="5"/>
      <c r="E6" s="5" t="s">
        <v>362</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305</v>
      </c>
      <c r="F6" s="5" t="s">
        <v>19</v>
      </c>
      <c r="G6" s="5" t="s">
        <v>27</v>
      </c>
      <c r="H6" s="5" t="s">
        <v>2</v>
      </c>
      <c r="I6" s="5" t="s">
        <v>2</v>
      </c>
      <c r="J6" s="5" t="s">
        <v>30</v>
      </c>
    </row>
    <row r="7" spans="1:10" x14ac:dyDescent="0.25">
      <c r="A7" s="5" t="s">
        <v>19</v>
      </c>
      <c r="B7" s="5" t="s">
        <v>25</v>
      </c>
      <c r="C7" s="5" t="s">
        <v>2</v>
      </c>
      <c r="D7" s="5"/>
      <c r="E7" s="5" t="s">
        <v>287</v>
      </c>
      <c r="F7" s="5" t="s">
        <v>19</v>
      </c>
      <c r="G7" s="5" t="s">
        <v>27</v>
      </c>
      <c r="H7" s="5" t="s">
        <v>2</v>
      </c>
      <c r="I7" s="5" t="s">
        <v>2</v>
      </c>
      <c r="J7" s="5" t="s">
        <v>34</v>
      </c>
    </row>
    <row r="8" spans="1:10" x14ac:dyDescent="0.25">
      <c r="A8" s="5" t="s">
        <v>19</v>
      </c>
      <c r="B8" s="5" t="s">
        <v>25</v>
      </c>
      <c r="C8" s="5" t="s">
        <v>2</v>
      </c>
      <c r="D8" s="5"/>
      <c r="E8" s="5" t="s">
        <v>288</v>
      </c>
      <c r="F8" s="5" t="s">
        <v>19</v>
      </c>
      <c r="G8" s="5" t="s">
        <v>27</v>
      </c>
      <c r="H8" s="5" t="s">
        <v>2</v>
      </c>
      <c r="I8" s="5" t="s">
        <v>2</v>
      </c>
      <c r="J8" s="5" t="s">
        <v>37</v>
      </c>
    </row>
    <row r="9" spans="1:10" x14ac:dyDescent="0.25">
      <c r="A9" s="5" t="s">
        <v>19</v>
      </c>
      <c r="B9" s="5" t="s">
        <v>25</v>
      </c>
      <c r="C9" s="5" t="s">
        <v>2</v>
      </c>
      <c r="D9" s="5"/>
      <c r="E9" s="5" t="s">
        <v>306</v>
      </c>
      <c r="F9" s="5" t="s">
        <v>19</v>
      </c>
      <c r="G9" s="5" t="s">
        <v>27</v>
      </c>
      <c r="H9" s="5" t="s">
        <v>2</v>
      </c>
      <c r="I9" s="5" t="s">
        <v>2</v>
      </c>
      <c r="J9" s="5" t="s">
        <v>63</v>
      </c>
    </row>
    <row r="10" spans="1:10" x14ac:dyDescent="0.25">
      <c r="A10" s="5" t="s">
        <v>19</v>
      </c>
      <c r="B10" s="5" t="s">
        <v>25</v>
      </c>
      <c r="C10" s="5" t="s">
        <v>2</v>
      </c>
      <c r="D10" s="5"/>
      <c r="E10" s="5" t="s">
        <v>290</v>
      </c>
      <c r="F10" s="5" t="s">
        <v>19</v>
      </c>
      <c r="G10" s="5" t="s">
        <v>27</v>
      </c>
      <c r="H10" s="5" t="s">
        <v>2</v>
      </c>
      <c r="I10" s="5" t="s">
        <v>2</v>
      </c>
      <c r="J10" s="5" t="s">
        <v>87</v>
      </c>
    </row>
    <row r="11" spans="1:10" x14ac:dyDescent="0.25">
      <c r="A11" s="5" t="s">
        <v>19</v>
      </c>
      <c r="B11" s="5" t="s">
        <v>25</v>
      </c>
      <c r="C11" s="5" t="s">
        <v>2</v>
      </c>
      <c r="D11" s="5"/>
      <c r="E11" s="5" t="s">
        <v>291</v>
      </c>
      <c r="F11" s="5" t="s">
        <v>19</v>
      </c>
      <c r="G11" s="5" t="s">
        <v>27</v>
      </c>
      <c r="H11" s="5" t="s">
        <v>2</v>
      </c>
      <c r="I11" s="5" t="s">
        <v>2</v>
      </c>
      <c r="J11" s="5" t="s">
        <v>44</v>
      </c>
    </row>
    <row r="12" spans="1:10" x14ac:dyDescent="0.25">
      <c r="A12" s="5" t="s">
        <v>19</v>
      </c>
      <c r="B12" s="5" t="s">
        <v>104</v>
      </c>
      <c r="C12" s="13" t="s">
        <v>105</v>
      </c>
      <c r="D12" s="5"/>
      <c r="E12" s="14" t="s">
        <v>307</v>
      </c>
      <c r="F12" s="5" t="s">
        <v>19</v>
      </c>
      <c r="G12" s="5" t="s">
        <v>2</v>
      </c>
      <c r="H12" s="5" t="s">
        <v>2</v>
      </c>
      <c r="I12" s="5" t="s">
        <v>2</v>
      </c>
      <c r="J12" s="5" t="s">
        <v>308</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309</v>
      </c>
      <c r="F14" s="5" t="s">
        <v>19</v>
      </c>
      <c r="G14" s="5" t="s">
        <v>27</v>
      </c>
      <c r="H14" s="5" t="s">
        <v>2</v>
      </c>
      <c r="I14" s="5" t="s">
        <v>2</v>
      </c>
      <c r="J14" s="5" t="s">
        <v>310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284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286</v>
      </c>
      <c r="F5" s="5" t="s">
        <v>19</v>
      </c>
      <c r="G5" s="5" t="s">
        <v>27</v>
      </c>
      <c r="H5" s="5" t="s">
        <v>2</v>
      </c>
      <c r="I5" s="5" t="s">
        <v>2</v>
      </c>
      <c r="J5" s="5" t="s">
        <v>28</v>
      </c>
    </row>
    <row r="6" spans="1:10" x14ac:dyDescent="0.25">
      <c r="A6" s="5" t="s">
        <v>19</v>
      </c>
      <c r="B6" s="5" t="s">
        <v>25</v>
      </c>
      <c r="C6" s="5" t="s">
        <v>2</v>
      </c>
      <c r="D6" s="5"/>
      <c r="E6" s="5" t="s">
        <v>287</v>
      </c>
      <c r="F6" s="5" t="s">
        <v>19</v>
      </c>
      <c r="G6" s="5" t="s">
        <v>27</v>
      </c>
      <c r="H6" s="5" t="s">
        <v>2</v>
      </c>
      <c r="I6" s="5" t="s">
        <v>2</v>
      </c>
      <c r="J6" s="5" t="s">
        <v>30</v>
      </c>
    </row>
    <row r="7" spans="1:10" x14ac:dyDescent="0.25">
      <c r="A7" s="5" t="s">
        <v>19</v>
      </c>
      <c r="B7" s="5" t="s">
        <v>25</v>
      </c>
      <c r="C7" s="5" t="s">
        <v>2</v>
      </c>
      <c r="D7" s="5"/>
      <c r="E7" s="5" t="s">
        <v>288</v>
      </c>
      <c r="F7" s="5" t="s">
        <v>19</v>
      </c>
      <c r="G7" s="5" t="s">
        <v>27</v>
      </c>
      <c r="H7" s="5" t="s">
        <v>2</v>
      </c>
      <c r="I7" s="5" t="s">
        <v>2</v>
      </c>
      <c r="J7" s="5" t="s">
        <v>34</v>
      </c>
    </row>
    <row r="8" spans="1:10" x14ac:dyDescent="0.25">
      <c r="A8" s="5" t="s">
        <v>19</v>
      </c>
      <c r="B8" s="5" t="s">
        <v>25</v>
      </c>
      <c r="C8" s="5" t="s">
        <v>2</v>
      </c>
      <c r="D8" s="5"/>
      <c r="E8" s="5" t="s">
        <v>289</v>
      </c>
      <c r="F8" s="5" t="s">
        <v>19</v>
      </c>
      <c r="G8" s="5" t="s">
        <v>27</v>
      </c>
      <c r="H8" s="5" t="s">
        <v>2</v>
      </c>
      <c r="I8" s="5" t="s">
        <v>2</v>
      </c>
      <c r="J8" s="5" t="s">
        <v>37</v>
      </c>
    </row>
    <row r="9" spans="1:10" x14ac:dyDescent="0.25">
      <c r="A9" s="5" t="s">
        <v>19</v>
      </c>
      <c r="B9" s="5" t="s">
        <v>25</v>
      </c>
      <c r="C9" s="5" t="s">
        <v>2</v>
      </c>
      <c r="D9" s="5"/>
      <c r="E9" s="5" t="s">
        <v>290</v>
      </c>
      <c r="F9" s="5" t="s">
        <v>19</v>
      </c>
      <c r="G9" s="5" t="s">
        <v>27</v>
      </c>
      <c r="H9" s="5" t="s">
        <v>2</v>
      </c>
      <c r="I9" s="5" t="s">
        <v>2</v>
      </c>
      <c r="J9" s="5" t="s">
        <v>63</v>
      </c>
    </row>
    <row r="10" spans="1:10" x14ac:dyDescent="0.25">
      <c r="A10" s="5" t="s">
        <v>19</v>
      </c>
      <c r="B10" s="5" t="s">
        <v>25</v>
      </c>
      <c r="C10" s="5" t="s">
        <v>2</v>
      </c>
      <c r="D10" s="5"/>
      <c r="E10" s="5" t="s">
        <v>291</v>
      </c>
      <c r="F10" s="5" t="s">
        <v>19</v>
      </c>
      <c r="G10" s="5" t="s">
        <v>27</v>
      </c>
      <c r="H10" s="5" t="s">
        <v>2</v>
      </c>
      <c r="I10" s="5" t="s">
        <v>2</v>
      </c>
      <c r="J10" s="5" t="s">
        <v>87</v>
      </c>
    </row>
    <row r="11" spans="1:10" x14ac:dyDescent="0.25">
      <c r="A11" s="5" t="s">
        <v>19</v>
      </c>
      <c r="B11" s="5" t="s">
        <v>104</v>
      </c>
      <c r="C11" s="13" t="s">
        <v>105</v>
      </c>
      <c r="D11" s="5"/>
      <c r="E11" s="14" t="s">
        <v>292</v>
      </c>
      <c r="F11" s="5" t="s">
        <v>19</v>
      </c>
      <c r="G11" s="5" t="s">
        <v>2</v>
      </c>
      <c r="H11" s="5" t="s">
        <v>2</v>
      </c>
      <c r="I11" s="5" t="s">
        <v>2</v>
      </c>
      <c r="J11" s="5" t="s">
        <v>44</v>
      </c>
    </row>
    <row r="12" spans="1:10" x14ac:dyDescent="0.25">
      <c r="A12" s="5" t="s">
        <v>19</v>
      </c>
      <c r="B12" s="5" t="s">
        <v>25</v>
      </c>
      <c r="C12" s="5" t="s">
        <v>2</v>
      </c>
      <c r="D12" s="5"/>
      <c r="E12" s="5" t="s">
        <v>293</v>
      </c>
      <c r="F12" s="5" t="s">
        <v>19</v>
      </c>
      <c r="G12" s="5" t="s">
        <v>27</v>
      </c>
      <c r="H12" s="5" t="s">
        <v>2</v>
      </c>
      <c r="I12" s="5" t="s">
        <v>2</v>
      </c>
      <c r="J12" s="5" t="s">
        <v>294</v>
      </c>
    </row>
    <row r="13" spans="1:10" x14ac:dyDescent="0.25">
      <c r="A13" s="5" t="s">
        <v>19</v>
      </c>
      <c r="B13" s="5" t="s">
        <v>295</v>
      </c>
      <c r="C13" s="5" t="s">
        <v>2</v>
      </c>
      <c r="D13" s="5"/>
      <c r="E13" s="5" t="s">
        <v>296</v>
      </c>
      <c r="F13" s="5" t="s">
        <v>19</v>
      </c>
      <c r="G13" s="5" t="b">
        <v>1</v>
      </c>
      <c r="H13" s="5" t="s">
        <v>2</v>
      </c>
      <c r="I13" s="5" t="s">
        <v>2</v>
      </c>
      <c r="J13" s="5" t="s">
        <v>297</v>
      </c>
    </row>
    <row r="14" spans="1:10" x14ac:dyDescent="0.25">
      <c r="A14" s="5" t="s">
        <v>19</v>
      </c>
      <c r="B14" s="5" t="s">
        <v>25</v>
      </c>
      <c r="C14" s="5" t="s">
        <v>2</v>
      </c>
      <c r="D14" s="5"/>
      <c r="E14" s="5" t="s">
        <v>298</v>
      </c>
      <c r="F14" s="5" t="s">
        <v>19</v>
      </c>
      <c r="G14" s="5" t="s">
        <v>27</v>
      </c>
      <c r="H14" s="5" t="s">
        <v>2</v>
      </c>
      <c r="I14" s="5" t="s">
        <v>2</v>
      </c>
      <c r="J14" s="5" t="s">
        <v>299</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261</v>
      </c>
      <c r="F5" s="5" t="s">
        <v>19</v>
      </c>
      <c r="G5" s="5" t="s">
        <v>27</v>
      </c>
      <c r="H5" s="5" t="s">
        <v>2</v>
      </c>
      <c r="I5" s="5" t="s">
        <v>2</v>
      </c>
      <c r="J5" s="5" t="s">
        <v>28</v>
      </c>
    </row>
    <row r="6" spans="1:10" x14ac:dyDescent="0.25">
      <c r="A6" s="5" t="s">
        <v>15</v>
      </c>
      <c r="B6" s="5" t="s">
        <v>25</v>
      </c>
      <c r="C6" s="5" t="s">
        <v>2</v>
      </c>
      <c r="D6" s="5"/>
      <c r="E6" s="5" t="s">
        <v>262</v>
      </c>
      <c r="F6" s="5" t="s">
        <v>19</v>
      </c>
      <c r="G6" s="5" t="s">
        <v>27</v>
      </c>
      <c r="H6" s="5" t="s">
        <v>2</v>
      </c>
      <c r="I6" s="5" t="s">
        <v>2</v>
      </c>
      <c r="J6" s="5" t="s">
        <v>30</v>
      </c>
    </row>
    <row r="7" spans="1:10" x14ac:dyDescent="0.25">
      <c r="A7" s="5" t="s">
        <v>15</v>
      </c>
      <c r="B7" s="5" t="s">
        <v>25</v>
      </c>
      <c r="C7" s="5" t="s">
        <v>2</v>
      </c>
      <c r="D7" s="5"/>
      <c r="E7" s="5" t="s">
        <v>263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v>
      </c>
      <c r="B1" s="1"/>
      <c r="C1" s="1"/>
      <c r="D1" s="1"/>
      <c r="E1" s="1"/>
      <c r="F1" s="1"/>
      <c r="G1" s="1"/>
      <c r="H1" s="1"/>
      <c r="I1" s="1"/>
      <c r="J1" s="1"/>
    </row>
    <row r="2" spans="1:10" x14ac:dyDescent="0.25">
      <c r="A2" s="2" t="s">
        <v>1</v>
      </c>
      <c r="B2" s="3" t="s">
        <v>3007</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113</v>
      </c>
      <c r="F5" s="5" t="s">
        <v>19</v>
      </c>
      <c r="G5" s="5" t="s">
        <v>27</v>
      </c>
      <c r="H5" s="5" t="s">
        <v>2</v>
      </c>
      <c r="I5" s="5" t="s">
        <v>2</v>
      </c>
      <c r="J5" s="5" t="s">
        <v>28</v>
      </c>
    </row>
    <row r="6" spans="1:10" x14ac:dyDescent="0.25">
      <c r="A6" s="5" t="s">
        <v>15</v>
      </c>
      <c r="B6" s="5" t="s">
        <v>25</v>
      </c>
      <c r="C6" s="5" t="s">
        <v>2</v>
      </c>
      <c r="D6" s="5"/>
      <c r="E6" s="5" t="s">
        <v>114</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16</v>
      </c>
      <c r="C5" s="6" t="s">
        <v>245</v>
      </c>
      <c r="D5" s="5"/>
      <c r="E5" s="5" t="s">
        <v>246</v>
      </c>
      <c r="F5" s="5" t="s">
        <v>19</v>
      </c>
      <c r="G5" s="5" t="s">
        <v>247</v>
      </c>
      <c r="H5" s="5" t="s">
        <v>2</v>
      </c>
      <c r="I5" s="5" t="s">
        <v>2</v>
      </c>
      <c r="J5" s="5" t="s">
        <v>28</v>
      </c>
    </row>
    <row r="6" spans="1:10" x14ac:dyDescent="0.25">
      <c r="A6" s="5" t="s">
        <v>15</v>
      </c>
      <c r="B6" s="5" t="s">
        <v>38</v>
      </c>
      <c r="C6" s="5" t="s">
        <v>2</v>
      </c>
      <c r="D6" s="5"/>
      <c r="E6" s="5" t="s">
        <v>248</v>
      </c>
      <c r="F6" s="5" t="s">
        <v>19</v>
      </c>
      <c r="G6" s="5" t="s">
        <v>40</v>
      </c>
      <c r="H6" s="5" t="s">
        <v>2</v>
      </c>
      <c r="I6" s="5" t="s">
        <v>2</v>
      </c>
      <c r="J6" s="5" t="s">
        <v>30</v>
      </c>
    </row>
    <row r="7" spans="1:10" x14ac:dyDescent="0.25">
      <c r="A7" s="5" t="s">
        <v>15</v>
      </c>
      <c r="B7" s="5" t="s">
        <v>38</v>
      </c>
      <c r="C7" s="5" t="s">
        <v>2</v>
      </c>
      <c r="D7" s="5"/>
      <c r="E7" s="5" t="s">
        <v>249</v>
      </c>
      <c r="F7" s="5" t="s">
        <v>19</v>
      </c>
      <c r="G7" s="5" t="s">
        <v>40</v>
      </c>
      <c r="H7" s="5" t="s">
        <v>2</v>
      </c>
      <c r="I7" s="5" t="s">
        <v>2</v>
      </c>
      <c r="J7" s="5" t="s">
        <v>34</v>
      </c>
    </row>
    <row r="8" spans="1:10" x14ac:dyDescent="0.25">
      <c r="A8" s="5" t="s">
        <v>15</v>
      </c>
      <c r="B8" s="5" t="s">
        <v>16</v>
      </c>
      <c r="C8" s="6" t="s">
        <v>250</v>
      </c>
      <c r="D8" s="5"/>
      <c r="E8" s="5" t="s">
        <v>251</v>
      </c>
      <c r="F8" s="5" t="s">
        <v>19</v>
      </c>
      <c r="G8" s="5" t="s">
        <v>252</v>
      </c>
      <c r="H8" s="5" t="s">
        <v>2</v>
      </c>
      <c r="I8" s="5" t="s">
        <v>2</v>
      </c>
      <c r="J8" s="5" t="s">
        <v>37</v>
      </c>
    </row>
    <row r="9" spans="1:10" x14ac:dyDescent="0.25">
      <c r="A9" s="5" t="s">
        <v>15</v>
      </c>
      <c r="B9" s="5" t="s">
        <v>25</v>
      </c>
      <c r="C9" s="5" t="s">
        <v>2</v>
      </c>
      <c r="D9" s="5"/>
      <c r="E9" s="5" t="s">
        <v>253</v>
      </c>
      <c r="F9" s="5" t="s">
        <v>19</v>
      </c>
      <c r="G9" s="5" t="s">
        <v>27</v>
      </c>
      <c r="H9" s="5" t="s">
        <v>2</v>
      </c>
      <c r="I9" s="5" t="s">
        <v>2</v>
      </c>
      <c r="J9" s="5" t="s">
        <v>63</v>
      </c>
    </row>
    <row r="10" spans="1:10" x14ac:dyDescent="0.25">
      <c r="A10" s="5" t="s">
        <v>15</v>
      </c>
      <c r="B10" s="5" t="s">
        <v>25</v>
      </c>
      <c r="C10" s="5" t="s">
        <v>2</v>
      </c>
      <c r="D10" s="5"/>
      <c r="E10" s="5" t="s">
        <v>254</v>
      </c>
      <c r="F10" s="5" t="s">
        <v>19</v>
      </c>
      <c r="G10" s="5" t="s">
        <v>27</v>
      </c>
      <c r="H10" s="5" t="s">
        <v>2</v>
      </c>
      <c r="I10" s="5" t="s">
        <v>2</v>
      </c>
      <c r="J10" s="5" t="s">
        <v>44</v>
      </c>
    </row>
    <row r="11" spans="1:10" x14ac:dyDescent="0.25">
      <c r="A11" s="5" t="s">
        <v>15</v>
      </c>
      <c r="B11" s="5" t="s">
        <v>64</v>
      </c>
      <c r="C11" s="5" t="s">
        <v>2</v>
      </c>
      <c r="D11" s="5"/>
      <c r="E11" s="5" t="s">
        <v>255</v>
      </c>
      <c r="F11" s="5" t="s">
        <v>19</v>
      </c>
      <c r="G11" s="5">
        <v>1</v>
      </c>
      <c r="H11" s="5" t="s">
        <v>2</v>
      </c>
      <c r="I11" s="5" t="s">
        <v>2</v>
      </c>
      <c r="J11" s="5" t="s">
        <v>87</v>
      </c>
    </row>
  </sheetData>
  <mergeCells count="3">
    <mergeCell ref="A1:J1"/>
    <mergeCell ref="B2:J2"/>
    <mergeCell ref="B3:J3"/>
  </mergeCells>
  <dataValidations count="2">
    <dataValidation type="list" allowBlank="1" sqref="G5:I5">
      <formula1>'Audit type 1 (enum)'!A4:A5</formula1>
    </dataValidation>
    <dataValidation type="list" allowBlank="1" sqref="G8:I8">
      <formula1>'Program 1 (enum)'!A4:A5</formula1>
    </dataValidation>
  </dataValidations>
  <hyperlinks>
    <hyperlink ref="C5" r:id="rId1" location="#'Audit type 1 (enum)'!A3"/>
    <hyperlink ref="C8" r:id="rId2" location="#'Program 1 (enum)'!A3"/>
  </hyperlinks>
  <pageMargins left="0.7" right="0.7" top="0.75" bottom="0.75" header="0.3" footer="0.3"/>
  <pageSetup orientation="portrait" horizontalDpi="4294967295" verticalDpi="4294967295" scale="100" fitToWidth="1" fitToHeight="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5" t="s">
        <v>104</v>
      </c>
      <c r="C7" s="13" t="s">
        <v>105</v>
      </c>
      <c r="D7" s="5"/>
      <c r="E7" s="14" t="s">
        <v>626</v>
      </c>
      <c r="F7" s="5" t="s">
        <v>19</v>
      </c>
      <c r="G7" s="5" t="s">
        <v>2</v>
      </c>
      <c r="H7" s="5" t="s">
        <v>2</v>
      </c>
      <c r="I7" s="5" t="s">
        <v>2</v>
      </c>
      <c r="J7" s="5" t="s">
        <v>34</v>
      </c>
    </row>
    <row r="8" spans="1:10" x14ac:dyDescent="0.25">
      <c r="A8" s="5" t="s">
        <v>15</v>
      </c>
      <c r="B8" s="5" t="s">
        <v>16</v>
      </c>
      <c r="C8" s="6" t="s">
        <v>627</v>
      </c>
      <c r="D8" s="5"/>
      <c r="E8" s="5" t="s">
        <v>628</v>
      </c>
      <c r="F8" s="5" t="s">
        <v>19</v>
      </c>
      <c r="G8" s="5" t="s">
        <v>629</v>
      </c>
      <c r="H8" s="5" t="s">
        <v>2</v>
      </c>
      <c r="I8" s="5" t="s">
        <v>2</v>
      </c>
      <c r="J8" s="5" t="s">
        <v>37</v>
      </c>
    </row>
    <row r="9" spans="1:10" x14ac:dyDescent="0.25">
      <c r="A9" s="5" t="s">
        <v>19</v>
      </c>
      <c r="B9" s="5" t="s">
        <v>25</v>
      </c>
      <c r="C9" s="5" t="s">
        <v>2</v>
      </c>
      <c r="D9" s="5">
        <f>EXACT(G8,"Applicable")</f>
      </c>
      <c r="E9" s="5" t="s">
        <v>623</v>
      </c>
      <c r="F9" s="5" t="s">
        <v>19</v>
      </c>
      <c r="G9" s="5" t="s">
        <v>27</v>
      </c>
      <c r="H9" s="5" t="s">
        <v>2</v>
      </c>
      <c r="I9" s="5" t="s">
        <v>2</v>
      </c>
      <c r="J9" s="5" t="s">
        <v>44</v>
      </c>
    </row>
    <row r="10" spans="1:10" x14ac:dyDescent="0.25">
      <c r="A10" s="5" t="s">
        <v>15</v>
      </c>
      <c r="B10" s="5" t="s">
        <v>25</v>
      </c>
      <c r="C10" s="5" t="s">
        <v>2</v>
      </c>
      <c r="D10" s="5"/>
      <c r="E10" s="5" t="s">
        <v>630</v>
      </c>
      <c r="F10" s="5" t="s">
        <v>19</v>
      </c>
      <c r="G10" s="5" t="s">
        <v>27</v>
      </c>
      <c r="H10" s="5" t="s">
        <v>2</v>
      </c>
      <c r="I10" s="5" t="s">
        <v>2</v>
      </c>
      <c r="J10" s="5" t="s">
        <v>308</v>
      </c>
    </row>
    <row r="11" spans="1:10" x14ac:dyDescent="0.25">
      <c r="A11" s="5" t="s">
        <v>15</v>
      </c>
      <c r="B11" s="5" t="s">
        <v>16</v>
      </c>
      <c r="C11" s="6" t="s">
        <v>631</v>
      </c>
      <c r="D11" s="5"/>
      <c r="E11" s="5" t="s">
        <v>632</v>
      </c>
      <c r="F11" s="5" t="s">
        <v>19</v>
      </c>
      <c r="G11" s="5" t="s">
        <v>633</v>
      </c>
      <c r="H11" s="5" t="s">
        <v>2</v>
      </c>
      <c r="I11" s="5" t="s">
        <v>2</v>
      </c>
      <c r="J11" s="5" t="s">
        <v>63</v>
      </c>
    </row>
    <row r="12" spans="1:10" x14ac:dyDescent="0.25">
      <c r="A12" s="5" t="s">
        <v>15</v>
      </c>
      <c r="B12" s="5" t="s">
        <v>25</v>
      </c>
      <c r="C12" s="5" t="s">
        <v>2</v>
      </c>
      <c r="D12" s="5"/>
      <c r="E12" s="5" t="s">
        <v>634</v>
      </c>
      <c r="F12" s="5" t="s">
        <v>19</v>
      </c>
      <c r="G12" s="5" t="s">
        <v>27</v>
      </c>
      <c r="H12" s="5" t="s">
        <v>2</v>
      </c>
      <c r="I12" s="5" t="s">
        <v>2</v>
      </c>
      <c r="J12" s="5" t="s">
        <v>87</v>
      </c>
    </row>
  </sheetData>
  <mergeCells count="3">
    <mergeCell ref="A1:J1"/>
    <mergeCell ref="B2:J2"/>
    <mergeCell ref="B3:J3"/>
  </mergeCells>
  <dataValidations count="2">
    <dataValidation type="list" allowBlank="1" sqref="G11:I11">
      <formula1>'Select either total  1 (enum)'!A4:A5</formula1>
    </dataValidation>
    <dataValidation type="list" allowBlank="1" sqref="G8:I8">
      <formula1>'Is a temporal bounda 1 (enum)'!A4:A5</formula1>
    </dataValidation>
  </dataValidations>
  <hyperlinks>
    <hyperlink ref="C8" r:id="rId1" location="#'Is a temporal bounda 1 (enum)'!A3"/>
    <hyperlink ref="C11" r:id="rId2" location="#'Select either total  1 (enum)'!A3"/>
  </hyperlinks>
  <pageMargins left="0.7" right="0.7" top="0.75" bottom="0.75" header="0.3" footer="0.3"/>
  <pageSetup orientation="portrait" horizontalDpi="4294967295" verticalDpi="4294967295" scale="100" fitToWidth="1" fitToHeight="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30</v>
      </c>
    </row>
    <row r="7" spans="1:10" x14ac:dyDescent="0.25">
      <c r="A7" s="5" t="s">
        <v>19</v>
      </c>
      <c r="B7" s="5" t="s">
        <v>25</v>
      </c>
      <c r="C7" s="5" t="s">
        <v>2</v>
      </c>
      <c r="D7" s="5"/>
      <c r="E7" s="5" t="s">
        <v>640</v>
      </c>
      <c r="F7" s="5" t="s">
        <v>19</v>
      </c>
      <c r="G7" s="5" t="s">
        <v>27</v>
      </c>
      <c r="H7" s="5" t="s">
        <v>2</v>
      </c>
      <c r="I7" s="5" t="s">
        <v>2</v>
      </c>
      <c r="J7" s="5" t="s">
        <v>34</v>
      </c>
    </row>
    <row r="8" spans="1:10" x14ac:dyDescent="0.25">
      <c r="A8" s="5" t="s">
        <v>19</v>
      </c>
      <c r="B8" s="5" t="s">
        <v>25</v>
      </c>
      <c r="C8" s="5" t="s">
        <v>2</v>
      </c>
      <c r="D8" s="5"/>
      <c r="E8" s="5" t="s">
        <v>641</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725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727</v>
      </c>
      <c r="D6" s="5"/>
      <c r="E6" s="5" t="s">
        <v>728</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3 (enum)'!A4:A6</formula1>
    </dataValidation>
  </dataValidations>
  <hyperlinks>
    <hyperlink ref="C6" r:id="rId1" location="#'Select the quantific 3 (enum)'!A3"/>
  </hyperlinks>
  <pageMargins left="0.7" right="0.7" top="0.75" bottom="0.75" header="0.3" footer="0.3"/>
  <pageSetup orientation="portrait" horizontalDpi="4294967295" verticalDpi="4294967295" scale="100" fitToWidth="1" fitToHeight="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15</v>
      </c>
      <c r="B6" s="5" t="s">
        <v>16</v>
      </c>
      <c r="C6" s="6" t="s">
        <v>749</v>
      </c>
      <c r="D6" s="5"/>
      <c r="E6" s="5" t="s">
        <v>750</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4 (enum)'!A4:A6</formula1>
    </dataValidation>
  </dataValidations>
  <hyperlinks>
    <hyperlink ref="C6" r:id="rId1" location="#'Select the quantific 4 (enum)'!A3"/>
  </hyperlinks>
  <pageMargins left="0.7" right="0.7" top="0.75" bottom="0.75" header="0.3" footer="0.3"/>
  <pageSetup orientation="portrait" horizontalDpi="4294967295" verticalDpi="4294967295" scale="100" fitToWidth="1" fitToHeight="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696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58</v>
      </c>
      <c r="F5" s="5" t="s">
        <v>19</v>
      </c>
      <c r="G5" s="5" t="s">
        <v>27</v>
      </c>
      <c r="H5" s="5" t="s">
        <v>2</v>
      </c>
      <c r="I5" s="5" t="s">
        <v>2</v>
      </c>
      <c r="J5" s="5" t="s">
        <v>28</v>
      </c>
    </row>
    <row r="6" spans="1:10" x14ac:dyDescent="0.25">
      <c r="A6" s="5" t="s">
        <v>19</v>
      </c>
      <c r="B6" s="5" t="s">
        <v>16</v>
      </c>
      <c r="C6" s="6" t="s">
        <v>698</v>
      </c>
      <c r="D6" s="5"/>
      <c r="E6" s="5" t="s">
        <v>699</v>
      </c>
      <c r="F6" s="5" t="s">
        <v>19</v>
      </c>
      <c r="G6" s="5" t="s">
        <v>700</v>
      </c>
      <c r="H6" s="5" t="s">
        <v>2</v>
      </c>
      <c r="I6" s="5" t="s">
        <v>2</v>
      </c>
      <c r="J6" s="5" t="s">
        <v>30</v>
      </c>
    </row>
  </sheetData>
  <mergeCells count="3">
    <mergeCell ref="A1:J1"/>
    <mergeCell ref="B2:J2"/>
    <mergeCell ref="B3:J3"/>
  </mergeCells>
  <dataValidations count="1">
    <dataValidation type="list" allowBlank="1" sqref="G6:I6">
      <formula1>'Select the quantific 5 (enum)'!A4:A6</formula1>
    </dataValidation>
  </dataValidations>
  <hyperlinks>
    <hyperlink ref="C6" r:id="rId1" location="#'Select the quantific 5 (enum)'!A3"/>
  </hyperlinks>
  <pageMargins left="0.7" right="0.7" top="0.75" bottom="0.75" header="0.3" footer="0.3"/>
  <pageSetup orientation="portrait" horizontalDpi="4294967295" verticalDpi="4294967295" scale="100" fitToWidth="1" fitToHeight="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790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19</v>
      </c>
      <c r="B6" s="5" t="s">
        <v>25</v>
      </c>
      <c r="C6" s="5" t="s">
        <v>2</v>
      </c>
      <c r="D6" s="5"/>
      <c r="E6" s="5" t="s">
        <v>58</v>
      </c>
      <c r="F6" s="5" t="s">
        <v>19</v>
      </c>
      <c r="G6" s="5" t="s">
        <v>27</v>
      </c>
      <c r="H6" s="5" t="s">
        <v>2</v>
      </c>
      <c r="I6" s="5" t="s">
        <v>2</v>
      </c>
      <c r="J6" s="5" t="s">
        <v>50</v>
      </c>
    </row>
    <row r="7" spans="1:10" x14ac:dyDescent="0.25">
      <c r="A7" s="5" t="s">
        <v>15</v>
      </c>
      <c r="B7" s="5" t="s">
        <v>25</v>
      </c>
      <c r="C7" s="5" t="s">
        <v>2</v>
      </c>
      <c r="D7" s="5"/>
      <c r="E7" s="5" t="s">
        <v>787</v>
      </c>
      <c r="F7" s="5" t="s">
        <v>19</v>
      </c>
      <c r="G7" s="5" t="s">
        <v>27</v>
      </c>
      <c r="H7" s="5" t="s">
        <v>2</v>
      </c>
      <c r="I7" s="5" t="s">
        <v>2</v>
      </c>
      <c r="J7" s="5" t="s">
        <v>30</v>
      </c>
    </row>
    <row r="8" spans="1:10" x14ac:dyDescent="0.25">
      <c r="A8" s="5" t="s">
        <v>15</v>
      </c>
      <c r="B8" s="5" t="s">
        <v>64</v>
      </c>
      <c r="C8" s="5" t="s">
        <v>2</v>
      </c>
      <c r="D8" s="5"/>
      <c r="E8" s="5" t="s">
        <v>792</v>
      </c>
      <c r="F8" s="5" t="s">
        <v>19</v>
      </c>
      <c r="G8" s="5">
        <v>1</v>
      </c>
      <c r="H8" s="5" t="s">
        <v>2</v>
      </c>
      <c r="I8" s="5" t="s">
        <v>2</v>
      </c>
      <c r="J8" s="5" t="s">
        <v>34</v>
      </c>
    </row>
    <row r="9" spans="1:10" x14ac:dyDescent="0.25">
      <c r="A9" s="5" t="s">
        <v>15</v>
      </c>
      <c r="B9" s="5" t="s">
        <v>16</v>
      </c>
      <c r="C9" s="6" t="s">
        <v>793</v>
      </c>
      <c r="D9" s="5"/>
      <c r="E9" s="5" t="s">
        <v>794</v>
      </c>
      <c r="F9" s="5" t="s">
        <v>19</v>
      </c>
      <c r="G9" s="5" t="s">
        <v>629</v>
      </c>
      <c r="H9" s="5" t="s">
        <v>2</v>
      </c>
      <c r="I9" s="5" t="s">
        <v>2</v>
      </c>
      <c r="J9" s="5" t="s">
        <v>37</v>
      </c>
    </row>
    <row r="10" spans="1:10" x14ac:dyDescent="0.25">
      <c r="A10" s="5" t="s">
        <v>19</v>
      </c>
      <c r="B10" s="5" t="s">
        <v>25</v>
      </c>
      <c r="C10" s="5" t="s">
        <v>2</v>
      </c>
      <c r="D10" s="5">
        <f>EXACT(G9,"Not Applicable")</f>
      </c>
      <c r="E10" s="5" t="s">
        <v>795</v>
      </c>
      <c r="F10" s="5" t="s">
        <v>19</v>
      </c>
      <c r="G10" s="5" t="s">
        <v>27</v>
      </c>
      <c r="H10" s="5" t="s">
        <v>2</v>
      </c>
      <c r="I10" s="5" t="s">
        <v>2</v>
      </c>
      <c r="J10" s="5" t="s">
        <v>63</v>
      </c>
    </row>
    <row r="11" spans="1:10" x14ac:dyDescent="0.25">
      <c r="A11" s="5" t="s">
        <v>19</v>
      </c>
      <c r="B11" s="5" t="s">
        <v>25</v>
      </c>
      <c r="C11" s="5" t="s">
        <v>2</v>
      </c>
      <c r="D11" s="5">
        <f>EXACT(G9,"Applicable")</f>
      </c>
      <c r="E11" s="5" t="s">
        <v>796</v>
      </c>
      <c r="F11" s="5" t="s">
        <v>19</v>
      </c>
      <c r="G11" s="5" t="s">
        <v>27</v>
      </c>
      <c r="H11" s="5" t="s">
        <v>2</v>
      </c>
      <c r="I11" s="5" t="s">
        <v>2</v>
      </c>
      <c r="J11" s="5" t="s">
        <v>797</v>
      </c>
    </row>
    <row r="12" spans="1:10" x14ac:dyDescent="0.25">
      <c r="A12" s="5" t="s">
        <v>19</v>
      </c>
      <c r="B12" s="5" t="s">
        <v>64</v>
      </c>
      <c r="C12" s="5" t="s">
        <v>2</v>
      </c>
      <c r="D12" s="5">
        <f>EXACT(G9,"Applicable")</f>
      </c>
      <c r="E12" s="5" t="s">
        <v>798</v>
      </c>
      <c r="F12" s="5" t="s">
        <v>19</v>
      </c>
      <c r="G12" s="5">
        <v>1</v>
      </c>
      <c r="H12" s="5" t="s">
        <v>2</v>
      </c>
      <c r="I12" s="5" t="s">
        <v>2</v>
      </c>
      <c r="J12" s="5" t="s">
        <v>87</v>
      </c>
    </row>
    <row r="13" spans="1:10" x14ac:dyDescent="0.25">
      <c r="A13" s="5" t="s">
        <v>15</v>
      </c>
      <c r="B13" s="5" t="s">
        <v>16</v>
      </c>
      <c r="C13" s="6" t="s">
        <v>799</v>
      </c>
      <c r="D13" s="5"/>
      <c r="E13" s="5" t="s">
        <v>800</v>
      </c>
      <c r="F13" s="5" t="s">
        <v>19</v>
      </c>
      <c r="G13" s="5" t="s">
        <v>629</v>
      </c>
      <c r="H13" s="5" t="s">
        <v>2</v>
      </c>
      <c r="I13" s="5" t="s">
        <v>2</v>
      </c>
      <c r="J13" s="5" t="s">
        <v>44</v>
      </c>
    </row>
    <row r="14" spans="1:10" x14ac:dyDescent="0.25">
      <c r="A14" s="5" t="s">
        <v>19</v>
      </c>
      <c r="B14" s="5" t="s">
        <v>25</v>
      </c>
      <c r="C14" s="5" t="s">
        <v>2</v>
      </c>
      <c r="D14" s="5">
        <f>EXACT(G13,"Applicable")</f>
      </c>
      <c r="E14" s="5" t="s">
        <v>801</v>
      </c>
      <c r="F14" s="5" t="s">
        <v>19</v>
      </c>
      <c r="G14" s="5" t="s">
        <v>27</v>
      </c>
      <c r="H14" s="5" t="s">
        <v>2</v>
      </c>
      <c r="I14" s="5" t="s">
        <v>2</v>
      </c>
      <c r="J14" s="5" t="s">
        <v>308</v>
      </c>
    </row>
    <row r="15" spans="1:10" x14ac:dyDescent="0.25">
      <c r="A15" s="5" t="s">
        <v>19</v>
      </c>
      <c r="B15" s="5" t="s">
        <v>25</v>
      </c>
      <c r="C15" s="5" t="s">
        <v>2</v>
      </c>
      <c r="D15" s="5">
        <f>EXACT(G13,"Not Applicable")</f>
      </c>
      <c r="E15" s="5" t="s">
        <v>802</v>
      </c>
      <c r="F15" s="5" t="s">
        <v>19</v>
      </c>
      <c r="G15" s="5" t="s">
        <v>27</v>
      </c>
      <c r="H15" s="5" t="s">
        <v>2</v>
      </c>
      <c r="I15" s="5" t="s">
        <v>2</v>
      </c>
      <c r="J15" s="5" t="s">
        <v>803</v>
      </c>
    </row>
    <row r="16" spans="1:10" x14ac:dyDescent="0.25">
      <c r="A16" s="5" t="s">
        <v>19</v>
      </c>
      <c r="B16" s="5" t="s">
        <v>104</v>
      </c>
      <c r="C16" s="13" t="s">
        <v>105</v>
      </c>
      <c r="D16" s="5"/>
      <c r="E16" s="14" t="s">
        <v>804</v>
      </c>
      <c r="F16" s="5" t="s">
        <v>19</v>
      </c>
      <c r="G16" s="5" t="s">
        <v>2</v>
      </c>
      <c r="H16" s="5" t="s">
        <v>2</v>
      </c>
      <c r="I16" s="5" t="s">
        <v>2</v>
      </c>
      <c r="J16" s="5" t="s">
        <v>46</v>
      </c>
    </row>
    <row r="17" spans="1:10" x14ac:dyDescent="0.25">
      <c r="A17" s="5" t="s">
        <v>15</v>
      </c>
      <c r="B17" s="5" t="s">
        <v>64</v>
      </c>
      <c r="C17" s="5" t="s">
        <v>2</v>
      </c>
      <c r="D17" s="5"/>
      <c r="E17" s="5" t="s">
        <v>805</v>
      </c>
      <c r="F17" s="5" t="s">
        <v>19</v>
      </c>
      <c r="G17" s="5">
        <v>1</v>
      </c>
      <c r="H17" s="5" t="s">
        <v>2</v>
      </c>
      <c r="I17" s="5" t="s">
        <v>2</v>
      </c>
      <c r="J17" s="5" t="s">
        <v>48</v>
      </c>
    </row>
  </sheetData>
  <mergeCells count="3">
    <mergeCell ref="A1:J1"/>
    <mergeCell ref="B2:J2"/>
    <mergeCell ref="B3:J3"/>
  </mergeCells>
  <dataValidations count="2">
    <dataValidation type="list" allowBlank="1" sqref="G13:I13">
      <formula1>'Fire Reduction Premi 3 (enum)'!A4:A5</formula1>
    </dataValidation>
    <dataValidation type="list" allowBlank="1" sqref="G9:I9">
      <formula1>'Maximum claimable qu 3 (enum)'!A4:A5</formula1>
    </dataValidation>
  </dataValidations>
  <hyperlinks>
    <hyperlink ref="C9" r:id="rId1" location="#'Maximum claimable qu 3 (enum)'!A3"/>
    <hyperlink ref="C13" r:id="rId2" location="#'Fire Reduction Premi 3 (enum)'!A3"/>
  </hyperlinks>
  <pageMargins left="0.7" right="0.7" top="0.75" bottom="0.75" header="0.3" footer="0.3"/>
  <pageSetup orientation="portrait" horizontalDpi="4294967295" verticalDpi="4294967295" scale="100" fitToWidth="1" fitToHeight="1"/>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9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840</v>
      </c>
      <c r="C7" s="5" t="s">
        <v>2</v>
      </c>
      <c r="D7" s="5"/>
      <c r="E7" s="5" t="s">
        <v>841</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8" t="s">
        <v>15</v>
      </c>
      <c r="B12" s="9" t="s">
        <v>846</v>
      </c>
      <c r="C12" s="8" t="s">
        <v>2</v>
      </c>
      <c r="D12" s="8"/>
      <c r="E12" s="8" t="s">
        <v>847</v>
      </c>
      <c r="F12" s="8" t="s">
        <v>15</v>
      </c>
      <c r="G12" s="8" t="s">
        <v>2</v>
      </c>
      <c r="H12" s="8" t="s">
        <v>2</v>
      </c>
      <c r="I12" s="8" t="s">
        <v>2</v>
      </c>
      <c r="J12" s="8" t="s">
        <v>63</v>
      </c>
    </row>
    <row r="13" spans="1:10" x14ac:dyDescent="0.25" outlineLevel="2" collapsed="1">
      <c r="A13" s="7" t="s">
        <v>15</v>
      </c>
      <c r="B13" s="7" t="s">
        <v>64</v>
      </c>
      <c r="C13" s="7" t="s">
        <v>2</v>
      </c>
      <c r="D13" s="7"/>
      <c r="E13" s="7" t="s">
        <v>848</v>
      </c>
      <c r="F13" s="7" t="s">
        <v>19</v>
      </c>
      <c r="G13" s="7">
        <v>1</v>
      </c>
      <c r="H13" s="7" t="s">
        <v>2</v>
      </c>
      <c r="I13" s="7" t="s">
        <v>2</v>
      </c>
      <c r="J13" s="7" t="s">
        <v>28</v>
      </c>
    </row>
    <row r="14" spans="1:10" x14ac:dyDescent="0.25" outlineLevel="2" collapsed="1">
      <c r="A14" s="7" t="s">
        <v>15</v>
      </c>
      <c r="B14" s="7" t="s">
        <v>64</v>
      </c>
      <c r="C14" s="7" t="s">
        <v>2</v>
      </c>
      <c r="D14" s="7"/>
      <c r="E14" s="7" t="s">
        <v>849</v>
      </c>
      <c r="F14" s="7" t="s">
        <v>19</v>
      </c>
      <c r="G14" s="7">
        <v>1</v>
      </c>
      <c r="H14" s="7" t="s">
        <v>2</v>
      </c>
      <c r="I14" s="7" t="s">
        <v>2</v>
      </c>
      <c r="J14" s="7" t="s">
        <v>30</v>
      </c>
    </row>
    <row r="15" spans="1:10" x14ac:dyDescent="0.25" outlineLevel="1" collapsed="1">
      <c r="A15" s="7" t="s">
        <v>15</v>
      </c>
      <c r="B15" s="7" t="s">
        <v>25</v>
      </c>
      <c r="C15" s="7" t="s">
        <v>2</v>
      </c>
      <c r="D15" s="7"/>
      <c r="E15" s="7" t="s">
        <v>850</v>
      </c>
      <c r="F15" s="7" t="s">
        <v>19</v>
      </c>
      <c r="G15" s="7" t="s">
        <v>27</v>
      </c>
      <c r="H15" s="7" t="s">
        <v>2</v>
      </c>
      <c r="I15" s="7" t="s">
        <v>2</v>
      </c>
      <c r="J15" s="7" t="s">
        <v>87</v>
      </c>
    </row>
    <row r="16" spans="1:10" x14ac:dyDescent="0.25" outlineLevel="1" collapsed="1">
      <c r="A16" s="7" t="s">
        <v>15</v>
      </c>
      <c r="B16" s="7" t="s">
        <v>25</v>
      </c>
      <c r="C16" s="7" t="s">
        <v>2</v>
      </c>
      <c r="D16" s="7"/>
      <c r="E16" s="7" t="s">
        <v>851</v>
      </c>
      <c r="F16" s="7" t="s">
        <v>19</v>
      </c>
      <c r="G16" s="7" t="s">
        <v>27</v>
      </c>
      <c r="H16" s="7" t="s">
        <v>2</v>
      </c>
      <c r="I16" s="7" t="s">
        <v>2</v>
      </c>
      <c r="J16" s="7" t="s">
        <v>44</v>
      </c>
    </row>
    <row r="17" spans="1:10" x14ac:dyDescent="0.25" outlineLevel="1" collapsed="1">
      <c r="A17" s="7" t="s">
        <v>15</v>
      </c>
      <c r="B17" s="7" t="s">
        <v>25</v>
      </c>
      <c r="C17" s="7" t="s">
        <v>2</v>
      </c>
      <c r="D17" s="7"/>
      <c r="E17" s="7" t="s">
        <v>852</v>
      </c>
      <c r="F17" s="7" t="s">
        <v>19</v>
      </c>
      <c r="G17" s="7" t="s">
        <v>27</v>
      </c>
      <c r="H17" s="7" t="s">
        <v>2</v>
      </c>
      <c r="I17" s="7" t="s">
        <v>2</v>
      </c>
      <c r="J17" s="7" t="s">
        <v>48</v>
      </c>
    </row>
    <row r="18" spans="1:10" x14ac:dyDescent="0.25">
      <c r="A18" s="5" t="s">
        <v>19</v>
      </c>
      <c r="B18" s="6" t="s">
        <v>853</v>
      </c>
      <c r="C18" s="5" t="s">
        <v>2</v>
      </c>
      <c r="D18" s="5"/>
      <c r="E18" s="5" t="s">
        <v>854</v>
      </c>
      <c r="F18" s="5" t="s">
        <v>19</v>
      </c>
      <c r="G18" s="5" t="s">
        <v>2</v>
      </c>
      <c r="H18" s="5" t="s">
        <v>2</v>
      </c>
      <c r="I18" s="5" t="s">
        <v>2</v>
      </c>
      <c r="J18" s="5" t="s">
        <v>855</v>
      </c>
    </row>
    <row r="19" spans="1:10" x14ac:dyDescent="0.25" outlineLevel="1" collapsed="1">
      <c r="A19" s="7" t="s">
        <v>19</v>
      </c>
      <c r="B19" s="7" t="s">
        <v>25</v>
      </c>
      <c r="C19" s="7" t="s">
        <v>2</v>
      </c>
      <c r="D19" s="7"/>
      <c r="E19" s="7" t="s">
        <v>842</v>
      </c>
      <c r="F19" s="7" t="s">
        <v>19</v>
      </c>
      <c r="G19" s="7" t="s">
        <v>27</v>
      </c>
      <c r="H19" s="7" t="s">
        <v>2</v>
      </c>
      <c r="I19" s="7" t="s">
        <v>2</v>
      </c>
      <c r="J19" s="7" t="s">
        <v>28</v>
      </c>
    </row>
    <row r="20" spans="1:10" x14ac:dyDescent="0.25" outlineLevel="1" collapsed="1">
      <c r="A20" s="7" t="s">
        <v>19</v>
      </c>
      <c r="B20" s="7" t="s">
        <v>25</v>
      </c>
      <c r="C20" s="7" t="s">
        <v>2</v>
      </c>
      <c r="D20" s="7"/>
      <c r="E20" s="7" t="s">
        <v>843</v>
      </c>
      <c r="F20" s="7" t="s">
        <v>19</v>
      </c>
      <c r="G20" s="7" t="s">
        <v>27</v>
      </c>
      <c r="H20" s="7" t="s">
        <v>2</v>
      </c>
      <c r="I20" s="7" t="s">
        <v>2</v>
      </c>
      <c r="J20" s="7" t="s">
        <v>30</v>
      </c>
    </row>
    <row r="21" spans="1:10" x14ac:dyDescent="0.25" outlineLevel="1" collapsed="1">
      <c r="A21" s="7" t="s">
        <v>19</v>
      </c>
      <c r="B21" s="7" t="s">
        <v>25</v>
      </c>
      <c r="C21" s="7" t="s">
        <v>2</v>
      </c>
      <c r="D21" s="7"/>
      <c r="E21" s="7" t="s">
        <v>844</v>
      </c>
      <c r="F21" s="7" t="s">
        <v>19</v>
      </c>
      <c r="G21" s="7" t="s">
        <v>27</v>
      </c>
      <c r="H21" s="7" t="s">
        <v>2</v>
      </c>
      <c r="I21" s="7" t="s">
        <v>2</v>
      </c>
      <c r="J21" s="7" t="s">
        <v>34</v>
      </c>
    </row>
    <row r="22" spans="1:10" x14ac:dyDescent="0.25" outlineLevel="1" collapsed="1">
      <c r="A22" s="7" t="s">
        <v>19</v>
      </c>
      <c r="B22" s="7" t="s">
        <v>25</v>
      </c>
      <c r="C22" s="7" t="s">
        <v>2</v>
      </c>
      <c r="D22" s="7"/>
      <c r="E22" s="7" t="s">
        <v>845</v>
      </c>
      <c r="F22" s="7" t="s">
        <v>19</v>
      </c>
      <c r="G22" s="7" t="s">
        <v>27</v>
      </c>
      <c r="H22" s="7" t="s">
        <v>2</v>
      </c>
      <c r="I22" s="7" t="s">
        <v>2</v>
      </c>
      <c r="J22" s="7" t="s">
        <v>37</v>
      </c>
    </row>
    <row r="23" spans="1:10" x14ac:dyDescent="0.25" outlineLevel="1" collapsed="1">
      <c r="A23" s="8" t="s">
        <v>19</v>
      </c>
      <c r="B23" s="9" t="s">
        <v>856</v>
      </c>
      <c r="C23" s="8" t="s">
        <v>2</v>
      </c>
      <c r="D23" s="8"/>
      <c r="E23" s="8" t="s">
        <v>857</v>
      </c>
      <c r="F23" s="8" t="s">
        <v>15</v>
      </c>
      <c r="G23" s="8" t="s">
        <v>2</v>
      </c>
      <c r="H23" s="8" t="s">
        <v>2</v>
      </c>
      <c r="I23" s="8" t="s">
        <v>2</v>
      </c>
      <c r="J23" s="8" t="s">
        <v>63</v>
      </c>
    </row>
    <row r="24" spans="1:10" x14ac:dyDescent="0.25" outlineLevel="2" collapsed="1">
      <c r="A24" s="7" t="s">
        <v>19</v>
      </c>
      <c r="B24" s="7" t="s">
        <v>25</v>
      </c>
      <c r="C24" s="7" t="s">
        <v>2</v>
      </c>
      <c r="D24" s="7"/>
      <c r="E24" s="7" t="s">
        <v>858</v>
      </c>
      <c r="F24" s="7" t="s">
        <v>19</v>
      </c>
      <c r="G24" s="7" t="s">
        <v>27</v>
      </c>
      <c r="H24" s="7" t="s">
        <v>2</v>
      </c>
      <c r="I24" s="7" t="s">
        <v>2</v>
      </c>
      <c r="J24" s="7" t="s">
        <v>28</v>
      </c>
    </row>
    <row r="25" spans="1:10" x14ac:dyDescent="0.25" outlineLevel="2" collapsed="1">
      <c r="A25" s="7" t="s">
        <v>19</v>
      </c>
      <c r="B25" s="7" t="s">
        <v>64</v>
      </c>
      <c r="C25" s="7" t="s">
        <v>2</v>
      </c>
      <c r="D25" s="7"/>
      <c r="E25" s="7" t="s">
        <v>859</v>
      </c>
      <c r="F25" s="7" t="s">
        <v>19</v>
      </c>
      <c r="G25" s="7">
        <v>1</v>
      </c>
      <c r="H25" s="7" t="s">
        <v>2</v>
      </c>
      <c r="I25" s="7" t="s">
        <v>2</v>
      </c>
      <c r="J25" s="7" t="s">
        <v>30</v>
      </c>
    </row>
    <row r="26" spans="1:10" x14ac:dyDescent="0.25" outlineLevel="2" collapsed="1">
      <c r="A26" s="7" t="s">
        <v>19</v>
      </c>
      <c r="B26" s="7" t="s">
        <v>64</v>
      </c>
      <c r="C26" s="7" t="s">
        <v>2</v>
      </c>
      <c r="D26" s="7"/>
      <c r="E26" s="7" t="s">
        <v>860</v>
      </c>
      <c r="F26" s="7" t="s">
        <v>19</v>
      </c>
      <c r="G26" s="7">
        <v>1</v>
      </c>
      <c r="H26" s="7" t="s">
        <v>2</v>
      </c>
      <c r="I26" s="7" t="s">
        <v>2</v>
      </c>
      <c r="J26" s="7" t="s">
        <v>34</v>
      </c>
    </row>
    <row r="27" spans="1:10" x14ac:dyDescent="0.25" outlineLevel="2" collapsed="1">
      <c r="A27" s="7" t="s">
        <v>19</v>
      </c>
      <c r="B27" s="7" t="s">
        <v>64</v>
      </c>
      <c r="C27" s="7" t="s">
        <v>2</v>
      </c>
      <c r="D27" s="7"/>
      <c r="E27" s="7" t="s">
        <v>861</v>
      </c>
      <c r="F27" s="7" t="s">
        <v>19</v>
      </c>
      <c r="G27" s="7">
        <v>1</v>
      </c>
      <c r="H27" s="7" t="s">
        <v>2</v>
      </c>
      <c r="I27" s="7" t="s">
        <v>2</v>
      </c>
      <c r="J27" s="7" t="s">
        <v>37</v>
      </c>
    </row>
    <row r="28" spans="1:10" x14ac:dyDescent="0.25" outlineLevel="1" collapsed="1">
      <c r="A28" s="7" t="s">
        <v>19</v>
      </c>
      <c r="B28" s="7" t="s">
        <v>25</v>
      </c>
      <c r="C28" s="7" t="s">
        <v>2</v>
      </c>
      <c r="D28" s="7"/>
      <c r="E28" s="7" t="s">
        <v>850</v>
      </c>
      <c r="F28" s="7" t="s">
        <v>19</v>
      </c>
      <c r="G28" s="7" t="s">
        <v>27</v>
      </c>
      <c r="H28" s="7" t="s">
        <v>2</v>
      </c>
      <c r="I28" s="7" t="s">
        <v>2</v>
      </c>
      <c r="J28" s="7" t="s">
        <v>46</v>
      </c>
    </row>
    <row r="29" spans="1:10" x14ac:dyDescent="0.25" outlineLevel="1" collapsed="1">
      <c r="A29" s="7" t="s">
        <v>19</v>
      </c>
      <c r="B29" s="7" t="s">
        <v>25</v>
      </c>
      <c r="C29" s="7" t="s">
        <v>2</v>
      </c>
      <c r="D29" s="7"/>
      <c r="E29" s="7" t="s">
        <v>851</v>
      </c>
      <c r="F29" s="7" t="s">
        <v>19</v>
      </c>
      <c r="G29" s="7" t="s">
        <v>27</v>
      </c>
      <c r="H29" s="7" t="s">
        <v>2</v>
      </c>
      <c r="I29" s="7" t="s">
        <v>2</v>
      </c>
      <c r="J29" s="7" t="s">
        <v>48</v>
      </c>
    </row>
    <row r="30" spans="1:10" x14ac:dyDescent="0.25" outlineLevel="1" collapsed="1">
      <c r="A30" s="7" t="s">
        <v>19</v>
      </c>
      <c r="B30" s="7" t="s">
        <v>25</v>
      </c>
      <c r="C30" s="7" t="s">
        <v>2</v>
      </c>
      <c r="D30" s="7"/>
      <c r="E30" s="7" t="s">
        <v>852</v>
      </c>
      <c r="F30" s="7" t="s">
        <v>19</v>
      </c>
      <c r="G30" s="7" t="s">
        <v>27</v>
      </c>
      <c r="H30" s="7" t="s">
        <v>2</v>
      </c>
      <c r="I30" s="7" t="s">
        <v>2</v>
      </c>
      <c r="J30" s="7" t="s">
        <v>52</v>
      </c>
    </row>
    <row r="31" spans="1:10" x14ac:dyDescent="0.25">
      <c r="A31" s="5" t="s">
        <v>19</v>
      </c>
      <c r="B31" s="6" t="s">
        <v>862</v>
      </c>
      <c r="C31" s="5" t="s">
        <v>2</v>
      </c>
      <c r="D31" s="5"/>
      <c r="E31" s="5" t="s">
        <v>863</v>
      </c>
      <c r="F31" s="5" t="s">
        <v>19</v>
      </c>
      <c r="G31" s="5" t="s">
        <v>2</v>
      </c>
      <c r="H31" s="5" t="s">
        <v>2</v>
      </c>
      <c r="I31" s="5" t="s">
        <v>2</v>
      </c>
      <c r="J31" s="5" t="s">
        <v>99</v>
      </c>
    </row>
    <row r="32" spans="1:10" x14ac:dyDescent="0.25" outlineLevel="1" collapsed="1">
      <c r="A32" s="7" t="s">
        <v>19</v>
      </c>
      <c r="B32" s="7" t="s">
        <v>25</v>
      </c>
      <c r="C32" s="7" t="s">
        <v>2</v>
      </c>
      <c r="D32" s="7"/>
      <c r="E32" s="7" t="s">
        <v>842</v>
      </c>
      <c r="F32" s="7" t="s">
        <v>19</v>
      </c>
      <c r="G32" s="7" t="s">
        <v>27</v>
      </c>
      <c r="H32" s="7" t="s">
        <v>2</v>
      </c>
      <c r="I32" s="7" t="s">
        <v>2</v>
      </c>
      <c r="J32" s="7" t="s">
        <v>28</v>
      </c>
    </row>
    <row r="33" spans="1:10" x14ac:dyDescent="0.25" outlineLevel="1" collapsed="1">
      <c r="A33" s="7" t="s">
        <v>19</v>
      </c>
      <c r="B33" s="7" t="s">
        <v>25</v>
      </c>
      <c r="C33" s="7" t="s">
        <v>2</v>
      </c>
      <c r="D33" s="7"/>
      <c r="E33" s="7" t="s">
        <v>843</v>
      </c>
      <c r="F33" s="7" t="s">
        <v>19</v>
      </c>
      <c r="G33" s="7" t="s">
        <v>27</v>
      </c>
      <c r="H33" s="7" t="s">
        <v>2</v>
      </c>
      <c r="I33" s="7" t="s">
        <v>2</v>
      </c>
      <c r="J33" s="7" t="s">
        <v>30</v>
      </c>
    </row>
    <row r="34" spans="1:10" x14ac:dyDescent="0.25" outlineLevel="1" collapsed="1">
      <c r="A34" s="7" t="s">
        <v>19</v>
      </c>
      <c r="B34" s="7" t="s">
        <v>25</v>
      </c>
      <c r="C34" s="7" t="s">
        <v>2</v>
      </c>
      <c r="D34" s="7"/>
      <c r="E34" s="7" t="s">
        <v>844</v>
      </c>
      <c r="F34" s="7" t="s">
        <v>19</v>
      </c>
      <c r="G34" s="7" t="s">
        <v>27</v>
      </c>
      <c r="H34" s="7" t="s">
        <v>2</v>
      </c>
      <c r="I34" s="7" t="s">
        <v>2</v>
      </c>
      <c r="J34" s="7" t="s">
        <v>34</v>
      </c>
    </row>
    <row r="35" spans="1:10" x14ac:dyDescent="0.25" outlineLevel="1" collapsed="1">
      <c r="A35" s="7" t="s">
        <v>19</v>
      </c>
      <c r="B35" s="7" t="s">
        <v>25</v>
      </c>
      <c r="C35" s="7" t="s">
        <v>2</v>
      </c>
      <c r="D35" s="7"/>
      <c r="E35" s="7" t="s">
        <v>845</v>
      </c>
      <c r="F35" s="7" t="s">
        <v>19</v>
      </c>
      <c r="G35" s="7" t="s">
        <v>27</v>
      </c>
      <c r="H35" s="7" t="s">
        <v>2</v>
      </c>
      <c r="I35" s="7" t="s">
        <v>2</v>
      </c>
      <c r="J35" s="7" t="s">
        <v>37</v>
      </c>
    </row>
    <row r="36" spans="1:10" x14ac:dyDescent="0.25" outlineLevel="1" collapsed="1">
      <c r="A36" s="8" t="s">
        <v>19</v>
      </c>
      <c r="B36" s="9" t="s">
        <v>864</v>
      </c>
      <c r="C36" s="8" t="s">
        <v>2</v>
      </c>
      <c r="D36" s="8"/>
      <c r="E36" s="8" t="s">
        <v>865</v>
      </c>
      <c r="F36" s="8" t="s">
        <v>15</v>
      </c>
      <c r="G36" s="8" t="s">
        <v>2</v>
      </c>
      <c r="H36" s="8" t="s">
        <v>2</v>
      </c>
      <c r="I36" s="8" t="s">
        <v>2</v>
      </c>
      <c r="J36" s="8" t="s">
        <v>63</v>
      </c>
    </row>
    <row r="37" spans="1:10" x14ac:dyDescent="0.25" outlineLevel="2" collapsed="1">
      <c r="A37" s="7" t="s">
        <v>19</v>
      </c>
      <c r="B37" s="7" t="s">
        <v>25</v>
      </c>
      <c r="C37" s="7" t="s">
        <v>2</v>
      </c>
      <c r="D37" s="7"/>
      <c r="E37" s="7" t="s">
        <v>866</v>
      </c>
      <c r="F37" s="7" t="s">
        <v>19</v>
      </c>
      <c r="G37" s="7" t="s">
        <v>27</v>
      </c>
      <c r="H37" s="7" t="s">
        <v>2</v>
      </c>
      <c r="I37" s="7" t="s">
        <v>2</v>
      </c>
      <c r="J37" s="7" t="s">
        <v>28</v>
      </c>
    </row>
    <row r="38" spans="1:10" x14ac:dyDescent="0.25" outlineLevel="2" collapsed="1">
      <c r="A38" s="7" t="s">
        <v>19</v>
      </c>
      <c r="B38" s="7" t="s">
        <v>64</v>
      </c>
      <c r="C38" s="7" t="s">
        <v>2</v>
      </c>
      <c r="D38" s="7"/>
      <c r="E38" s="7" t="s">
        <v>867</v>
      </c>
      <c r="F38" s="7" t="s">
        <v>19</v>
      </c>
      <c r="G38" s="7">
        <v>1</v>
      </c>
      <c r="H38" s="7" t="s">
        <v>2</v>
      </c>
      <c r="I38" s="7" t="s">
        <v>2</v>
      </c>
      <c r="J38" s="7" t="s">
        <v>30</v>
      </c>
    </row>
    <row r="39" spans="1:10" x14ac:dyDescent="0.25" outlineLevel="1" collapsed="1">
      <c r="A39" s="7" t="s">
        <v>19</v>
      </c>
      <c r="B39" s="7" t="s">
        <v>25</v>
      </c>
      <c r="C39" s="7" t="s">
        <v>2</v>
      </c>
      <c r="D39" s="7"/>
      <c r="E39" s="7" t="s">
        <v>850</v>
      </c>
      <c r="F39" s="7" t="s">
        <v>19</v>
      </c>
      <c r="G39" s="7" t="s">
        <v>27</v>
      </c>
      <c r="H39" s="7" t="s">
        <v>2</v>
      </c>
      <c r="I39" s="7" t="s">
        <v>2</v>
      </c>
      <c r="J39" s="7" t="s">
        <v>308</v>
      </c>
    </row>
    <row r="40" spans="1:10" x14ac:dyDescent="0.25" outlineLevel="1" collapsed="1">
      <c r="A40" s="7" t="s">
        <v>19</v>
      </c>
      <c r="B40" s="7" t="s">
        <v>25</v>
      </c>
      <c r="C40" s="7" t="s">
        <v>2</v>
      </c>
      <c r="D40" s="7"/>
      <c r="E40" s="7" t="s">
        <v>851</v>
      </c>
      <c r="F40" s="7" t="s">
        <v>19</v>
      </c>
      <c r="G40" s="7" t="s">
        <v>27</v>
      </c>
      <c r="H40" s="7" t="s">
        <v>2</v>
      </c>
      <c r="I40" s="7" t="s">
        <v>2</v>
      </c>
      <c r="J40" s="7" t="s">
        <v>803</v>
      </c>
    </row>
    <row r="41" spans="1:10" x14ac:dyDescent="0.25" outlineLevel="1" collapsed="1">
      <c r="A41" s="7" t="s">
        <v>19</v>
      </c>
      <c r="B41" s="7" t="s">
        <v>25</v>
      </c>
      <c r="C41" s="7" t="s">
        <v>2</v>
      </c>
      <c r="D41" s="7"/>
      <c r="E41" s="7" t="s">
        <v>852</v>
      </c>
      <c r="F41" s="7" t="s">
        <v>19</v>
      </c>
      <c r="G41" s="7" t="s">
        <v>27</v>
      </c>
      <c r="H41" s="7" t="s">
        <v>2</v>
      </c>
      <c r="I41" s="7" t="s">
        <v>2</v>
      </c>
      <c r="J41" s="7" t="s">
        <v>48</v>
      </c>
    </row>
    <row r="42" spans="1:10" x14ac:dyDescent="0.25">
      <c r="A42" s="5" t="s">
        <v>19</v>
      </c>
      <c r="B42" s="6" t="s">
        <v>868</v>
      </c>
      <c r="C42" s="5" t="s">
        <v>2</v>
      </c>
      <c r="D42" s="5"/>
      <c r="E42" s="5" t="s">
        <v>869</v>
      </c>
      <c r="F42" s="5" t="s">
        <v>19</v>
      </c>
      <c r="G42" s="5" t="s">
        <v>2</v>
      </c>
      <c r="H42" s="5" t="s">
        <v>2</v>
      </c>
      <c r="I42" s="5" t="s">
        <v>2</v>
      </c>
      <c r="J42" s="5" t="s">
        <v>124</v>
      </c>
    </row>
    <row r="43" spans="1:10" x14ac:dyDescent="0.25" outlineLevel="1" collapsed="1">
      <c r="A43" s="7" t="s">
        <v>19</v>
      </c>
      <c r="B43" s="7" t="s">
        <v>25</v>
      </c>
      <c r="C43" s="7" t="s">
        <v>2</v>
      </c>
      <c r="D43" s="7"/>
      <c r="E43" s="7" t="s">
        <v>842</v>
      </c>
      <c r="F43" s="7" t="s">
        <v>19</v>
      </c>
      <c r="G43" s="7" t="s">
        <v>27</v>
      </c>
      <c r="H43" s="7" t="s">
        <v>2</v>
      </c>
      <c r="I43" s="7" t="s">
        <v>2</v>
      </c>
      <c r="J43" s="7" t="s">
        <v>28</v>
      </c>
    </row>
    <row r="44" spans="1:10" x14ac:dyDescent="0.25" outlineLevel="1" collapsed="1">
      <c r="A44" s="7" t="s">
        <v>19</v>
      </c>
      <c r="B44" s="7" t="s">
        <v>25</v>
      </c>
      <c r="C44" s="7" t="s">
        <v>2</v>
      </c>
      <c r="D44" s="7"/>
      <c r="E44" s="7" t="s">
        <v>843</v>
      </c>
      <c r="F44" s="7" t="s">
        <v>19</v>
      </c>
      <c r="G44" s="7" t="s">
        <v>27</v>
      </c>
      <c r="H44" s="7" t="s">
        <v>2</v>
      </c>
      <c r="I44" s="7" t="s">
        <v>2</v>
      </c>
      <c r="J44" s="7" t="s">
        <v>30</v>
      </c>
    </row>
    <row r="45" spans="1:10" x14ac:dyDescent="0.25" outlineLevel="1" collapsed="1">
      <c r="A45" s="7" t="s">
        <v>19</v>
      </c>
      <c r="B45" s="7" t="s">
        <v>25</v>
      </c>
      <c r="C45" s="7" t="s">
        <v>2</v>
      </c>
      <c r="D45" s="7"/>
      <c r="E45" s="7" t="s">
        <v>844</v>
      </c>
      <c r="F45" s="7" t="s">
        <v>19</v>
      </c>
      <c r="G45" s="7" t="s">
        <v>27</v>
      </c>
      <c r="H45" s="7" t="s">
        <v>2</v>
      </c>
      <c r="I45" s="7" t="s">
        <v>2</v>
      </c>
      <c r="J45" s="7" t="s">
        <v>34</v>
      </c>
    </row>
    <row r="46" spans="1:10" x14ac:dyDescent="0.25" outlineLevel="1" collapsed="1">
      <c r="A46" s="7" t="s">
        <v>19</v>
      </c>
      <c r="B46" s="7" t="s">
        <v>25</v>
      </c>
      <c r="C46" s="7" t="s">
        <v>2</v>
      </c>
      <c r="D46" s="7"/>
      <c r="E46" s="7" t="s">
        <v>845</v>
      </c>
      <c r="F46" s="7" t="s">
        <v>19</v>
      </c>
      <c r="G46" s="7" t="s">
        <v>27</v>
      </c>
      <c r="H46" s="7" t="s">
        <v>2</v>
      </c>
      <c r="I46" s="7" t="s">
        <v>2</v>
      </c>
      <c r="J46" s="7" t="s">
        <v>37</v>
      </c>
    </row>
    <row r="47" spans="1:10" x14ac:dyDescent="0.25" outlineLevel="1" collapsed="1">
      <c r="A47" s="8" t="s">
        <v>19</v>
      </c>
      <c r="B47" s="9" t="s">
        <v>870</v>
      </c>
      <c r="C47" s="8" t="s">
        <v>2</v>
      </c>
      <c r="D47" s="8"/>
      <c r="E47" s="8" t="s">
        <v>871</v>
      </c>
      <c r="F47" s="8" t="s">
        <v>15</v>
      </c>
      <c r="G47" s="8" t="s">
        <v>2</v>
      </c>
      <c r="H47" s="8" t="s">
        <v>2</v>
      </c>
      <c r="I47" s="8" t="s">
        <v>2</v>
      </c>
      <c r="J47" s="8" t="s">
        <v>63</v>
      </c>
    </row>
    <row r="48" spans="1:10" x14ac:dyDescent="0.25" outlineLevel="2" collapsed="1">
      <c r="A48" s="7" t="s">
        <v>19</v>
      </c>
      <c r="B48" s="7" t="s">
        <v>25</v>
      </c>
      <c r="C48" s="7" t="s">
        <v>2</v>
      </c>
      <c r="D48" s="7"/>
      <c r="E48" s="7" t="s">
        <v>866</v>
      </c>
      <c r="F48" s="7" t="s">
        <v>19</v>
      </c>
      <c r="G48" s="7" t="s">
        <v>27</v>
      </c>
      <c r="H48" s="7" t="s">
        <v>2</v>
      </c>
      <c r="I48" s="7" t="s">
        <v>2</v>
      </c>
      <c r="J48" s="7" t="s">
        <v>28</v>
      </c>
    </row>
    <row r="49" spans="1:10" x14ac:dyDescent="0.25" outlineLevel="2" collapsed="1">
      <c r="A49" s="7" t="s">
        <v>19</v>
      </c>
      <c r="B49" s="7" t="s">
        <v>25</v>
      </c>
      <c r="C49" s="7" t="s">
        <v>2</v>
      </c>
      <c r="D49" s="7"/>
      <c r="E49" s="7" t="s">
        <v>872</v>
      </c>
      <c r="F49" s="7" t="s">
        <v>19</v>
      </c>
      <c r="G49" s="7" t="s">
        <v>27</v>
      </c>
      <c r="H49" s="7" t="s">
        <v>2</v>
      </c>
      <c r="I49" s="7" t="s">
        <v>2</v>
      </c>
      <c r="J49" s="7" t="s">
        <v>30</v>
      </c>
    </row>
    <row r="50" spans="1:10" x14ac:dyDescent="0.25" outlineLevel="2" collapsed="1">
      <c r="A50" s="7" t="s">
        <v>19</v>
      </c>
      <c r="B50" s="7" t="s">
        <v>64</v>
      </c>
      <c r="C50" s="7" t="s">
        <v>2</v>
      </c>
      <c r="D50" s="7"/>
      <c r="E50" s="7" t="s">
        <v>873</v>
      </c>
      <c r="F50" s="7" t="s">
        <v>19</v>
      </c>
      <c r="G50" s="7">
        <v>1</v>
      </c>
      <c r="H50" s="7" t="s">
        <v>2</v>
      </c>
      <c r="I50" s="7" t="s">
        <v>2</v>
      </c>
      <c r="J50" s="7" t="s">
        <v>34</v>
      </c>
    </row>
    <row r="51" spans="1:10" x14ac:dyDescent="0.25" outlineLevel="1" collapsed="1">
      <c r="A51" s="7" t="s">
        <v>19</v>
      </c>
      <c r="B51" s="7" t="s">
        <v>25</v>
      </c>
      <c r="C51" s="7" t="s">
        <v>2</v>
      </c>
      <c r="D51" s="7"/>
      <c r="E51" s="7" t="s">
        <v>850</v>
      </c>
      <c r="F51" s="7" t="s">
        <v>19</v>
      </c>
      <c r="G51" s="7" t="s">
        <v>27</v>
      </c>
      <c r="H51" s="7" t="s">
        <v>2</v>
      </c>
      <c r="I51" s="7" t="s">
        <v>2</v>
      </c>
      <c r="J51" s="7" t="s">
        <v>803</v>
      </c>
    </row>
    <row r="52" spans="1:10" x14ac:dyDescent="0.25" outlineLevel="1" collapsed="1">
      <c r="A52" s="7" t="s">
        <v>19</v>
      </c>
      <c r="B52" s="7" t="s">
        <v>25</v>
      </c>
      <c r="C52" s="7" t="s">
        <v>2</v>
      </c>
      <c r="D52" s="7"/>
      <c r="E52" s="7" t="s">
        <v>851</v>
      </c>
      <c r="F52" s="7" t="s">
        <v>19</v>
      </c>
      <c r="G52" s="7" t="s">
        <v>27</v>
      </c>
      <c r="H52" s="7" t="s">
        <v>2</v>
      </c>
      <c r="I52" s="7" t="s">
        <v>2</v>
      </c>
      <c r="J52" s="7" t="s">
        <v>46</v>
      </c>
    </row>
    <row r="53" spans="1:10" x14ac:dyDescent="0.25" outlineLevel="1" collapsed="1">
      <c r="A53" s="7" t="s">
        <v>19</v>
      </c>
      <c r="B53" s="7" t="s">
        <v>25</v>
      </c>
      <c r="C53" s="7" t="s">
        <v>2</v>
      </c>
      <c r="D53" s="7"/>
      <c r="E53" s="7" t="s">
        <v>852</v>
      </c>
      <c r="F53" s="7" t="s">
        <v>19</v>
      </c>
      <c r="G53" s="7" t="s">
        <v>27</v>
      </c>
      <c r="H53" s="7" t="s">
        <v>2</v>
      </c>
      <c r="I53" s="7" t="s">
        <v>2</v>
      </c>
      <c r="J53" s="7" t="s">
        <v>50</v>
      </c>
    </row>
    <row r="54" spans="1:10" x14ac:dyDescent="0.25">
      <c r="A54" s="5" t="s">
        <v>19</v>
      </c>
      <c r="B54" s="6" t="s">
        <v>874</v>
      </c>
      <c r="C54" s="5" t="s">
        <v>2</v>
      </c>
      <c r="D54" s="5"/>
      <c r="E54" s="5" t="s">
        <v>875</v>
      </c>
      <c r="F54" s="5" t="s">
        <v>19</v>
      </c>
      <c r="G54" s="5" t="s">
        <v>2</v>
      </c>
      <c r="H54" s="5" t="s">
        <v>2</v>
      </c>
      <c r="I54" s="5" t="s">
        <v>2</v>
      </c>
      <c r="J54" s="5" t="s">
        <v>144</v>
      </c>
    </row>
    <row r="55" spans="1:10" x14ac:dyDescent="0.25" outlineLevel="1" collapsed="1">
      <c r="A55" s="7" t="s">
        <v>15</v>
      </c>
      <c r="B55" s="7" t="s">
        <v>25</v>
      </c>
      <c r="C55" s="7" t="s">
        <v>2</v>
      </c>
      <c r="D55" s="7"/>
      <c r="E55" s="7" t="s">
        <v>842</v>
      </c>
      <c r="F55" s="7" t="s">
        <v>19</v>
      </c>
      <c r="G55" s="7" t="s">
        <v>27</v>
      </c>
      <c r="H55" s="7" t="s">
        <v>2</v>
      </c>
      <c r="I55" s="7" t="s">
        <v>2</v>
      </c>
      <c r="J55" s="7" t="s">
        <v>28</v>
      </c>
    </row>
    <row r="56" spans="1:10" x14ac:dyDescent="0.25" outlineLevel="1" collapsed="1">
      <c r="A56" s="7" t="s">
        <v>15</v>
      </c>
      <c r="B56" s="7" t="s">
        <v>25</v>
      </c>
      <c r="C56" s="7" t="s">
        <v>2</v>
      </c>
      <c r="D56" s="7"/>
      <c r="E56" s="7" t="s">
        <v>843</v>
      </c>
      <c r="F56" s="7" t="s">
        <v>19</v>
      </c>
      <c r="G56" s="7" t="s">
        <v>27</v>
      </c>
      <c r="H56" s="7" t="s">
        <v>2</v>
      </c>
      <c r="I56" s="7" t="s">
        <v>2</v>
      </c>
      <c r="J56" s="7" t="s">
        <v>30</v>
      </c>
    </row>
    <row r="57" spans="1:10" x14ac:dyDescent="0.25" outlineLevel="1" collapsed="1">
      <c r="A57" s="7" t="s">
        <v>15</v>
      </c>
      <c r="B57" s="7" t="s">
        <v>25</v>
      </c>
      <c r="C57" s="7" t="s">
        <v>2</v>
      </c>
      <c r="D57" s="7"/>
      <c r="E57" s="7" t="s">
        <v>844</v>
      </c>
      <c r="F57" s="7" t="s">
        <v>19</v>
      </c>
      <c r="G57" s="7" t="s">
        <v>27</v>
      </c>
      <c r="H57" s="7" t="s">
        <v>2</v>
      </c>
      <c r="I57" s="7" t="s">
        <v>2</v>
      </c>
      <c r="J57" s="7" t="s">
        <v>34</v>
      </c>
    </row>
    <row r="58" spans="1:10" x14ac:dyDescent="0.25" outlineLevel="1" collapsed="1">
      <c r="A58" s="7" t="s">
        <v>15</v>
      </c>
      <c r="B58" s="7" t="s">
        <v>25</v>
      </c>
      <c r="C58" s="7" t="s">
        <v>2</v>
      </c>
      <c r="D58" s="7"/>
      <c r="E58" s="7" t="s">
        <v>845</v>
      </c>
      <c r="F58" s="7" t="s">
        <v>19</v>
      </c>
      <c r="G58" s="7" t="s">
        <v>27</v>
      </c>
      <c r="H58" s="7" t="s">
        <v>2</v>
      </c>
      <c r="I58" s="7" t="s">
        <v>2</v>
      </c>
      <c r="J58" s="7" t="s">
        <v>37</v>
      </c>
    </row>
    <row r="59" spans="1:10" x14ac:dyDescent="0.25" outlineLevel="1" collapsed="1">
      <c r="A59" s="8" t="s">
        <v>15</v>
      </c>
      <c r="B59" s="9" t="s">
        <v>876</v>
      </c>
      <c r="C59" s="8" t="s">
        <v>2</v>
      </c>
      <c r="D59" s="8"/>
      <c r="E59" s="8" t="s">
        <v>877</v>
      </c>
      <c r="F59" s="8" t="s">
        <v>15</v>
      </c>
      <c r="G59" s="8" t="s">
        <v>2</v>
      </c>
      <c r="H59" s="8" t="s">
        <v>2</v>
      </c>
      <c r="I59" s="8" t="s">
        <v>2</v>
      </c>
      <c r="J59" s="8" t="s">
        <v>63</v>
      </c>
    </row>
    <row r="60" spans="1:10" x14ac:dyDescent="0.25" outlineLevel="2" collapsed="1">
      <c r="A60" s="7" t="s">
        <v>15</v>
      </c>
      <c r="B60" s="7" t="s">
        <v>25</v>
      </c>
      <c r="C60" s="7" t="s">
        <v>2</v>
      </c>
      <c r="D60" s="7"/>
      <c r="E60" s="7" t="s">
        <v>848</v>
      </c>
      <c r="F60" s="7" t="s">
        <v>19</v>
      </c>
      <c r="G60" s="7" t="s">
        <v>27</v>
      </c>
      <c r="H60" s="7" t="s">
        <v>2</v>
      </c>
      <c r="I60" s="7" t="s">
        <v>2</v>
      </c>
      <c r="J60" s="7" t="s">
        <v>28</v>
      </c>
    </row>
    <row r="61" spans="1:10" x14ac:dyDescent="0.25" outlineLevel="2" collapsed="1">
      <c r="A61" s="7" t="s">
        <v>15</v>
      </c>
      <c r="B61" s="7" t="s">
        <v>25</v>
      </c>
      <c r="C61" s="7" t="s">
        <v>2</v>
      </c>
      <c r="D61" s="7"/>
      <c r="E61" s="7" t="s">
        <v>878</v>
      </c>
      <c r="F61" s="7" t="s">
        <v>19</v>
      </c>
      <c r="G61" s="7" t="s">
        <v>27</v>
      </c>
      <c r="H61" s="7" t="s">
        <v>2</v>
      </c>
      <c r="I61" s="7" t="s">
        <v>2</v>
      </c>
      <c r="J61" s="7" t="s">
        <v>30</v>
      </c>
    </row>
    <row r="62" spans="1:10" x14ac:dyDescent="0.25" outlineLevel="2" collapsed="1">
      <c r="A62" s="7" t="s">
        <v>15</v>
      </c>
      <c r="B62" s="7" t="s">
        <v>25</v>
      </c>
      <c r="C62" s="7" t="s">
        <v>2</v>
      </c>
      <c r="D62" s="7"/>
      <c r="E62" s="7" t="s">
        <v>879</v>
      </c>
      <c r="F62" s="7" t="s">
        <v>19</v>
      </c>
      <c r="G62" s="7" t="s">
        <v>27</v>
      </c>
      <c r="H62" s="7" t="s">
        <v>2</v>
      </c>
      <c r="I62" s="7" t="s">
        <v>2</v>
      </c>
      <c r="J62" s="7" t="s">
        <v>34</v>
      </c>
    </row>
    <row r="63" spans="1:10" x14ac:dyDescent="0.25" outlineLevel="2" collapsed="1">
      <c r="A63" s="7" t="s">
        <v>15</v>
      </c>
      <c r="B63" s="7" t="s">
        <v>64</v>
      </c>
      <c r="C63" s="7" t="s">
        <v>2</v>
      </c>
      <c r="D63" s="7"/>
      <c r="E63" s="7" t="s">
        <v>880</v>
      </c>
      <c r="F63" s="7" t="s">
        <v>19</v>
      </c>
      <c r="G63" s="7">
        <v>1</v>
      </c>
      <c r="H63" s="7" t="s">
        <v>2</v>
      </c>
      <c r="I63" s="7" t="s">
        <v>2</v>
      </c>
      <c r="J63" s="7" t="s">
        <v>37</v>
      </c>
    </row>
    <row r="64" spans="1:10" x14ac:dyDescent="0.25" outlineLevel="2" collapsed="1">
      <c r="A64" s="7" t="s">
        <v>15</v>
      </c>
      <c r="B64" s="7" t="s">
        <v>64</v>
      </c>
      <c r="C64" s="7" t="s">
        <v>2</v>
      </c>
      <c r="D64" s="7"/>
      <c r="E64" s="7" t="s">
        <v>881</v>
      </c>
      <c r="F64" s="7" t="s">
        <v>19</v>
      </c>
      <c r="G64" s="7">
        <v>1</v>
      </c>
      <c r="H64" s="7" t="s">
        <v>2</v>
      </c>
      <c r="I64" s="7" t="s">
        <v>2</v>
      </c>
      <c r="J64" s="7" t="s">
        <v>63</v>
      </c>
    </row>
    <row r="65" spans="1:10" x14ac:dyDescent="0.25" outlineLevel="1" collapsed="1">
      <c r="A65" s="7" t="s">
        <v>15</v>
      </c>
      <c r="B65" s="7" t="s">
        <v>25</v>
      </c>
      <c r="C65" s="7" t="s">
        <v>2</v>
      </c>
      <c r="D65" s="7"/>
      <c r="E65" s="7" t="s">
        <v>850</v>
      </c>
      <c r="F65" s="7" t="s">
        <v>19</v>
      </c>
      <c r="G65" s="7" t="s">
        <v>27</v>
      </c>
      <c r="H65" s="7" t="s">
        <v>2</v>
      </c>
      <c r="I65" s="7" t="s">
        <v>2</v>
      </c>
      <c r="J65" s="7" t="s">
        <v>48</v>
      </c>
    </row>
    <row r="66" spans="1:10" x14ac:dyDescent="0.25" outlineLevel="1" collapsed="1">
      <c r="A66" s="7" t="s">
        <v>15</v>
      </c>
      <c r="B66" s="7" t="s">
        <v>25</v>
      </c>
      <c r="C66" s="7" t="s">
        <v>2</v>
      </c>
      <c r="D66" s="7"/>
      <c r="E66" s="7" t="s">
        <v>851</v>
      </c>
      <c r="F66" s="7" t="s">
        <v>19</v>
      </c>
      <c r="G66" s="7" t="s">
        <v>27</v>
      </c>
      <c r="H66" s="7" t="s">
        <v>2</v>
      </c>
      <c r="I66" s="7" t="s">
        <v>2</v>
      </c>
      <c r="J66" s="7" t="s">
        <v>50</v>
      </c>
    </row>
    <row r="67" spans="1:10" x14ac:dyDescent="0.25" outlineLevel="1" collapsed="1">
      <c r="A67" s="7" t="s">
        <v>19</v>
      </c>
      <c r="B67" s="7" t="s">
        <v>25</v>
      </c>
      <c r="C67" s="7" t="s">
        <v>2</v>
      </c>
      <c r="D67" s="7"/>
      <c r="E67" s="7" t="s">
        <v>852</v>
      </c>
      <c r="F67" s="7" t="s">
        <v>19</v>
      </c>
      <c r="G67" s="7" t="s">
        <v>27</v>
      </c>
      <c r="H67" s="7" t="s">
        <v>2</v>
      </c>
      <c r="I67" s="7" t="s">
        <v>2</v>
      </c>
      <c r="J67" s="7" t="s">
        <v>54</v>
      </c>
    </row>
    <row r="68" spans="1:10" x14ac:dyDescent="0.25">
      <c r="A68" s="5" t="s">
        <v>19</v>
      </c>
      <c r="B68" s="6" t="s">
        <v>882</v>
      </c>
      <c r="C68" s="5" t="s">
        <v>2</v>
      </c>
      <c r="D68" s="5"/>
      <c r="E68" s="5" t="s">
        <v>883</v>
      </c>
      <c r="F68" s="5" t="s">
        <v>19</v>
      </c>
      <c r="G68" s="5" t="s">
        <v>2</v>
      </c>
      <c r="H68" s="5" t="s">
        <v>2</v>
      </c>
      <c r="I68" s="5" t="s">
        <v>2</v>
      </c>
      <c r="J68" s="5" t="s">
        <v>165</v>
      </c>
    </row>
    <row r="69" spans="1:10" x14ac:dyDescent="0.25" outlineLevel="1" collapsed="1">
      <c r="A69" s="7" t="s">
        <v>19</v>
      </c>
      <c r="B69" s="7" t="s">
        <v>25</v>
      </c>
      <c r="C69" s="7" t="s">
        <v>2</v>
      </c>
      <c r="D69" s="7"/>
      <c r="E69" s="7" t="s">
        <v>842</v>
      </c>
      <c r="F69" s="7" t="s">
        <v>19</v>
      </c>
      <c r="G69" s="7" t="s">
        <v>27</v>
      </c>
      <c r="H69" s="7" t="s">
        <v>2</v>
      </c>
      <c r="I69" s="7" t="s">
        <v>2</v>
      </c>
      <c r="J69" s="7" t="s">
        <v>28</v>
      </c>
    </row>
    <row r="70" spans="1:10" x14ac:dyDescent="0.25" outlineLevel="1" collapsed="1">
      <c r="A70" s="7" t="s">
        <v>19</v>
      </c>
      <c r="B70" s="7" t="s">
        <v>25</v>
      </c>
      <c r="C70" s="7" t="s">
        <v>2</v>
      </c>
      <c r="D70" s="7"/>
      <c r="E70" s="7" t="s">
        <v>843</v>
      </c>
      <c r="F70" s="7" t="s">
        <v>19</v>
      </c>
      <c r="G70" s="7" t="s">
        <v>27</v>
      </c>
      <c r="H70" s="7" t="s">
        <v>2</v>
      </c>
      <c r="I70" s="7" t="s">
        <v>2</v>
      </c>
      <c r="J70" s="7" t="s">
        <v>30</v>
      </c>
    </row>
    <row r="71" spans="1:10" x14ac:dyDescent="0.25" outlineLevel="1" collapsed="1">
      <c r="A71" s="7" t="s">
        <v>19</v>
      </c>
      <c r="B71" s="7" t="s">
        <v>25</v>
      </c>
      <c r="C71" s="7" t="s">
        <v>2</v>
      </c>
      <c r="D71" s="7"/>
      <c r="E71" s="7" t="s">
        <v>844</v>
      </c>
      <c r="F71" s="7" t="s">
        <v>19</v>
      </c>
      <c r="G71" s="7" t="s">
        <v>27</v>
      </c>
      <c r="H71" s="7" t="s">
        <v>2</v>
      </c>
      <c r="I71" s="7" t="s">
        <v>2</v>
      </c>
      <c r="J71" s="7" t="s">
        <v>34</v>
      </c>
    </row>
    <row r="72" spans="1:10" x14ac:dyDescent="0.25" outlineLevel="1" collapsed="1">
      <c r="A72" s="7" t="s">
        <v>19</v>
      </c>
      <c r="B72" s="7" t="s">
        <v>25</v>
      </c>
      <c r="C72" s="7" t="s">
        <v>2</v>
      </c>
      <c r="D72" s="7"/>
      <c r="E72" s="7" t="s">
        <v>845</v>
      </c>
      <c r="F72" s="7" t="s">
        <v>19</v>
      </c>
      <c r="G72" s="7" t="s">
        <v>27</v>
      </c>
      <c r="H72" s="7" t="s">
        <v>2</v>
      </c>
      <c r="I72" s="7" t="s">
        <v>2</v>
      </c>
      <c r="J72" s="7" t="s">
        <v>37</v>
      </c>
    </row>
    <row r="73" spans="1:10" x14ac:dyDescent="0.25" outlineLevel="1" collapsed="1">
      <c r="A73" s="8" t="s">
        <v>19</v>
      </c>
      <c r="B73" s="9" t="s">
        <v>884</v>
      </c>
      <c r="C73" s="8" t="s">
        <v>2</v>
      </c>
      <c r="D73" s="8"/>
      <c r="E73" s="8" t="s">
        <v>885</v>
      </c>
      <c r="F73" s="8" t="s">
        <v>15</v>
      </c>
      <c r="G73" s="8" t="s">
        <v>2</v>
      </c>
      <c r="H73" s="8" t="s">
        <v>2</v>
      </c>
      <c r="I73" s="8" t="s">
        <v>2</v>
      </c>
      <c r="J73" s="8" t="s">
        <v>63</v>
      </c>
    </row>
    <row r="74" spans="1:10" x14ac:dyDescent="0.25" outlineLevel="2" collapsed="1">
      <c r="A74" s="7" t="s">
        <v>19</v>
      </c>
      <c r="B74" s="7" t="s">
        <v>25</v>
      </c>
      <c r="C74" s="7" t="s">
        <v>2</v>
      </c>
      <c r="D74" s="7"/>
      <c r="E74" s="7" t="s">
        <v>848</v>
      </c>
      <c r="F74" s="7" t="s">
        <v>19</v>
      </c>
      <c r="G74" s="7" t="s">
        <v>27</v>
      </c>
      <c r="H74" s="7" t="s">
        <v>2</v>
      </c>
      <c r="I74" s="7" t="s">
        <v>2</v>
      </c>
      <c r="J74" s="7" t="s">
        <v>28</v>
      </c>
    </row>
    <row r="75" spans="1:10" x14ac:dyDescent="0.25" outlineLevel="2" collapsed="1">
      <c r="A75" s="7" t="s">
        <v>19</v>
      </c>
      <c r="B75" s="7" t="s">
        <v>25</v>
      </c>
      <c r="C75" s="7" t="s">
        <v>2</v>
      </c>
      <c r="D75" s="7"/>
      <c r="E75" s="7" t="s">
        <v>886</v>
      </c>
      <c r="F75" s="7" t="s">
        <v>19</v>
      </c>
      <c r="G75" s="7" t="s">
        <v>27</v>
      </c>
      <c r="H75" s="7" t="s">
        <v>2</v>
      </c>
      <c r="I75" s="7" t="s">
        <v>2</v>
      </c>
      <c r="J75" s="7" t="s">
        <v>30</v>
      </c>
    </row>
    <row r="76" spans="1:10" x14ac:dyDescent="0.25" outlineLevel="2" collapsed="1">
      <c r="A76" s="7" t="s">
        <v>19</v>
      </c>
      <c r="B76" s="7" t="s">
        <v>64</v>
      </c>
      <c r="C76" s="7" t="s">
        <v>2</v>
      </c>
      <c r="D76" s="7"/>
      <c r="E76" s="7" t="s">
        <v>887</v>
      </c>
      <c r="F76" s="7" t="s">
        <v>19</v>
      </c>
      <c r="G76" s="7">
        <v>1</v>
      </c>
      <c r="H76" s="7" t="s">
        <v>2</v>
      </c>
      <c r="I76" s="7" t="s">
        <v>2</v>
      </c>
      <c r="J76" s="7" t="s">
        <v>34</v>
      </c>
    </row>
    <row r="77" spans="1:10" x14ac:dyDescent="0.25" outlineLevel="2" collapsed="1">
      <c r="A77" s="7" t="s">
        <v>19</v>
      </c>
      <c r="B77" s="7" t="s">
        <v>64</v>
      </c>
      <c r="C77" s="7" t="s">
        <v>2</v>
      </c>
      <c r="D77" s="7"/>
      <c r="E77" s="7" t="s">
        <v>888</v>
      </c>
      <c r="F77" s="7" t="s">
        <v>19</v>
      </c>
      <c r="G77" s="7">
        <v>1</v>
      </c>
      <c r="H77" s="7" t="s">
        <v>2</v>
      </c>
      <c r="I77" s="7" t="s">
        <v>2</v>
      </c>
      <c r="J77" s="7" t="s">
        <v>37</v>
      </c>
    </row>
    <row r="78" spans="1:10" x14ac:dyDescent="0.25" outlineLevel="2" collapsed="1">
      <c r="A78" s="7" t="s">
        <v>19</v>
      </c>
      <c r="B78" s="7" t="s">
        <v>64</v>
      </c>
      <c r="C78" s="7" t="s">
        <v>2</v>
      </c>
      <c r="D78" s="7"/>
      <c r="E78" s="7" t="s">
        <v>889</v>
      </c>
      <c r="F78" s="7" t="s">
        <v>19</v>
      </c>
      <c r="G78" s="7">
        <v>1</v>
      </c>
      <c r="H78" s="7" t="s">
        <v>2</v>
      </c>
      <c r="I78" s="7" t="s">
        <v>2</v>
      </c>
      <c r="J78" s="7" t="s">
        <v>63</v>
      </c>
    </row>
    <row r="79" spans="1:10" x14ac:dyDescent="0.25" outlineLevel="2" collapsed="1">
      <c r="A79" s="7" t="s">
        <v>19</v>
      </c>
      <c r="B79" s="7" t="s">
        <v>64</v>
      </c>
      <c r="C79" s="7" t="s">
        <v>2</v>
      </c>
      <c r="D79" s="7"/>
      <c r="E79" s="7" t="s">
        <v>890</v>
      </c>
      <c r="F79" s="7" t="s">
        <v>19</v>
      </c>
      <c r="G79" s="7">
        <v>1</v>
      </c>
      <c r="H79" s="7" t="s">
        <v>2</v>
      </c>
      <c r="I79" s="7" t="s">
        <v>2</v>
      </c>
      <c r="J79" s="7" t="s">
        <v>87</v>
      </c>
    </row>
    <row r="80" spans="1:10" x14ac:dyDescent="0.25" outlineLevel="1" collapsed="1">
      <c r="A80" s="7" t="s">
        <v>19</v>
      </c>
      <c r="B80" s="7" t="s">
        <v>25</v>
      </c>
      <c r="C80" s="7" t="s">
        <v>2</v>
      </c>
      <c r="D80" s="7"/>
      <c r="E80" s="7" t="s">
        <v>850</v>
      </c>
      <c r="F80" s="7" t="s">
        <v>19</v>
      </c>
      <c r="G80" s="7" t="s">
        <v>27</v>
      </c>
      <c r="H80" s="7" t="s">
        <v>2</v>
      </c>
      <c r="I80" s="7" t="s">
        <v>2</v>
      </c>
      <c r="J80" s="7" t="s">
        <v>50</v>
      </c>
    </row>
    <row r="81" spans="1:10" x14ac:dyDescent="0.25" outlineLevel="1" collapsed="1">
      <c r="A81" s="7" t="s">
        <v>19</v>
      </c>
      <c r="B81" s="7" t="s">
        <v>25</v>
      </c>
      <c r="C81" s="7" t="s">
        <v>2</v>
      </c>
      <c r="D81" s="7"/>
      <c r="E81" s="7" t="s">
        <v>851</v>
      </c>
      <c r="F81" s="7" t="s">
        <v>19</v>
      </c>
      <c r="G81" s="7" t="s">
        <v>27</v>
      </c>
      <c r="H81" s="7" t="s">
        <v>2</v>
      </c>
      <c r="I81" s="7" t="s">
        <v>2</v>
      </c>
      <c r="J81" s="7" t="s">
        <v>52</v>
      </c>
    </row>
    <row r="82" spans="1:10" x14ac:dyDescent="0.25" outlineLevel="1" collapsed="1">
      <c r="A82" s="7" t="s">
        <v>19</v>
      </c>
      <c r="B82" s="7" t="s">
        <v>25</v>
      </c>
      <c r="C82" s="7" t="s">
        <v>2</v>
      </c>
      <c r="D82" s="7"/>
      <c r="E82" s="7" t="s">
        <v>852</v>
      </c>
      <c r="F82" s="7" t="s">
        <v>19</v>
      </c>
      <c r="G82" s="7" t="s">
        <v>27</v>
      </c>
      <c r="H82" s="7" t="s">
        <v>2</v>
      </c>
      <c r="I82" s="7" t="s">
        <v>2</v>
      </c>
      <c r="J82" s="7" t="s">
        <v>57</v>
      </c>
    </row>
    <row r="83" spans="1:10" x14ac:dyDescent="0.25">
      <c r="A83" s="5" t="s">
        <v>19</v>
      </c>
      <c r="B83" s="6" t="s">
        <v>891</v>
      </c>
      <c r="C83" s="5" t="s">
        <v>2</v>
      </c>
      <c r="D83" s="5"/>
      <c r="E83" s="5" t="s">
        <v>892</v>
      </c>
      <c r="F83" s="5" t="s">
        <v>19</v>
      </c>
      <c r="G83" s="5" t="s">
        <v>2</v>
      </c>
      <c r="H83" s="5" t="s">
        <v>2</v>
      </c>
      <c r="I83" s="5" t="s">
        <v>2</v>
      </c>
      <c r="J83" s="5" t="s">
        <v>188</v>
      </c>
    </row>
    <row r="84" spans="1:10" x14ac:dyDescent="0.25" outlineLevel="1" collapsed="1">
      <c r="A84" s="7" t="s">
        <v>15</v>
      </c>
      <c r="B84" s="7" t="s">
        <v>25</v>
      </c>
      <c r="C84" s="7" t="s">
        <v>2</v>
      </c>
      <c r="D84" s="7"/>
      <c r="E84" s="7" t="s">
        <v>842</v>
      </c>
      <c r="F84" s="7" t="s">
        <v>19</v>
      </c>
      <c r="G84" s="7" t="s">
        <v>27</v>
      </c>
      <c r="H84" s="7" t="s">
        <v>2</v>
      </c>
      <c r="I84" s="7" t="s">
        <v>2</v>
      </c>
      <c r="J84" s="7" t="s">
        <v>28</v>
      </c>
    </row>
    <row r="85" spans="1:10" x14ac:dyDescent="0.25" outlineLevel="1" collapsed="1">
      <c r="A85" s="7" t="s">
        <v>15</v>
      </c>
      <c r="B85" s="7" t="s">
        <v>25</v>
      </c>
      <c r="C85" s="7" t="s">
        <v>2</v>
      </c>
      <c r="D85" s="7"/>
      <c r="E85" s="7" t="s">
        <v>843</v>
      </c>
      <c r="F85" s="7" t="s">
        <v>19</v>
      </c>
      <c r="G85" s="7" t="s">
        <v>27</v>
      </c>
      <c r="H85" s="7" t="s">
        <v>2</v>
      </c>
      <c r="I85" s="7" t="s">
        <v>2</v>
      </c>
      <c r="J85" s="7" t="s">
        <v>30</v>
      </c>
    </row>
    <row r="86" spans="1:10" x14ac:dyDescent="0.25" outlineLevel="1" collapsed="1">
      <c r="A86" s="7" t="s">
        <v>15</v>
      </c>
      <c r="B86" s="7" t="s">
        <v>25</v>
      </c>
      <c r="C86" s="7" t="s">
        <v>2</v>
      </c>
      <c r="D86" s="7"/>
      <c r="E86" s="7" t="s">
        <v>844</v>
      </c>
      <c r="F86" s="7" t="s">
        <v>19</v>
      </c>
      <c r="G86" s="7" t="s">
        <v>27</v>
      </c>
      <c r="H86" s="7" t="s">
        <v>2</v>
      </c>
      <c r="I86" s="7" t="s">
        <v>2</v>
      </c>
      <c r="J86" s="7" t="s">
        <v>34</v>
      </c>
    </row>
    <row r="87" spans="1:10" x14ac:dyDescent="0.25" outlineLevel="1" collapsed="1">
      <c r="A87" s="7" t="s">
        <v>15</v>
      </c>
      <c r="B87" s="7" t="s">
        <v>25</v>
      </c>
      <c r="C87" s="7" t="s">
        <v>2</v>
      </c>
      <c r="D87" s="7"/>
      <c r="E87" s="7" t="s">
        <v>845</v>
      </c>
      <c r="F87" s="7" t="s">
        <v>19</v>
      </c>
      <c r="G87" s="7" t="s">
        <v>27</v>
      </c>
      <c r="H87" s="7" t="s">
        <v>2</v>
      </c>
      <c r="I87" s="7" t="s">
        <v>2</v>
      </c>
      <c r="J87" s="7" t="s">
        <v>37</v>
      </c>
    </row>
    <row r="88" spans="1:10" x14ac:dyDescent="0.25" outlineLevel="1" collapsed="1">
      <c r="A88" s="8" t="s">
        <v>15</v>
      </c>
      <c r="B88" s="9" t="s">
        <v>893</v>
      </c>
      <c r="C88" s="8" t="s">
        <v>2</v>
      </c>
      <c r="D88" s="8"/>
      <c r="E88" s="8" t="s">
        <v>894</v>
      </c>
      <c r="F88" s="8" t="s">
        <v>15</v>
      </c>
      <c r="G88" s="8" t="s">
        <v>2</v>
      </c>
      <c r="H88" s="8" t="s">
        <v>2</v>
      </c>
      <c r="I88" s="8" t="s">
        <v>2</v>
      </c>
      <c r="J88" s="8" t="s">
        <v>63</v>
      </c>
    </row>
    <row r="89" spans="1:10" x14ac:dyDescent="0.25" outlineLevel="2" collapsed="1">
      <c r="A89" s="7" t="s">
        <v>15</v>
      </c>
      <c r="B89" s="7" t="s">
        <v>25</v>
      </c>
      <c r="C89" s="7" t="s">
        <v>2</v>
      </c>
      <c r="D89" s="7"/>
      <c r="E89" s="7" t="s">
        <v>895</v>
      </c>
      <c r="F89" s="7" t="s">
        <v>19</v>
      </c>
      <c r="G89" s="7" t="s">
        <v>27</v>
      </c>
      <c r="H89" s="7" t="s">
        <v>2</v>
      </c>
      <c r="I89" s="7" t="s">
        <v>2</v>
      </c>
      <c r="J89" s="7" t="s">
        <v>28</v>
      </c>
    </row>
    <row r="90" spans="1:10" x14ac:dyDescent="0.25" outlineLevel="2" collapsed="1">
      <c r="A90" s="7" t="s">
        <v>15</v>
      </c>
      <c r="B90" s="7" t="s">
        <v>25</v>
      </c>
      <c r="C90" s="7" t="s">
        <v>2</v>
      </c>
      <c r="D90" s="7"/>
      <c r="E90" s="7" t="s">
        <v>848</v>
      </c>
      <c r="F90" s="7" t="s">
        <v>19</v>
      </c>
      <c r="G90" s="7" t="s">
        <v>27</v>
      </c>
      <c r="H90" s="7" t="s">
        <v>2</v>
      </c>
      <c r="I90" s="7" t="s">
        <v>2</v>
      </c>
      <c r="J90" s="7" t="s">
        <v>30</v>
      </c>
    </row>
    <row r="91" spans="1:10" x14ac:dyDescent="0.25" outlineLevel="2" collapsed="1">
      <c r="A91" s="7" t="s">
        <v>15</v>
      </c>
      <c r="B91" s="7" t="s">
        <v>64</v>
      </c>
      <c r="C91" s="7" t="s">
        <v>2</v>
      </c>
      <c r="D91" s="7"/>
      <c r="E91" s="7" t="s">
        <v>896</v>
      </c>
      <c r="F91" s="7" t="s">
        <v>19</v>
      </c>
      <c r="G91" s="7">
        <v>1</v>
      </c>
      <c r="H91" s="7" t="s">
        <v>2</v>
      </c>
      <c r="I91" s="7" t="s">
        <v>2</v>
      </c>
      <c r="J91" s="7" t="s">
        <v>34</v>
      </c>
    </row>
    <row r="92" spans="1:10" x14ac:dyDescent="0.25" outlineLevel="1" collapsed="1">
      <c r="A92" s="7" t="s">
        <v>15</v>
      </c>
      <c r="B92" s="7" t="s">
        <v>25</v>
      </c>
      <c r="C92" s="7" t="s">
        <v>2</v>
      </c>
      <c r="D92" s="7"/>
      <c r="E92" s="7" t="s">
        <v>850</v>
      </c>
      <c r="F92" s="7" t="s">
        <v>19</v>
      </c>
      <c r="G92" s="7" t="s">
        <v>27</v>
      </c>
      <c r="H92" s="7" t="s">
        <v>2</v>
      </c>
      <c r="I92" s="7" t="s">
        <v>2</v>
      </c>
      <c r="J92" s="7" t="s">
        <v>803</v>
      </c>
    </row>
    <row r="93" spans="1:10" x14ac:dyDescent="0.25" outlineLevel="1" collapsed="1">
      <c r="A93" s="7" t="s">
        <v>15</v>
      </c>
      <c r="B93" s="7" t="s">
        <v>25</v>
      </c>
      <c r="C93" s="7" t="s">
        <v>2</v>
      </c>
      <c r="D93" s="7"/>
      <c r="E93" s="7" t="s">
        <v>851</v>
      </c>
      <c r="F93" s="7" t="s">
        <v>19</v>
      </c>
      <c r="G93" s="7" t="s">
        <v>27</v>
      </c>
      <c r="H93" s="7" t="s">
        <v>2</v>
      </c>
      <c r="I93" s="7" t="s">
        <v>2</v>
      </c>
      <c r="J93" s="7" t="s">
        <v>46</v>
      </c>
    </row>
    <row r="94" spans="1:10" x14ac:dyDescent="0.25" outlineLevel="1" collapsed="1">
      <c r="A94" s="7" t="s">
        <v>15</v>
      </c>
      <c r="B94" s="7" t="s">
        <v>25</v>
      </c>
      <c r="C94" s="7" t="s">
        <v>2</v>
      </c>
      <c r="D94" s="7"/>
      <c r="E94" s="7" t="s">
        <v>852</v>
      </c>
      <c r="F94" s="7" t="s">
        <v>19</v>
      </c>
      <c r="G94" s="7" t="s">
        <v>27</v>
      </c>
      <c r="H94" s="7" t="s">
        <v>2</v>
      </c>
      <c r="I94" s="7" t="s">
        <v>2</v>
      </c>
      <c r="J94" s="7" t="s">
        <v>50</v>
      </c>
    </row>
    <row r="95" spans="1:10" x14ac:dyDescent="0.25">
      <c r="A95" s="5" t="s">
        <v>19</v>
      </c>
      <c r="B95" s="6" t="s">
        <v>897</v>
      </c>
      <c r="C95" s="5" t="s">
        <v>2</v>
      </c>
      <c r="D95" s="5"/>
      <c r="E95" s="5" t="s">
        <v>898</v>
      </c>
      <c r="F95" s="5" t="s">
        <v>19</v>
      </c>
      <c r="G95" s="5" t="s">
        <v>2</v>
      </c>
      <c r="H95" s="5" t="s">
        <v>2</v>
      </c>
      <c r="I95" s="5" t="s">
        <v>2</v>
      </c>
      <c r="J95" s="5" t="s">
        <v>206</v>
      </c>
    </row>
    <row r="96" spans="1:10" x14ac:dyDescent="0.25" outlineLevel="1" collapsed="1">
      <c r="A96" s="7" t="s">
        <v>15</v>
      </c>
      <c r="B96" s="7" t="s">
        <v>25</v>
      </c>
      <c r="C96" s="7" t="s">
        <v>2</v>
      </c>
      <c r="D96" s="7"/>
      <c r="E96" s="7" t="s">
        <v>842</v>
      </c>
      <c r="F96" s="7" t="s">
        <v>19</v>
      </c>
      <c r="G96" s="7" t="s">
        <v>27</v>
      </c>
      <c r="H96" s="7" t="s">
        <v>2</v>
      </c>
      <c r="I96" s="7" t="s">
        <v>2</v>
      </c>
      <c r="J96" s="7" t="s">
        <v>28</v>
      </c>
    </row>
    <row r="97" spans="1:10" x14ac:dyDescent="0.25" outlineLevel="1" collapsed="1">
      <c r="A97" s="7" t="s">
        <v>15</v>
      </c>
      <c r="B97" s="7" t="s">
        <v>25</v>
      </c>
      <c r="C97" s="7" t="s">
        <v>2</v>
      </c>
      <c r="D97" s="7"/>
      <c r="E97" s="7" t="s">
        <v>843</v>
      </c>
      <c r="F97" s="7" t="s">
        <v>19</v>
      </c>
      <c r="G97" s="7" t="s">
        <v>27</v>
      </c>
      <c r="H97" s="7" t="s">
        <v>2</v>
      </c>
      <c r="I97" s="7" t="s">
        <v>2</v>
      </c>
      <c r="J97" s="7" t="s">
        <v>30</v>
      </c>
    </row>
    <row r="98" spans="1:10" x14ac:dyDescent="0.25" outlineLevel="1" collapsed="1">
      <c r="A98" s="7" t="s">
        <v>15</v>
      </c>
      <c r="B98" s="7" t="s">
        <v>25</v>
      </c>
      <c r="C98" s="7" t="s">
        <v>2</v>
      </c>
      <c r="D98" s="7"/>
      <c r="E98" s="7" t="s">
        <v>844</v>
      </c>
      <c r="F98" s="7" t="s">
        <v>19</v>
      </c>
      <c r="G98" s="7" t="s">
        <v>27</v>
      </c>
      <c r="H98" s="7" t="s">
        <v>2</v>
      </c>
      <c r="I98" s="7" t="s">
        <v>2</v>
      </c>
      <c r="J98" s="7" t="s">
        <v>34</v>
      </c>
    </row>
    <row r="99" spans="1:10" x14ac:dyDescent="0.25" outlineLevel="1" collapsed="1">
      <c r="A99" s="7" t="s">
        <v>15</v>
      </c>
      <c r="B99" s="7" t="s">
        <v>25</v>
      </c>
      <c r="C99" s="7" t="s">
        <v>2</v>
      </c>
      <c r="D99" s="7"/>
      <c r="E99" s="7" t="s">
        <v>845</v>
      </c>
      <c r="F99" s="7" t="s">
        <v>19</v>
      </c>
      <c r="G99" s="7" t="s">
        <v>27</v>
      </c>
      <c r="H99" s="7" t="s">
        <v>2</v>
      </c>
      <c r="I99" s="7" t="s">
        <v>2</v>
      </c>
      <c r="J99" s="7" t="s">
        <v>37</v>
      </c>
    </row>
    <row r="100" spans="1:10" x14ac:dyDescent="0.25" outlineLevel="1" collapsed="1">
      <c r="A100" s="8" t="s">
        <v>15</v>
      </c>
      <c r="B100" s="9" t="s">
        <v>899</v>
      </c>
      <c r="C100" s="8" t="s">
        <v>2</v>
      </c>
      <c r="D100" s="8"/>
      <c r="E100" s="8" t="s">
        <v>900</v>
      </c>
      <c r="F100" s="8" t="s">
        <v>15</v>
      </c>
      <c r="G100" s="8" t="s">
        <v>2</v>
      </c>
      <c r="H100" s="8" t="s">
        <v>2</v>
      </c>
      <c r="I100" s="8" t="s">
        <v>2</v>
      </c>
      <c r="J100" s="8" t="s">
        <v>63</v>
      </c>
    </row>
    <row r="101" spans="1:10" x14ac:dyDescent="0.25" outlineLevel="2" collapsed="1">
      <c r="A101" s="7" t="s">
        <v>15</v>
      </c>
      <c r="B101" s="7" t="s">
        <v>25</v>
      </c>
      <c r="C101" s="7" t="s">
        <v>2</v>
      </c>
      <c r="D101" s="7"/>
      <c r="E101" s="7" t="s">
        <v>895</v>
      </c>
      <c r="F101" s="7" t="s">
        <v>19</v>
      </c>
      <c r="G101" s="7" t="s">
        <v>27</v>
      </c>
      <c r="H101" s="7" t="s">
        <v>2</v>
      </c>
      <c r="I101" s="7" t="s">
        <v>2</v>
      </c>
      <c r="J101" s="7" t="s">
        <v>28</v>
      </c>
    </row>
    <row r="102" spans="1:10" x14ac:dyDescent="0.25" outlineLevel="2" collapsed="1">
      <c r="A102" s="7" t="s">
        <v>15</v>
      </c>
      <c r="B102" s="7" t="s">
        <v>25</v>
      </c>
      <c r="C102" s="7" t="s">
        <v>2</v>
      </c>
      <c r="D102" s="7"/>
      <c r="E102" s="7" t="s">
        <v>848</v>
      </c>
      <c r="F102" s="7" t="s">
        <v>19</v>
      </c>
      <c r="G102" s="7" t="s">
        <v>27</v>
      </c>
      <c r="H102" s="7" t="s">
        <v>2</v>
      </c>
      <c r="I102" s="7" t="s">
        <v>2</v>
      </c>
      <c r="J102" s="7" t="s">
        <v>30</v>
      </c>
    </row>
    <row r="103" spans="1:10" x14ac:dyDescent="0.25" outlineLevel="2" collapsed="1">
      <c r="A103" s="7" t="s">
        <v>15</v>
      </c>
      <c r="B103" s="7" t="s">
        <v>64</v>
      </c>
      <c r="C103" s="7" t="s">
        <v>2</v>
      </c>
      <c r="D103" s="7"/>
      <c r="E103" s="7" t="s">
        <v>901</v>
      </c>
      <c r="F103" s="7" t="s">
        <v>19</v>
      </c>
      <c r="G103" s="7">
        <v>1</v>
      </c>
      <c r="H103" s="7" t="s">
        <v>2</v>
      </c>
      <c r="I103" s="7" t="s">
        <v>2</v>
      </c>
      <c r="J103" s="7" t="s">
        <v>34</v>
      </c>
    </row>
    <row r="104" spans="1:10" x14ac:dyDescent="0.25" outlineLevel="1" collapsed="1">
      <c r="A104" s="7" t="s">
        <v>15</v>
      </c>
      <c r="B104" s="7" t="s">
        <v>25</v>
      </c>
      <c r="C104" s="7" t="s">
        <v>2</v>
      </c>
      <c r="D104" s="7"/>
      <c r="E104" s="7" t="s">
        <v>850</v>
      </c>
      <c r="F104" s="7" t="s">
        <v>19</v>
      </c>
      <c r="G104" s="7" t="s">
        <v>27</v>
      </c>
      <c r="H104" s="7" t="s">
        <v>2</v>
      </c>
      <c r="I104" s="7" t="s">
        <v>2</v>
      </c>
      <c r="J104" s="7" t="s">
        <v>803</v>
      </c>
    </row>
    <row r="105" spans="1:10" x14ac:dyDescent="0.25" outlineLevel="1" collapsed="1">
      <c r="A105" s="7" t="s">
        <v>15</v>
      </c>
      <c r="B105" s="7" t="s">
        <v>25</v>
      </c>
      <c r="C105" s="7" t="s">
        <v>2</v>
      </c>
      <c r="D105" s="7"/>
      <c r="E105" s="7" t="s">
        <v>851</v>
      </c>
      <c r="F105" s="7" t="s">
        <v>19</v>
      </c>
      <c r="G105" s="7" t="s">
        <v>27</v>
      </c>
      <c r="H105" s="7" t="s">
        <v>2</v>
      </c>
      <c r="I105" s="7" t="s">
        <v>2</v>
      </c>
      <c r="J105" s="7" t="s">
        <v>46</v>
      </c>
    </row>
    <row r="106" spans="1:10" x14ac:dyDescent="0.25" outlineLevel="1" collapsed="1">
      <c r="A106" s="7" t="s">
        <v>15</v>
      </c>
      <c r="B106" s="7" t="s">
        <v>25</v>
      </c>
      <c r="C106" s="7" t="s">
        <v>2</v>
      </c>
      <c r="D106" s="7"/>
      <c r="E106" s="7" t="s">
        <v>852</v>
      </c>
      <c r="F106" s="7" t="s">
        <v>19</v>
      </c>
      <c r="G106" s="7" t="s">
        <v>27</v>
      </c>
      <c r="H106" s="7" t="s">
        <v>2</v>
      </c>
      <c r="I106" s="7" t="s">
        <v>2</v>
      </c>
      <c r="J106" s="7" t="s">
        <v>50</v>
      </c>
    </row>
    <row r="107" spans="1:10" x14ac:dyDescent="0.25">
      <c r="A107" s="5" t="s">
        <v>19</v>
      </c>
      <c r="B107" s="6" t="s">
        <v>902</v>
      </c>
      <c r="C107" s="5" t="s">
        <v>2</v>
      </c>
      <c r="D107" s="5"/>
      <c r="E107" s="5" t="s">
        <v>903</v>
      </c>
      <c r="F107" s="5" t="s">
        <v>19</v>
      </c>
      <c r="G107" s="5" t="s">
        <v>2</v>
      </c>
      <c r="H107" s="5" t="s">
        <v>2</v>
      </c>
      <c r="I107" s="5" t="s">
        <v>2</v>
      </c>
      <c r="J107" s="5" t="s">
        <v>225</v>
      </c>
    </row>
    <row r="108" spans="1:10" x14ac:dyDescent="0.25" outlineLevel="1" collapsed="1">
      <c r="A108" s="7" t="s">
        <v>15</v>
      </c>
      <c r="B108" s="7" t="s">
        <v>25</v>
      </c>
      <c r="C108" s="7" t="s">
        <v>2</v>
      </c>
      <c r="D108" s="7"/>
      <c r="E108" s="7" t="s">
        <v>842</v>
      </c>
      <c r="F108" s="7" t="s">
        <v>19</v>
      </c>
      <c r="G108" s="7" t="s">
        <v>27</v>
      </c>
      <c r="H108" s="7" t="s">
        <v>2</v>
      </c>
      <c r="I108" s="7" t="s">
        <v>2</v>
      </c>
      <c r="J108" s="7" t="s">
        <v>28</v>
      </c>
    </row>
    <row r="109" spans="1:10" x14ac:dyDescent="0.25" outlineLevel="1" collapsed="1">
      <c r="A109" s="7" t="s">
        <v>15</v>
      </c>
      <c r="B109" s="7" t="s">
        <v>25</v>
      </c>
      <c r="C109" s="7" t="s">
        <v>2</v>
      </c>
      <c r="D109" s="7"/>
      <c r="E109" s="7" t="s">
        <v>843</v>
      </c>
      <c r="F109" s="7" t="s">
        <v>19</v>
      </c>
      <c r="G109" s="7" t="s">
        <v>27</v>
      </c>
      <c r="H109" s="7" t="s">
        <v>2</v>
      </c>
      <c r="I109" s="7" t="s">
        <v>2</v>
      </c>
      <c r="J109" s="7" t="s">
        <v>30</v>
      </c>
    </row>
    <row r="110" spans="1:10" x14ac:dyDescent="0.25" outlineLevel="1" collapsed="1">
      <c r="A110" s="7" t="s">
        <v>15</v>
      </c>
      <c r="B110" s="7" t="s">
        <v>25</v>
      </c>
      <c r="C110" s="7" t="s">
        <v>2</v>
      </c>
      <c r="D110" s="7"/>
      <c r="E110" s="7" t="s">
        <v>844</v>
      </c>
      <c r="F110" s="7" t="s">
        <v>19</v>
      </c>
      <c r="G110" s="7" t="s">
        <v>27</v>
      </c>
      <c r="H110" s="7" t="s">
        <v>2</v>
      </c>
      <c r="I110" s="7" t="s">
        <v>2</v>
      </c>
      <c r="J110" s="7" t="s">
        <v>34</v>
      </c>
    </row>
    <row r="111" spans="1:10" x14ac:dyDescent="0.25" outlineLevel="1" collapsed="1">
      <c r="A111" s="7" t="s">
        <v>15</v>
      </c>
      <c r="B111" s="7" t="s">
        <v>25</v>
      </c>
      <c r="C111" s="7" t="s">
        <v>2</v>
      </c>
      <c r="D111" s="7"/>
      <c r="E111" s="7" t="s">
        <v>845</v>
      </c>
      <c r="F111" s="7" t="s">
        <v>19</v>
      </c>
      <c r="G111" s="7" t="s">
        <v>27</v>
      </c>
      <c r="H111" s="7" t="s">
        <v>2</v>
      </c>
      <c r="I111" s="7" t="s">
        <v>2</v>
      </c>
      <c r="J111" s="7" t="s">
        <v>37</v>
      </c>
    </row>
    <row r="112" spans="1:10" x14ac:dyDescent="0.25" outlineLevel="1" collapsed="1">
      <c r="A112" s="8" t="s">
        <v>15</v>
      </c>
      <c r="B112" s="9" t="s">
        <v>904</v>
      </c>
      <c r="C112" s="8" t="s">
        <v>2</v>
      </c>
      <c r="D112" s="8"/>
      <c r="E112" s="8" t="s">
        <v>905</v>
      </c>
      <c r="F112" s="8" t="s">
        <v>15</v>
      </c>
      <c r="G112" s="8" t="s">
        <v>2</v>
      </c>
      <c r="H112" s="8" t="s">
        <v>2</v>
      </c>
      <c r="I112" s="8" t="s">
        <v>2</v>
      </c>
      <c r="J112" s="8" t="s">
        <v>63</v>
      </c>
    </row>
    <row r="113" spans="1:10" x14ac:dyDescent="0.25" outlineLevel="2" collapsed="1">
      <c r="A113" s="7" t="s">
        <v>15</v>
      </c>
      <c r="B113" s="7" t="s">
        <v>25</v>
      </c>
      <c r="C113" s="7" t="s">
        <v>2</v>
      </c>
      <c r="D113" s="7"/>
      <c r="E113" s="7" t="s">
        <v>895</v>
      </c>
      <c r="F113" s="7" t="s">
        <v>19</v>
      </c>
      <c r="G113" s="7" t="s">
        <v>27</v>
      </c>
      <c r="H113" s="7" t="s">
        <v>2</v>
      </c>
      <c r="I113" s="7" t="s">
        <v>2</v>
      </c>
      <c r="J113" s="7" t="s">
        <v>28</v>
      </c>
    </row>
    <row r="114" spans="1:10" x14ac:dyDescent="0.25" outlineLevel="2" collapsed="1">
      <c r="A114" s="7" t="s">
        <v>15</v>
      </c>
      <c r="B114" s="7" t="s">
        <v>25</v>
      </c>
      <c r="C114" s="7" t="s">
        <v>2</v>
      </c>
      <c r="D114" s="7"/>
      <c r="E114" s="7" t="s">
        <v>848</v>
      </c>
      <c r="F114" s="7" t="s">
        <v>19</v>
      </c>
      <c r="G114" s="7" t="s">
        <v>27</v>
      </c>
      <c r="H114" s="7" t="s">
        <v>2</v>
      </c>
      <c r="I114" s="7" t="s">
        <v>2</v>
      </c>
      <c r="J114" s="7" t="s">
        <v>30</v>
      </c>
    </row>
    <row r="115" spans="1:10" x14ac:dyDescent="0.25" outlineLevel="2" collapsed="1">
      <c r="A115" s="7" t="s">
        <v>15</v>
      </c>
      <c r="B115" s="7" t="s">
        <v>64</v>
      </c>
      <c r="C115" s="7" t="s">
        <v>2</v>
      </c>
      <c r="D115" s="7"/>
      <c r="E115" s="7" t="s">
        <v>906</v>
      </c>
      <c r="F115" s="7" t="s">
        <v>19</v>
      </c>
      <c r="G115" s="7">
        <v>1</v>
      </c>
      <c r="H115" s="7" t="s">
        <v>2</v>
      </c>
      <c r="I115" s="7" t="s">
        <v>2</v>
      </c>
      <c r="J115" s="7" t="s">
        <v>34</v>
      </c>
    </row>
    <row r="116" spans="1:10" x14ac:dyDescent="0.25" outlineLevel="1" collapsed="1">
      <c r="A116" s="7" t="s">
        <v>15</v>
      </c>
      <c r="B116" s="7" t="s">
        <v>25</v>
      </c>
      <c r="C116" s="7" t="s">
        <v>2</v>
      </c>
      <c r="D116" s="7"/>
      <c r="E116" s="7" t="s">
        <v>850</v>
      </c>
      <c r="F116" s="7" t="s">
        <v>19</v>
      </c>
      <c r="G116" s="7" t="s">
        <v>27</v>
      </c>
      <c r="H116" s="7" t="s">
        <v>2</v>
      </c>
      <c r="I116" s="7" t="s">
        <v>2</v>
      </c>
      <c r="J116" s="7" t="s">
        <v>803</v>
      </c>
    </row>
    <row r="117" spans="1:10" x14ac:dyDescent="0.25" outlineLevel="1" collapsed="1">
      <c r="A117" s="7" t="s">
        <v>15</v>
      </c>
      <c r="B117" s="7" t="s">
        <v>25</v>
      </c>
      <c r="C117" s="7" t="s">
        <v>2</v>
      </c>
      <c r="D117" s="7"/>
      <c r="E117" s="7" t="s">
        <v>851</v>
      </c>
      <c r="F117" s="7" t="s">
        <v>19</v>
      </c>
      <c r="G117" s="7" t="s">
        <v>27</v>
      </c>
      <c r="H117" s="7" t="s">
        <v>2</v>
      </c>
      <c r="I117" s="7" t="s">
        <v>2</v>
      </c>
      <c r="J117" s="7" t="s">
        <v>46</v>
      </c>
    </row>
    <row r="118" spans="1:10" x14ac:dyDescent="0.25" outlineLevel="1" collapsed="1">
      <c r="A118" s="7" t="s">
        <v>15</v>
      </c>
      <c r="B118" s="7" t="s">
        <v>25</v>
      </c>
      <c r="C118" s="7" t="s">
        <v>2</v>
      </c>
      <c r="D118" s="7"/>
      <c r="E118" s="7" t="s">
        <v>852</v>
      </c>
      <c r="F118" s="7" t="s">
        <v>19</v>
      </c>
      <c r="G118" s="7" t="s">
        <v>27</v>
      </c>
      <c r="H118" s="7" t="s">
        <v>2</v>
      </c>
      <c r="I118" s="7" t="s">
        <v>2</v>
      </c>
      <c r="J118" s="7" t="s">
        <v>50</v>
      </c>
    </row>
    <row r="119" spans="1:10" x14ac:dyDescent="0.25">
      <c r="A119" s="5" t="s">
        <v>19</v>
      </c>
      <c r="B119" s="6" t="s">
        <v>907</v>
      </c>
      <c r="C119" s="5" t="s">
        <v>2</v>
      </c>
      <c r="D119" s="5"/>
      <c r="E119" s="5" t="s">
        <v>908</v>
      </c>
      <c r="F119" s="5" t="s">
        <v>19</v>
      </c>
      <c r="G119" s="5" t="s">
        <v>2</v>
      </c>
      <c r="H119" s="5" t="s">
        <v>2</v>
      </c>
      <c r="I119" s="5" t="s">
        <v>2</v>
      </c>
      <c r="J119" s="5" t="s">
        <v>909</v>
      </c>
    </row>
    <row r="120" spans="1:10" x14ac:dyDescent="0.25" outlineLevel="1" collapsed="1">
      <c r="A120" s="7" t="s">
        <v>15</v>
      </c>
      <c r="B120" s="7" t="s">
        <v>25</v>
      </c>
      <c r="C120" s="7" t="s">
        <v>2</v>
      </c>
      <c r="D120" s="7"/>
      <c r="E120" s="7" t="s">
        <v>842</v>
      </c>
      <c r="F120" s="7" t="s">
        <v>19</v>
      </c>
      <c r="G120" s="7" t="s">
        <v>27</v>
      </c>
      <c r="H120" s="7" t="s">
        <v>2</v>
      </c>
      <c r="I120" s="7" t="s">
        <v>2</v>
      </c>
      <c r="J120" s="7" t="s">
        <v>28</v>
      </c>
    </row>
    <row r="121" spans="1:10" x14ac:dyDescent="0.25" outlineLevel="1" collapsed="1">
      <c r="A121" s="7" t="s">
        <v>15</v>
      </c>
      <c r="B121" s="7" t="s">
        <v>25</v>
      </c>
      <c r="C121" s="7" t="s">
        <v>2</v>
      </c>
      <c r="D121" s="7"/>
      <c r="E121" s="7" t="s">
        <v>843</v>
      </c>
      <c r="F121" s="7" t="s">
        <v>19</v>
      </c>
      <c r="G121" s="7" t="s">
        <v>27</v>
      </c>
      <c r="H121" s="7" t="s">
        <v>2</v>
      </c>
      <c r="I121" s="7" t="s">
        <v>2</v>
      </c>
      <c r="J121" s="7" t="s">
        <v>30</v>
      </c>
    </row>
    <row r="122" spans="1:10" x14ac:dyDescent="0.25" outlineLevel="1" collapsed="1">
      <c r="A122" s="7" t="s">
        <v>15</v>
      </c>
      <c r="B122" s="7" t="s">
        <v>25</v>
      </c>
      <c r="C122" s="7" t="s">
        <v>2</v>
      </c>
      <c r="D122" s="7"/>
      <c r="E122" s="7" t="s">
        <v>844</v>
      </c>
      <c r="F122" s="7" t="s">
        <v>19</v>
      </c>
      <c r="G122" s="7" t="s">
        <v>27</v>
      </c>
      <c r="H122" s="7" t="s">
        <v>2</v>
      </c>
      <c r="I122" s="7" t="s">
        <v>2</v>
      </c>
      <c r="J122" s="7" t="s">
        <v>34</v>
      </c>
    </row>
    <row r="123" spans="1:10" x14ac:dyDescent="0.25" outlineLevel="1" collapsed="1">
      <c r="A123" s="7" t="s">
        <v>15</v>
      </c>
      <c r="B123" s="7" t="s">
        <v>25</v>
      </c>
      <c r="C123" s="7" t="s">
        <v>2</v>
      </c>
      <c r="D123" s="7"/>
      <c r="E123" s="7" t="s">
        <v>845</v>
      </c>
      <c r="F123" s="7" t="s">
        <v>19</v>
      </c>
      <c r="G123" s="7" t="s">
        <v>27</v>
      </c>
      <c r="H123" s="7" t="s">
        <v>2</v>
      </c>
      <c r="I123" s="7" t="s">
        <v>2</v>
      </c>
      <c r="J123" s="7" t="s">
        <v>37</v>
      </c>
    </row>
    <row r="124" spans="1:10" x14ac:dyDescent="0.25" outlineLevel="1" collapsed="1">
      <c r="A124" s="7" t="s">
        <v>15</v>
      </c>
      <c r="B124" s="7" t="s">
        <v>64</v>
      </c>
      <c r="C124" s="7" t="s">
        <v>2</v>
      </c>
      <c r="D124" s="7"/>
      <c r="E124" s="7" t="s">
        <v>910</v>
      </c>
      <c r="F124" s="7" t="s">
        <v>19</v>
      </c>
      <c r="G124" s="7">
        <v>1</v>
      </c>
      <c r="H124" s="7" t="s">
        <v>2</v>
      </c>
      <c r="I124" s="7" t="s">
        <v>2</v>
      </c>
      <c r="J124" s="7" t="s">
        <v>63</v>
      </c>
    </row>
    <row r="125" spans="1:10" x14ac:dyDescent="0.25" outlineLevel="1" collapsed="1">
      <c r="A125" s="7" t="s">
        <v>15</v>
      </c>
      <c r="B125" s="7" t="s">
        <v>25</v>
      </c>
      <c r="C125" s="7" t="s">
        <v>2</v>
      </c>
      <c r="D125" s="7"/>
      <c r="E125" s="7" t="s">
        <v>850</v>
      </c>
      <c r="F125" s="7" t="s">
        <v>19</v>
      </c>
      <c r="G125" s="7" t="s">
        <v>27</v>
      </c>
      <c r="H125" s="7" t="s">
        <v>2</v>
      </c>
      <c r="I125" s="7" t="s">
        <v>2</v>
      </c>
      <c r="J125" s="7" t="s">
        <v>87</v>
      </c>
    </row>
    <row r="126" spans="1:10" x14ac:dyDescent="0.25" outlineLevel="1" collapsed="1">
      <c r="A126" s="7" t="s">
        <v>19</v>
      </c>
      <c r="B126" s="7" t="s">
        <v>25</v>
      </c>
      <c r="C126" s="7" t="s">
        <v>2</v>
      </c>
      <c r="D126" s="7"/>
      <c r="E126" s="7" t="s">
        <v>851</v>
      </c>
      <c r="F126" s="7" t="s">
        <v>19</v>
      </c>
      <c r="G126" s="7" t="s">
        <v>27</v>
      </c>
      <c r="H126" s="7" t="s">
        <v>2</v>
      </c>
      <c r="I126" s="7" t="s">
        <v>2</v>
      </c>
      <c r="J126" s="7" t="s">
        <v>44</v>
      </c>
    </row>
    <row r="127" spans="1:10" x14ac:dyDescent="0.25" outlineLevel="1" collapsed="1">
      <c r="A127" s="7" t="s">
        <v>15</v>
      </c>
      <c r="B127" s="7" t="s">
        <v>25</v>
      </c>
      <c r="C127" s="7" t="s">
        <v>2</v>
      </c>
      <c r="D127" s="7"/>
      <c r="E127" s="7" t="s">
        <v>852</v>
      </c>
      <c r="F127" s="7" t="s">
        <v>19</v>
      </c>
      <c r="G127" s="7" t="s">
        <v>27</v>
      </c>
      <c r="H127" s="7" t="s">
        <v>2</v>
      </c>
      <c r="I127" s="7" t="s">
        <v>2</v>
      </c>
      <c r="J127" s="7" t="s">
        <v>803</v>
      </c>
    </row>
    <row r="128" spans="1:10" x14ac:dyDescent="0.25">
      <c r="A128" s="5" t="s">
        <v>19</v>
      </c>
      <c r="B128" s="6" t="s">
        <v>911</v>
      </c>
      <c r="C128" s="5" t="s">
        <v>2</v>
      </c>
      <c r="D128" s="5"/>
      <c r="E128" s="5" t="s">
        <v>912</v>
      </c>
      <c r="F128" s="5" t="s">
        <v>19</v>
      </c>
      <c r="G128" s="5" t="s">
        <v>2</v>
      </c>
      <c r="H128" s="5" t="s">
        <v>2</v>
      </c>
      <c r="I128" s="5" t="s">
        <v>2</v>
      </c>
      <c r="J128" s="5" t="s">
        <v>268</v>
      </c>
    </row>
    <row r="129" spans="1:10" x14ac:dyDescent="0.25" outlineLevel="1" collapsed="1">
      <c r="A129" s="7" t="s">
        <v>15</v>
      </c>
      <c r="B129" s="7" t="s">
        <v>25</v>
      </c>
      <c r="C129" s="7" t="s">
        <v>2</v>
      </c>
      <c r="D129" s="7"/>
      <c r="E129" s="7" t="s">
        <v>842</v>
      </c>
      <c r="F129" s="7" t="s">
        <v>19</v>
      </c>
      <c r="G129" s="7" t="s">
        <v>27</v>
      </c>
      <c r="H129" s="7" t="s">
        <v>2</v>
      </c>
      <c r="I129" s="7" t="s">
        <v>2</v>
      </c>
      <c r="J129" s="7" t="s">
        <v>28</v>
      </c>
    </row>
    <row r="130" spans="1:10" x14ac:dyDescent="0.25" outlineLevel="1" collapsed="1">
      <c r="A130" s="7" t="s">
        <v>15</v>
      </c>
      <c r="B130" s="7" t="s">
        <v>25</v>
      </c>
      <c r="C130" s="7" t="s">
        <v>2</v>
      </c>
      <c r="D130" s="7"/>
      <c r="E130" s="7" t="s">
        <v>843</v>
      </c>
      <c r="F130" s="7" t="s">
        <v>19</v>
      </c>
      <c r="G130" s="7" t="s">
        <v>27</v>
      </c>
      <c r="H130" s="7" t="s">
        <v>2</v>
      </c>
      <c r="I130" s="7" t="s">
        <v>2</v>
      </c>
      <c r="J130" s="7" t="s">
        <v>30</v>
      </c>
    </row>
    <row r="131" spans="1:10" x14ac:dyDescent="0.25" outlineLevel="1" collapsed="1">
      <c r="A131" s="7" t="s">
        <v>15</v>
      </c>
      <c r="B131" s="7" t="s">
        <v>25</v>
      </c>
      <c r="C131" s="7" t="s">
        <v>2</v>
      </c>
      <c r="D131" s="7"/>
      <c r="E131" s="7" t="s">
        <v>844</v>
      </c>
      <c r="F131" s="7" t="s">
        <v>19</v>
      </c>
      <c r="G131" s="7" t="s">
        <v>27</v>
      </c>
      <c r="H131" s="7" t="s">
        <v>2</v>
      </c>
      <c r="I131" s="7" t="s">
        <v>2</v>
      </c>
      <c r="J131" s="7" t="s">
        <v>34</v>
      </c>
    </row>
    <row r="132" spans="1:10" x14ac:dyDescent="0.25" outlineLevel="1" collapsed="1">
      <c r="A132" s="7" t="s">
        <v>15</v>
      </c>
      <c r="B132" s="7" t="s">
        <v>25</v>
      </c>
      <c r="C132" s="7" t="s">
        <v>2</v>
      </c>
      <c r="D132" s="7"/>
      <c r="E132" s="7" t="s">
        <v>845</v>
      </c>
      <c r="F132" s="7" t="s">
        <v>19</v>
      </c>
      <c r="G132" s="7" t="s">
        <v>27</v>
      </c>
      <c r="H132" s="7" t="s">
        <v>2</v>
      </c>
      <c r="I132" s="7" t="s">
        <v>2</v>
      </c>
      <c r="J132" s="7" t="s">
        <v>37</v>
      </c>
    </row>
    <row r="133" spans="1:10" x14ac:dyDescent="0.25" outlineLevel="1" collapsed="1">
      <c r="A133" s="7" t="s">
        <v>15</v>
      </c>
      <c r="B133" s="7" t="s">
        <v>64</v>
      </c>
      <c r="C133" s="7" t="s">
        <v>2</v>
      </c>
      <c r="D133" s="7"/>
      <c r="E133" s="7" t="s">
        <v>910</v>
      </c>
      <c r="F133" s="7" t="s">
        <v>19</v>
      </c>
      <c r="G133" s="7">
        <v>1</v>
      </c>
      <c r="H133" s="7" t="s">
        <v>2</v>
      </c>
      <c r="I133" s="7" t="s">
        <v>2</v>
      </c>
      <c r="J133" s="7" t="s">
        <v>63</v>
      </c>
    </row>
    <row r="134" spans="1:10" x14ac:dyDescent="0.25" outlineLevel="1" collapsed="1">
      <c r="A134" s="7" t="s">
        <v>15</v>
      </c>
      <c r="B134" s="7" t="s">
        <v>25</v>
      </c>
      <c r="C134" s="7" t="s">
        <v>2</v>
      </c>
      <c r="D134" s="7"/>
      <c r="E134" s="7" t="s">
        <v>850</v>
      </c>
      <c r="F134" s="7" t="s">
        <v>19</v>
      </c>
      <c r="G134" s="7" t="s">
        <v>27</v>
      </c>
      <c r="H134" s="7" t="s">
        <v>2</v>
      </c>
      <c r="I134" s="7" t="s">
        <v>2</v>
      </c>
      <c r="J134" s="7" t="s">
        <v>87</v>
      </c>
    </row>
    <row r="135" spans="1:10" x14ac:dyDescent="0.25" outlineLevel="1" collapsed="1">
      <c r="A135" s="7" t="s">
        <v>15</v>
      </c>
      <c r="B135" s="7" t="s">
        <v>25</v>
      </c>
      <c r="C135" s="7" t="s">
        <v>2</v>
      </c>
      <c r="D135" s="7"/>
      <c r="E135" s="7" t="s">
        <v>851</v>
      </c>
      <c r="F135" s="7" t="s">
        <v>19</v>
      </c>
      <c r="G135" s="7" t="s">
        <v>27</v>
      </c>
      <c r="H135" s="7" t="s">
        <v>2</v>
      </c>
      <c r="I135" s="7" t="s">
        <v>2</v>
      </c>
      <c r="J135" s="7" t="s">
        <v>44</v>
      </c>
    </row>
    <row r="136" spans="1:10" x14ac:dyDescent="0.25" outlineLevel="1" collapsed="1">
      <c r="A136" s="7" t="s">
        <v>15</v>
      </c>
      <c r="B136" s="7" t="s">
        <v>25</v>
      </c>
      <c r="C136" s="7" t="s">
        <v>2</v>
      </c>
      <c r="D136" s="7"/>
      <c r="E136" s="7" t="s">
        <v>852</v>
      </c>
      <c r="F136" s="7" t="s">
        <v>19</v>
      </c>
      <c r="G136" s="7" t="s">
        <v>27</v>
      </c>
      <c r="H136" s="7" t="s">
        <v>2</v>
      </c>
      <c r="I136" s="7" t="s">
        <v>2</v>
      </c>
      <c r="J136" s="7" t="s">
        <v>803</v>
      </c>
    </row>
    <row r="137" spans="1:10" x14ac:dyDescent="0.25">
      <c r="A137" s="5" t="s">
        <v>19</v>
      </c>
      <c r="B137" s="6" t="s">
        <v>913</v>
      </c>
      <c r="C137" s="5" t="s">
        <v>2</v>
      </c>
      <c r="D137" s="5"/>
      <c r="E137" s="5" t="s">
        <v>914</v>
      </c>
      <c r="F137" s="5" t="s">
        <v>19</v>
      </c>
      <c r="G137" s="5" t="s">
        <v>2</v>
      </c>
      <c r="H137" s="5" t="s">
        <v>2</v>
      </c>
      <c r="I137" s="5" t="s">
        <v>2</v>
      </c>
      <c r="J137" s="5" t="s">
        <v>270</v>
      </c>
    </row>
    <row r="138" spans="1:10" x14ac:dyDescent="0.25" outlineLevel="1" collapsed="1">
      <c r="A138" s="7" t="s">
        <v>15</v>
      </c>
      <c r="B138" s="7" t="s">
        <v>25</v>
      </c>
      <c r="C138" s="7" t="s">
        <v>2</v>
      </c>
      <c r="D138" s="7"/>
      <c r="E138" s="7" t="s">
        <v>842</v>
      </c>
      <c r="F138" s="7" t="s">
        <v>19</v>
      </c>
      <c r="G138" s="7" t="s">
        <v>27</v>
      </c>
      <c r="H138" s="7" t="s">
        <v>2</v>
      </c>
      <c r="I138" s="7" t="s">
        <v>2</v>
      </c>
      <c r="J138" s="7" t="s">
        <v>28</v>
      </c>
    </row>
    <row r="139" spans="1:10" x14ac:dyDescent="0.25" outlineLevel="1" collapsed="1">
      <c r="A139" s="7" t="s">
        <v>15</v>
      </c>
      <c r="B139" s="7" t="s">
        <v>25</v>
      </c>
      <c r="C139" s="7" t="s">
        <v>2</v>
      </c>
      <c r="D139" s="7"/>
      <c r="E139" s="7" t="s">
        <v>843</v>
      </c>
      <c r="F139" s="7" t="s">
        <v>19</v>
      </c>
      <c r="G139" s="7" t="s">
        <v>27</v>
      </c>
      <c r="H139" s="7" t="s">
        <v>2</v>
      </c>
      <c r="I139" s="7" t="s">
        <v>2</v>
      </c>
      <c r="J139" s="7" t="s">
        <v>30</v>
      </c>
    </row>
    <row r="140" spans="1:10" x14ac:dyDescent="0.25" outlineLevel="1" collapsed="1">
      <c r="A140" s="7" t="s">
        <v>15</v>
      </c>
      <c r="B140" s="7" t="s">
        <v>25</v>
      </c>
      <c r="C140" s="7" t="s">
        <v>2</v>
      </c>
      <c r="D140" s="7"/>
      <c r="E140" s="7" t="s">
        <v>844</v>
      </c>
      <c r="F140" s="7" t="s">
        <v>19</v>
      </c>
      <c r="G140" s="7" t="s">
        <v>27</v>
      </c>
      <c r="H140" s="7" t="s">
        <v>2</v>
      </c>
      <c r="I140" s="7" t="s">
        <v>2</v>
      </c>
      <c r="J140" s="7" t="s">
        <v>34</v>
      </c>
    </row>
    <row r="141" spans="1:10" x14ac:dyDescent="0.25" outlineLevel="1" collapsed="1">
      <c r="A141" s="7" t="s">
        <v>15</v>
      </c>
      <c r="B141" s="7" t="s">
        <v>25</v>
      </c>
      <c r="C141" s="7" t="s">
        <v>2</v>
      </c>
      <c r="D141" s="7"/>
      <c r="E141" s="7" t="s">
        <v>845</v>
      </c>
      <c r="F141" s="7" t="s">
        <v>19</v>
      </c>
      <c r="G141" s="7" t="s">
        <v>27</v>
      </c>
      <c r="H141" s="7" t="s">
        <v>2</v>
      </c>
      <c r="I141" s="7" t="s">
        <v>2</v>
      </c>
      <c r="J141" s="7" t="s">
        <v>37</v>
      </c>
    </row>
    <row r="142" spans="1:10" x14ac:dyDescent="0.25" outlineLevel="1" collapsed="1">
      <c r="A142" s="7" t="s">
        <v>15</v>
      </c>
      <c r="B142" s="7" t="s">
        <v>64</v>
      </c>
      <c r="C142" s="7" t="s">
        <v>2</v>
      </c>
      <c r="D142" s="7"/>
      <c r="E142" s="7" t="s">
        <v>910</v>
      </c>
      <c r="F142" s="7" t="s">
        <v>19</v>
      </c>
      <c r="G142" s="7">
        <v>1</v>
      </c>
      <c r="H142" s="7" t="s">
        <v>2</v>
      </c>
      <c r="I142" s="7" t="s">
        <v>2</v>
      </c>
      <c r="J142" s="7" t="s">
        <v>63</v>
      </c>
    </row>
    <row r="143" spans="1:10" x14ac:dyDescent="0.25" outlineLevel="1" collapsed="1">
      <c r="A143" s="7" t="s">
        <v>15</v>
      </c>
      <c r="B143" s="7" t="s">
        <v>25</v>
      </c>
      <c r="C143" s="7" t="s">
        <v>2</v>
      </c>
      <c r="D143" s="7"/>
      <c r="E143" s="7" t="s">
        <v>850</v>
      </c>
      <c r="F143" s="7" t="s">
        <v>19</v>
      </c>
      <c r="G143" s="7" t="s">
        <v>27</v>
      </c>
      <c r="H143" s="7" t="s">
        <v>2</v>
      </c>
      <c r="I143" s="7" t="s">
        <v>2</v>
      </c>
      <c r="J143" s="7" t="s">
        <v>87</v>
      </c>
    </row>
    <row r="144" spans="1:10" x14ac:dyDescent="0.25" outlineLevel="1" collapsed="1">
      <c r="A144" s="7" t="s">
        <v>15</v>
      </c>
      <c r="B144" s="7" t="s">
        <v>25</v>
      </c>
      <c r="C144" s="7" t="s">
        <v>2</v>
      </c>
      <c r="D144" s="7"/>
      <c r="E144" s="7" t="s">
        <v>851</v>
      </c>
      <c r="F144" s="7" t="s">
        <v>19</v>
      </c>
      <c r="G144" s="7" t="s">
        <v>27</v>
      </c>
      <c r="H144" s="7" t="s">
        <v>2</v>
      </c>
      <c r="I144" s="7" t="s">
        <v>2</v>
      </c>
      <c r="J144" s="7" t="s">
        <v>44</v>
      </c>
    </row>
    <row r="145" spans="1:10" x14ac:dyDescent="0.25" outlineLevel="1" collapsed="1">
      <c r="A145" s="7" t="s">
        <v>15</v>
      </c>
      <c r="B145" s="7" t="s">
        <v>25</v>
      </c>
      <c r="C145" s="7" t="s">
        <v>2</v>
      </c>
      <c r="D145" s="7"/>
      <c r="E145" s="7" t="s">
        <v>852</v>
      </c>
      <c r="F145" s="7" t="s">
        <v>19</v>
      </c>
      <c r="G145" s="7" t="s">
        <v>27</v>
      </c>
      <c r="H145" s="7" t="s">
        <v>2</v>
      </c>
      <c r="I145" s="7" t="s">
        <v>2</v>
      </c>
      <c r="J145" s="7" t="s">
        <v>803</v>
      </c>
    </row>
    <row r="146" spans="1:10" x14ac:dyDescent="0.25">
      <c r="A146" s="5" t="s">
        <v>19</v>
      </c>
      <c r="B146" s="6" t="s">
        <v>915</v>
      </c>
      <c r="C146" s="5" t="s">
        <v>2</v>
      </c>
      <c r="D146" s="5"/>
      <c r="E146" s="5" t="s">
        <v>916</v>
      </c>
      <c r="F146" s="5" t="s">
        <v>19</v>
      </c>
      <c r="G146" s="5" t="s">
        <v>2</v>
      </c>
      <c r="H146" s="5" t="s">
        <v>2</v>
      </c>
      <c r="I146" s="5" t="s">
        <v>2</v>
      </c>
      <c r="J146" s="5" t="s">
        <v>272</v>
      </c>
    </row>
    <row r="147" spans="1:10" x14ac:dyDescent="0.25" outlineLevel="1" collapsed="1">
      <c r="A147" s="7" t="s">
        <v>15</v>
      </c>
      <c r="B147" s="7" t="s">
        <v>25</v>
      </c>
      <c r="C147" s="7" t="s">
        <v>2</v>
      </c>
      <c r="D147" s="7"/>
      <c r="E147" s="7" t="s">
        <v>842</v>
      </c>
      <c r="F147" s="7" t="s">
        <v>19</v>
      </c>
      <c r="G147" s="7" t="s">
        <v>27</v>
      </c>
      <c r="H147" s="7" t="s">
        <v>2</v>
      </c>
      <c r="I147" s="7" t="s">
        <v>2</v>
      </c>
      <c r="J147" s="7" t="s">
        <v>28</v>
      </c>
    </row>
    <row r="148" spans="1:10" x14ac:dyDescent="0.25" outlineLevel="1" collapsed="1">
      <c r="A148" s="7" t="s">
        <v>15</v>
      </c>
      <c r="B148" s="7" t="s">
        <v>25</v>
      </c>
      <c r="C148" s="7" t="s">
        <v>2</v>
      </c>
      <c r="D148" s="7"/>
      <c r="E148" s="7" t="s">
        <v>843</v>
      </c>
      <c r="F148" s="7" t="s">
        <v>19</v>
      </c>
      <c r="G148" s="7" t="s">
        <v>27</v>
      </c>
      <c r="H148" s="7" t="s">
        <v>2</v>
      </c>
      <c r="I148" s="7" t="s">
        <v>2</v>
      </c>
      <c r="J148" s="7" t="s">
        <v>30</v>
      </c>
    </row>
    <row r="149" spans="1:10" x14ac:dyDescent="0.25" outlineLevel="1" collapsed="1">
      <c r="A149" s="7" t="s">
        <v>15</v>
      </c>
      <c r="B149" s="7" t="s">
        <v>25</v>
      </c>
      <c r="C149" s="7" t="s">
        <v>2</v>
      </c>
      <c r="D149" s="7"/>
      <c r="E149" s="7" t="s">
        <v>844</v>
      </c>
      <c r="F149" s="7" t="s">
        <v>19</v>
      </c>
      <c r="G149" s="7" t="s">
        <v>27</v>
      </c>
      <c r="H149" s="7" t="s">
        <v>2</v>
      </c>
      <c r="I149" s="7" t="s">
        <v>2</v>
      </c>
      <c r="J149" s="7" t="s">
        <v>34</v>
      </c>
    </row>
    <row r="150" spans="1:10" x14ac:dyDescent="0.25" outlineLevel="1" collapsed="1">
      <c r="A150" s="7" t="s">
        <v>15</v>
      </c>
      <c r="B150" s="7" t="s">
        <v>25</v>
      </c>
      <c r="C150" s="7" t="s">
        <v>2</v>
      </c>
      <c r="D150" s="7"/>
      <c r="E150" s="7" t="s">
        <v>845</v>
      </c>
      <c r="F150" s="7" t="s">
        <v>19</v>
      </c>
      <c r="G150" s="7" t="s">
        <v>27</v>
      </c>
      <c r="H150" s="7" t="s">
        <v>2</v>
      </c>
      <c r="I150" s="7" t="s">
        <v>2</v>
      </c>
      <c r="J150" s="7" t="s">
        <v>37</v>
      </c>
    </row>
    <row r="151" spans="1:10" x14ac:dyDescent="0.25" outlineLevel="1" collapsed="1">
      <c r="A151" s="7" t="s">
        <v>15</v>
      </c>
      <c r="B151" s="7" t="s">
        <v>64</v>
      </c>
      <c r="C151" s="7" t="s">
        <v>2</v>
      </c>
      <c r="D151" s="7"/>
      <c r="E151" s="7" t="s">
        <v>910</v>
      </c>
      <c r="F151" s="7" t="s">
        <v>19</v>
      </c>
      <c r="G151" s="7">
        <v>1</v>
      </c>
      <c r="H151" s="7" t="s">
        <v>2</v>
      </c>
      <c r="I151" s="7" t="s">
        <v>2</v>
      </c>
      <c r="J151" s="7" t="s">
        <v>63</v>
      </c>
    </row>
    <row r="152" spans="1:10" x14ac:dyDescent="0.25" outlineLevel="1" collapsed="1">
      <c r="A152" s="7" t="s">
        <v>15</v>
      </c>
      <c r="B152" s="7" t="s">
        <v>25</v>
      </c>
      <c r="C152" s="7" t="s">
        <v>2</v>
      </c>
      <c r="D152" s="7"/>
      <c r="E152" s="7" t="s">
        <v>850</v>
      </c>
      <c r="F152" s="7" t="s">
        <v>19</v>
      </c>
      <c r="G152" s="7" t="s">
        <v>27</v>
      </c>
      <c r="H152" s="7" t="s">
        <v>2</v>
      </c>
      <c r="I152" s="7" t="s">
        <v>2</v>
      </c>
      <c r="J152" s="7" t="s">
        <v>87</v>
      </c>
    </row>
    <row r="153" spans="1:10" x14ac:dyDescent="0.25" outlineLevel="1" collapsed="1">
      <c r="A153" s="7" t="s">
        <v>15</v>
      </c>
      <c r="B153" s="7" t="s">
        <v>25</v>
      </c>
      <c r="C153" s="7" t="s">
        <v>2</v>
      </c>
      <c r="D153" s="7"/>
      <c r="E153" s="7" t="s">
        <v>851</v>
      </c>
      <c r="F153" s="7" t="s">
        <v>19</v>
      </c>
      <c r="G153" s="7" t="s">
        <v>27</v>
      </c>
      <c r="H153" s="7" t="s">
        <v>2</v>
      </c>
      <c r="I153" s="7" t="s">
        <v>2</v>
      </c>
      <c r="J153" s="7" t="s">
        <v>44</v>
      </c>
    </row>
    <row r="154" spans="1:10" x14ac:dyDescent="0.25" outlineLevel="1" collapsed="1">
      <c r="A154" s="7" t="s">
        <v>15</v>
      </c>
      <c r="B154" s="7" t="s">
        <v>25</v>
      </c>
      <c r="C154" s="7" t="s">
        <v>2</v>
      </c>
      <c r="D154" s="7"/>
      <c r="E154" s="7" t="s">
        <v>852</v>
      </c>
      <c r="F154" s="7" t="s">
        <v>19</v>
      </c>
      <c r="G154" s="7" t="s">
        <v>27</v>
      </c>
      <c r="H154" s="7" t="s">
        <v>2</v>
      </c>
      <c r="I154" s="7" t="s">
        <v>2</v>
      </c>
      <c r="J154" s="7" t="s">
        <v>803</v>
      </c>
    </row>
    <row r="155" spans="1:10" x14ac:dyDescent="0.25">
      <c r="A155" s="5" t="s">
        <v>19</v>
      </c>
      <c r="B155" s="6" t="s">
        <v>917</v>
      </c>
      <c r="C155" s="5" t="s">
        <v>2</v>
      </c>
      <c r="D155" s="5"/>
      <c r="E155" s="5" t="s">
        <v>918</v>
      </c>
      <c r="F155" s="5" t="s">
        <v>19</v>
      </c>
      <c r="G155" s="5" t="s">
        <v>2</v>
      </c>
      <c r="H155" s="5" t="s">
        <v>2</v>
      </c>
      <c r="I155" s="5" t="s">
        <v>2</v>
      </c>
      <c r="J155" s="5" t="s">
        <v>276</v>
      </c>
    </row>
    <row r="156" spans="1:10" x14ac:dyDescent="0.25" outlineLevel="1" collapsed="1">
      <c r="A156" s="7" t="s">
        <v>15</v>
      </c>
      <c r="B156" s="7" t="s">
        <v>25</v>
      </c>
      <c r="C156" s="7" t="s">
        <v>2</v>
      </c>
      <c r="D156" s="7"/>
      <c r="E156" s="7" t="s">
        <v>842</v>
      </c>
      <c r="F156" s="7" t="s">
        <v>19</v>
      </c>
      <c r="G156" s="7" t="s">
        <v>27</v>
      </c>
      <c r="H156" s="7" t="s">
        <v>2</v>
      </c>
      <c r="I156" s="7" t="s">
        <v>2</v>
      </c>
      <c r="J156" s="7" t="s">
        <v>28</v>
      </c>
    </row>
    <row r="157" spans="1:10" x14ac:dyDescent="0.25" outlineLevel="1" collapsed="1">
      <c r="A157" s="7" t="s">
        <v>15</v>
      </c>
      <c r="B157" s="7" t="s">
        <v>25</v>
      </c>
      <c r="C157" s="7" t="s">
        <v>2</v>
      </c>
      <c r="D157" s="7"/>
      <c r="E157" s="7" t="s">
        <v>843</v>
      </c>
      <c r="F157" s="7" t="s">
        <v>19</v>
      </c>
      <c r="G157" s="7" t="s">
        <v>27</v>
      </c>
      <c r="H157" s="7" t="s">
        <v>2</v>
      </c>
      <c r="I157" s="7" t="s">
        <v>2</v>
      </c>
      <c r="J157" s="7" t="s">
        <v>30</v>
      </c>
    </row>
    <row r="158" spans="1:10" x14ac:dyDescent="0.25" outlineLevel="1" collapsed="1">
      <c r="A158" s="7" t="s">
        <v>15</v>
      </c>
      <c r="B158" s="7" t="s">
        <v>25</v>
      </c>
      <c r="C158" s="7" t="s">
        <v>2</v>
      </c>
      <c r="D158" s="7"/>
      <c r="E158" s="7" t="s">
        <v>844</v>
      </c>
      <c r="F158" s="7" t="s">
        <v>19</v>
      </c>
      <c r="G158" s="7" t="s">
        <v>27</v>
      </c>
      <c r="H158" s="7" t="s">
        <v>2</v>
      </c>
      <c r="I158" s="7" t="s">
        <v>2</v>
      </c>
      <c r="J158" s="7" t="s">
        <v>34</v>
      </c>
    </row>
    <row r="159" spans="1:10" x14ac:dyDescent="0.25" outlineLevel="1" collapsed="1">
      <c r="A159" s="7" t="s">
        <v>15</v>
      </c>
      <c r="B159" s="7" t="s">
        <v>25</v>
      </c>
      <c r="C159" s="7" t="s">
        <v>2</v>
      </c>
      <c r="D159" s="7"/>
      <c r="E159" s="7" t="s">
        <v>845</v>
      </c>
      <c r="F159" s="7" t="s">
        <v>19</v>
      </c>
      <c r="G159" s="7" t="s">
        <v>27</v>
      </c>
      <c r="H159" s="7" t="s">
        <v>2</v>
      </c>
      <c r="I159" s="7" t="s">
        <v>2</v>
      </c>
      <c r="J159" s="7" t="s">
        <v>37</v>
      </c>
    </row>
    <row r="160" spans="1:10" x14ac:dyDescent="0.25" outlineLevel="1" collapsed="1">
      <c r="A160" s="7" t="s">
        <v>15</v>
      </c>
      <c r="B160" s="7" t="s">
        <v>64</v>
      </c>
      <c r="C160" s="7" t="s">
        <v>2</v>
      </c>
      <c r="D160" s="7"/>
      <c r="E160" s="7" t="s">
        <v>919</v>
      </c>
      <c r="F160" s="7" t="s">
        <v>19</v>
      </c>
      <c r="G160" s="7">
        <v>1</v>
      </c>
      <c r="H160" s="7" t="s">
        <v>2</v>
      </c>
      <c r="I160" s="7" t="s">
        <v>2</v>
      </c>
      <c r="J160" s="7" t="s">
        <v>63</v>
      </c>
    </row>
    <row r="161" spans="1:10" x14ac:dyDescent="0.25" outlineLevel="1" collapsed="1">
      <c r="A161" s="7" t="s">
        <v>15</v>
      </c>
      <c r="B161" s="7" t="s">
        <v>25</v>
      </c>
      <c r="C161" s="7" t="s">
        <v>2</v>
      </c>
      <c r="D161" s="7"/>
      <c r="E161" s="7" t="s">
        <v>850</v>
      </c>
      <c r="F161" s="7" t="s">
        <v>19</v>
      </c>
      <c r="G161" s="7" t="s">
        <v>27</v>
      </c>
      <c r="H161" s="7" t="s">
        <v>2</v>
      </c>
      <c r="I161" s="7" t="s">
        <v>2</v>
      </c>
      <c r="J161" s="7" t="s">
        <v>87</v>
      </c>
    </row>
    <row r="162" spans="1:10" x14ac:dyDescent="0.25" outlineLevel="1" collapsed="1">
      <c r="A162" s="7" t="s">
        <v>15</v>
      </c>
      <c r="B162" s="7" t="s">
        <v>25</v>
      </c>
      <c r="C162" s="7" t="s">
        <v>2</v>
      </c>
      <c r="D162" s="7"/>
      <c r="E162" s="7" t="s">
        <v>851</v>
      </c>
      <c r="F162" s="7" t="s">
        <v>19</v>
      </c>
      <c r="G162" s="7" t="s">
        <v>27</v>
      </c>
      <c r="H162" s="7" t="s">
        <v>2</v>
      </c>
      <c r="I162" s="7" t="s">
        <v>2</v>
      </c>
      <c r="J162" s="7" t="s">
        <v>44</v>
      </c>
    </row>
    <row r="163" spans="1:10" x14ac:dyDescent="0.25" outlineLevel="1" collapsed="1">
      <c r="A163" s="7" t="s">
        <v>15</v>
      </c>
      <c r="B163" s="7" t="s">
        <v>25</v>
      </c>
      <c r="C163" s="7" t="s">
        <v>2</v>
      </c>
      <c r="D163" s="7"/>
      <c r="E163" s="7" t="s">
        <v>852</v>
      </c>
      <c r="F163" s="7" t="s">
        <v>19</v>
      </c>
      <c r="G163" s="7" t="s">
        <v>27</v>
      </c>
      <c r="H163" s="7" t="s">
        <v>2</v>
      </c>
      <c r="I163" s="7" t="s">
        <v>2</v>
      </c>
      <c r="J163" s="7" t="s">
        <v>308</v>
      </c>
    </row>
    <row r="164" spans="1:10" x14ac:dyDescent="0.25">
      <c r="A164" s="5" t="s">
        <v>19</v>
      </c>
      <c r="B164" s="6" t="s">
        <v>920</v>
      </c>
      <c r="C164" s="5" t="s">
        <v>2</v>
      </c>
      <c r="D164" s="5"/>
      <c r="E164" s="5" t="s">
        <v>921</v>
      </c>
      <c r="F164" s="5" t="s">
        <v>19</v>
      </c>
      <c r="G164" s="5" t="s">
        <v>2</v>
      </c>
      <c r="H164" s="5" t="s">
        <v>2</v>
      </c>
      <c r="I164" s="5" t="s">
        <v>2</v>
      </c>
      <c r="J164" s="5" t="s">
        <v>278</v>
      </c>
    </row>
    <row r="165" spans="1:10" x14ac:dyDescent="0.25" outlineLevel="1" collapsed="1">
      <c r="A165" s="7" t="s">
        <v>15</v>
      </c>
      <c r="B165" s="7" t="s">
        <v>25</v>
      </c>
      <c r="C165" s="7" t="s">
        <v>2</v>
      </c>
      <c r="D165" s="7"/>
      <c r="E165" s="7" t="s">
        <v>842</v>
      </c>
      <c r="F165" s="7" t="s">
        <v>19</v>
      </c>
      <c r="G165" s="7" t="s">
        <v>27</v>
      </c>
      <c r="H165" s="7" t="s">
        <v>2</v>
      </c>
      <c r="I165" s="7" t="s">
        <v>2</v>
      </c>
      <c r="J165" s="7" t="s">
        <v>28</v>
      </c>
    </row>
    <row r="166" spans="1:10" x14ac:dyDescent="0.25" outlineLevel="1" collapsed="1">
      <c r="A166" s="7" t="s">
        <v>15</v>
      </c>
      <c r="B166" s="7" t="s">
        <v>25</v>
      </c>
      <c r="C166" s="7" t="s">
        <v>2</v>
      </c>
      <c r="D166" s="7"/>
      <c r="E166" s="7" t="s">
        <v>843</v>
      </c>
      <c r="F166" s="7" t="s">
        <v>19</v>
      </c>
      <c r="G166" s="7" t="s">
        <v>27</v>
      </c>
      <c r="H166" s="7" t="s">
        <v>2</v>
      </c>
      <c r="I166" s="7" t="s">
        <v>2</v>
      </c>
      <c r="J166" s="7" t="s">
        <v>30</v>
      </c>
    </row>
    <row r="167" spans="1:10" x14ac:dyDescent="0.25" outlineLevel="1" collapsed="1">
      <c r="A167" s="7" t="s">
        <v>15</v>
      </c>
      <c r="B167" s="7" t="s">
        <v>25</v>
      </c>
      <c r="C167" s="7" t="s">
        <v>2</v>
      </c>
      <c r="D167" s="7"/>
      <c r="E167" s="7" t="s">
        <v>844</v>
      </c>
      <c r="F167" s="7" t="s">
        <v>19</v>
      </c>
      <c r="G167" s="7" t="s">
        <v>27</v>
      </c>
      <c r="H167" s="7" t="s">
        <v>2</v>
      </c>
      <c r="I167" s="7" t="s">
        <v>2</v>
      </c>
      <c r="J167" s="7" t="s">
        <v>34</v>
      </c>
    </row>
    <row r="168" spans="1:10" x14ac:dyDescent="0.25" outlineLevel="1" collapsed="1">
      <c r="A168" s="7" t="s">
        <v>15</v>
      </c>
      <c r="B168" s="7" t="s">
        <v>25</v>
      </c>
      <c r="C168" s="7" t="s">
        <v>2</v>
      </c>
      <c r="D168" s="7"/>
      <c r="E168" s="7" t="s">
        <v>845</v>
      </c>
      <c r="F168" s="7" t="s">
        <v>19</v>
      </c>
      <c r="G168" s="7" t="s">
        <v>27</v>
      </c>
      <c r="H168" s="7" t="s">
        <v>2</v>
      </c>
      <c r="I168" s="7" t="s">
        <v>2</v>
      </c>
      <c r="J168" s="7" t="s">
        <v>37</v>
      </c>
    </row>
    <row r="169" spans="1:10" x14ac:dyDescent="0.25" outlineLevel="1" collapsed="1">
      <c r="A169" s="8" t="s">
        <v>15</v>
      </c>
      <c r="B169" s="9" t="s">
        <v>922</v>
      </c>
      <c r="C169" s="8" t="s">
        <v>2</v>
      </c>
      <c r="D169" s="8"/>
      <c r="E169" s="8" t="s">
        <v>923</v>
      </c>
      <c r="F169" s="8" t="s">
        <v>15</v>
      </c>
      <c r="G169" s="8" t="s">
        <v>2</v>
      </c>
      <c r="H169" s="8" t="s">
        <v>2</v>
      </c>
      <c r="I169" s="8" t="s">
        <v>2</v>
      </c>
      <c r="J169" s="8" t="s">
        <v>63</v>
      </c>
    </row>
    <row r="170" spans="1:10" x14ac:dyDescent="0.25" outlineLevel="2" collapsed="1">
      <c r="A170" s="7" t="s">
        <v>15</v>
      </c>
      <c r="B170" s="7" t="s">
        <v>64</v>
      </c>
      <c r="C170" s="7" t="s">
        <v>2</v>
      </c>
      <c r="D170" s="7"/>
      <c r="E170" s="7" t="s">
        <v>895</v>
      </c>
      <c r="F170" s="7" t="s">
        <v>19</v>
      </c>
      <c r="G170" s="7">
        <v>1</v>
      </c>
      <c r="H170" s="7" t="s">
        <v>2</v>
      </c>
      <c r="I170" s="7" t="s">
        <v>2</v>
      </c>
      <c r="J170" s="7" t="s">
        <v>28</v>
      </c>
    </row>
    <row r="171" spans="1:10" x14ac:dyDescent="0.25" outlineLevel="2" collapsed="1">
      <c r="A171" s="7" t="s">
        <v>15</v>
      </c>
      <c r="B171" s="7" t="s">
        <v>25</v>
      </c>
      <c r="C171" s="7" t="s">
        <v>2</v>
      </c>
      <c r="D171" s="7"/>
      <c r="E171" s="7" t="s">
        <v>848</v>
      </c>
      <c r="F171" s="7" t="s">
        <v>19</v>
      </c>
      <c r="G171" s="7" t="s">
        <v>27</v>
      </c>
      <c r="H171" s="7" t="s">
        <v>2</v>
      </c>
      <c r="I171" s="7" t="s">
        <v>2</v>
      </c>
      <c r="J171" s="7" t="s">
        <v>30</v>
      </c>
    </row>
    <row r="172" spans="1:10" x14ac:dyDescent="0.25" outlineLevel="2" collapsed="1">
      <c r="A172" s="7" t="s">
        <v>15</v>
      </c>
      <c r="B172" s="7" t="s">
        <v>64</v>
      </c>
      <c r="C172" s="7" t="s">
        <v>2</v>
      </c>
      <c r="D172" s="7"/>
      <c r="E172" s="7" t="s">
        <v>924</v>
      </c>
      <c r="F172" s="7" t="s">
        <v>19</v>
      </c>
      <c r="G172" s="7">
        <v>1</v>
      </c>
      <c r="H172" s="7" t="s">
        <v>2</v>
      </c>
      <c r="I172" s="7" t="s">
        <v>2</v>
      </c>
      <c r="J172" s="7" t="s">
        <v>34</v>
      </c>
    </row>
    <row r="173" spans="1:10" x14ac:dyDescent="0.25" outlineLevel="1" collapsed="1">
      <c r="A173" s="7" t="s">
        <v>15</v>
      </c>
      <c r="B173" s="7" t="s">
        <v>25</v>
      </c>
      <c r="C173" s="7" t="s">
        <v>2</v>
      </c>
      <c r="D173" s="7"/>
      <c r="E173" s="7" t="s">
        <v>850</v>
      </c>
      <c r="F173" s="7" t="s">
        <v>19</v>
      </c>
      <c r="G173" s="7" t="s">
        <v>27</v>
      </c>
      <c r="H173" s="7" t="s">
        <v>2</v>
      </c>
      <c r="I173" s="7" t="s">
        <v>2</v>
      </c>
      <c r="J173" s="7" t="s">
        <v>87</v>
      </c>
    </row>
    <row r="174" spans="1:10" x14ac:dyDescent="0.25" outlineLevel="1" collapsed="1">
      <c r="A174" s="7" t="s">
        <v>15</v>
      </c>
      <c r="B174" s="7" t="s">
        <v>25</v>
      </c>
      <c r="C174" s="7" t="s">
        <v>2</v>
      </c>
      <c r="D174" s="7"/>
      <c r="E174" s="7" t="s">
        <v>851</v>
      </c>
      <c r="F174" s="7" t="s">
        <v>19</v>
      </c>
      <c r="G174" s="7" t="s">
        <v>27</v>
      </c>
      <c r="H174" s="7" t="s">
        <v>2</v>
      </c>
      <c r="I174" s="7" t="s">
        <v>2</v>
      </c>
      <c r="J174" s="7" t="s">
        <v>44</v>
      </c>
    </row>
    <row r="175" spans="1:10" x14ac:dyDescent="0.25" outlineLevel="1" collapsed="1">
      <c r="A175" s="7" t="s">
        <v>15</v>
      </c>
      <c r="B175" s="7" t="s">
        <v>25</v>
      </c>
      <c r="C175" s="7" t="s">
        <v>2</v>
      </c>
      <c r="D175" s="7"/>
      <c r="E175" s="7" t="s">
        <v>852</v>
      </c>
      <c r="F175" s="7" t="s">
        <v>19</v>
      </c>
      <c r="G175" s="7" t="s">
        <v>27</v>
      </c>
      <c r="H175" s="7" t="s">
        <v>2</v>
      </c>
      <c r="I175" s="7" t="s">
        <v>2</v>
      </c>
      <c r="J175" s="7" t="s">
        <v>308</v>
      </c>
    </row>
    <row r="176" spans="1:10" x14ac:dyDescent="0.25">
      <c r="A176" s="5" t="s">
        <v>19</v>
      </c>
      <c r="B176" s="6" t="s">
        <v>925</v>
      </c>
      <c r="C176" s="5" t="s">
        <v>2</v>
      </c>
      <c r="D176" s="5"/>
      <c r="E176" s="5" t="s">
        <v>926</v>
      </c>
      <c r="F176" s="5" t="s">
        <v>19</v>
      </c>
      <c r="G176" s="5" t="s">
        <v>2</v>
      </c>
      <c r="H176" s="5" t="s">
        <v>2</v>
      </c>
      <c r="I176" s="5" t="s">
        <v>2</v>
      </c>
      <c r="J176" s="5" t="s">
        <v>280</v>
      </c>
    </row>
    <row r="177" spans="1:10" x14ac:dyDescent="0.25" outlineLevel="1" collapsed="1">
      <c r="A177" s="7" t="s">
        <v>15</v>
      </c>
      <c r="B177" s="7" t="s">
        <v>25</v>
      </c>
      <c r="C177" s="7" t="s">
        <v>2</v>
      </c>
      <c r="D177" s="7"/>
      <c r="E177" s="7" t="s">
        <v>842</v>
      </c>
      <c r="F177" s="7" t="s">
        <v>19</v>
      </c>
      <c r="G177" s="7" t="s">
        <v>27</v>
      </c>
      <c r="H177" s="7" t="s">
        <v>2</v>
      </c>
      <c r="I177" s="7" t="s">
        <v>2</v>
      </c>
      <c r="J177" s="7" t="s">
        <v>28</v>
      </c>
    </row>
    <row r="178" spans="1:10" x14ac:dyDescent="0.25" outlineLevel="1" collapsed="1">
      <c r="A178" s="7" t="s">
        <v>15</v>
      </c>
      <c r="B178" s="7" t="s">
        <v>25</v>
      </c>
      <c r="C178" s="7" t="s">
        <v>2</v>
      </c>
      <c r="D178" s="7"/>
      <c r="E178" s="7" t="s">
        <v>843</v>
      </c>
      <c r="F178" s="7" t="s">
        <v>19</v>
      </c>
      <c r="G178" s="7" t="s">
        <v>27</v>
      </c>
      <c r="H178" s="7" t="s">
        <v>2</v>
      </c>
      <c r="I178" s="7" t="s">
        <v>2</v>
      </c>
      <c r="J178" s="7" t="s">
        <v>30</v>
      </c>
    </row>
    <row r="179" spans="1:10" x14ac:dyDescent="0.25" outlineLevel="1" collapsed="1">
      <c r="A179" s="7" t="s">
        <v>15</v>
      </c>
      <c r="B179" s="7" t="s">
        <v>25</v>
      </c>
      <c r="C179" s="7" t="s">
        <v>2</v>
      </c>
      <c r="D179" s="7"/>
      <c r="E179" s="7" t="s">
        <v>844</v>
      </c>
      <c r="F179" s="7" t="s">
        <v>19</v>
      </c>
      <c r="G179" s="7" t="s">
        <v>27</v>
      </c>
      <c r="H179" s="7" t="s">
        <v>2</v>
      </c>
      <c r="I179" s="7" t="s">
        <v>2</v>
      </c>
      <c r="J179" s="7" t="s">
        <v>34</v>
      </c>
    </row>
    <row r="180" spans="1:10" x14ac:dyDescent="0.25" outlineLevel="1" collapsed="1">
      <c r="A180" s="7" t="s">
        <v>15</v>
      </c>
      <c r="B180" s="7" t="s">
        <v>25</v>
      </c>
      <c r="C180" s="7" t="s">
        <v>2</v>
      </c>
      <c r="D180" s="7"/>
      <c r="E180" s="7" t="s">
        <v>845</v>
      </c>
      <c r="F180" s="7" t="s">
        <v>19</v>
      </c>
      <c r="G180" s="7" t="s">
        <v>27</v>
      </c>
      <c r="H180" s="7" t="s">
        <v>2</v>
      </c>
      <c r="I180" s="7" t="s">
        <v>2</v>
      </c>
      <c r="J180" s="7" t="s">
        <v>37</v>
      </c>
    </row>
    <row r="181" spans="1:10" x14ac:dyDescent="0.25" outlineLevel="1" collapsed="1">
      <c r="A181" s="8" t="s">
        <v>15</v>
      </c>
      <c r="B181" s="9" t="s">
        <v>927</v>
      </c>
      <c r="C181" s="8" t="s">
        <v>2</v>
      </c>
      <c r="D181" s="8"/>
      <c r="E181" s="8" t="s">
        <v>928</v>
      </c>
      <c r="F181" s="8" t="s">
        <v>15</v>
      </c>
      <c r="G181" s="8" t="s">
        <v>2</v>
      </c>
      <c r="H181" s="8" t="s">
        <v>2</v>
      </c>
      <c r="I181" s="8" t="s">
        <v>2</v>
      </c>
      <c r="J181" s="8" t="s">
        <v>63</v>
      </c>
    </row>
    <row r="182" spans="1:10" x14ac:dyDescent="0.25" outlineLevel="2" collapsed="1">
      <c r="A182" s="7" t="s">
        <v>15</v>
      </c>
      <c r="B182" s="7" t="s">
        <v>64</v>
      </c>
      <c r="C182" s="7" t="s">
        <v>2</v>
      </c>
      <c r="D182" s="7"/>
      <c r="E182" s="7" t="s">
        <v>895</v>
      </c>
      <c r="F182" s="7" t="s">
        <v>19</v>
      </c>
      <c r="G182" s="7">
        <v>1</v>
      </c>
      <c r="H182" s="7" t="s">
        <v>2</v>
      </c>
      <c r="I182" s="7" t="s">
        <v>2</v>
      </c>
      <c r="J182" s="7" t="s">
        <v>28</v>
      </c>
    </row>
    <row r="183" spans="1:10" x14ac:dyDescent="0.25" outlineLevel="2" collapsed="1">
      <c r="A183" s="7" t="s">
        <v>15</v>
      </c>
      <c r="B183" s="7" t="s">
        <v>25</v>
      </c>
      <c r="C183" s="7" t="s">
        <v>2</v>
      </c>
      <c r="D183" s="7"/>
      <c r="E183" s="7" t="s">
        <v>848</v>
      </c>
      <c r="F183" s="7" t="s">
        <v>19</v>
      </c>
      <c r="G183" s="7" t="s">
        <v>27</v>
      </c>
      <c r="H183" s="7" t="s">
        <v>2</v>
      </c>
      <c r="I183" s="7" t="s">
        <v>2</v>
      </c>
      <c r="J183" s="7" t="s">
        <v>30</v>
      </c>
    </row>
    <row r="184" spans="1:10" x14ac:dyDescent="0.25" outlineLevel="2" collapsed="1">
      <c r="A184" s="7" t="s">
        <v>15</v>
      </c>
      <c r="B184" s="7" t="s">
        <v>64</v>
      </c>
      <c r="C184" s="7" t="s">
        <v>2</v>
      </c>
      <c r="D184" s="7"/>
      <c r="E184" s="7" t="s">
        <v>929</v>
      </c>
      <c r="F184" s="7" t="s">
        <v>19</v>
      </c>
      <c r="G184" s="7">
        <v>1</v>
      </c>
      <c r="H184" s="7" t="s">
        <v>2</v>
      </c>
      <c r="I184" s="7" t="s">
        <v>2</v>
      </c>
      <c r="J184" s="7" t="s">
        <v>34</v>
      </c>
    </row>
    <row r="185" spans="1:10" x14ac:dyDescent="0.25" outlineLevel="1" collapsed="1">
      <c r="A185" s="7" t="s">
        <v>15</v>
      </c>
      <c r="B185" s="7" t="s">
        <v>25</v>
      </c>
      <c r="C185" s="7" t="s">
        <v>2</v>
      </c>
      <c r="D185" s="7"/>
      <c r="E185" s="7" t="s">
        <v>850</v>
      </c>
      <c r="F185" s="7" t="s">
        <v>19</v>
      </c>
      <c r="G185" s="7" t="s">
        <v>27</v>
      </c>
      <c r="H185" s="7" t="s">
        <v>2</v>
      </c>
      <c r="I185" s="7" t="s">
        <v>2</v>
      </c>
      <c r="J185" s="7" t="s">
        <v>87</v>
      </c>
    </row>
    <row r="186" spans="1:10" x14ac:dyDescent="0.25" outlineLevel="1" collapsed="1">
      <c r="A186" s="7" t="s">
        <v>15</v>
      </c>
      <c r="B186" s="7" t="s">
        <v>25</v>
      </c>
      <c r="C186" s="7" t="s">
        <v>2</v>
      </c>
      <c r="D186" s="7"/>
      <c r="E186" s="7" t="s">
        <v>851</v>
      </c>
      <c r="F186" s="7" t="s">
        <v>19</v>
      </c>
      <c r="G186" s="7" t="s">
        <v>27</v>
      </c>
      <c r="H186" s="7" t="s">
        <v>2</v>
      </c>
      <c r="I186" s="7" t="s">
        <v>2</v>
      </c>
      <c r="J186" s="7" t="s">
        <v>44</v>
      </c>
    </row>
    <row r="187" spans="1:10" x14ac:dyDescent="0.25" outlineLevel="1" collapsed="1">
      <c r="A187" s="7" t="s">
        <v>15</v>
      </c>
      <c r="B187" s="7" t="s">
        <v>25</v>
      </c>
      <c r="C187" s="7" t="s">
        <v>2</v>
      </c>
      <c r="D187" s="7"/>
      <c r="E187" s="7" t="s">
        <v>852</v>
      </c>
      <c r="F187" s="7" t="s">
        <v>19</v>
      </c>
      <c r="G187" s="7" t="s">
        <v>27</v>
      </c>
      <c r="H187" s="7" t="s">
        <v>2</v>
      </c>
      <c r="I187" s="7" t="s">
        <v>2</v>
      </c>
      <c r="J187" s="7" t="s">
        <v>308</v>
      </c>
    </row>
    <row r="188" spans="1:10" x14ac:dyDescent="0.25">
      <c r="A188" s="5" t="s">
        <v>19</v>
      </c>
      <c r="B188" s="6" t="s">
        <v>930</v>
      </c>
      <c r="C188" s="5" t="s">
        <v>2</v>
      </c>
      <c r="D188" s="5"/>
      <c r="E188" s="5" t="s">
        <v>931</v>
      </c>
      <c r="F188" s="5" t="s">
        <v>19</v>
      </c>
      <c r="G188" s="5" t="s">
        <v>2</v>
      </c>
      <c r="H188" s="5" t="s">
        <v>2</v>
      </c>
      <c r="I188" s="5" t="s">
        <v>2</v>
      </c>
      <c r="J188" s="5" t="s">
        <v>282</v>
      </c>
    </row>
    <row r="189" spans="1:10" x14ac:dyDescent="0.25" outlineLevel="1" collapsed="1">
      <c r="A189" s="7" t="s">
        <v>15</v>
      </c>
      <c r="B189" s="7" t="s">
        <v>25</v>
      </c>
      <c r="C189" s="7" t="s">
        <v>2</v>
      </c>
      <c r="D189" s="7"/>
      <c r="E189" s="7" t="s">
        <v>842</v>
      </c>
      <c r="F189" s="7" t="s">
        <v>19</v>
      </c>
      <c r="G189" s="7" t="s">
        <v>27</v>
      </c>
      <c r="H189" s="7" t="s">
        <v>2</v>
      </c>
      <c r="I189" s="7" t="s">
        <v>2</v>
      </c>
      <c r="J189" s="7" t="s">
        <v>28</v>
      </c>
    </row>
    <row r="190" spans="1:10" x14ac:dyDescent="0.25" outlineLevel="1" collapsed="1">
      <c r="A190" s="7" t="s">
        <v>15</v>
      </c>
      <c r="B190" s="7" t="s">
        <v>25</v>
      </c>
      <c r="C190" s="7" t="s">
        <v>2</v>
      </c>
      <c r="D190" s="7"/>
      <c r="E190" s="7" t="s">
        <v>843</v>
      </c>
      <c r="F190" s="7" t="s">
        <v>19</v>
      </c>
      <c r="G190" s="7" t="s">
        <v>27</v>
      </c>
      <c r="H190" s="7" t="s">
        <v>2</v>
      </c>
      <c r="I190" s="7" t="s">
        <v>2</v>
      </c>
      <c r="J190" s="7" t="s">
        <v>30</v>
      </c>
    </row>
    <row r="191" spans="1:10" x14ac:dyDescent="0.25" outlineLevel="1" collapsed="1">
      <c r="A191" s="7" t="s">
        <v>15</v>
      </c>
      <c r="B191" s="7" t="s">
        <v>25</v>
      </c>
      <c r="C191" s="7" t="s">
        <v>2</v>
      </c>
      <c r="D191" s="7"/>
      <c r="E191" s="7" t="s">
        <v>844</v>
      </c>
      <c r="F191" s="7" t="s">
        <v>19</v>
      </c>
      <c r="G191" s="7" t="s">
        <v>27</v>
      </c>
      <c r="H191" s="7" t="s">
        <v>2</v>
      </c>
      <c r="I191" s="7" t="s">
        <v>2</v>
      </c>
      <c r="J191" s="7" t="s">
        <v>34</v>
      </c>
    </row>
    <row r="192" spans="1:10" x14ac:dyDescent="0.25" outlineLevel="1" collapsed="1">
      <c r="A192" s="7" t="s">
        <v>15</v>
      </c>
      <c r="B192" s="7" t="s">
        <v>25</v>
      </c>
      <c r="C192" s="7" t="s">
        <v>2</v>
      </c>
      <c r="D192" s="7"/>
      <c r="E192" s="7" t="s">
        <v>845</v>
      </c>
      <c r="F192" s="7" t="s">
        <v>19</v>
      </c>
      <c r="G192" s="7" t="s">
        <v>27</v>
      </c>
      <c r="H192" s="7" t="s">
        <v>2</v>
      </c>
      <c r="I192" s="7" t="s">
        <v>2</v>
      </c>
      <c r="J192" s="7" t="s">
        <v>37</v>
      </c>
    </row>
    <row r="193" spans="1:10" x14ac:dyDescent="0.25" outlineLevel="1" collapsed="1">
      <c r="A193" s="8" t="s">
        <v>15</v>
      </c>
      <c r="B193" s="9" t="s">
        <v>932</v>
      </c>
      <c r="C193" s="8" t="s">
        <v>2</v>
      </c>
      <c r="D193" s="8"/>
      <c r="E193" s="8" t="s">
        <v>933</v>
      </c>
      <c r="F193" s="8" t="s">
        <v>15</v>
      </c>
      <c r="G193" s="8" t="s">
        <v>2</v>
      </c>
      <c r="H193" s="8" t="s">
        <v>2</v>
      </c>
      <c r="I193" s="8" t="s">
        <v>2</v>
      </c>
      <c r="J193" s="8" t="s">
        <v>63</v>
      </c>
    </row>
    <row r="194" spans="1:10" x14ac:dyDescent="0.25" outlineLevel="2" collapsed="1">
      <c r="A194" s="7" t="s">
        <v>15</v>
      </c>
      <c r="B194" s="7" t="s">
        <v>25</v>
      </c>
      <c r="C194" s="7" t="s">
        <v>2</v>
      </c>
      <c r="D194" s="7"/>
      <c r="E194" s="7" t="s">
        <v>848</v>
      </c>
      <c r="F194" s="7" t="s">
        <v>19</v>
      </c>
      <c r="G194" s="7" t="s">
        <v>27</v>
      </c>
      <c r="H194" s="7" t="s">
        <v>2</v>
      </c>
      <c r="I194" s="7" t="s">
        <v>2</v>
      </c>
      <c r="J194" s="7" t="s">
        <v>28</v>
      </c>
    </row>
    <row r="195" spans="1:10" x14ac:dyDescent="0.25" outlineLevel="2" collapsed="1">
      <c r="A195" s="7" t="s">
        <v>15</v>
      </c>
      <c r="B195" s="7" t="s">
        <v>64</v>
      </c>
      <c r="C195" s="7" t="s">
        <v>2</v>
      </c>
      <c r="D195" s="7"/>
      <c r="E195" s="7" t="s">
        <v>934</v>
      </c>
      <c r="F195" s="7" t="s">
        <v>19</v>
      </c>
      <c r="G195" s="7">
        <v>1</v>
      </c>
      <c r="H195" s="7" t="s">
        <v>2</v>
      </c>
      <c r="I195" s="7" t="s">
        <v>2</v>
      </c>
      <c r="J195" s="7" t="s">
        <v>30</v>
      </c>
    </row>
    <row r="196" spans="1:10" x14ac:dyDescent="0.25" outlineLevel="2" collapsed="1">
      <c r="A196" s="7" t="s">
        <v>15</v>
      </c>
      <c r="B196" s="7" t="s">
        <v>64</v>
      </c>
      <c r="C196" s="7" t="s">
        <v>2</v>
      </c>
      <c r="D196" s="7"/>
      <c r="E196" s="7" t="s">
        <v>935</v>
      </c>
      <c r="F196" s="7" t="s">
        <v>19</v>
      </c>
      <c r="G196" s="7">
        <v>1</v>
      </c>
      <c r="H196" s="7" t="s">
        <v>2</v>
      </c>
      <c r="I196" s="7" t="s">
        <v>2</v>
      </c>
      <c r="J196" s="7" t="s">
        <v>34</v>
      </c>
    </row>
    <row r="197" spans="1:10" x14ac:dyDescent="0.25" outlineLevel="2" collapsed="1">
      <c r="A197" s="7" t="s">
        <v>15</v>
      </c>
      <c r="B197" s="7" t="s">
        <v>25</v>
      </c>
      <c r="C197" s="7" t="s">
        <v>2</v>
      </c>
      <c r="D197" s="7"/>
      <c r="E197" s="7" t="s">
        <v>936</v>
      </c>
      <c r="F197" s="7" t="s">
        <v>19</v>
      </c>
      <c r="G197" s="7" t="s">
        <v>27</v>
      </c>
      <c r="H197" s="7" t="s">
        <v>2</v>
      </c>
      <c r="I197" s="7" t="s">
        <v>2</v>
      </c>
      <c r="J197" s="7" t="s">
        <v>37</v>
      </c>
    </row>
    <row r="198" spans="1:10" x14ac:dyDescent="0.25" outlineLevel="2" collapsed="1">
      <c r="A198" s="7" t="s">
        <v>15</v>
      </c>
      <c r="B198" s="7" t="s">
        <v>25</v>
      </c>
      <c r="C198" s="7" t="s">
        <v>2</v>
      </c>
      <c r="D198" s="7"/>
      <c r="E198" s="7" t="s">
        <v>937</v>
      </c>
      <c r="F198" s="7" t="s">
        <v>19</v>
      </c>
      <c r="G198" s="7" t="s">
        <v>27</v>
      </c>
      <c r="H198" s="7" t="s">
        <v>2</v>
      </c>
      <c r="I198" s="7" t="s">
        <v>2</v>
      </c>
      <c r="J198" s="7" t="s">
        <v>63</v>
      </c>
    </row>
    <row r="199" spans="1:10" x14ac:dyDescent="0.25" outlineLevel="2" collapsed="1">
      <c r="A199" s="7" t="s">
        <v>15</v>
      </c>
      <c r="B199" s="7" t="s">
        <v>64</v>
      </c>
      <c r="C199" s="7" t="s">
        <v>2</v>
      </c>
      <c r="D199" s="7"/>
      <c r="E199" s="7" t="s">
        <v>938</v>
      </c>
      <c r="F199" s="7" t="s">
        <v>19</v>
      </c>
      <c r="G199" s="7">
        <v>1</v>
      </c>
      <c r="H199" s="7" t="s">
        <v>2</v>
      </c>
      <c r="I199" s="7" t="s">
        <v>2</v>
      </c>
      <c r="J199" s="7" t="s">
        <v>87</v>
      </c>
    </row>
    <row r="200" spans="1:10" x14ac:dyDescent="0.25" outlineLevel="2" collapsed="1">
      <c r="A200" s="7" t="s">
        <v>15</v>
      </c>
      <c r="B200" s="7" t="s">
        <v>64</v>
      </c>
      <c r="C200" s="7" t="s">
        <v>2</v>
      </c>
      <c r="D200" s="7"/>
      <c r="E200" s="7" t="s">
        <v>939</v>
      </c>
      <c r="F200" s="7" t="s">
        <v>19</v>
      </c>
      <c r="G200" s="7">
        <v>1</v>
      </c>
      <c r="H200" s="7" t="s">
        <v>2</v>
      </c>
      <c r="I200" s="7" t="s">
        <v>2</v>
      </c>
      <c r="J200" s="7" t="s">
        <v>44</v>
      </c>
    </row>
    <row r="201" spans="1:10" x14ac:dyDescent="0.25" outlineLevel="2" collapsed="1">
      <c r="A201" s="7" t="s">
        <v>15</v>
      </c>
      <c r="B201" s="7" t="s">
        <v>64</v>
      </c>
      <c r="C201" s="7" t="s">
        <v>2</v>
      </c>
      <c r="D201" s="7"/>
      <c r="E201" s="7" t="s">
        <v>940</v>
      </c>
      <c r="F201" s="7" t="s">
        <v>19</v>
      </c>
      <c r="G201" s="7">
        <v>1</v>
      </c>
      <c r="H201" s="7" t="s">
        <v>2</v>
      </c>
      <c r="I201" s="7" t="s">
        <v>2</v>
      </c>
      <c r="J201" s="7" t="s">
        <v>308</v>
      </c>
    </row>
    <row r="202" spans="1:10" x14ac:dyDescent="0.25" outlineLevel="2" collapsed="1">
      <c r="A202" s="7" t="s">
        <v>15</v>
      </c>
      <c r="B202" s="7" t="s">
        <v>64</v>
      </c>
      <c r="C202" s="7" t="s">
        <v>2</v>
      </c>
      <c r="D202" s="7"/>
      <c r="E202" s="7" t="s">
        <v>941</v>
      </c>
      <c r="F202" s="7" t="s">
        <v>19</v>
      </c>
      <c r="G202" s="7">
        <v>1</v>
      </c>
      <c r="H202" s="7" t="s">
        <v>2</v>
      </c>
      <c r="I202" s="7" t="s">
        <v>2</v>
      </c>
      <c r="J202" s="7" t="s">
        <v>803</v>
      </c>
    </row>
    <row r="203" spans="1:10" x14ac:dyDescent="0.25" outlineLevel="2" collapsed="1">
      <c r="A203" s="7" t="s">
        <v>15</v>
      </c>
      <c r="B203" s="7" t="s">
        <v>25</v>
      </c>
      <c r="C203" s="7" t="s">
        <v>2</v>
      </c>
      <c r="D203" s="7"/>
      <c r="E203" s="7" t="s">
        <v>942</v>
      </c>
      <c r="F203" s="7" t="s">
        <v>19</v>
      </c>
      <c r="G203" s="7" t="s">
        <v>27</v>
      </c>
      <c r="H203" s="7" t="s">
        <v>2</v>
      </c>
      <c r="I203" s="7" t="s">
        <v>2</v>
      </c>
      <c r="J203" s="7" t="s">
        <v>46</v>
      </c>
    </row>
    <row r="204" spans="1:10" x14ac:dyDescent="0.25" outlineLevel="1" collapsed="1">
      <c r="A204" s="7" t="s">
        <v>15</v>
      </c>
      <c r="B204" s="7" t="s">
        <v>25</v>
      </c>
      <c r="C204" s="7" t="s">
        <v>2</v>
      </c>
      <c r="D204" s="7"/>
      <c r="E204" s="7" t="s">
        <v>850</v>
      </c>
      <c r="F204" s="7" t="s">
        <v>19</v>
      </c>
      <c r="G204" s="7" t="s">
        <v>27</v>
      </c>
      <c r="H204" s="7" t="s">
        <v>2</v>
      </c>
      <c r="I204" s="7" t="s">
        <v>2</v>
      </c>
      <c r="J204" s="7" t="s">
        <v>87</v>
      </c>
    </row>
    <row r="205" spans="1:10" x14ac:dyDescent="0.25" outlineLevel="1" collapsed="1">
      <c r="A205" s="7" t="s">
        <v>15</v>
      </c>
      <c r="B205" s="7" t="s">
        <v>25</v>
      </c>
      <c r="C205" s="7" t="s">
        <v>2</v>
      </c>
      <c r="D205" s="7"/>
      <c r="E205" s="7" t="s">
        <v>851</v>
      </c>
      <c r="F205" s="7" t="s">
        <v>19</v>
      </c>
      <c r="G205" s="7" t="s">
        <v>27</v>
      </c>
      <c r="H205" s="7" t="s">
        <v>2</v>
      </c>
      <c r="I205" s="7" t="s">
        <v>2</v>
      </c>
      <c r="J205" s="7" t="s">
        <v>44</v>
      </c>
    </row>
    <row r="206" spans="1:10" x14ac:dyDescent="0.25" outlineLevel="1" collapsed="1">
      <c r="A206" s="7" t="s">
        <v>15</v>
      </c>
      <c r="B206" s="7" t="s">
        <v>25</v>
      </c>
      <c r="C206" s="7" t="s">
        <v>2</v>
      </c>
      <c r="D206" s="7"/>
      <c r="E206" s="7" t="s">
        <v>852</v>
      </c>
      <c r="F206" s="7" t="s">
        <v>19</v>
      </c>
      <c r="G206" s="7" t="s">
        <v>27</v>
      </c>
      <c r="H206" s="7" t="s">
        <v>2</v>
      </c>
      <c r="I206" s="7" t="s">
        <v>2</v>
      </c>
      <c r="J206" s="7" t="s">
        <v>308</v>
      </c>
    </row>
    <row r="207" spans="1:10" x14ac:dyDescent="0.25">
      <c r="A207" s="5" t="s">
        <v>19</v>
      </c>
      <c r="B207" s="6" t="s">
        <v>943</v>
      </c>
      <c r="C207" s="5" t="s">
        <v>2</v>
      </c>
      <c r="D207" s="5"/>
      <c r="E207" s="5" t="s">
        <v>944</v>
      </c>
      <c r="F207" s="5" t="s">
        <v>19</v>
      </c>
      <c r="G207" s="5" t="s">
        <v>2</v>
      </c>
      <c r="H207" s="5" t="s">
        <v>2</v>
      </c>
      <c r="I207" s="5" t="s">
        <v>2</v>
      </c>
      <c r="J207" s="5" t="s">
        <v>285</v>
      </c>
    </row>
    <row r="208" spans="1:10" x14ac:dyDescent="0.25" outlineLevel="1" collapsed="1">
      <c r="A208" s="7" t="s">
        <v>15</v>
      </c>
      <c r="B208" s="7" t="s">
        <v>25</v>
      </c>
      <c r="C208" s="7" t="s">
        <v>2</v>
      </c>
      <c r="D208" s="7"/>
      <c r="E208" s="7" t="s">
        <v>842</v>
      </c>
      <c r="F208" s="7" t="s">
        <v>19</v>
      </c>
      <c r="G208" s="7" t="s">
        <v>27</v>
      </c>
      <c r="H208" s="7" t="s">
        <v>2</v>
      </c>
      <c r="I208" s="7" t="s">
        <v>2</v>
      </c>
      <c r="J208" s="7" t="s">
        <v>28</v>
      </c>
    </row>
    <row r="209" spans="1:10" x14ac:dyDescent="0.25" outlineLevel="1" collapsed="1">
      <c r="A209" s="7" t="s">
        <v>15</v>
      </c>
      <c r="B209" s="7" t="s">
        <v>25</v>
      </c>
      <c r="C209" s="7" t="s">
        <v>2</v>
      </c>
      <c r="D209" s="7"/>
      <c r="E209" s="7" t="s">
        <v>843</v>
      </c>
      <c r="F209" s="7" t="s">
        <v>19</v>
      </c>
      <c r="G209" s="7" t="s">
        <v>27</v>
      </c>
      <c r="H209" s="7" t="s">
        <v>2</v>
      </c>
      <c r="I209" s="7" t="s">
        <v>2</v>
      </c>
      <c r="J209" s="7" t="s">
        <v>30</v>
      </c>
    </row>
    <row r="210" spans="1:10" x14ac:dyDescent="0.25" outlineLevel="1" collapsed="1">
      <c r="A210" s="7" t="s">
        <v>15</v>
      </c>
      <c r="B210" s="7" t="s">
        <v>25</v>
      </c>
      <c r="C210" s="7" t="s">
        <v>2</v>
      </c>
      <c r="D210" s="7"/>
      <c r="E210" s="7" t="s">
        <v>844</v>
      </c>
      <c r="F210" s="7" t="s">
        <v>19</v>
      </c>
      <c r="G210" s="7" t="s">
        <v>27</v>
      </c>
      <c r="H210" s="7" t="s">
        <v>2</v>
      </c>
      <c r="I210" s="7" t="s">
        <v>2</v>
      </c>
      <c r="J210" s="7" t="s">
        <v>34</v>
      </c>
    </row>
    <row r="211" spans="1:10" x14ac:dyDescent="0.25" outlineLevel="1" collapsed="1">
      <c r="A211" s="7" t="s">
        <v>15</v>
      </c>
      <c r="B211" s="7" t="s">
        <v>25</v>
      </c>
      <c r="C211" s="7" t="s">
        <v>2</v>
      </c>
      <c r="D211" s="7"/>
      <c r="E211" s="7" t="s">
        <v>845</v>
      </c>
      <c r="F211" s="7" t="s">
        <v>19</v>
      </c>
      <c r="G211" s="7" t="s">
        <v>27</v>
      </c>
      <c r="H211" s="7" t="s">
        <v>2</v>
      </c>
      <c r="I211" s="7" t="s">
        <v>2</v>
      </c>
      <c r="J211" s="7" t="s">
        <v>37</v>
      </c>
    </row>
    <row r="212" spans="1:10" x14ac:dyDescent="0.25" outlineLevel="1" collapsed="1">
      <c r="A212" s="8" t="s">
        <v>15</v>
      </c>
      <c r="B212" s="9" t="s">
        <v>945</v>
      </c>
      <c r="C212" s="8" t="s">
        <v>2</v>
      </c>
      <c r="D212" s="8"/>
      <c r="E212" s="8" t="s">
        <v>946</v>
      </c>
      <c r="F212" s="8" t="s">
        <v>15</v>
      </c>
      <c r="G212" s="8" t="s">
        <v>2</v>
      </c>
      <c r="H212" s="8" t="s">
        <v>2</v>
      </c>
      <c r="I212" s="8" t="s">
        <v>2</v>
      </c>
      <c r="J212" s="8" t="s">
        <v>63</v>
      </c>
    </row>
    <row r="213" spans="1:10" x14ac:dyDescent="0.25" outlineLevel="2" collapsed="1">
      <c r="A213" s="7" t="s">
        <v>15</v>
      </c>
      <c r="B213" s="7" t="s">
        <v>64</v>
      </c>
      <c r="C213" s="7" t="s">
        <v>2</v>
      </c>
      <c r="D213" s="7"/>
      <c r="E213" s="7" t="s">
        <v>895</v>
      </c>
      <c r="F213" s="7" t="s">
        <v>19</v>
      </c>
      <c r="G213" s="7">
        <v>1</v>
      </c>
      <c r="H213" s="7" t="s">
        <v>2</v>
      </c>
      <c r="I213" s="7" t="s">
        <v>2</v>
      </c>
      <c r="J213" s="7" t="s">
        <v>28</v>
      </c>
    </row>
    <row r="214" spans="1:10" x14ac:dyDescent="0.25" outlineLevel="2" collapsed="1">
      <c r="A214" s="7" t="s">
        <v>15</v>
      </c>
      <c r="B214" s="7" t="s">
        <v>25</v>
      </c>
      <c r="C214" s="7" t="s">
        <v>2</v>
      </c>
      <c r="D214" s="7"/>
      <c r="E214" s="7" t="s">
        <v>848</v>
      </c>
      <c r="F214" s="7" t="s">
        <v>19</v>
      </c>
      <c r="G214" s="7" t="s">
        <v>27</v>
      </c>
      <c r="H214" s="7" t="s">
        <v>2</v>
      </c>
      <c r="I214" s="7" t="s">
        <v>2</v>
      </c>
      <c r="J214" s="7" t="s">
        <v>30</v>
      </c>
    </row>
    <row r="215" spans="1:10" x14ac:dyDescent="0.25" outlineLevel="2" collapsed="1">
      <c r="A215" s="7" t="s">
        <v>15</v>
      </c>
      <c r="B215" s="7" t="s">
        <v>64</v>
      </c>
      <c r="C215" s="7" t="s">
        <v>2</v>
      </c>
      <c r="D215" s="7"/>
      <c r="E215" s="7" t="s">
        <v>947</v>
      </c>
      <c r="F215" s="7" t="s">
        <v>19</v>
      </c>
      <c r="G215" s="7">
        <v>1</v>
      </c>
      <c r="H215" s="7" t="s">
        <v>2</v>
      </c>
      <c r="I215" s="7" t="s">
        <v>2</v>
      </c>
      <c r="J215" s="7" t="s">
        <v>34</v>
      </c>
    </row>
    <row r="216" spans="1:10" x14ac:dyDescent="0.25" outlineLevel="1" collapsed="1">
      <c r="A216" s="7" t="s">
        <v>15</v>
      </c>
      <c r="B216" s="7" t="s">
        <v>25</v>
      </c>
      <c r="C216" s="7" t="s">
        <v>2</v>
      </c>
      <c r="D216" s="7"/>
      <c r="E216" s="7" t="s">
        <v>850</v>
      </c>
      <c r="F216" s="7" t="s">
        <v>19</v>
      </c>
      <c r="G216" s="7" t="s">
        <v>27</v>
      </c>
      <c r="H216" s="7" t="s">
        <v>2</v>
      </c>
      <c r="I216" s="7" t="s">
        <v>2</v>
      </c>
      <c r="J216" s="7" t="s">
        <v>87</v>
      </c>
    </row>
    <row r="217" spans="1:10" x14ac:dyDescent="0.25" outlineLevel="1" collapsed="1">
      <c r="A217" s="7" t="s">
        <v>15</v>
      </c>
      <c r="B217" s="7" t="s">
        <v>25</v>
      </c>
      <c r="C217" s="7" t="s">
        <v>2</v>
      </c>
      <c r="D217" s="7"/>
      <c r="E217" s="7" t="s">
        <v>851</v>
      </c>
      <c r="F217" s="7" t="s">
        <v>19</v>
      </c>
      <c r="G217" s="7" t="s">
        <v>27</v>
      </c>
      <c r="H217" s="7" t="s">
        <v>2</v>
      </c>
      <c r="I217" s="7" t="s">
        <v>2</v>
      </c>
      <c r="J217" s="7" t="s">
        <v>44</v>
      </c>
    </row>
    <row r="218" spans="1:10" x14ac:dyDescent="0.25" outlineLevel="1" collapsed="1">
      <c r="A218" s="7" t="s">
        <v>15</v>
      </c>
      <c r="B218" s="7" t="s">
        <v>25</v>
      </c>
      <c r="C218" s="7" t="s">
        <v>2</v>
      </c>
      <c r="D218" s="7"/>
      <c r="E218" s="7" t="s">
        <v>852</v>
      </c>
      <c r="F218" s="7" t="s">
        <v>19</v>
      </c>
      <c r="G218" s="7" t="s">
        <v>27</v>
      </c>
      <c r="H218" s="7" t="s">
        <v>2</v>
      </c>
      <c r="I218" s="7" t="s">
        <v>2</v>
      </c>
      <c r="J218" s="7" t="s">
        <v>308</v>
      </c>
    </row>
    <row r="219" spans="1:10" x14ac:dyDescent="0.25">
      <c r="A219" s="5" t="s">
        <v>19</v>
      </c>
      <c r="B219" s="6" t="s">
        <v>948</v>
      </c>
      <c r="C219" s="5" t="s">
        <v>2</v>
      </c>
      <c r="D219" s="5"/>
      <c r="E219" s="5" t="s">
        <v>949</v>
      </c>
      <c r="F219" s="5" t="s">
        <v>19</v>
      </c>
      <c r="G219" s="5" t="s">
        <v>2</v>
      </c>
      <c r="H219" s="5" t="s">
        <v>2</v>
      </c>
      <c r="I219" s="5" t="s">
        <v>2</v>
      </c>
      <c r="J219" s="5" t="s">
        <v>950</v>
      </c>
    </row>
    <row r="220" spans="1:10" x14ac:dyDescent="0.25" outlineLevel="1" collapsed="1">
      <c r="A220" s="7" t="s">
        <v>15</v>
      </c>
      <c r="B220" s="7" t="s">
        <v>25</v>
      </c>
      <c r="C220" s="7" t="s">
        <v>2</v>
      </c>
      <c r="D220" s="7"/>
      <c r="E220" s="7" t="s">
        <v>842</v>
      </c>
      <c r="F220" s="7" t="s">
        <v>19</v>
      </c>
      <c r="G220" s="7" t="s">
        <v>27</v>
      </c>
      <c r="H220" s="7" t="s">
        <v>2</v>
      </c>
      <c r="I220" s="7" t="s">
        <v>2</v>
      </c>
      <c r="J220" s="7" t="s">
        <v>28</v>
      </c>
    </row>
    <row r="221" spans="1:10" x14ac:dyDescent="0.25" outlineLevel="1" collapsed="1">
      <c r="A221" s="7" t="s">
        <v>15</v>
      </c>
      <c r="B221" s="7" t="s">
        <v>25</v>
      </c>
      <c r="C221" s="7" t="s">
        <v>2</v>
      </c>
      <c r="D221" s="7"/>
      <c r="E221" s="7" t="s">
        <v>843</v>
      </c>
      <c r="F221" s="7" t="s">
        <v>19</v>
      </c>
      <c r="G221" s="7" t="s">
        <v>27</v>
      </c>
      <c r="H221" s="7" t="s">
        <v>2</v>
      </c>
      <c r="I221" s="7" t="s">
        <v>2</v>
      </c>
      <c r="J221" s="7" t="s">
        <v>30</v>
      </c>
    </row>
    <row r="222" spans="1:10" x14ac:dyDescent="0.25" outlineLevel="1" collapsed="1">
      <c r="A222" s="7" t="s">
        <v>15</v>
      </c>
      <c r="B222" s="7" t="s">
        <v>25</v>
      </c>
      <c r="C222" s="7" t="s">
        <v>2</v>
      </c>
      <c r="D222" s="7"/>
      <c r="E222" s="7" t="s">
        <v>844</v>
      </c>
      <c r="F222" s="7" t="s">
        <v>19</v>
      </c>
      <c r="G222" s="7" t="s">
        <v>27</v>
      </c>
      <c r="H222" s="7" t="s">
        <v>2</v>
      </c>
      <c r="I222" s="7" t="s">
        <v>2</v>
      </c>
      <c r="J222" s="7" t="s">
        <v>34</v>
      </c>
    </row>
    <row r="223" spans="1:10" x14ac:dyDescent="0.25" outlineLevel="1" collapsed="1">
      <c r="A223" s="7" t="s">
        <v>15</v>
      </c>
      <c r="B223" s="7" t="s">
        <v>25</v>
      </c>
      <c r="C223" s="7" t="s">
        <v>2</v>
      </c>
      <c r="D223" s="7"/>
      <c r="E223" s="7" t="s">
        <v>845</v>
      </c>
      <c r="F223" s="7" t="s">
        <v>19</v>
      </c>
      <c r="G223" s="7" t="s">
        <v>27</v>
      </c>
      <c r="H223" s="7" t="s">
        <v>2</v>
      </c>
      <c r="I223" s="7" t="s">
        <v>2</v>
      </c>
      <c r="J223" s="7" t="s">
        <v>37</v>
      </c>
    </row>
    <row r="224" spans="1:10" x14ac:dyDescent="0.25" outlineLevel="1" collapsed="1">
      <c r="A224" s="7" t="s">
        <v>15</v>
      </c>
      <c r="B224" s="7" t="s">
        <v>64</v>
      </c>
      <c r="C224" s="7" t="s">
        <v>2</v>
      </c>
      <c r="D224" s="7"/>
      <c r="E224" s="7" t="s">
        <v>951</v>
      </c>
      <c r="F224" s="7" t="s">
        <v>15</v>
      </c>
      <c r="G224" s="7" t="s">
        <v>952</v>
      </c>
      <c r="H224" s="7" t="s">
        <v>2</v>
      </c>
      <c r="I224" s="7" t="s">
        <v>2</v>
      </c>
      <c r="J224" s="7" t="s">
        <v>63</v>
      </c>
    </row>
    <row r="225" spans="1:10" x14ac:dyDescent="0.25" outlineLevel="1" collapsed="1">
      <c r="A225" s="7" t="s">
        <v>15</v>
      </c>
      <c r="B225" s="7" t="s">
        <v>25</v>
      </c>
      <c r="C225" s="7" t="s">
        <v>2</v>
      </c>
      <c r="D225" s="7"/>
      <c r="E225" s="7" t="s">
        <v>850</v>
      </c>
      <c r="F225" s="7" t="s">
        <v>19</v>
      </c>
      <c r="G225" s="7" t="s">
        <v>27</v>
      </c>
      <c r="H225" s="7" t="s">
        <v>2</v>
      </c>
      <c r="I225" s="7" t="s">
        <v>2</v>
      </c>
      <c r="J225" s="7" t="s">
        <v>87</v>
      </c>
    </row>
    <row r="226" spans="1:10" x14ac:dyDescent="0.25" outlineLevel="1" collapsed="1">
      <c r="A226" s="7" t="s">
        <v>15</v>
      </c>
      <c r="B226" s="7" t="s">
        <v>25</v>
      </c>
      <c r="C226" s="7" t="s">
        <v>2</v>
      </c>
      <c r="D226" s="7"/>
      <c r="E226" s="7" t="s">
        <v>851</v>
      </c>
      <c r="F226" s="7" t="s">
        <v>19</v>
      </c>
      <c r="G226" s="7" t="s">
        <v>27</v>
      </c>
      <c r="H226" s="7" t="s">
        <v>2</v>
      </c>
      <c r="I226" s="7" t="s">
        <v>2</v>
      </c>
      <c r="J226" s="7" t="s">
        <v>44</v>
      </c>
    </row>
    <row r="227" spans="1:10" x14ac:dyDescent="0.25" outlineLevel="1" collapsed="1">
      <c r="A227" s="7" t="s">
        <v>15</v>
      </c>
      <c r="B227" s="7" t="s">
        <v>25</v>
      </c>
      <c r="C227" s="7" t="s">
        <v>2</v>
      </c>
      <c r="D227" s="7"/>
      <c r="E227" s="7" t="s">
        <v>852</v>
      </c>
      <c r="F227" s="7" t="s">
        <v>19</v>
      </c>
      <c r="G227" s="7" t="s">
        <v>27</v>
      </c>
      <c r="H227" s="7" t="s">
        <v>2</v>
      </c>
      <c r="I227" s="7" t="s">
        <v>2</v>
      </c>
      <c r="J227" s="7" t="s">
        <v>308</v>
      </c>
    </row>
    <row r="228" spans="1:10" x14ac:dyDescent="0.25">
      <c r="A228" s="5" t="s">
        <v>19</v>
      </c>
      <c r="B228" s="6" t="s">
        <v>953</v>
      </c>
      <c r="C228" s="5" t="s">
        <v>2</v>
      </c>
      <c r="D228" s="5"/>
      <c r="E228" s="5" t="s">
        <v>954</v>
      </c>
      <c r="F228" s="5" t="s">
        <v>19</v>
      </c>
      <c r="G228" s="5" t="s">
        <v>2</v>
      </c>
      <c r="H228" s="5" t="s">
        <v>2</v>
      </c>
      <c r="I228" s="5" t="s">
        <v>2</v>
      </c>
      <c r="J228" s="5" t="s">
        <v>955</v>
      </c>
    </row>
    <row r="229" spans="1:10" x14ac:dyDescent="0.25" outlineLevel="1" collapsed="1">
      <c r="A229" s="7" t="s">
        <v>15</v>
      </c>
      <c r="B229" s="7" t="s">
        <v>25</v>
      </c>
      <c r="C229" s="7" t="s">
        <v>2</v>
      </c>
      <c r="D229" s="7"/>
      <c r="E229" s="7" t="s">
        <v>842</v>
      </c>
      <c r="F229" s="7" t="s">
        <v>19</v>
      </c>
      <c r="G229" s="7" t="s">
        <v>27</v>
      </c>
      <c r="H229" s="7" t="s">
        <v>2</v>
      </c>
      <c r="I229" s="7" t="s">
        <v>2</v>
      </c>
      <c r="J229" s="7" t="s">
        <v>28</v>
      </c>
    </row>
    <row r="230" spans="1:10" x14ac:dyDescent="0.25" outlineLevel="1" collapsed="1">
      <c r="A230" s="7" t="s">
        <v>15</v>
      </c>
      <c r="B230" s="7" t="s">
        <v>25</v>
      </c>
      <c r="C230" s="7" t="s">
        <v>2</v>
      </c>
      <c r="D230" s="7"/>
      <c r="E230" s="7" t="s">
        <v>843</v>
      </c>
      <c r="F230" s="7" t="s">
        <v>19</v>
      </c>
      <c r="G230" s="7" t="s">
        <v>27</v>
      </c>
      <c r="H230" s="7" t="s">
        <v>2</v>
      </c>
      <c r="I230" s="7" t="s">
        <v>2</v>
      </c>
      <c r="J230" s="7" t="s">
        <v>30</v>
      </c>
    </row>
    <row r="231" spans="1:10" x14ac:dyDescent="0.25" outlineLevel="1" collapsed="1">
      <c r="A231" s="7" t="s">
        <v>15</v>
      </c>
      <c r="B231" s="7" t="s">
        <v>25</v>
      </c>
      <c r="C231" s="7" t="s">
        <v>2</v>
      </c>
      <c r="D231" s="7"/>
      <c r="E231" s="7" t="s">
        <v>844</v>
      </c>
      <c r="F231" s="7" t="s">
        <v>19</v>
      </c>
      <c r="G231" s="7" t="s">
        <v>27</v>
      </c>
      <c r="H231" s="7" t="s">
        <v>2</v>
      </c>
      <c r="I231" s="7" t="s">
        <v>2</v>
      </c>
      <c r="J231" s="7" t="s">
        <v>34</v>
      </c>
    </row>
    <row r="232" spans="1:10" x14ac:dyDescent="0.25" outlineLevel="1" collapsed="1">
      <c r="A232" s="7" t="s">
        <v>15</v>
      </c>
      <c r="B232" s="7" t="s">
        <v>25</v>
      </c>
      <c r="C232" s="7" t="s">
        <v>2</v>
      </c>
      <c r="D232" s="7"/>
      <c r="E232" s="7" t="s">
        <v>845</v>
      </c>
      <c r="F232" s="7" t="s">
        <v>19</v>
      </c>
      <c r="G232" s="7" t="s">
        <v>27</v>
      </c>
      <c r="H232" s="7" t="s">
        <v>2</v>
      </c>
      <c r="I232" s="7" t="s">
        <v>2</v>
      </c>
      <c r="J232" s="7" t="s">
        <v>37</v>
      </c>
    </row>
    <row r="233" spans="1:10" x14ac:dyDescent="0.25" outlineLevel="1" collapsed="1">
      <c r="A233" s="8" t="s">
        <v>15</v>
      </c>
      <c r="B233" s="9" t="s">
        <v>956</v>
      </c>
      <c r="C233" s="8" t="s">
        <v>2</v>
      </c>
      <c r="D233" s="8"/>
      <c r="E233" s="8" t="s">
        <v>957</v>
      </c>
      <c r="F233" s="8" t="s">
        <v>15</v>
      </c>
      <c r="G233" s="8" t="s">
        <v>2</v>
      </c>
      <c r="H233" s="8" t="s">
        <v>2</v>
      </c>
      <c r="I233" s="8" t="s">
        <v>2</v>
      </c>
      <c r="J233" s="8" t="s">
        <v>63</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958</v>
      </c>
      <c r="F236" s="7" t="s">
        <v>19</v>
      </c>
      <c r="G236" s="7">
        <v>1</v>
      </c>
      <c r="H236" s="7" t="s">
        <v>2</v>
      </c>
      <c r="I236" s="7" t="s">
        <v>2</v>
      </c>
      <c r="J236" s="7" t="s">
        <v>34</v>
      </c>
    </row>
    <row r="237" spans="1:10" x14ac:dyDescent="0.25" outlineLevel="1" collapsed="1">
      <c r="A237" s="7" t="s">
        <v>15</v>
      </c>
      <c r="B237" s="7" t="s">
        <v>25</v>
      </c>
      <c r="C237" s="7" t="s">
        <v>2</v>
      </c>
      <c r="D237" s="7"/>
      <c r="E237" s="7" t="s">
        <v>850</v>
      </c>
      <c r="F237" s="7" t="s">
        <v>19</v>
      </c>
      <c r="G237" s="7" t="s">
        <v>27</v>
      </c>
      <c r="H237" s="7" t="s">
        <v>2</v>
      </c>
      <c r="I237" s="7" t="s">
        <v>2</v>
      </c>
      <c r="J237" s="7" t="s">
        <v>87</v>
      </c>
    </row>
    <row r="238" spans="1:10" x14ac:dyDescent="0.25" outlineLevel="1" collapsed="1">
      <c r="A238" s="7" t="s">
        <v>15</v>
      </c>
      <c r="B238" s="7" t="s">
        <v>25</v>
      </c>
      <c r="C238" s="7" t="s">
        <v>2</v>
      </c>
      <c r="D238" s="7"/>
      <c r="E238" s="7" t="s">
        <v>851</v>
      </c>
      <c r="F238" s="7" t="s">
        <v>19</v>
      </c>
      <c r="G238" s="7" t="s">
        <v>27</v>
      </c>
      <c r="H238" s="7" t="s">
        <v>2</v>
      </c>
      <c r="I238" s="7" t="s">
        <v>2</v>
      </c>
      <c r="J238" s="7" t="s">
        <v>44</v>
      </c>
    </row>
    <row r="239" spans="1:10" x14ac:dyDescent="0.25" outlineLevel="1" collapsed="1">
      <c r="A239" s="7" t="s">
        <v>15</v>
      </c>
      <c r="B239" s="7" t="s">
        <v>25</v>
      </c>
      <c r="C239" s="7" t="s">
        <v>2</v>
      </c>
      <c r="D239" s="7"/>
      <c r="E239" s="7" t="s">
        <v>852</v>
      </c>
      <c r="F239" s="7" t="s">
        <v>19</v>
      </c>
      <c r="G239" s="7" t="s">
        <v>27</v>
      </c>
      <c r="H239" s="7" t="s">
        <v>2</v>
      </c>
      <c r="I239" s="7" t="s">
        <v>2</v>
      </c>
      <c r="J239" s="7" t="s">
        <v>308</v>
      </c>
    </row>
    <row r="240" spans="1:10" x14ac:dyDescent="0.25">
      <c r="A240" s="5" t="s">
        <v>19</v>
      </c>
      <c r="B240" s="6" t="s">
        <v>959</v>
      </c>
      <c r="C240" s="5" t="s">
        <v>2</v>
      </c>
      <c r="D240" s="5"/>
      <c r="E240" s="5" t="s">
        <v>960</v>
      </c>
      <c r="F240" s="5" t="s">
        <v>19</v>
      </c>
      <c r="G240" s="5" t="s">
        <v>2</v>
      </c>
      <c r="H240" s="5" t="s">
        <v>2</v>
      </c>
      <c r="I240" s="5" t="s">
        <v>2</v>
      </c>
      <c r="J240" s="5" t="s">
        <v>961</v>
      </c>
    </row>
    <row r="241" spans="1:10" x14ac:dyDescent="0.25" outlineLevel="1" collapsed="1">
      <c r="A241" s="7" t="s">
        <v>15</v>
      </c>
      <c r="B241" s="7" t="s">
        <v>25</v>
      </c>
      <c r="C241" s="7" t="s">
        <v>2</v>
      </c>
      <c r="D241" s="7"/>
      <c r="E241" s="7" t="s">
        <v>842</v>
      </c>
      <c r="F241" s="7" t="s">
        <v>19</v>
      </c>
      <c r="G241" s="7" t="s">
        <v>27</v>
      </c>
      <c r="H241" s="7" t="s">
        <v>2</v>
      </c>
      <c r="I241" s="7" t="s">
        <v>2</v>
      </c>
      <c r="J241" s="7" t="s">
        <v>28</v>
      </c>
    </row>
    <row r="242" spans="1:10" x14ac:dyDescent="0.25" outlineLevel="1" collapsed="1">
      <c r="A242" s="7" t="s">
        <v>15</v>
      </c>
      <c r="B242" s="7" t="s">
        <v>25</v>
      </c>
      <c r="C242" s="7" t="s">
        <v>2</v>
      </c>
      <c r="D242" s="7"/>
      <c r="E242" s="7" t="s">
        <v>843</v>
      </c>
      <c r="F242" s="7" t="s">
        <v>19</v>
      </c>
      <c r="G242" s="7" t="s">
        <v>27</v>
      </c>
      <c r="H242" s="7" t="s">
        <v>2</v>
      </c>
      <c r="I242" s="7" t="s">
        <v>2</v>
      </c>
      <c r="J242" s="7" t="s">
        <v>30</v>
      </c>
    </row>
    <row r="243" spans="1:10" x14ac:dyDescent="0.25" outlineLevel="1" collapsed="1">
      <c r="A243" s="7" t="s">
        <v>15</v>
      </c>
      <c r="B243" s="7" t="s">
        <v>25</v>
      </c>
      <c r="C243" s="7" t="s">
        <v>2</v>
      </c>
      <c r="D243" s="7"/>
      <c r="E243" s="7" t="s">
        <v>844</v>
      </c>
      <c r="F243" s="7" t="s">
        <v>19</v>
      </c>
      <c r="G243" s="7" t="s">
        <v>27</v>
      </c>
      <c r="H243" s="7" t="s">
        <v>2</v>
      </c>
      <c r="I243" s="7" t="s">
        <v>2</v>
      </c>
      <c r="J243" s="7" t="s">
        <v>34</v>
      </c>
    </row>
    <row r="244" spans="1:10" x14ac:dyDescent="0.25" outlineLevel="1" collapsed="1">
      <c r="A244" s="7" t="s">
        <v>15</v>
      </c>
      <c r="B244" s="7" t="s">
        <v>25</v>
      </c>
      <c r="C244" s="7" t="s">
        <v>2</v>
      </c>
      <c r="D244" s="7"/>
      <c r="E244" s="7" t="s">
        <v>845</v>
      </c>
      <c r="F244" s="7" t="s">
        <v>19</v>
      </c>
      <c r="G244" s="7" t="s">
        <v>27</v>
      </c>
      <c r="H244" s="7" t="s">
        <v>2</v>
      </c>
      <c r="I244" s="7" t="s">
        <v>2</v>
      </c>
      <c r="J244" s="7" t="s">
        <v>37</v>
      </c>
    </row>
    <row r="245" spans="1:10" x14ac:dyDescent="0.25" outlineLevel="1" collapsed="1">
      <c r="A245" s="8" t="s">
        <v>15</v>
      </c>
      <c r="B245" s="9" t="s">
        <v>962</v>
      </c>
      <c r="C245" s="8" t="s">
        <v>2</v>
      </c>
      <c r="D245" s="8"/>
      <c r="E245" s="8" t="s">
        <v>963</v>
      </c>
      <c r="F245" s="8" t="s">
        <v>15</v>
      </c>
      <c r="G245" s="8" t="s">
        <v>2</v>
      </c>
      <c r="H245" s="8" t="s">
        <v>2</v>
      </c>
      <c r="I245" s="8" t="s">
        <v>2</v>
      </c>
      <c r="J245" s="8" t="s">
        <v>63</v>
      </c>
    </row>
    <row r="246" spans="1:10" x14ac:dyDescent="0.25" outlineLevel="2" collapsed="1">
      <c r="A246" s="7" t="s">
        <v>15</v>
      </c>
      <c r="B246" s="7" t="s">
        <v>64</v>
      </c>
      <c r="C246" s="7" t="s">
        <v>2</v>
      </c>
      <c r="D246" s="7"/>
      <c r="E246" s="7" t="s">
        <v>895</v>
      </c>
      <c r="F246" s="7" t="s">
        <v>19</v>
      </c>
      <c r="G246" s="7">
        <v>1</v>
      </c>
      <c r="H246" s="7" t="s">
        <v>2</v>
      </c>
      <c r="I246" s="7" t="s">
        <v>2</v>
      </c>
      <c r="J246" s="7" t="s">
        <v>28</v>
      </c>
    </row>
    <row r="247" spans="1:10" x14ac:dyDescent="0.25" outlineLevel="2" collapsed="1">
      <c r="A247" s="7" t="s">
        <v>15</v>
      </c>
      <c r="B247" s="7" t="s">
        <v>25</v>
      </c>
      <c r="C247" s="7" t="s">
        <v>2</v>
      </c>
      <c r="D247" s="7"/>
      <c r="E247" s="7" t="s">
        <v>848</v>
      </c>
      <c r="F247" s="7" t="s">
        <v>19</v>
      </c>
      <c r="G247" s="7" t="s">
        <v>27</v>
      </c>
      <c r="H247" s="7" t="s">
        <v>2</v>
      </c>
      <c r="I247" s="7" t="s">
        <v>2</v>
      </c>
      <c r="J247" s="7" t="s">
        <v>30</v>
      </c>
    </row>
    <row r="248" spans="1:10" x14ac:dyDescent="0.25" outlineLevel="2" collapsed="1">
      <c r="A248" s="7" t="s">
        <v>15</v>
      </c>
      <c r="B248" s="7" t="s">
        <v>64</v>
      </c>
      <c r="C248" s="7" t="s">
        <v>2</v>
      </c>
      <c r="D248" s="7"/>
      <c r="E248" s="7" t="s">
        <v>964</v>
      </c>
      <c r="F248" s="7" t="s">
        <v>19</v>
      </c>
      <c r="G248" s="7">
        <v>1</v>
      </c>
      <c r="H248" s="7" t="s">
        <v>2</v>
      </c>
      <c r="I248" s="7" t="s">
        <v>2</v>
      </c>
      <c r="J248" s="7" t="s">
        <v>34</v>
      </c>
    </row>
    <row r="249" spans="1:10" x14ac:dyDescent="0.25" outlineLevel="1" collapsed="1">
      <c r="A249" s="7" t="s">
        <v>15</v>
      </c>
      <c r="B249" s="7" t="s">
        <v>25</v>
      </c>
      <c r="C249" s="7" t="s">
        <v>2</v>
      </c>
      <c r="D249" s="7"/>
      <c r="E249" s="7" t="s">
        <v>850</v>
      </c>
      <c r="F249" s="7" t="s">
        <v>19</v>
      </c>
      <c r="G249" s="7" t="s">
        <v>27</v>
      </c>
      <c r="H249" s="7" t="s">
        <v>2</v>
      </c>
      <c r="I249" s="7" t="s">
        <v>2</v>
      </c>
      <c r="J249" s="7" t="s">
        <v>87</v>
      </c>
    </row>
    <row r="250" spans="1:10" x14ac:dyDescent="0.25" outlineLevel="1" collapsed="1">
      <c r="A250" s="7" t="s">
        <v>15</v>
      </c>
      <c r="B250" s="7" t="s">
        <v>25</v>
      </c>
      <c r="C250" s="7" t="s">
        <v>2</v>
      </c>
      <c r="D250" s="7"/>
      <c r="E250" s="7" t="s">
        <v>851</v>
      </c>
      <c r="F250" s="7" t="s">
        <v>19</v>
      </c>
      <c r="G250" s="7" t="s">
        <v>27</v>
      </c>
      <c r="H250" s="7" t="s">
        <v>2</v>
      </c>
      <c r="I250" s="7" t="s">
        <v>2</v>
      </c>
      <c r="J250" s="7" t="s">
        <v>44</v>
      </c>
    </row>
    <row r="251" spans="1:10" x14ac:dyDescent="0.25" outlineLevel="1" collapsed="1">
      <c r="A251" s="7" t="s">
        <v>15</v>
      </c>
      <c r="B251" s="7" t="s">
        <v>25</v>
      </c>
      <c r="C251" s="7" t="s">
        <v>2</v>
      </c>
      <c r="D251" s="7"/>
      <c r="E251" s="7" t="s">
        <v>852</v>
      </c>
      <c r="F251" s="7" t="s">
        <v>19</v>
      </c>
      <c r="G251" s="7" t="s">
        <v>27</v>
      </c>
      <c r="H251" s="7" t="s">
        <v>2</v>
      </c>
      <c r="I251" s="7" t="s">
        <v>2</v>
      </c>
      <c r="J251" s="7" t="s">
        <v>308</v>
      </c>
    </row>
    <row r="252" spans="1:10" x14ac:dyDescent="0.25">
      <c r="A252" s="5" t="s">
        <v>19</v>
      </c>
      <c r="B252" s="6" t="s">
        <v>965</v>
      </c>
      <c r="C252" s="5" t="s">
        <v>2</v>
      </c>
      <c r="D252" s="5"/>
      <c r="E252" s="5" t="s">
        <v>966</v>
      </c>
      <c r="F252" s="5" t="s">
        <v>19</v>
      </c>
      <c r="G252" s="5" t="s">
        <v>2</v>
      </c>
      <c r="H252" s="5" t="s">
        <v>2</v>
      </c>
      <c r="I252" s="5" t="s">
        <v>2</v>
      </c>
      <c r="J252" s="5" t="s">
        <v>967</v>
      </c>
    </row>
    <row r="253" spans="1:10" x14ac:dyDescent="0.25" outlineLevel="1" collapsed="1">
      <c r="A253" s="7" t="s">
        <v>15</v>
      </c>
      <c r="B253" s="7" t="s">
        <v>25</v>
      </c>
      <c r="C253" s="7" t="s">
        <v>2</v>
      </c>
      <c r="D253" s="7"/>
      <c r="E253" s="7" t="s">
        <v>842</v>
      </c>
      <c r="F253" s="7" t="s">
        <v>19</v>
      </c>
      <c r="G253" s="7" t="s">
        <v>27</v>
      </c>
      <c r="H253" s="7" t="s">
        <v>2</v>
      </c>
      <c r="I253" s="7" t="s">
        <v>2</v>
      </c>
      <c r="J253" s="7" t="s">
        <v>28</v>
      </c>
    </row>
    <row r="254" spans="1:10" x14ac:dyDescent="0.25" outlineLevel="1" collapsed="1">
      <c r="A254" s="7" t="s">
        <v>15</v>
      </c>
      <c r="B254" s="7" t="s">
        <v>25</v>
      </c>
      <c r="C254" s="7" t="s">
        <v>2</v>
      </c>
      <c r="D254" s="7"/>
      <c r="E254" s="7" t="s">
        <v>843</v>
      </c>
      <c r="F254" s="7" t="s">
        <v>19</v>
      </c>
      <c r="G254" s="7" t="s">
        <v>27</v>
      </c>
      <c r="H254" s="7" t="s">
        <v>2</v>
      </c>
      <c r="I254" s="7" t="s">
        <v>2</v>
      </c>
      <c r="J254" s="7" t="s">
        <v>30</v>
      </c>
    </row>
    <row r="255" spans="1:10" x14ac:dyDescent="0.25" outlineLevel="1" collapsed="1">
      <c r="A255" s="7" t="s">
        <v>15</v>
      </c>
      <c r="B255" s="7" t="s">
        <v>25</v>
      </c>
      <c r="C255" s="7" t="s">
        <v>2</v>
      </c>
      <c r="D255" s="7"/>
      <c r="E255" s="7" t="s">
        <v>844</v>
      </c>
      <c r="F255" s="7" t="s">
        <v>19</v>
      </c>
      <c r="G255" s="7" t="s">
        <v>27</v>
      </c>
      <c r="H255" s="7" t="s">
        <v>2</v>
      </c>
      <c r="I255" s="7" t="s">
        <v>2</v>
      </c>
      <c r="J255" s="7" t="s">
        <v>34</v>
      </c>
    </row>
    <row r="256" spans="1:10" x14ac:dyDescent="0.25" outlineLevel="1" collapsed="1">
      <c r="A256" s="7" t="s">
        <v>15</v>
      </c>
      <c r="B256" s="7" t="s">
        <v>25</v>
      </c>
      <c r="C256" s="7" t="s">
        <v>2</v>
      </c>
      <c r="D256" s="7"/>
      <c r="E256" s="7" t="s">
        <v>845</v>
      </c>
      <c r="F256" s="7" t="s">
        <v>19</v>
      </c>
      <c r="G256" s="7" t="s">
        <v>27</v>
      </c>
      <c r="H256" s="7" t="s">
        <v>2</v>
      </c>
      <c r="I256" s="7" t="s">
        <v>2</v>
      </c>
      <c r="J256" s="7" t="s">
        <v>37</v>
      </c>
    </row>
    <row r="257" spans="1:10" x14ac:dyDescent="0.25" outlineLevel="1" collapsed="1">
      <c r="A257" s="8" t="s">
        <v>15</v>
      </c>
      <c r="B257" s="9" t="s">
        <v>968</v>
      </c>
      <c r="C257" s="8" t="s">
        <v>2</v>
      </c>
      <c r="D257" s="8"/>
      <c r="E257" s="8" t="s">
        <v>969</v>
      </c>
      <c r="F257" s="8" t="s">
        <v>15</v>
      </c>
      <c r="G257" s="8" t="s">
        <v>2</v>
      </c>
      <c r="H257" s="8" t="s">
        <v>2</v>
      </c>
      <c r="I257" s="8" t="s">
        <v>2</v>
      </c>
      <c r="J257" s="8" t="s">
        <v>63</v>
      </c>
    </row>
    <row r="258" spans="1:10" x14ac:dyDescent="0.25" outlineLevel="2" collapsed="1">
      <c r="A258" s="7" t="s">
        <v>15</v>
      </c>
      <c r="B258" s="7" t="s">
        <v>64</v>
      </c>
      <c r="C258" s="7" t="s">
        <v>2</v>
      </c>
      <c r="D258" s="7"/>
      <c r="E258" s="7" t="s">
        <v>895</v>
      </c>
      <c r="F258" s="7" t="s">
        <v>19</v>
      </c>
      <c r="G258" s="7">
        <v>1</v>
      </c>
      <c r="H258" s="7" t="s">
        <v>2</v>
      </c>
      <c r="I258" s="7" t="s">
        <v>2</v>
      </c>
      <c r="J258" s="7" t="s">
        <v>28</v>
      </c>
    </row>
    <row r="259" spans="1:10" x14ac:dyDescent="0.25" outlineLevel="2" collapsed="1">
      <c r="A259" s="7" t="s">
        <v>15</v>
      </c>
      <c r="B259" s="7" t="s">
        <v>25</v>
      </c>
      <c r="C259" s="7" t="s">
        <v>2</v>
      </c>
      <c r="D259" s="7"/>
      <c r="E259" s="7" t="s">
        <v>848</v>
      </c>
      <c r="F259" s="7" t="s">
        <v>19</v>
      </c>
      <c r="G259" s="7" t="s">
        <v>27</v>
      </c>
      <c r="H259" s="7" t="s">
        <v>2</v>
      </c>
      <c r="I259" s="7" t="s">
        <v>2</v>
      </c>
      <c r="J259" s="7" t="s">
        <v>30</v>
      </c>
    </row>
    <row r="260" spans="1:10" x14ac:dyDescent="0.25" outlineLevel="2" collapsed="1">
      <c r="A260" s="7" t="s">
        <v>15</v>
      </c>
      <c r="B260" s="7" t="s">
        <v>64</v>
      </c>
      <c r="C260" s="7" t="s">
        <v>2</v>
      </c>
      <c r="D260" s="7"/>
      <c r="E260" s="7" t="s">
        <v>970</v>
      </c>
      <c r="F260" s="7" t="s">
        <v>19</v>
      </c>
      <c r="G260" s="7">
        <v>1</v>
      </c>
      <c r="H260" s="7" t="s">
        <v>2</v>
      </c>
      <c r="I260" s="7" t="s">
        <v>2</v>
      </c>
      <c r="J260" s="7" t="s">
        <v>34</v>
      </c>
    </row>
    <row r="261" spans="1:10" x14ac:dyDescent="0.25" outlineLevel="1" collapsed="1">
      <c r="A261" s="7" t="s">
        <v>15</v>
      </c>
      <c r="B261" s="7" t="s">
        <v>25</v>
      </c>
      <c r="C261" s="7" t="s">
        <v>2</v>
      </c>
      <c r="D261" s="7"/>
      <c r="E261" s="7" t="s">
        <v>850</v>
      </c>
      <c r="F261" s="7" t="s">
        <v>19</v>
      </c>
      <c r="G261" s="7" t="s">
        <v>27</v>
      </c>
      <c r="H261" s="7" t="s">
        <v>2</v>
      </c>
      <c r="I261" s="7" t="s">
        <v>2</v>
      </c>
      <c r="J261" s="7" t="s">
        <v>87</v>
      </c>
    </row>
    <row r="262" spans="1:10" x14ac:dyDescent="0.25" outlineLevel="1" collapsed="1">
      <c r="A262" s="7" t="s">
        <v>15</v>
      </c>
      <c r="B262" s="7" t="s">
        <v>25</v>
      </c>
      <c r="C262" s="7" t="s">
        <v>2</v>
      </c>
      <c r="D262" s="7"/>
      <c r="E262" s="7" t="s">
        <v>851</v>
      </c>
      <c r="F262" s="7" t="s">
        <v>19</v>
      </c>
      <c r="G262" s="7" t="s">
        <v>27</v>
      </c>
      <c r="H262" s="7" t="s">
        <v>2</v>
      </c>
      <c r="I262" s="7" t="s">
        <v>2</v>
      </c>
      <c r="J262" s="7" t="s">
        <v>44</v>
      </c>
    </row>
    <row r="263" spans="1:10" x14ac:dyDescent="0.25" outlineLevel="1" collapsed="1">
      <c r="A263" s="7" t="s">
        <v>15</v>
      </c>
      <c r="B263" s="7" t="s">
        <v>25</v>
      </c>
      <c r="C263" s="7" t="s">
        <v>2</v>
      </c>
      <c r="D263" s="7"/>
      <c r="E263" s="7" t="s">
        <v>852</v>
      </c>
      <c r="F263" s="7" t="s">
        <v>19</v>
      </c>
      <c r="G263" s="7" t="s">
        <v>27</v>
      </c>
      <c r="H263" s="7" t="s">
        <v>2</v>
      </c>
      <c r="I263" s="7" t="s">
        <v>2</v>
      </c>
      <c r="J263" s="7" t="s">
        <v>308</v>
      </c>
    </row>
    <row r="264" spans="1:10" x14ac:dyDescent="0.25">
      <c r="A264" s="5" t="s">
        <v>19</v>
      </c>
      <c r="B264" s="6" t="s">
        <v>971</v>
      </c>
      <c r="C264" s="5" t="s">
        <v>2</v>
      </c>
      <c r="D264" s="5"/>
      <c r="E264" s="5" t="s">
        <v>972</v>
      </c>
      <c r="F264" s="5" t="s">
        <v>19</v>
      </c>
      <c r="G264" s="5" t="s">
        <v>2</v>
      </c>
      <c r="H264" s="5" t="s">
        <v>2</v>
      </c>
      <c r="I264" s="5" t="s">
        <v>2</v>
      </c>
      <c r="J264" s="5" t="s">
        <v>973</v>
      </c>
    </row>
    <row r="265" spans="1:10" x14ac:dyDescent="0.25" outlineLevel="1" collapsed="1">
      <c r="A265" s="7" t="s">
        <v>15</v>
      </c>
      <c r="B265" s="7" t="s">
        <v>25</v>
      </c>
      <c r="C265" s="7" t="s">
        <v>2</v>
      </c>
      <c r="D265" s="7"/>
      <c r="E265" s="7" t="s">
        <v>842</v>
      </c>
      <c r="F265" s="7" t="s">
        <v>19</v>
      </c>
      <c r="G265" s="7" t="s">
        <v>27</v>
      </c>
      <c r="H265" s="7" t="s">
        <v>2</v>
      </c>
      <c r="I265" s="7" t="s">
        <v>2</v>
      </c>
      <c r="J265" s="7" t="s">
        <v>28</v>
      </c>
    </row>
    <row r="266" spans="1:10" x14ac:dyDescent="0.25" outlineLevel="1" collapsed="1">
      <c r="A266" s="7" t="s">
        <v>15</v>
      </c>
      <c r="B266" s="7" t="s">
        <v>25</v>
      </c>
      <c r="C266" s="7" t="s">
        <v>2</v>
      </c>
      <c r="D266" s="7"/>
      <c r="E266" s="7" t="s">
        <v>843</v>
      </c>
      <c r="F266" s="7" t="s">
        <v>19</v>
      </c>
      <c r="G266" s="7" t="s">
        <v>27</v>
      </c>
      <c r="H266" s="7" t="s">
        <v>2</v>
      </c>
      <c r="I266" s="7" t="s">
        <v>2</v>
      </c>
      <c r="J266" s="7" t="s">
        <v>30</v>
      </c>
    </row>
    <row r="267" spans="1:10" x14ac:dyDescent="0.25" outlineLevel="1" collapsed="1">
      <c r="A267" s="7" t="s">
        <v>15</v>
      </c>
      <c r="B267" s="7" t="s">
        <v>25</v>
      </c>
      <c r="C267" s="7" t="s">
        <v>2</v>
      </c>
      <c r="D267" s="7"/>
      <c r="E267" s="7" t="s">
        <v>844</v>
      </c>
      <c r="F267" s="7" t="s">
        <v>19</v>
      </c>
      <c r="G267" s="7" t="s">
        <v>27</v>
      </c>
      <c r="H267" s="7" t="s">
        <v>2</v>
      </c>
      <c r="I267" s="7" t="s">
        <v>2</v>
      </c>
      <c r="J267" s="7" t="s">
        <v>34</v>
      </c>
    </row>
    <row r="268" spans="1:10" x14ac:dyDescent="0.25" outlineLevel="1" collapsed="1">
      <c r="A268" s="7" t="s">
        <v>15</v>
      </c>
      <c r="B268" s="7" t="s">
        <v>25</v>
      </c>
      <c r="C268" s="7" t="s">
        <v>2</v>
      </c>
      <c r="D268" s="7"/>
      <c r="E268" s="7" t="s">
        <v>845</v>
      </c>
      <c r="F268" s="7" t="s">
        <v>19</v>
      </c>
      <c r="G268" s="7" t="s">
        <v>27</v>
      </c>
      <c r="H268" s="7" t="s">
        <v>2</v>
      </c>
      <c r="I268" s="7" t="s">
        <v>2</v>
      </c>
      <c r="J268" s="7" t="s">
        <v>37</v>
      </c>
    </row>
    <row r="269" spans="1:10" x14ac:dyDescent="0.25" outlineLevel="1" collapsed="1">
      <c r="A269" s="8" t="s">
        <v>15</v>
      </c>
      <c r="B269" s="9" t="s">
        <v>974</v>
      </c>
      <c r="C269" s="8" t="s">
        <v>2</v>
      </c>
      <c r="D269" s="8"/>
      <c r="E269" s="8" t="s">
        <v>975</v>
      </c>
      <c r="F269" s="8" t="s">
        <v>15</v>
      </c>
      <c r="G269" s="8" t="s">
        <v>2</v>
      </c>
      <c r="H269" s="8" t="s">
        <v>2</v>
      </c>
      <c r="I269" s="8" t="s">
        <v>2</v>
      </c>
      <c r="J269" s="8" t="s">
        <v>63</v>
      </c>
    </row>
    <row r="270" spans="1:10" x14ac:dyDescent="0.25" outlineLevel="2" collapsed="1">
      <c r="A270" s="7" t="s">
        <v>15</v>
      </c>
      <c r="B270" s="7" t="s">
        <v>64</v>
      </c>
      <c r="C270" s="7" t="s">
        <v>2</v>
      </c>
      <c r="D270" s="7"/>
      <c r="E270" s="7" t="s">
        <v>895</v>
      </c>
      <c r="F270" s="7" t="s">
        <v>19</v>
      </c>
      <c r="G270" s="7">
        <v>1</v>
      </c>
      <c r="H270" s="7" t="s">
        <v>2</v>
      </c>
      <c r="I270" s="7" t="s">
        <v>2</v>
      </c>
      <c r="J270" s="7" t="s">
        <v>28</v>
      </c>
    </row>
    <row r="271" spans="1:10" x14ac:dyDescent="0.25" outlineLevel="2" collapsed="1">
      <c r="A271" s="7" t="s">
        <v>15</v>
      </c>
      <c r="B271" s="7" t="s">
        <v>25</v>
      </c>
      <c r="C271" s="7" t="s">
        <v>2</v>
      </c>
      <c r="D271" s="7"/>
      <c r="E271" s="7" t="s">
        <v>848</v>
      </c>
      <c r="F271" s="7" t="s">
        <v>19</v>
      </c>
      <c r="G271" s="7" t="s">
        <v>27</v>
      </c>
      <c r="H271" s="7" t="s">
        <v>2</v>
      </c>
      <c r="I271" s="7" t="s">
        <v>2</v>
      </c>
      <c r="J271" s="7" t="s">
        <v>30</v>
      </c>
    </row>
    <row r="272" spans="1:10" x14ac:dyDescent="0.25" outlineLevel="2" collapsed="1">
      <c r="A272" s="7" t="s">
        <v>15</v>
      </c>
      <c r="B272" s="7" t="s">
        <v>64</v>
      </c>
      <c r="C272" s="7" t="s">
        <v>2</v>
      </c>
      <c r="D272" s="7"/>
      <c r="E272" s="7" t="s">
        <v>976</v>
      </c>
      <c r="F272" s="7" t="s">
        <v>19</v>
      </c>
      <c r="G272" s="7">
        <v>1</v>
      </c>
      <c r="H272" s="7" t="s">
        <v>2</v>
      </c>
      <c r="I272" s="7" t="s">
        <v>2</v>
      </c>
      <c r="J272" s="7" t="s">
        <v>34</v>
      </c>
    </row>
    <row r="273" spans="1:10" x14ac:dyDescent="0.25" outlineLevel="2" collapsed="1">
      <c r="A273" s="7" t="s">
        <v>15</v>
      </c>
      <c r="B273" s="7" t="s">
        <v>64</v>
      </c>
      <c r="C273" s="7" t="s">
        <v>2</v>
      </c>
      <c r="D273" s="7"/>
      <c r="E273" s="7" t="s">
        <v>977</v>
      </c>
      <c r="F273" s="7" t="s">
        <v>19</v>
      </c>
      <c r="G273" s="7">
        <v>1</v>
      </c>
      <c r="H273" s="7" t="s">
        <v>2</v>
      </c>
      <c r="I273" s="7" t="s">
        <v>2</v>
      </c>
      <c r="J273" s="7" t="s">
        <v>37</v>
      </c>
    </row>
    <row r="274" spans="1:10" x14ac:dyDescent="0.25" outlineLevel="2" collapsed="1">
      <c r="A274" s="7" t="s">
        <v>15</v>
      </c>
      <c r="B274" s="7" t="s">
        <v>64</v>
      </c>
      <c r="C274" s="7" t="s">
        <v>2</v>
      </c>
      <c r="D274" s="7"/>
      <c r="E274" s="7" t="s">
        <v>978</v>
      </c>
      <c r="F274" s="7" t="s">
        <v>19</v>
      </c>
      <c r="G274" s="7">
        <v>1</v>
      </c>
      <c r="H274" s="7" t="s">
        <v>2</v>
      </c>
      <c r="I274" s="7" t="s">
        <v>2</v>
      </c>
      <c r="J274" s="7" t="s">
        <v>63</v>
      </c>
    </row>
    <row r="275" spans="1:10" x14ac:dyDescent="0.25" outlineLevel="1" collapsed="1">
      <c r="A275" s="7" t="s">
        <v>15</v>
      </c>
      <c r="B275" s="7" t="s">
        <v>25</v>
      </c>
      <c r="C275" s="7" t="s">
        <v>2</v>
      </c>
      <c r="D275" s="7"/>
      <c r="E275" s="7" t="s">
        <v>850</v>
      </c>
      <c r="F275" s="7" t="s">
        <v>19</v>
      </c>
      <c r="G275" s="7" t="s">
        <v>27</v>
      </c>
      <c r="H275" s="7" t="s">
        <v>2</v>
      </c>
      <c r="I275" s="7" t="s">
        <v>2</v>
      </c>
      <c r="J275" s="7" t="s">
        <v>87</v>
      </c>
    </row>
    <row r="276" spans="1:10" x14ac:dyDescent="0.25" outlineLevel="1" collapsed="1">
      <c r="A276" s="7" t="s">
        <v>15</v>
      </c>
      <c r="B276" s="7" t="s">
        <v>25</v>
      </c>
      <c r="C276" s="7" t="s">
        <v>2</v>
      </c>
      <c r="D276" s="7"/>
      <c r="E276" s="7" t="s">
        <v>851</v>
      </c>
      <c r="F276" s="7" t="s">
        <v>19</v>
      </c>
      <c r="G276" s="7" t="s">
        <v>27</v>
      </c>
      <c r="H276" s="7" t="s">
        <v>2</v>
      </c>
      <c r="I276" s="7" t="s">
        <v>2</v>
      </c>
      <c r="J276" s="7" t="s">
        <v>44</v>
      </c>
    </row>
    <row r="277" spans="1:10" x14ac:dyDescent="0.25" outlineLevel="1" collapsed="1">
      <c r="A277" s="7" t="s">
        <v>15</v>
      </c>
      <c r="B277" s="7" t="s">
        <v>25</v>
      </c>
      <c r="C277" s="7" t="s">
        <v>2</v>
      </c>
      <c r="D277" s="7"/>
      <c r="E277" s="7" t="s">
        <v>852</v>
      </c>
      <c r="F277" s="7" t="s">
        <v>19</v>
      </c>
      <c r="G277" s="7" t="s">
        <v>27</v>
      </c>
      <c r="H277" s="7" t="s">
        <v>2</v>
      </c>
      <c r="I277" s="7" t="s">
        <v>2</v>
      </c>
      <c r="J277" s="7" t="s">
        <v>308</v>
      </c>
    </row>
    <row r="278" spans="1:10" x14ac:dyDescent="0.25">
      <c r="A278" s="5" t="s">
        <v>19</v>
      </c>
      <c r="B278" s="6" t="s">
        <v>979</v>
      </c>
      <c r="C278" s="5" t="s">
        <v>2</v>
      </c>
      <c r="D278" s="5"/>
      <c r="E278" s="5" t="s">
        <v>980</v>
      </c>
      <c r="F278" s="5" t="s">
        <v>19</v>
      </c>
      <c r="G278" s="5" t="s">
        <v>2</v>
      </c>
      <c r="H278" s="5" t="s">
        <v>2</v>
      </c>
      <c r="I278" s="5" t="s">
        <v>2</v>
      </c>
      <c r="J278" s="5" t="s">
        <v>981</v>
      </c>
    </row>
    <row r="279" spans="1:10" x14ac:dyDescent="0.25" outlineLevel="1" collapsed="1">
      <c r="A279" s="7" t="s">
        <v>15</v>
      </c>
      <c r="B279" s="7" t="s">
        <v>25</v>
      </c>
      <c r="C279" s="7" t="s">
        <v>2</v>
      </c>
      <c r="D279" s="7"/>
      <c r="E279" s="7" t="s">
        <v>842</v>
      </c>
      <c r="F279" s="7" t="s">
        <v>19</v>
      </c>
      <c r="G279" s="7" t="s">
        <v>27</v>
      </c>
      <c r="H279" s="7" t="s">
        <v>2</v>
      </c>
      <c r="I279" s="7" t="s">
        <v>2</v>
      </c>
      <c r="J279" s="7" t="s">
        <v>28</v>
      </c>
    </row>
    <row r="280" spans="1:10" x14ac:dyDescent="0.25" outlineLevel="1" collapsed="1">
      <c r="A280" s="7" t="s">
        <v>15</v>
      </c>
      <c r="B280" s="7" t="s">
        <v>25</v>
      </c>
      <c r="C280" s="7" t="s">
        <v>2</v>
      </c>
      <c r="D280" s="7"/>
      <c r="E280" s="7" t="s">
        <v>843</v>
      </c>
      <c r="F280" s="7" t="s">
        <v>19</v>
      </c>
      <c r="G280" s="7" t="s">
        <v>27</v>
      </c>
      <c r="H280" s="7" t="s">
        <v>2</v>
      </c>
      <c r="I280" s="7" t="s">
        <v>2</v>
      </c>
      <c r="J280" s="7" t="s">
        <v>30</v>
      </c>
    </row>
    <row r="281" spans="1:10" x14ac:dyDescent="0.25" outlineLevel="1" collapsed="1">
      <c r="A281" s="7" t="s">
        <v>15</v>
      </c>
      <c r="B281" s="7" t="s">
        <v>25</v>
      </c>
      <c r="C281" s="7" t="s">
        <v>2</v>
      </c>
      <c r="D281" s="7"/>
      <c r="E281" s="7" t="s">
        <v>844</v>
      </c>
      <c r="F281" s="7" t="s">
        <v>19</v>
      </c>
      <c r="G281" s="7" t="s">
        <v>27</v>
      </c>
      <c r="H281" s="7" t="s">
        <v>2</v>
      </c>
      <c r="I281" s="7" t="s">
        <v>2</v>
      </c>
      <c r="J281" s="7" t="s">
        <v>34</v>
      </c>
    </row>
    <row r="282" spans="1:10" x14ac:dyDescent="0.25" outlineLevel="1" collapsed="1">
      <c r="A282" s="7" t="s">
        <v>15</v>
      </c>
      <c r="B282" s="7" t="s">
        <v>25</v>
      </c>
      <c r="C282" s="7" t="s">
        <v>2</v>
      </c>
      <c r="D282" s="7"/>
      <c r="E282" s="7" t="s">
        <v>845</v>
      </c>
      <c r="F282" s="7" t="s">
        <v>19</v>
      </c>
      <c r="G282" s="7" t="s">
        <v>27</v>
      </c>
      <c r="H282" s="7" t="s">
        <v>2</v>
      </c>
      <c r="I282" s="7" t="s">
        <v>2</v>
      </c>
      <c r="J282" s="7" t="s">
        <v>37</v>
      </c>
    </row>
    <row r="283" spans="1:10" x14ac:dyDescent="0.25" outlineLevel="1" collapsed="1">
      <c r="A283" s="8" t="s">
        <v>15</v>
      </c>
      <c r="B283" s="9" t="s">
        <v>982</v>
      </c>
      <c r="C283" s="8" t="s">
        <v>2</v>
      </c>
      <c r="D283" s="8"/>
      <c r="E283" s="8" t="s">
        <v>983</v>
      </c>
      <c r="F283" s="8" t="s">
        <v>15</v>
      </c>
      <c r="G283" s="8" t="s">
        <v>2</v>
      </c>
      <c r="H283" s="8" t="s">
        <v>2</v>
      </c>
      <c r="I283" s="8" t="s">
        <v>2</v>
      </c>
      <c r="J283" s="8" t="s">
        <v>63</v>
      </c>
    </row>
    <row r="284" spans="1:10" x14ac:dyDescent="0.25" outlineLevel="2" collapsed="1">
      <c r="A284" s="7" t="s">
        <v>15</v>
      </c>
      <c r="B284" s="7" t="s">
        <v>64</v>
      </c>
      <c r="C284" s="7" t="s">
        <v>2</v>
      </c>
      <c r="D284" s="7"/>
      <c r="E284" s="7" t="s">
        <v>895</v>
      </c>
      <c r="F284" s="7" t="s">
        <v>19</v>
      </c>
      <c r="G284" s="7">
        <v>1</v>
      </c>
      <c r="H284" s="7" t="s">
        <v>2</v>
      </c>
      <c r="I284" s="7" t="s">
        <v>2</v>
      </c>
      <c r="J284" s="7" t="s">
        <v>28</v>
      </c>
    </row>
    <row r="285" spans="1:10" x14ac:dyDescent="0.25" outlineLevel="2" collapsed="1">
      <c r="A285" s="7" t="s">
        <v>15</v>
      </c>
      <c r="B285" s="7" t="s">
        <v>25</v>
      </c>
      <c r="C285" s="7" t="s">
        <v>2</v>
      </c>
      <c r="D285" s="7"/>
      <c r="E285" s="7" t="s">
        <v>848</v>
      </c>
      <c r="F285" s="7" t="s">
        <v>19</v>
      </c>
      <c r="G285" s="7" t="s">
        <v>27</v>
      </c>
      <c r="H285" s="7" t="s">
        <v>2</v>
      </c>
      <c r="I285" s="7" t="s">
        <v>2</v>
      </c>
      <c r="J285" s="7" t="s">
        <v>30</v>
      </c>
    </row>
    <row r="286" spans="1:10" x14ac:dyDescent="0.25" outlineLevel="2" collapsed="1">
      <c r="A286" s="7" t="s">
        <v>15</v>
      </c>
      <c r="B286" s="7" t="s">
        <v>64</v>
      </c>
      <c r="C286" s="7" t="s">
        <v>2</v>
      </c>
      <c r="D286" s="7"/>
      <c r="E286" s="7" t="s">
        <v>984</v>
      </c>
      <c r="F286" s="7" t="s">
        <v>19</v>
      </c>
      <c r="G286" s="7">
        <v>1</v>
      </c>
      <c r="H286" s="7" t="s">
        <v>2</v>
      </c>
      <c r="I286" s="7" t="s">
        <v>2</v>
      </c>
      <c r="J286" s="7" t="s">
        <v>34</v>
      </c>
    </row>
    <row r="287" spans="1:10" x14ac:dyDescent="0.25" outlineLevel="2" collapsed="1">
      <c r="A287" s="7" t="s">
        <v>15</v>
      </c>
      <c r="B287" s="7" t="s">
        <v>64</v>
      </c>
      <c r="C287" s="7" t="s">
        <v>2</v>
      </c>
      <c r="D287" s="7"/>
      <c r="E287" s="7" t="s">
        <v>985</v>
      </c>
      <c r="F287" s="7" t="s">
        <v>19</v>
      </c>
      <c r="G287" s="7">
        <v>1</v>
      </c>
      <c r="H287" s="7" t="s">
        <v>2</v>
      </c>
      <c r="I287" s="7" t="s">
        <v>2</v>
      </c>
      <c r="J287" s="7" t="s">
        <v>37</v>
      </c>
    </row>
    <row r="288" spans="1:10" x14ac:dyDescent="0.25" outlineLevel="2" collapsed="1">
      <c r="A288" s="7" t="s">
        <v>15</v>
      </c>
      <c r="B288" s="7" t="s">
        <v>64</v>
      </c>
      <c r="C288" s="7" t="s">
        <v>2</v>
      </c>
      <c r="D288" s="7"/>
      <c r="E288" s="7" t="s">
        <v>986</v>
      </c>
      <c r="F288" s="7" t="s">
        <v>19</v>
      </c>
      <c r="G288" s="7">
        <v>1</v>
      </c>
      <c r="H288" s="7" t="s">
        <v>2</v>
      </c>
      <c r="I288" s="7" t="s">
        <v>2</v>
      </c>
      <c r="J288" s="7" t="s">
        <v>63</v>
      </c>
    </row>
    <row r="289" spans="1:10" x14ac:dyDescent="0.25" outlineLevel="2" collapsed="1">
      <c r="A289" s="7" t="s">
        <v>15</v>
      </c>
      <c r="B289" s="7" t="s">
        <v>64</v>
      </c>
      <c r="C289" s="7" t="s">
        <v>2</v>
      </c>
      <c r="D289" s="7"/>
      <c r="E289" s="7" t="s">
        <v>987</v>
      </c>
      <c r="F289" s="7" t="s">
        <v>19</v>
      </c>
      <c r="G289" s="7">
        <v>1</v>
      </c>
      <c r="H289" s="7" t="s">
        <v>2</v>
      </c>
      <c r="I289" s="7" t="s">
        <v>2</v>
      </c>
      <c r="J289" s="7" t="s">
        <v>87</v>
      </c>
    </row>
    <row r="290" spans="1:10" x14ac:dyDescent="0.25" outlineLevel="1" collapsed="1">
      <c r="A290" s="7" t="s">
        <v>15</v>
      </c>
      <c r="B290" s="7" t="s">
        <v>25</v>
      </c>
      <c r="C290" s="7" t="s">
        <v>2</v>
      </c>
      <c r="D290" s="7"/>
      <c r="E290" s="7" t="s">
        <v>850</v>
      </c>
      <c r="F290" s="7" t="s">
        <v>19</v>
      </c>
      <c r="G290" s="7" t="s">
        <v>27</v>
      </c>
      <c r="H290" s="7" t="s">
        <v>2</v>
      </c>
      <c r="I290" s="7" t="s">
        <v>2</v>
      </c>
      <c r="J290" s="7" t="s">
        <v>87</v>
      </c>
    </row>
    <row r="291" spans="1:10" x14ac:dyDescent="0.25" outlineLevel="1" collapsed="1">
      <c r="A291" s="7" t="s">
        <v>15</v>
      </c>
      <c r="B291" s="7" t="s">
        <v>25</v>
      </c>
      <c r="C291" s="7" t="s">
        <v>2</v>
      </c>
      <c r="D291" s="7"/>
      <c r="E291" s="7" t="s">
        <v>851</v>
      </c>
      <c r="F291" s="7" t="s">
        <v>19</v>
      </c>
      <c r="G291" s="7" t="s">
        <v>27</v>
      </c>
      <c r="H291" s="7" t="s">
        <v>2</v>
      </c>
      <c r="I291" s="7" t="s">
        <v>2</v>
      </c>
      <c r="J291" s="7" t="s">
        <v>44</v>
      </c>
    </row>
    <row r="292" spans="1:10" x14ac:dyDescent="0.25" outlineLevel="1" collapsed="1">
      <c r="A292" s="7" t="s">
        <v>15</v>
      </c>
      <c r="B292" s="7" t="s">
        <v>25</v>
      </c>
      <c r="C292" s="7" t="s">
        <v>2</v>
      </c>
      <c r="D292" s="7"/>
      <c r="E292" s="7" t="s">
        <v>852</v>
      </c>
      <c r="F292" s="7" t="s">
        <v>19</v>
      </c>
      <c r="G292" s="7" t="s">
        <v>27</v>
      </c>
      <c r="H292" s="7" t="s">
        <v>2</v>
      </c>
      <c r="I292" s="7" t="s">
        <v>2</v>
      </c>
      <c r="J292" s="7" t="s">
        <v>308</v>
      </c>
    </row>
    <row r="293" spans="1:10" x14ac:dyDescent="0.25">
      <c r="A293" s="5" t="s">
        <v>19</v>
      </c>
      <c r="B293" s="6" t="s">
        <v>988</v>
      </c>
      <c r="C293" s="5" t="s">
        <v>2</v>
      </c>
      <c r="D293" s="5"/>
      <c r="E293" s="5" t="s">
        <v>989</v>
      </c>
      <c r="F293" s="5" t="s">
        <v>19</v>
      </c>
      <c r="G293" s="5" t="s">
        <v>2</v>
      </c>
      <c r="H293" s="5" t="s">
        <v>2</v>
      </c>
      <c r="I293" s="5" t="s">
        <v>2</v>
      </c>
      <c r="J293" s="5" t="s">
        <v>990</v>
      </c>
    </row>
    <row r="294" spans="1:10" x14ac:dyDescent="0.25" outlineLevel="1" collapsed="1">
      <c r="A294" s="7" t="s">
        <v>15</v>
      </c>
      <c r="B294" s="7" t="s">
        <v>25</v>
      </c>
      <c r="C294" s="7" t="s">
        <v>2</v>
      </c>
      <c r="D294" s="7"/>
      <c r="E294" s="7" t="s">
        <v>842</v>
      </c>
      <c r="F294" s="7" t="s">
        <v>19</v>
      </c>
      <c r="G294" s="7" t="s">
        <v>27</v>
      </c>
      <c r="H294" s="7" t="s">
        <v>2</v>
      </c>
      <c r="I294" s="7" t="s">
        <v>2</v>
      </c>
      <c r="J294" s="7" t="s">
        <v>28</v>
      </c>
    </row>
    <row r="295" spans="1:10" x14ac:dyDescent="0.25" outlineLevel="1" collapsed="1">
      <c r="A295" s="7" t="s">
        <v>15</v>
      </c>
      <c r="B295" s="7" t="s">
        <v>25</v>
      </c>
      <c r="C295" s="7" t="s">
        <v>2</v>
      </c>
      <c r="D295" s="7"/>
      <c r="E295" s="7" t="s">
        <v>843</v>
      </c>
      <c r="F295" s="7" t="s">
        <v>19</v>
      </c>
      <c r="G295" s="7" t="s">
        <v>27</v>
      </c>
      <c r="H295" s="7" t="s">
        <v>2</v>
      </c>
      <c r="I295" s="7" t="s">
        <v>2</v>
      </c>
      <c r="J295" s="7" t="s">
        <v>30</v>
      </c>
    </row>
    <row r="296" spans="1:10" x14ac:dyDescent="0.25" outlineLevel="1" collapsed="1">
      <c r="A296" s="7" t="s">
        <v>15</v>
      </c>
      <c r="B296" s="7" t="s">
        <v>25</v>
      </c>
      <c r="C296" s="7" t="s">
        <v>2</v>
      </c>
      <c r="D296" s="7"/>
      <c r="E296" s="7" t="s">
        <v>844</v>
      </c>
      <c r="F296" s="7" t="s">
        <v>19</v>
      </c>
      <c r="G296" s="7" t="s">
        <v>27</v>
      </c>
      <c r="H296" s="7" t="s">
        <v>2</v>
      </c>
      <c r="I296" s="7" t="s">
        <v>2</v>
      </c>
      <c r="J296" s="7" t="s">
        <v>34</v>
      </c>
    </row>
    <row r="297" spans="1:10" x14ac:dyDescent="0.25" outlineLevel="1" collapsed="1">
      <c r="A297" s="7" t="s">
        <v>15</v>
      </c>
      <c r="B297" s="7" t="s">
        <v>25</v>
      </c>
      <c r="C297" s="7" t="s">
        <v>2</v>
      </c>
      <c r="D297" s="7"/>
      <c r="E297" s="7" t="s">
        <v>845</v>
      </c>
      <c r="F297" s="7" t="s">
        <v>19</v>
      </c>
      <c r="G297" s="7" t="s">
        <v>27</v>
      </c>
      <c r="H297" s="7" t="s">
        <v>2</v>
      </c>
      <c r="I297" s="7" t="s">
        <v>2</v>
      </c>
      <c r="J297" s="7" t="s">
        <v>37</v>
      </c>
    </row>
    <row r="298" spans="1:10" x14ac:dyDescent="0.25" outlineLevel="1" collapsed="1">
      <c r="A298" s="8" t="s">
        <v>15</v>
      </c>
      <c r="B298" s="9" t="s">
        <v>991</v>
      </c>
      <c r="C298" s="8" t="s">
        <v>2</v>
      </c>
      <c r="D298" s="8"/>
      <c r="E298" s="8" t="s">
        <v>992</v>
      </c>
      <c r="F298" s="8" t="s">
        <v>15</v>
      </c>
      <c r="G298" s="8" t="s">
        <v>2</v>
      </c>
      <c r="H298" s="8" t="s">
        <v>2</v>
      </c>
      <c r="I298" s="8" t="s">
        <v>2</v>
      </c>
      <c r="J298" s="8" t="s">
        <v>63</v>
      </c>
    </row>
    <row r="299" spans="1:10" x14ac:dyDescent="0.25" outlineLevel="2" collapsed="1">
      <c r="A299" s="7" t="s">
        <v>15</v>
      </c>
      <c r="B299" s="7" t="s">
        <v>64</v>
      </c>
      <c r="C299" s="7" t="s">
        <v>2</v>
      </c>
      <c r="D299" s="7"/>
      <c r="E299" s="7" t="s">
        <v>895</v>
      </c>
      <c r="F299" s="7" t="s">
        <v>19</v>
      </c>
      <c r="G299" s="7">
        <v>1</v>
      </c>
      <c r="H299" s="7" t="s">
        <v>2</v>
      </c>
      <c r="I299" s="7" t="s">
        <v>2</v>
      </c>
      <c r="J299" s="7" t="s">
        <v>28</v>
      </c>
    </row>
    <row r="300" spans="1:10" x14ac:dyDescent="0.25" outlineLevel="2" collapsed="1">
      <c r="A300" s="7" t="s">
        <v>15</v>
      </c>
      <c r="B300" s="7" t="s">
        <v>25</v>
      </c>
      <c r="C300" s="7" t="s">
        <v>2</v>
      </c>
      <c r="D300" s="7"/>
      <c r="E300" s="7" t="s">
        <v>848</v>
      </c>
      <c r="F300" s="7" t="s">
        <v>19</v>
      </c>
      <c r="G300" s="7" t="s">
        <v>27</v>
      </c>
      <c r="H300" s="7" t="s">
        <v>2</v>
      </c>
      <c r="I300" s="7" t="s">
        <v>2</v>
      </c>
      <c r="J300" s="7" t="s">
        <v>30</v>
      </c>
    </row>
    <row r="301" spans="1:10" x14ac:dyDescent="0.25" outlineLevel="2" collapsed="1">
      <c r="A301" s="7" t="s">
        <v>15</v>
      </c>
      <c r="B301" s="7" t="s">
        <v>64</v>
      </c>
      <c r="C301" s="7" t="s">
        <v>2</v>
      </c>
      <c r="D301" s="7"/>
      <c r="E301" s="7" t="s">
        <v>993</v>
      </c>
      <c r="F301" s="7" t="s">
        <v>19</v>
      </c>
      <c r="G301" s="7">
        <v>1</v>
      </c>
      <c r="H301" s="7" t="s">
        <v>2</v>
      </c>
      <c r="I301" s="7" t="s">
        <v>2</v>
      </c>
      <c r="J301" s="7" t="s">
        <v>34</v>
      </c>
    </row>
    <row r="302" spans="1:10" x14ac:dyDescent="0.25" outlineLevel="1" collapsed="1">
      <c r="A302" s="7" t="s">
        <v>15</v>
      </c>
      <c r="B302" s="7" t="s">
        <v>25</v>
      </c>
      <c r="C302" s="7" t="s">
        <v>2</v>
      </c>
      <c r="D302" s="7"/>
      <c r="E302" s="7" t="s">
        <v>850</v>
      </c>
      <c r="F302" s="7" t="s">
        <v>19</v>
      </c>
      <c r="G302" s="7" t="s">
        <v>27</v>
      </c>
      <c r="H302" s="7" t="s">
        <v>2</v>
      </c>
      <c r="I302" s="7" t="s">
        <v>2</v>
      </c>
      <c r="J302" s="7" t="s">
        <v>87</v>
      </c>
    </row>
    <row r="303" spans="1:10" x14ac:dyDescent="0.25" outlineLevel="1" collapsed="1">
      <c r="A303" s="7" t="s">
        <v>15</v>
      </c>
      <c r="B303" s="7" t="s">
        <v>25</v>
      </c>
      <c r="C303" s="7" t="s">
        <v>2</v>
      </c>
      <c r="D303" s="7"/>
      <c r="E303" s="7" t="s">
        <v>851</v>
      </c>
      <c r="F303" s="7" t="s">
        <v>19</v>
      </c>
      <c r="G303" s="7" t="s">
        <v>27</v>
      </c>
      <c r="H303" s="7" t="s">
        <v>2</v>
      </c>
      <c r="I303" s="7" t="s">
        <v>2</v>
      </c>
      <c r="J303" s="7" t="s">
        <v>44</v>
      </c>
    </row>
    <row r="304" spans="1:10" x14ac:dyDescent="0.25" outlineLevel="1" collapsed="1">
      <c r="A304" s="7" t="s">
        <v>15</v>
      </c>
      <c r="B304" s="7" t="s">
        <v>25</v>
      </c>
      <c r="C304" s="7" t="s">
        <v>2</v>
      </c>
      <c r="D304" s="7"/>
      <c r="E304" s="7" t="s">
        <v>852</v>
      </c>
      <c r="F304" s="7" t="s">
        <v>19</v>
      </c>
      <c r="G304" s="7" t="s">
        <v>27</v>
      </c>
      <c r="H304" s="7" t="s">
        <v>2</v>
      </c>
      <c r="I304" s="7" t="s">
        <v>2</v>
      </c>
      <c r="J304" s="7" t="s">
        <v>308</v>
      </c>
    </row>
    <row r="305" spans="1:10" x14ac:dyDescent="0.25">
      <c r="A305" s="5" t="s">
        <v>19</v>
      </c>
      <c r="B305" s="6" t="s">
        <v>994</v>
      </c>
      <c r="C305" s="5" t="s">
        <v>2</v>
      </c>
      <c r="D305" s="5"/>
      <c r="E305" s="5" t="s">
        <v>995</v>
      </c>
      <c r="F305" s="5" t="s">
        <v>19</v>
      </c>
      <c r="G305" s="5" t="s">
        <v>2</v>
      </c>
      <c r="H305" s="5" t="s">
        <v>2</v>
      </c>
      <c r="I305" s="5" t="s">
        <v>2</v>
      </c>
      <c r="J305" s="5" t="s">
        <v>301</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8" t="s">
        <v>15</v>
      </c>
      <c r="B310" s="9" t="s">
        <v>996</v>
      </c>
      <c r="C310" s="8" t="s">
        <v>2</v>
      </c>
      <c r="D310" s="8"/>
      <c r="E310" s="8" t="s">
        <v>997</v>
      </c>
      <c r="F310" s="8" t="s">
        <v>15</v>
      </c>
      <c r="G310" s="8" t="s">
        <v>2</v>
      </c>
      <c r="H310" s="8" t="s">
        <v>2</v>
      </c>
      <c r="I310" s="8" t="s">
        <v>2</v>
      </c>
      <c r="J310" s="8" t="s">
        <v>63</v>
      </c>
    </row>
    <row r="311" spans="1:10" x14ac:dyDescent="0.25" outlineLevel="2" collapsed="1">
      <c r="A311" s="7" t="s">
        <v>15</v>
      </c>
      <c r="B311" s="7" t="s">
        <v>64</v>
      </c>
      <c r="C311" s="7" t="s">
        <v>2</v>
      </c>
      <c r="D311" s="7"/>
      <c r="E311" s="7" t="s">
        <v>895</v>
      </c>
      <c r="F311" s="7" t="s">
        <v>19</v>
      </c>
      <c r="G311" s="7">
        <v>1</v>
      </c>
      <c r="H311" s="7" t="s">
        <v>2</v>
      </c>
      <c r="I311" s="7" t="s">
        <v>2</v>
      </c>
      <c r="J311" s="7" t="s">
        <v>28</v>
      </c>
    </row>
    <row r="312" spans="1:10" x14ac:dyDescent="0.25" outlineLevel="2" collapsed="1">
      <c r="A312" s="7" t="s">
        <v>15</v>
      </c>
      <c r="B312" s="7" t="s">
        <v>25</v>
      </c>
      <c r="C312" s="7" t="s">
        <v>2</v>
      </c>
      <c r="D312" s="7"/>
      <c r="E312" s="7" t="s">
        <v>848</v>
      </c>
      <c r="F312" s="7" t="s">
        <v>19</v>
      </c>
      <c r="G312" s="7" t="s">
        <v>27</v>
      </c>
      <c r="H312" s="7" t="s">
        <v>2</v>
      </c>
      <c r="I312" s="7" t="s">
        <v>2</v>
      </c>
      <c r="J312" s="7" t="s">
        <v>30</v>
      </c>
    </row>
    <row r="313" spans="1:10" x14ac:dyDescent="0.25" outlineLevel="2" collapsed="1">
      <c r="A313" s="7" t="s">
        <v>15</v>
      </c>
      <c r="B313" s="7" t="s">
        <v>64</v>
      </c>
      <c r="C313" s="7" t="s">
        <v>2</v>
      </c>
      <c r="D313" s="7"/>
      <c r="E313" s="7" t="s">
        <v>998</v>
      </c>
      <c r="F313" s="7" t="s">
        <v>19</v>
      </c>
      <c r="G313" s="7">
        <v>1</v>
      </c>
      <c r="H313" s="7" t="s">
        <v>2</v>
      </c>
      <c r="I313" s="7" t="s">
        <v>2</v>
      </c>
      <c r="J313" s="7" t="s">
        <v>34</v>
      </c>
    </row>
    <row r="314" spans="1:10" x14ac:dyDescent="0.25" outlineLevel="1" collapsed="1">
      <c r="A314" s="7" t="s">
        <v>15</v>
      </c>
      <c r="B314" s="7" t="s">
        <v>25</v>
      </c>
      <c r="C314" s="7" t="s">
        <v>2</v>
      </c>
      <c r="D314" s="7"/>
      <c r="E314" s="7" t="s">
        <v>850</v>
      </c>
      <c r="F314" s="7" t="s">
        <v>19</v>
      </c>
      <c r="G314" s="7" t="s">
        <v>27</v>
      </c>
      <c r="H314" s="7" t="s">
        <v>2</v>
      </c>
      <c r="I314" s="7" t="s">
        <v>2</v>
      </c>
      <c r="J314" s="7" t="s">
        <v>87</v>
      </c>
    </row>
    <row r="315" spans="1:10" x14ac:dyDescent="0.25" outlineLevel="1" collapsed="1">
      <c r="A315" s="7" t="s">
        <v>15</v>
      </c>
      <c r="B315" s="7" t="s">
        <v>25</v>
      </c>
      <c r="C315" s="7" t="s">
        <v>2</v>
      </c>
      <c r="D315" s="7"/>
      <c r="E315" s="7" t="s">
        <v>851</v>
      </c>
      <c r="F315" s="7" t="s">
        <v>19</v>
      </c>
      <c r="G315" s="7" t="s">
        <v>27</v>
      </c>
      <c r="H315" s="7" t="s">
        <v>2</v>
      </c>
      <c r="I315" s="7" t="s">
        <v>2</v>
      </c>
      <c r="J315" s="7" t="s">
        <v>44</v>
      </c>
    </row>
    <row r="316" spans="1:10" x14ac:dyDescent="0.25" outlineLevel="1" collapsed="1">
      <c r="A316" s="7" t="s">
        <v>15</v>
      </c>
      <c r="B316" s="7" t="s">
        <v>25</v>
      </c>
      <c r="C316" s="7" t="s">
        <v>2</v>
      </c>
      <c r="D316" s="7"/>
      <c r="E316" s="7" t="s">
        <v>852</v>
      </c>
      <c r="F316" s="7" t="s">
        <v>19</v>
      </c>
      <c r="G316" s="7" t="s">
        <v>27</v>
      </c>
      <c r="H316" s="7" t="s">
        <v>2</v>
      </c>
      <c r="I316" s="7" t="s">
        <v>2</v>
      </c>
      <c r="J316" s="7" t="s">
        <v>308</v>
      </c>
    </row>
    <row r="317" spans="1:10" x14ac:dyDescent="0.25">
      <c r="A317" s="5" t="s">
        <v>19</v>
      </c>
      <c r="B317" s="6" t="s">
        <v>999</v>
      </c>
      <c r="C317" s="5" t="s">
        <v>2</v>
      </c>
      <c r="D317" s="5"/>
      <c r="E317" s="5" t="s">
        <v>1000</v>
      </c>
      <c r="F317" s="5" t="s">
        <v>19</v>
      </c>
      <c r="G317" s="5" t="s">
        <v>2</v>
      </c>
      <c r="H317" s="5" t="s">
        <v>2</v>
      </c>
      <c r="I317" s="5" t="s">
        <v>2</v>
      </c>
      <c r="J317" s="5" t="s">
        <v>304</v>
      </c>
    </row>
    <row r="318" spans="1:10" x14ac:dyDescent="0.25" outlineLevel="1" collapsed="1">
      <c r="A318" s="7" t="s">
        <v>15</v>
      </c>
      <c r="B318" s="7" t="s">
        <v>25</v>
      </c>
      <c r="C318" s="7" t="s">
        <v>2</v>
      </c>
      <c r="D318" s="7"/>
      <c r="E318" s="7" t="s">
        <v>842</v>
      </c>
      <c r="F318" s="7" t="s">
        <v>19</v>
      </c>
      <c r="G318" s="7" t="s">
        <v>27</v>
      </c>
      <c r="H318" s="7" t="s">
        <v>2</v>
      </c>
      <c r="I318" s="7" t="s">
        <v>2</v>
      </c>
      <c r="J318" s="7" t="s">
        <v>28</v>
      </c>
    </row>
    <row r="319" spans="1:10" x14ac:dyDescent="0.25" outlineLevel="1" collapsed="1">
      <c r="A319" s="7" t="s">
        <v>15</v>
      </c>
      <c r="B319" s="7" t="s">
        <v>25</v>
      </c>
      <c r="C319" s="7" t="s">
        <v>2</v>
      </c>
      <c r="D319" s="7"/>
      <c r="E319" s="7" t="s">
        <v>843</v>
      </c>
      <c r="F319" s="7" t="s">
        <v>19</v>
      </c>
      <c r="G319" s="7" t="s">
        <v>27</v>
      </c>
      <c r="H319" s="7" t="s">
        <v>2</v>
      </c>
      <c r="I319" s="7" t="s">
        <v>2</v>
      </c>
      <c r="J319" s="7" t="s">
        <v>30</v>
      </c>
    </row>
    <row r="320" spans="1:10" x14ac:dyDescent="0.25" outlineLevel="1" collapsed="1">
      <c r="A320" s="7" t="s">
        <v>15</v>
      </c>
      <c r="B320" s="7" t="s">
        <v>25</v>
      </c>
      <c r="C320" s="7" t="s">
        <v>2</v>
      </c>
      <c r="D320" s="7"/>
      <c r="E320" s="7" t="s">
        <v>844</v>
      </c>
      <c r="F320" s="7" t="s">
        <v>19</v>
      </c>
      <c r="G320" s="7" t="s">
        <v>27</v>
      </c>
      <c r="H320" s="7" t="s">
        <v>2</v>
      </c>
      <c r="I320" s="7" t="s">
        <v>2</v>
      </c>
      <c r="J320" s="7" t="s">
        <v>34</v>
      </c>
    </row>
    <row r="321" spans="1:10" x14ac:dyDescent="0.25" outlineLevel="1" collapsed="1">
      <c r="A321" s="7" t="s">
        <v>15</v>
      </c>
      <c r="B321" s="7" t="s">
        <v>25</v>
      </c>
      <c r="C321" s="7" t="s">
        <v>2</v>
      </c>
      <c r="D321" s="7"/>
      <c r="E321" s="7" t="s">
        <v>845</v>
      </c>
      <c r="F321" s="7" t="s">
        <v>19</v>
      </c>
      <c r="G321" s="7" t="s">
        <v>27</v>
      </c>
      <c r="H321" s="7" t="s">
        <v>2</v>
      </c>
      <c r="I321" s="7" t="s">
        <v>2</v>
      </c>
      <c r="J321" s="7" t="s">
        <v>37</v>
      </c>
    </row>
    <row r="322" spans="1:10" x14ac:dyDescent="0.25" outlineLevel="1" collapsed="1">
      <c r="A322" s="8" t="s">
        <v>15</v>
      </c>
      <c r="B322" s="9" t="s">
        <v>1001</v>
      </c>
      <c r="C322" s="8" t="s">
        <v>2</v>
      </c>
      <c r="D322" s="8"/>
      <c r="E322" s="8" t="s">
        <v>1002</v>
      </c>
      <c r="F322" s="8" t="s">
        <v>15</v>
      </c>
      <c r="G322" s="8" t="s">
        <v>2</v>
      </c>
      <c r="H322" s="8" t="s">
        <v>2</v>
      </c>
      <c r="I322" s="8" t="s">
        <v>2</v>
      </c>
      <c r="J322" s="8" t="s">
        <v>63</v>
      </c>
    </row>
    <row r="323" spans="1:10" x14ac:dyDescent="0.25" outlineLevel="2" collapsed="1">
      <c r="A323" s="7" t="s">
        <v>15</v>
      </c>
      <c r="B323" s="7" t="s">
        <v>64</v>
      </c>
      <c r="C323" s="7" t="s">
        <v>2</v>
      </c>
      <c r="D323" s="7"/>
      <c r="E323" s="7" t="s">
        <v>895</v>
      </c>
      <c r="F323" s="7" t="s">
        <v>19</v>
      </c>
      <c r="G323" s="7">
        <v>1</v>
      </c>
      <c r="H323" s="7" t="s">
        <v>2</v>
      </c>
      <c r="I323" s="7" t="s">
        <v>2</v>
      </c>
      <c r="J323" s="7" t="s">
        <v>28</v>
      </c>
    </row>
    <row r="324" spans="1:10" x14ac:dyDescent="0.25" outlineLevel="2" collapsed="1">
      <c r="A324" s="7" t="s">
        <v>15</v>
      </c>
      <c r="B324" s="7" t="s">
        <v>25</v>
      </c>
      <c r="C324" s="7" t="s">
        <v>2</v>
      </c>
      <c r="D324" s="7"/>
      <c r="E324" s="7" t="s">
        <v>848</v>
      </c>
      <c r="F324" s="7" t="s">
        <v>19</v>
      </c>
      <c r="G324" s="7" t="s">
        <v>27</v>
      </c>
      <c r="H324" s="7" t="s">
        <v>2</v>
      </c>
      <c r="I324" s="7" t="s">
        <v>2</v>
      </c>
      <c r="J324" s="7" t="s">
        <v>30</v>
      </c>
    </row>
    <row r="325" spans="1:10" x14ac:dyDescent="0.25" outlineLevel="2" collapsed="1">
      <c r="A325" s="7" t="s">
        <v>15</v>
      </c>
      <c r="B325" s="7" t="s">
        <v>64</v>
      </c>
      <c r="C325" s="7" t="s">
        <v>2</v>
      </c>
      <c r="D325" s="7"/>
      <c r="E325" s="7" t="s">
        <v>1003</v>
      </c>
      <c r="F325" s="7" t="s">
        <v>19</v>
      </c>
      <c r="G325" s="7">
        <v>1</v>
      </c>
      <c r="H325" s="7" t="s">
        <v>2</v>
      </c>
      <c r="I325" s="7" t="s">
        <v>2</v>
      </c>
      <c r="J325" s="7" t="s">
        <v>34</v>
      </c>
    </row>
    <row r="326" spans="1:10" x14ac:dyDescent="0.25" outlineLevel="2" collapsed="1">
      <c r="A326" s="7" t="s">
        <v>15</v>
      </c>
      <c r="B326" s="7" t="s">
        <v>64</v>
      </c>
      <c r="C326" s="7" t="s">
        <v>2</v>
      </c>
      <c r="D326" s="7"/>
      <c r="E326" s="7" t="s">
        <v>1004</v>
      </c>
      <c r="F326" s="7" t="s">
        <v>19</v>
      </c>
      <c r="G326" s="7">
        <v>1</v>
      </c>
      <c r="H326" s="7" t="s">
        <v>2</v>
      </c>
      <c r="I326" s="7" t="s">
        <v>2</v>
      </c>
      <c r="J326" s="7" t="s">
        <v>37</v>
      </c>
    </row>
    <row r="327" spans="1:10" x14ac:dyDescent="0.25" outlineLevel="2" collapsed="1">
      <c r="A327" s="7" t="s">
        <v>15</v>
      </c>
      <c r="B327" s="7" t="s">
        <v>64</v>
      </c>
      <c r="C327" s="7" t="s">
        <v>2</v>
      </c>
      <c r="D327" s="7"/>
      <c r="E327" s="7" t="s">
        <v>1005</v>
      </c>
      <c r="F327" s="7" t="s">
        <v>19</v>
      </c>
      <c r="G327" s="7">
        <v>1</v>
      </c>
      <c r="H327" s="7" t="s">
        <v>2</v>
      </c>
      <c r="I327" s="7" t="s">
        <v>2</v>
      </c>
      <c r="J327" s="7" t="s">
        <v>63</v>
      </c>
    </row>
    <row r="328" spans="1:10" x14ac:dyDescent="0.25" outlineLevel="2" collapsed="1">
      <c r="A328" s="7" t="s">
        <v>15</v>
      </c>
      <c r="B328" s="7" t="s">
        <v>64</v>
      </c>
      <c r="C328" s="7" t="s">
        <v>2</v>
      </c>
      <c r="D328" s="7"/>
      <c r="E328" s="7" t="s">
        <v>1006</v>
      </c>
      <c r="F328" s="7" t="s">
        <v>19</v>
      </c>
      <c r="G328" s="7">
        <v>1</v>
      </c>
      <c r="H328" s="7" t="s">
        <v>2</v>
      </c>
      <c r="I328" s="7" t="s">
        <v>2</v>
      </c>
      <c r="J328" s="7" t="s">
        <v>87</v>
      </c>
    </row>
    <row r="329" spans="1:10" x14ac:dyDescent="0.25" outlineLevel="1" collapsed="1">
      <c r="A329" s="7" t="s">
        <v>15</v>
      </c>
      <c r="B329" s="7" t="s">
        <v>25</v>
      </c>
      <c r="C329" s="7" t="s">
        <v>2</v>
      </c>
      <c r="D329" s="7"/>
      <c r="E329" s="7" t="s">
        <v>850</v>
      </c>
      <c r="F329" s="7" t="s">
        <v>19</v>
      </c>
      <c r="G329" s="7" t="s">
        <v>27</v>
      </c>
      <c r="H329" s="7" t="s">
        <v>2</v>
      </c>
      <c r="I329" s="7" t="s">
        <v>2</v>
      </c>
      <c r="J329" s="7" t="s">
        <v>87</v>
      </c>
    </row>
    <row r="330" spans="1:10" x14ac:dyDescent="0.25" outlineLevel="1" collapsed="1">
      <c r="A330" s="7" t="s">
        <v>15</v>
      </c>
      <c r="B330" s="7" t="s">
        <v>25</v>
      </c>
      <c r="C330" s="7" t="s">
        <v>2</v>
      </c>
      <c r="D330" s="7"/>
      <c r="E330" s="7" t="s">
        <v>851</v>
      </c>
      <c r="F330" s="7" t="s">
        <v>19</v>
      </c>
      <c r="G330" s="7" t="s">
        <v>27</v>
      </c>
      <c r="H330" s="7" t="s">
        <v>2</v>
      </c>
      <c r="I330" s="7" t="s">
        <v>2</v>
      </c>
      <c r="J330" s="7" t="s">
        <v>44</v>
      </c>
    </row>
    <row r="331" spans="1:10" x14ac:dyDescent="0.25" outlineLevel="1" collapsed="1">
      <c r="A331" s="7" t="s">
        <v>15</v>
      </c>
      <c r="B331" s="7" t="s">
        <v>25</v>
      </c>
      <c r="C331" s="7" t="s">
        <v>2</v>
      </c>
      <c r="D331" s="7"/>
      <c r="E331" s="7" t="s">
        <v>852</v>
      </c>
      <c r="F331" s="7" t="s">
        <v>19</v>
      </c>
      <c r="G331" s="7" t="s">
        <v>27</v>
      </c>
      <c r="H331" s="7" t="s">
        <v>2</v>
      </c>
      <c r="I331" s="7" t="s">
        <v>2</v>
      </c>
      <c r="J331" s="7" t="s">
        <v>308</v>
      </c>
    </row>
    <row r="332" spans="1:10" x14ac:dyDescent="0.25">
      <c r="A332" s="5" t="s">
        <v>19</v>
      </c>
      <c r="B332" s="6" t="s">
        <v>1007</v>
      </c>
      <c r="C332" s="5" t="s">
        <v>2</v>
      </c>
      <c r="D332" s="5"/>
      <c r="E332" s="5" t="s">
        <v>1008</v>
      </c>
      <c r="F332" s="5" t="s">
        <v>19</v>
      </c>
      <c r="G332" s="5" t="s">
        <v>2</v>
      </c>
      <c r="H332" s="5" t="s">
        <v>2</v>
      </c>
      <c r="I332" s="5" t="s">
        <v>2</v>
      </c>
      <c r="J332" s="5" t="s">
        <v>1009</v>
      </c>
    </row>
    <row r="333" spans="1:10" x14ac:dyDescent="0.25" outlineLevel="1" collapsed="1">
      <c r="A333" s="7" t="s">
        <v>15</v>
      </c>
      <c r="B333" s="7" t="s">
        <v>25</v>
      </c>
      <c r="C333" s="7" t="s">
        <v>2</v>
      </c>
      <c r="D333" s="7"/>
      <c r="E333" s="7" t="s">
        <v>842</v>
      </c>
      <c r="F333" s="7" t="s">
        <v>19</v>
      </c>
      <c r="G333" s="7" t="s">
        <v>27</v>
      </c>
      <c r="H333" s="7" t="s">
        <v>2</v>
      </c>
      <c r="I333" s="7" t="s">
        <v>2</v>
      </c>
      <c r="J333" s="7" t="s">
        <v>28</v>
      </c>
    </row>
    <row r="334" spans="1:10" x14ac:dyDescent="0.25" outlineLevel="1" collapsed="1">
      <c r="A334" s="7" t="s">
        <v>15</v>
      </c>
      <c r="B334" s="7" t="s">
        <v>25</v>
      </c>
      <c r="C334" s="7" t="s">
        <v>2</v>
      </c>
      <c r="D334" s="7"/>
      <c r="E334" s="7" t="s">
        <v>843</v>
      </c>
      <c r="F334" s="7" t="s">
        <v>19</v>
      </c>
      <c r="G334" s="7" t="s">
        <v>27</v>
      </c>
      <c r="H334" s="7" t="s">
        <v>2</v>
      </c>
      <c r="I334" s="7" t="s">
        <v>2</v>
      </c>
      <c r="J334" s="7" t="s">
        <v>30</v>
      </c>
    </row>
    <row r="335" spans="1:10" x14ac:dyDescent="0.25" outlineLevel="1" collapsed="1">
      <c r="A335" s="7" t="s">
        <v>15</v>
      </c>
      <c r="B335" s="7" t="s">
        <v>25</v>
      </c>
      <c r="C335" s="7" t="s">
        <v>2</v>
      </c>
      <c r="D335" s="7"/>
      <c r="E335" s="7" t="s">
        <v>844</v>
      </c>
      <c r="F335" s="7" t="s">
        <v>19</v>
      </c>
      <c r="G335" s="7" t="s">
        <v>27</v>
      </c>
      <c r="H335" s="7" t="s">
        <v>2</v>
      </c>
      <c r="I335" s="7" t="s">
        <v>2</v>
      </c>
      <c r="J335" s="7" t="s">
        <v>34</v>
      </c>
    </row>
    <row r="336" spans="1:10" x14ac:dyDescent="0.25" outlineLevel="1" collapsed="1">
      <c r="A336" s="7" t="s">
        <v>15</v>
      </c>
      <c r="B336" s="7" t="s">
        <v>25</v>
      </c>
      <c r="C336" s="7" t="s">
        <v>2</v>
      </c>
      <c r="D336" s="7"/>
      <c r="E336" s="7" t="s">
        <v>845</v>
      </c>
      <c r="F336" s="7" t="s">
        <v>19</v>
      </c>
      <c r="G336" s="7" t="s">
        <v>27</v>
      </c>
      <c r="H336" s="7" t="s">
        <v>2</v>
      </c>
      <c r="I336" s="7" t="s">
        <v>2</v>
      </c>
      <c r="J336" s="7" t="s">
        <v>37</v>
      </c>
    </row>
    <row r="337" spans="1:10" x14ac:dyDescent="0.25" outlineLevel="1" collapsed="1">
      <c r="A337" s="8" t="s">
        <v>15</v>
      </c>
      <c r="B337" s="9" t="s">
        <v>1010</v>
      </c>
      <c r="C337" s="8" t="s">
        <v>2</v>
      </c>
      <c r="D337" s="8"/>
      <c r="E337" s="8" t="s">
        <v>1011</v>
      </c>
      <c r="F337" s="8" t="s">
        <v>15</v>
      </c>
      <c r="G337" s="8" t="s">
        <v>2</v>
      </c>
      <c r="H337" s="8" t="s">
        <v>2</v>
      </c>
      <c r="I337" s="8" t="s">
        <v>2</v>
      </c>
      <c r="J337" s="8" t="s">
        <v>63</v>
      </c>
    </row>
    <row r="338" spans="1:10" x14ac:dyDescent="0.25" outlineLevel="2" collapsed="1">
      <c r="A338" s="7" t="s">
        <v>15</v>
      </c>
      <c r="B338" s="7" t="s">
        <v>64</v>
      </c>
      <c r="C338" s="7" t="s">
        <v>2</v>
      </c>
      <c r="D338" s="7"/>
      <c r="E338" s="7" t="s">
        <v>895</v>
      </c>
      <c r="F338" s="7" t="s">
        <v>19</v>
      </c>
      <c r="G338" s="7">
        <v>1</v>
      </c>
      <c r="H338" s="7" t="s">
        <v>2</v>
      </c>
      <c r="I338" s="7" t="s">
        <v>2</v>
      </c>
      <c r="J338" s="7" t="s">
        <v>28</v>
      </c>
    </row>
    <row r="339" spans="1:10" x14ac:dyDescent="0.25" outlineLevel="2" collapsed="1">
      <c r="A339" s="7" t="s">
        <v>15</v>
      </c>
      <c r="B339" s="7" t="s">
        <v>25</v>
      </c>
      <c r="C339" s="7" t="s">
        <v>2</v>
      </c>
      <c r="D339" s="7"/>
      <c r="E339" s="7" t="s">
        <v>848</v>
      </c>
      <c r="F339" s="7" t="s">
        <v>19</v>
      </c>
      <c r="G339" s="7" t="s">
        <v>27</v>
      </c>
      <c r="H339" s="7" t="s">
        <v>2</v>
      </c>
      <c r="I339" s="7" t="s">
        <v>2</v>
      </c>
      <c r="J339" s="7" t="s">
        <v>30</v>
      </c>
    </row>
    <row r="340" spans="1:10" x14ac:dyDescent="0.25" outlineLevel="2" collapsed="1">
      <c r="A340" s="7" t="s">
        <v>15</v>
      </c>
      <c r="B340" s="7" t="s">
        <v>64</v>
      </c>
      <c r="C340" s="7" t="s">
        <v>2</v>
      </c>
      <c r="D340" s="7"/>
      <c r="E340" s="7" t="s">
        <v>1012</v>
      </c>
      <c r="F340" s="7" t="s">
        <v>19</v>
      </c>
      <c r="G340" s="7">
        <v>1</v>
      </c>
      <c r="H340" s="7" t="s">
        <v>2</v>
      </c>
      <c r="I340" s="7" t="s">
        <v>2</v>
      </c>
      <c r="J340" s="7" t="s">
        <v>34</v>
      </c>
    </row>
    <row r="341" spans="1:10" x14ac:dyDescent="0.25" outlineLevel="2" collapsed="1">
      <c r="A341" s="7" t="s">
        <v>15</v>
      </c>
      <c r="B341" s="7" t="s">
        <v>64</v>
      </c>
      <c r="C341" s="7" t="s">
        <v>2</v>
      </c>
      <c r="D341" s="7"/>
      <c r="E341" s="7" t="s">
        <v>1013</v>
      </c>
      <c r="F341" s="7" t="s">
        <v>19</v>
      </c>
      <c r="G341" s="7">
        <v>1</v>
      </c>
      <c r="H341" s="7" t="s">
        <v>2</v>
      </c>
      <c r="I341" s="7" t="s">
        <v>2</v>
      </c>
      <c r="J341" s="7" t="s">
        <v>37</v>
      </c>
    </row>
    <row r="342" spans="1:10" x14ac:dyDescent="0.25" outlineLevel="2" collapsed="1">
      <c r="A342" s="7" t="s">
        <v>15</v>
      </c>
      <c r="B342" s="7" t="s">
        <v>64</v>
      </c>
      <c r="C342" s="7" t="s">
        <v>2</v>
      </c>
      <c r="D342" s="7"/>
      <c r="E342" s="7" t="s">
        <v>1014</v>
      </c>
      <c r="F342" s="7" t="s">
        <v>19</v>
      </c>
      <c r="G342" s="7">
        <v>1</v>
      </c>
      <c r="H342" s="7" t="s">
        <v>2</v>
      </c>
      <c r="I342" s="7" t="s">
        <v>2</v>
      </c>
      <c r="J342" s="7" t="s">
        <v>63</v>
      </c>
    </row>
    <row r="343" spans="1:10" x14ac:dyDescent="0.25" outlineLevel="2" collapsed="1">
      <c r="A343" s="7" t="s">
        <v>15</v>
      </c>
      <c r="B343" s="7" t="s">
        <v>64</v>
      </c>
      <c r="C343" s="7" t="s">
        <v>2</v>
      </c>
      <c r="D343" s="7"/>
      <c r="E343" s="7" t="s">
        <v>1015</v>
      </c>
      <c r="F343" s="7" t="s">
        <v>19</v>
      </c>
      <c r="G343" s="7">
        <v>1</v>
      </c>
      <c r="H343" s="7" t="s">
        <v>2</v>
      </c>
      <c r="I343" s="7" t="s">
        <v>2</v>
      </c>
      <c r="J343" s="7" t="s">
        <v>87</v>
      </c>
    </row>
    <row r="344" spans="1:10" x14ac:dyDescent="0.25" outlineLevel="1" collapsed="1">
      <c r="A344" s="7" t="s">
        <v>15</v>
      </c>
      <c r="B344" s="7" t="s">
        <v>25</v>
      </c>
      <c r="C344" s="7" t="s">
        <v>2</v>
      </c>
      <c r="D344" s="7"/>
      <c r="E344" s="7" t="s">
        <v>850</v>
      </c>
      <c r="F344" s="7" t="s">
        <v>19</v>
      </c>
      <c r="G344" s="7" t="s">
        <v>27</v>
      </c>
      <c r="H344" s="7" t="s">
        <v>2</v>
      </c>
      <c r="I344" s="7" t="s">
        <v>2</v>
      </c>
      <c r="J344" s="7" t="s">
        <v>87</v>
      </c>
    </row>
    <row r="345" spans="1:10" x14ac:dyDescent="0.25" outlineLevel="1" collapsed="1">
      <c r="A345" s="7" t="s">
        <v>15</v>
      </c>
      <c r="B345" s="7" t="s">
        <v>25</v>
      </c>
      <c r="C345" s="7" t="s">
        <v>2</v>
      </c>
      <c r="D345" s="7"/>
      <c r="E345" s="7" t="s">
        <v>851</v>
      </c>
      <c r="F345" s="7" t="s">
        <v>19</v>
      </c>
      <c r="G345" s="7" t="s">
        <v>27</v>
      </c>
      <c r="H345" s="7" t="s">
        <v>2</v>
      </c>
      <c r="I345" s="7" t="s">
        <v>2</v>
      </c>
      <c r="J345" s="7" t="s">
        <v>44</v>
      </c>
    </row>
    <row r="346" spans="1:10" x14ac:dyDescent="0.25" outlineLevel="1" collapsed="1">
      <c r="A346" s="7" t="s">
        <v>15</v>
      </c>
      <c r="B346" s="7" t="s">
        <v>25</v>
      </c>
      <c r="C346" s="7" t="s">
        <v>2</v>
      </c>
      <c r="D346" s="7"/>
      <c r="E346" s="7" t="s">
        <v>852</v>
      </c>
      <c r="F346" s="7" t="s">
        <v>19</v>
      </c>
      <c r="G346" s="7" t="s">
        <v>27</v>
      </c>
      <c r="H346" s="7" t="s">
        <v>2</v>
      </c>
      <c r="I346" s="7" t="s">
        <v>2</v>
      </c>
      <c r="J346" s="7" t="s">
        <v>308</v>
      </c>
    </row>
    <row r="347" spans="1:10" x14ac:dyDescent="0.25">
      <c r="A347" s="5" t="s">
        <v>19</v>
      </c>
      <c r="B347" s="6" t="s">
        <v>1016</v>
      </c>
      <c r="C347" s="5" t="s">
        <v>2</v>
      </c>
      <c r="D347" s="5"/>
      <c r="E347" s="5" t="s">
        <v>1017</v>
      </c>
      <c r="F347" s="5" t="s">
        <v>19</v>
      </c>
      <c r="G347" s="5" t="s">
        <v>2</v>
      </c>
      <c r="H347" s="5" t="s">
        <v>2</v>
      </c>
      <c r="I347" s="5" t="s">
        <v>2</v>
      </c>
      <c r="J347" s="5" t="s">
        <v>1018</v>
      </c>
    </row>
    <row r="348" spans="1:10" x14ac:dyDescent="0.25" outlineLevel="1" collapsed="1">
      <c r="A348" s="7" t="s">
        <v>15</v>
      </c>
      <c r="B348" s="7" t="s">
        <v>25</v>
      </c>
      <c r="C348" s="7" t="s">
        <v>2</v>
      </c>
      <c r="D348" s="7"/>
      <c r="E348" s="7" t="s">
        <v>842</v>
      </c>
      <c r="F348" s="7" t="s">
        <v>19</v>
      </c>
      <c r="G348" s="7" t="s">
        <v>27</v>
      </c>
      <c r="H348" s="7" t="s">
        <v>2</v>
      </c>
      <c r="I348" s="7" t="s">
        <v>2</v>
      </c>
      <c r="J348" s="7" t="s">
        <v>28</v>
      </c>
    </row>
    <row r="349" spans="1:10" x14ac:dyDescent="0.25" outlineLevel="1" collapsed="1">
      <c r="A349" s="7" t="s">
        <v>15</v>
      </c>
      <c r="B349" s="7" t="s">
        <v>25</v>
      </c>
      <c r="C349" s="7" t="s">
        <v>2</v>
      </c>
      <c r="D349" s="7"/>
      <c r="E349" s="7" t="s">
        <v>843</v>
      </c>
      <c r="F349" s="7" t="s">
        <v>19</v>
      </c>
      <c r="G349" s="7" t="s">
        <v>27</v>
      </c>
      <c r="H349" s="7" t="s">
        <v>2</v>
      </c>
      <c r="I349" s="7" t="s">
        <v>2</v>
      </c>
      <c r="J349" s="7" t="s">
        <v>30</v>
      </c>
    </row>
    <row r="350" spans="1:10" x14ac:dyDescent="0.25" outlineLevel="1" collapsed="1">
      <c r="A350" s="7" t="s">
        <v>15</v>
      </c>
      <c r="B350" s="7" t="s">
        <v>25</v>
      </c>
      <c r="C350" s="7" t="s">
        <v>2</v>
      </c>
      <c r="D350" s="7"/>
      <c r="E350" s="7" t="s">
        <v>844</v>
      </c>
      <c r="F350" s="7" t="s">
        <v>19</v>
      </c>
      <c r="G350" s="7" t="s">
        <v>27</v>
      </c>
      <c r="H350" s="7" t="s">
        <v>2</v>
      </c>
      <c r="I350" s="7" t="s">
        <v>2</v>
      </c>
      <c r="J350" s="7" t="s">
        <v>34</v>
      </c>
    </row>
    <row r="351" spans="1:10" x14ac:dyDescent="0.25" outlineLevel="1" collapsed="1">
      <c r="A351" s="7" t="s">
        <v>15</v>
      </c>
      <c r="B351" s="7" t="s">
        <v>25</v>
      </c>
      <c r="C351" s="7" t="s">
        <v>2</v>
      </c>
      <c r="D351" s="7"/>
      <c r="E351" s="7" t="s">
        <v>845</v>
      </c>
      <c r="F351" s="7" t="s">
        <v>19</v>
      </c>
      <c r="G351" s="7" t="s">
        <v>27</v>
      </c>
      <c r="H351" s="7" t="s">
        <v>2</v>
      </c>
      <c r="I351" s="7" t="s">
        <v>2</v>
      </c>
      <c r="J351" s="7" t="s">
        <v>37</v>
      </c>
    </row>
    <row r="352" spans="1:10" x14ac:dyDescent="0.25" outlineLevel="1" collapsed="1">
      <c r="A352" s="8" t="s">
        <v>15</v>
      </c>
      <c r="B352" s="9" t="s">
        <v>1019</v>
      </c>
      <c r="C352" s="8" t="s">
        <v>2</v>
      </c>
      <c r="D352" s="8"/>
      <c r="E352" s="8" t="s">
        <v>1020</v>
      </c>
      <c r="F352" s="8" t="s">
        <v>15</v>
      </c>
      <c r="G352" s="8" t="s">
        <v>2</v>
      </c>
      <c r="H352" s="8" t="s">
        <v>2</v>
      </c>
      <c r="I352" s="8" t="s">
        <v>2</v>
      </c>
      <c r="J352" s="8" t="s">
        <v>63</v>
      </c>
    </row>
    <row r="353" spans="1:10" x14ac:dyDescent="0.25" outlineLevel="2" collapsed="1">
      <c r="A353" s="7" t="s">
        <v>15</v>
      </c>
      <c r="B353" s="7" t="s">
        <v>64</v>
      </c>
      <c r="C353" s="7" t="s">
        <v>2</v>
      </c>
      <c r="D353" s="7"/>
      <c r="E353" s="7" t="s">
        <v>895</v>
      </c>
      <c r="F353" s="7" t="s">
        <v>19</v>
      </c>
      <c r="G353" s="7">
        <v>1</v>
      </c>
      <c r="H353" s="7" t="s">
        <v>2</v>
      </c>
      <c r="I353" s="7" t="s">
        <v>2</v>
      </c>
      <c r="J353" s="7" t="s">
        <v>28</v>
      </c>
    </row>
    <row r="354" spans="1:10" x14ac:dyDescent="0.25" outlineLevel="2" collapsed="1">
      <c r="A354" s="7" t="s">
        <v>15</v>
      </c>
      <c r="B354" s="7" t="s">
        <v>25</v>
      </c>
      <c r="C354" s="7" t="s">
        <v>2</v>
      </c>
      <c r="D354" s="7"/>
      <c r="E354" s="7" t="s">
        <v>848</v>
      </c>
      <c r="F354" s="7" t="s">
        <v>19</v>
      </c>
      <c r="G354" s="7" t="s">
        <v>27</v>
      </c>
      <c r="H354" s="7" t="s">
        <v>2</v>
      </c>
      <c r="I354" s="7" t="s">
        <v>2</v>
      </c>
      <c r="J354" s="7" t="s">
        <v>30</v>
      </c>
    </row>
    <row r="355" spans="1:10" x14ac:dyDescent="0.25" outlineLevel="2" collapsed="1">
      <c r="A355" s="7" t="s">
        <v>15</v>
      </c>
      <c r="B355" s="7" t="s">
        <v>64</v>
      </c>
      <c r="C355" s="7" t="s">
        <v>2</v>
      </c>
      <c r="D355" s="7"/>
      <c r="E355" s="7" t="s">
        <v>1021</v>
      </c>
      <c r="F355" s="7" t="s">
        <v>19</v>
      </c>
      <c r="G355" s="7">
        <v>1</v>
      </c>
      <c r="H355" s="7" t="s">
        <v>2</v>
      </c>
      <c r="I355" s="7" t="s">
        <v>2</v>
      </c>
      <c r="J355" s="7" t="s">
        <v>34</v>
      </c>
    </row>
    <row r="356" spans="1:10" x14ac:dyDescent="0.25" outlineLevel="1" collapsed="1">
      <c r="A356" s="7" t="s">
        <v>15</v>
      </c>
      <c r="B356" s="7" t="s">
        <v>25</v>
      </c>
      <c r="C356" s="7" t="s">
        <v>2</v>
      </c>
      <c r="D356" s="7"/>
      <c r="E356" s="7" t="s">
        <v>850</v>
      </c>
      <c r="F356" s="7" t="s">
        <v>19</v>
      </c>
      <c r="G356" s="7" t="s">
        <v>27</v>
      </c>
      <c r="H356" s="7" t="s">
        <v>2</v>
      </c>
      <c r="I356" s="7" t="s">
        <v>2</v>
      </c>
      <c r="J356" s="7" t="s">
        <v>87</v>
      </c>
    </row>
    <row r="357" spans="1:10" x14ac:dyDescent="0.25" outlineLevel="1" collapsed="1">
      <c r="A357" s="7" t="s">
        <v>15</v>
      </c>
      <c r="B357" s="7" t="s">
        <v>25</v>
      </c>
      <c r="C357" s="7" t="s">
        <v>2</v>
      </c>
      <c r="D357" s="7"/>
      <c r="E357" s="7" t="s">
        <v>851</v>
      </c>
      <c r="F357" s="7" t="s">
        <v>19</v>
      </c>
      <c r="G357" s="7" t="s">
        <v>27</v>
      </c>
      <c r="H357" s="7" t="s">
        <v>2</v>
      </c>
      <c r="I357" s="7" t="s">
        <v>2</v>
      </c>
      <c r="J357" s="7" t="s">
        <v>44</v>
      </c>
    </row>
    <row r="358" spans="1:10" x14ac:dyDescent="0.25" outlineLevel="1" collapsed="1">
      <c r="A358" s="7" t="s">
        <v>15</v>
      </c>
      <c r="B358" s="7" t="s">
        <v>25</v>
      </c>
      <c r="C358" s="7" t="s">
        <v>2</v>
      </c>
      <c r="D358" s="7"/>
      <c r="E358" s="7" t="s">
        <v>852</v>
      </c>
      <c r="F358" s="7" t="s">
        <v>19</v>
      </c>
      <c r="G358" s="7" t="s">
        <v>27</v>
      </c>
      <c r="H358" s="7" t="s">
        <v>2</v>
      </c>
      <c r="I358" s="7" t="s">
        <v>2</v>
      </c>
      <c r="J358" s="7" t="s">
        <v>308</v>
      </c>
    </row>
    <row r="359" spans="1:10" x14ac:dyDescent="0.25">
      <c r="A359" s="5" t="s">
        <v>19</v>
      </c>
      <c r="B359" s="6" t="s">
        <v>1022</v>
      </c>
      <c r="C359" s="5" t="s">
        <v>2</v>
      </c>
      <c r="D359" s="5"/>
      <c r="E359" s="5" t="s">
        <v>1023</v>
      </c>
      <c r="F359" s="5" t="s">
        <v>19</v>
      </c>
      <c r="G359" s="5" t="s">
        <v>2</v>
      </c>
      <c r="H359" s="5" t="s">
        <v>2</v>
      </c>
      <c r="I359" s="5" t="s">
        <v>2</v>
      </c>
      <c r="J359" s="5" t="s">
        <v>1024</v>
      </c>
    </row>
    <row r="360" spans="1:10" x14ac:dyDescent="0.25" outlineLevel="1" collapsed="1">
      <c r="A360" s="7" t="s">
        <v>15</v>
      </c>
      <c r="B360" s="7" t="s">
        <v>25</v>
      </c>
      <c r="C360" s="7" t="s">
        <v>2</v>
      </c>
      <c r="D360" s="7"/>
      <c r="E360" s="7" t="s">
        <v>842</v>
      </c>
      <c r="F360" s="7" t="s">
        <v>19</v>
      </c>
      <c r="G360" s="7" t="s">
        <v>27</v>
      </c>
      <c r="H360" s="7" t="s">
        <v>2</v>
      </c>
      <c r="I360" s="7" t="s">
        <v>2</v>
      </c>
      <c r="J360" s="7" t="s">
        <v>28</v>
      </c>
    </row>
    <row r="361" spans="1:10" x14ac:dyDescent="0.25" outlineLevel="1" collapsed="1">
      <c r="A361" s="7" t="s">
        <v>15</v>
      </c>
      <c r="B361" s="7" t="s">
        <v>25</v>
      </c>
      <c r="C361" s="7" t="s">
        <v>2</v>
      </c>
      <c r="D361" s="7"/>
      <c r="E361" s="7" t="s">
        <v>843</v>
      </c>
      <c r="F361" s="7" t="s">
        <v>19</v>
      </c>
      <c r="G361" s="7" t="s">
        <v>27</v>
      </c>
      <c r="H361" s="7" t="s">
        <v>2</v>
      </c>
      <c r="I361" s="7" t="s">
        <v>2</v>
      </c>
      <c r="J361" s="7" t="s">
        <v>30</v>
      </c>
    </row>
    <row r="362" spans="1:10" x14ac:dyDescent="0.25" outlineLevel="1" collapsed="1">
      <c r="A362" s="7" t="s">
        <v>15</v>
      </c>
      <c r="B362" s="7" t="s">
        <v>25</v>
      </c>
      <c r="C362" s="7" t="s">
        <v>2</v>
      </c>
      <c r="D362" s="7"/>
      <c r="E362" s="7" t="s">
        <v>844</v>
      </c>
      <c r="F362" s="7" t="s">
        <v>19</v>
      </c>
      <c r="G362" s="7" t="s">
        <v>27</v>
      </c>
      <c r="H362" s="7" t="s">
        <v>2</v>
      </c>
      <c r="I362" s="7" t="s">
        <v>2</v>
      </c>
      <c r="J362" s="7" t="s">
        <v>34</v>
      </c>
    </row>
    <row r="363" spans="1:10" x14ac:dyDescent="0.25" outlineLevel="1" collapsed="1">
      <c r="A363" s="7" t="s">
        <v>15</v>
      </c>
      <c r="B363" s="7" t="s">
        <v>25</v>
      </c>
      <c r="C363" s="7" t="s">
        <v>2</v>
      </c>
      <c r="D363" s="7"/>
      <c r="E363" s="7" t="s">
        <v>845</v>
      </c>
      <c r="F363" s="7" t="s">
        <v>19</v>
      </c>
      <c r="G363" s="7" t="s">
        <v>27</v>
      </c>
      <c r="H363" s="7" t="s">
        <v>2</v>
      </c>
      <c r="I363" s="7" t="s">
        <v>2</v>
      </c>
      <c r="J363" s="7" t="s">
        <v>37</v>
      </c>
    </row>
    <row r="364" spans="1:10" x14ac:dyDescent="0.25" outlineLevel="1" collapsed="1">
      <c r="A364" s="8" t="s">
        <v>15</v>
      </c>
      <c r="B364" s="9" t="s">
        <v>1025</v>
      </c>
      <c r="C364" s="8" t="s">
        <v>2</v>
      </c>
      <c r="D364" s="8"/>
      <c r="E364" s="8" t="s">
        <v>1026</v>
      </c>
      <c r="F364" s="8" t="s">
        <v>15</v>
      </c>
      <c r="G364" s="8" t="s">
        <v>2</v>
      </c>
      <c r="H364" s="8" t="s">
        <v>2</v>
      </c>
      <c r="I364" s="8" t="s">
        <v>2</v>
      </c>
      <c r="J364" s="8" t="s">
        <v>63</v>
      </c>
    </row>
    <row r="365" spans="1:10" x14ac:dyDescent="0.25" outlineLevel="2" collapsed="1">
      <c r="A365" s="7" t="s">
        <v>15</v>
      </c>
      <c r="B365" s="7" t="s">
        <v>25</v>
      </c>
      <c r="C365" s="7" t="s">
        <v>2</v>
      </c>
      <c r="D365" s="7"/>
      <c r="E365" s="7" t="s">
        <v>848</v>
      </c>
      <c r="F365" s="7" t="s">
        <v>19</v>
      </c>
      <c r="G365" s="7" t="s">
        <v>27</v>
      </c>
      <c r="H365" s="7" t="s">
        <v>2</v>
      </c>
      <c r="I365" s="7" t="s">
        <v>2</v>
      </c>
      <c r="J365" s="7" t="s">
        <v>28</v>
      </c>
    </row>
    <row r="366" spans="1:10" x14ac:dyDescent="0.25" outlineLevel="2" collapsed="1">
      <c r="A366" s="7" t="s">
        <v>15</v>
      </c>
      <c r="B366" s="7" t="s">
        <v>64</v>
      </c>
      <c r="C366" s="7" t="s">
        <v>2</v>
      </c>
      <c r="D366" s="7"/>
      <c r="E366" s="7" t="s">
        <v>1027</v>
      </c>
      <c r="F366" s="7" t="s">
        <v>19</v>
      </c>
      <c r="G366" s="7">
        <v>1</v>
      </c>
      <c r="H366" s="7" t="s">
        <v>2</v>
      </c>
      <c r="I366" s="7" t="s">
        <v>2</v>
      </c>
      <c r="J366" s="7" t="s">
        <v>30</v>
      </c>
    </row>
    <row r="367" spans="1:10" x14ac:dyDescent="0.25" outlineLevel="1" collapsed="1">
      <c r="A367" s="7" t="s">
        <v>15</v>
      </c>
      <c r="B367" s="7" t="s">
        <v>25</v>
      </c>
      <c r="C367" s="7" t="s">
        <v>2</v>
      </c>
      <c r="D367" s="7"/>
      <c r="E367" s="7" t="s">
        <v>850</v>
      </c>
      <c r="F367" s="7" t="s">
        <v>19</v>
      </c>
      <c r="G367" s="7" t="s">
        <v>27</v>
      </c>
      <c r="H367" s="7" t="s">
        <v>2</v>
      </c>
      <c r="I367" s="7" t="s">
        <v>2</v>
      </c>
      <c r="J367" s="7" t="s">
        <v>87</v>
      </c>
    </row>
    <row r="368" spans="1:10" x14ac:dyDescent="0.25" outlineLevel="1" collapsed="1">
      <c r="A368" s="7" t="s">
        <v>15</v>
      </c>
      <c r="B368" s="7" t="s">
        <v>25</v>
      </c>
      <c r="C368" s="7" t="s">
        <v>2</v>
      </c>
      <c r="D368" s="7"/>
      <c r="E368" s="7" t="s">
        <v>851</v>
      </c>
      <c r="F368" s="7" t="s">
        <v>19</v>
      </c>
      <c r="G368" s="7" t="s">
        <v>27</v>
      </c>
      <c r="H368" s="7" t="s">
        <v>2</v>
      </c>
      <c r="I368" s="7" t="s">
        <v>2</v>
      </c>
      <c r="J368" s="7" t="s">
        <v>44</v>
      </c>
    </row>
    <row r="369" spans="1:10" x14ac:dyDescent="0.25" outlineLevel="1" collapsed="1">
      <c r="A369" s="7" t="s">
        <v>15</v>
      </c>
      <c r="B369" s="7" t="s">
        <v>25</v>
      </c>
      <c r="C369" s="7" t="s">
        <v>2</v>
      </c>
      <c r="D369" s="7"/>
      <c r="E369" s="7" t="s">
        <v>852</v>
      </c>
      <c r="F369" s="7" t="s">
        <v>19</v>
      </c>
      <c r="G369" s="7" t="s">
        <v>27</v>
      </c>
      <c r="H369" s="7" t="s">
        <v>2</v>
      </c>
      <c r="I369" s="7" t="s">
        <v>2</v>
      </c>
      <c r="J369" s="7" t="s">
        <v>308</v>
      </c>
    </row>
    <row r="370" spans="1:10" x14ac:dyDescent="0.25">
      <c r="A370" s="5" t="s">
        <v>19</v>
      </c>
      <c r="B370" s="6" t="s">
        <v>1028</v>
      </c>
      <c r="C370" s="5" t="s">
        <v>2</v>
      </c>
      <c r="D370" s="5"/>
      <c r="E370" s="5" t="s">
        <v>1029</v>
      </c>
      <c r="F370" s="5" t="s">
        <v>19</v>
      </c>
      <c r="G370" s="5" t="s">
        <v>2</v>
      </c>
      <c r="H370" s="5" t="s">
        <v>2</v>
      </c>
      <c r="I370" s="5" t="s">
        <v>2</v>
      </c>
      <c r="J370" s="5" t="s">
        <v>1030</v>
      </c>
    </row>
    <row r="371" spans="1:10" x14ac:dyDescent="0.25" outlineLevel="1" collapsed="1">
      <c r="A371" s="7" t="s">
        <v>15</v>
      </c>
      <c r="B371" s="7" t="s">
        <v>25</v>
      </c>
      <c r="C371" s="7" t="s">
        <v>2</v>
      </c>
      <c r="D371" s="7"/>
      <c r="E371" s="7" t="s">
        <v>842</v>
      </c>
      <c r="F371" s="7" t="s">
        <v>19</v>
      </c>
      <c r="G371" s="7" t="s">
        <v>27</v>
      </c>
      <c r="H371" s="7" t="s">
        <v>2</v>
      </c>
      <c r="I371" s="7" t="s">
        <v>2</v>
      </c>
      <c r="J371" s="7" t="s">
        <v>28</v>
      </c>
    </row>
    <row r="372" spans="1:10" x14ac:dyDescent="0.25" outlineLevel="1" collapsed="1">
      <c r="A372" s="7" t="s">
        <v>15</v>
      </c>
      <c r="B372" s="7" t="s">
        <v>25</v>
      </c>
      <c r="C372" s="7" t="s">
        <v>2</v>
      </c>
      <c r="D372" s="7"/>
      <c r="E372" s="7" t="s">
        <v>843</v>
      </c>
      <c r="F372" s="7" t="s">
        <v>19</v>
      </c>
      <c r="G372" s="7" t="s">
        <v>27</v>
      </c>
      <c r="H372" s="7" t="s">
        <v>2</v>
      </c>
      <c r="I372" s="7" t="s">
        <v>2</v>
      </c>
      <c r="J372" s="7" t="s">
        <v>30</v>
      </c>
    </row>
    <row r="373" spans="1:10" x14ac:dyDescent="0.25" outlineLevel="1" collapsed="1">
      <c r="A373" s="7" t="s">
        <v>15</v>
      </c>
      <c r="B373" s="7" t="s">
        <v>25</v>
      </c>
      <c r="C373" s="7" t="s">
        <v>2</v>
      </c>
      <c r="D373" s="7"/>
      <c r="E373" s="7" t="s">
        <v>844</v>
      </c>
      <c r="F373" s="7" t="s">
        <v>19</v>
      </c>
      <c r="G373" s="7" t="s">
        <v>27</v>
      </c>
      <c r="H373" s="7" t="s">
        <v>2</v>
      </c>
      <c r="I373" s="7" t="s">
        <v>2</v>
      </c>
      <c r="J373" s="7" t="s">
        <v>34</v>
      </c>
    </row>
    <row r="374" spans="1:10" x14ac:dyDescent="0.25" outlineLevel="1" collapsed="1">
      <c r="A374" s="7" t="s">
        <v>15</v>
      </c>
      <c r="B374" s="7" t="s">
        <v>25</v>
      </c>
      <c r="C374" s="7" t="s">
        <v>2</v>
      </c>
      <c r="D374" s="7"/>
      <c r="E374" s="7" t="s">
        <v>845</v>
      </c>
      <c r="F374" s="7" t="s">
        <v>19</v>
      </c>
      <c r="G374" s="7" t="s">
        <v>27</v>
      </c>
      <c r="H374" s="7" t="s">
        <v>2</v>
      </c>
      <c r="I374" s="7" t="s">
        <v>2</v>
      </c>
      <c r="J374" s="7" t="s">
        <v>37</v>
      </c>
    </row>
    <row r="375" spans="1:10" x14ac:dyDescent="0.25" outlineLevel="1" collapsed="1">
      <c r="A375" s="8" t="s">
        <v>15</v>
      </c>
      <c r="B375" s="9" t="s">
        <v>1031</v>
      </c>
      <c r="C375" s="8" t="s">
        <v>2</v>
      </c>
      <c r="D375" s="8"/>
      <c r="E375" s="8" t="s">
        <v>1032</v>
      </c>
      <c r="F375" s="8" t="s">
        <v>15</v>
      </c>
      <c r="G375" s="8" t="s">
        <v>2</v>
      </c>
      <c r="H375" s="8" t="s">
        <v>2</v>
      </c>
      <c r="I375" s="8" t="s">
        <v>2</v>
      </c>
      <c r="J375" s="8" t="s">
        <v>63</v>
      </c>
    </row>
    <row r="376" spans="1:10" x14ac:dyDescent="0.25" outlineLevel="2" collapsed="1">
      <c r="A376" s="7" t="s">
        <v>15</v>
      </c>
      <c r="B376" s="7" t="s">
        <v>25</v>
      </c>
      <c r="C376" s="7" t="s">
        <v>2</v>
      </c>
      <c r="D376" s="7"/>
      <c r="E376" s="7" t="s">
        <v>1033</v>
      </c>
      <c r="F376" s="7" t="s">
        <v>19</v>
      </c>
      <c r="G376" s="7" t="s">
        <v>27</v>
      </c>
      <c r="H376" s="7" t="s">
        <v>2</v>
      </c>
      <c r="I376" s="7" t="s">
        <v>2</v>
      </c>
      <c r="J376" s="7" t="s">
        <v>28</v>
      </c>
    </row>
    <row r="377" spans="1:10" x14ac:dyDescent="0.25" outlineLevel="2" collapsed="1">
      <c r="A377" s="7" t="s">
        <v>15</v>
      </c>
      <c r="B377" s="7" t="s">
        <v>64</v>
      </c>
      <c r="C377" s="7" t="s">
        <v>2</v>
      </c>
      <c r="D377" s="7"/>
      <c r="E377" s="7" t="s">
        <v>1034</v>
      </c>
      <c r="F377" s="7" t="s">
        <v>19</v>
      </c>
      <c r="G377" s="7">
        <v>1</v>
      </c>
      <c r="H377" s="7" t="s">
        <v>2</v>
      </c>
      <c r="I377" s="7" t="s">
        <v>2</v>
      </c>
      <c r="J377" s="7" t="s">
        <v>30</v>
      </c>
    </row>
    <row r="378" spans="1:10" x14ac:dyDescent="0.25" outlineLevel="1" collapsed="1">
      <c r="A378" s="7" t="s">
        <v>15</v>
      </c>
      <c r="B378" s="7" t="s">
        <v>25</v>
      </c>
      <c r="C378" s="7" t="s">
        <v>2</v>
      </c>
      <c r="D378" s="7"/>
      <c r="E378" s="7" t="s">
        <v>850</v>
      </c>
      <c r="F378" s="7" t="s">
        <v>19</v>
      </c>
      <c r="G378" s="7" t="s">
        <v>27</v>
      </c>
      <c r="H378" s="7" t="s">
        <v>2</v>
      </c>
      <c r="I378" s="7" t="s">
        <v>2</v>
      </c>
      <c r="J378" s="7" t="s">
        <v>87</v>
      </c>
    </row>
    <row r="379" spans="1:10" x14ac:dyDescent="0.25" outlineLevel="1" collapsed="1">
      <c r="A379" s="7" t="s">
        <v>15</v>
      </c>
      <c r="B379" s="7" t="s">
        <v>25</v>
      </c>
      <c r="C379" s="7" t="s">
        <v>2</v>
      </c>
      <c r="D379" s="7"/>
      <c r="E379" s="7" t="s">
        <v>851</v>
      </c>
      <c r="F379" s="7" t="s">
        <v>19</v>
      </c>
      <c r="G379" s="7" t="s">
        <v>27</v>
      </c>
      <c r="H379" s="7" t="s">
        <v>2</v>
      </c>
      <c r="I379" s="7" t="s">
        <v>2</v>
      </c>
      <c r="J379" s="7" t="s">
        <v>44</v>
      </c>
    </row>
    <row r="380" spans="1:10" x14ac:dyDescent="0.25" outlineLevel="1" collapsed="1">
      <c r="A380" s="7" t="s">
        <v>15</v>
      </c>
      <c r="B380" s="7" t="s">
        <v>25</v>
      </c>
      <c r="C380" s="7" t="s">
        <v>2</v>
      </c>
      <c r="D380" s="7"/>
      <c r="E380" s="7" t="s">
        <v>852</v>
      </c>
      <c r="F380" s="7" t="s">
        <v>19</v>
      </c>
      <c r="G380" s="7" t="s">
        <v>27</v>
      </c>
      <c r="H380" s="7" t="s">
        <v>2</v>
      </c>
      <c r="I380" s="7" t="s">
        <v>2</v>
      </c>
      <c r="J380" s="7" t="s">
        <v>308</v>
      </c>
    </row>
    <row r="381" spans="1:10" x14ac:dyDescent="0.25">
      <c r="A381" s="5" t="s">
        <v>19</v>
      </c>
      <c r="B381" s="6" t="s">
        <v>1035</v>
      </c>
      <c r="C381" s="5" t="s">
        <v>2</v>
      </c>
      <c r="D381" s="5"/>
      <c r="E381" s="5" t="s">
        <v>1036</v>
      </c>
      <c r="F381" s="5" t="s">
        <v>19</v>
      </c>
      <c r="G381" s="5" t="s">
        <v>2</v>
      </c>
      <c r="H381" s="5" t="s">
        <v>2</v>
      </c>
      <c r="I381" s="5" t="s">
        <v>2</v>
      </c>
      <c r="J381" s="5" t="s">
        <v>1037</v>
      </c>
    </row>
    <row r="382" spans="1:10" x14ac:dyDescent="0.25" outlineLevel="1" collapsed="1">
      <c r="A382" s="7" t="s">
        <v>15</v>
      </c>
      <c r="B382" s="7" t="s">
        <v>25</v>
      </c>
      <c r="C382" s="7" t="s">
        <v>2</v>
      </c>
      <c r="D382" s="7"/>
      <c r="E382" s="7" t="s">
        <v>842</v>
      </c>
      <c r="F382" s="7" t="s">
        <v>19</v>
      </c>
      <c r="G382" s="7" t="s">
        <v>27</v>
      </c>
      <c r="H382" s="7" t="s">
        <v>2</v>
      </c>
      <c r="I382" s="7" t="s">
        <v>2</v>
      </c>
      <c r="J382" s="7" t="s">
        <v>28</v>
      </c>
    </row>
    <row r="383" spans="1:10" x14ac:dyDescent="0.25" outlineLevel="1" collapsed="1">
      <c r="A383" s="7" t="s">
        <v>15</v>
      </c>
      <c r="B383" s="7" t="s">
        <v>25</v>
      </c>
      <c r="C383" s="7" t="s">
        <v>2</v>
      </c>
      <c r="D383" s="7"/>
      <c r="E383" s="7" t="s">
        <v>843</v>
      </c>
      <c r="F383" s="7" t="s">
        <v>19</v>
      </c>
      <c r="G383" s="7" t="s">
        <v>27</v>
      </c>
      <c r="H383" s="7" t="s">
        <v>2</v>
      </c>
      <c r="I383" s="7" t="s">
        <v>2</v>
      </c>
      <c r="J383" s="7" t="s">
        <v>30</v>
      </c>
    </row>
    <row r="384" spans="1:10" x14ac:dyDescent="0.25" outlineLevel="1" collapsed="1">
      <c r="A384" s="7" t="s">
        <v>15</v>
      </c>
      <c r="B384" s="7" t="s">
        <v>25</v>
      </c>
      <c r="C384" s="7" t="s">
        <v>2</v>
      </c>
      <c r="D384" s="7"/>
      <c r="E384" s="7" t="s">
        <v>844</v>
      </c>
      <c r="F384" s="7" t="s">
        <v>19</v>
      </c>
      <c r="G384" s="7" t="s">
        <v>27</v>
      </c>
      <c r="H384" s="7" t="s">
        <v>2</v>
      </c>
      <c r="I384" s="7" t="s">
        <v>2</v>
      </c>
      <c r="J384" s="7" t="s">
        <v>34</v>
      </c>
    </row>
    <row r="385" spans="1:10" x14ac:dyDescent="0.25" outlineLevel="1" collapsed="1">
      <c r="A385" s="7" t="s">
        <v>15</v>
      </c>
      <c r="B385" s="7" t="s">
        <v>25</v>
      </c>
      <c r="C385" s="7" t="s">
        <v>2</v>
      </c>
      <c r="D385" s="7"/>
      <c r="E385" s="7" t="s">
        <v>845</v>
      </c>
      <c r="F385" s="7" t="s">
        <v>19</v>
      </c>
      <c r="G385" s="7" t="s">
        <v>27</v>
      </c>
      <c r="H385" s="7" t="s">
        <v>2</v>
      </c>
      <c r="I385" s="7" t="s">
        <v>2</v>
      </c>
      <c r="J385" s="7" t="s">
        <v>37</v>
      </c>
    </row>
    <row r="386" spans="1:10" x14ac:dyDescent="0.25" outlineLevel="1" collapsed="1">
      <c r="A386" s="8" t="s">
        <v>15</v>
      </c>
      <c r="B386" s="9" t="s">
        <v>1038</v>
      </c>
      <c r="C386" s="8" t="s">
        <v>2</v>
      </c>
      <c r="D386" s="8"/>
      <c r="E386" s="8" t="s">
        <v>1039</v>
      </c>
      <c r="F386" s="8" t="s">
        <v>15</v>
      </c>
      <c r="G386" s="8" t="s">
        <v>2</v>
      </c>
      <c r="H386" s="8" t="s">
        <v>2</v>
      </c>
      <c r="I386" s="8" t="s">
        <v>2</v>
      </c>
      <c r="J386" s="8" t="s">
        <v>63</v>
      </c>
    </row>
    <row r="387" spans="1:10" x14ac:dyDescent="0.25" outlineLevel="2" collapsed="1">
      <c r="A387" s="7" t="s">
        <v>15</v>
      </c>
      <c r="B387" s="7" t="s">
        <v>64</v>
      </c>
      <c r="C387" s="7" t="s">
        <v>2</v>
      </c>
      <c r="D387" s="7"/>
      <c r="E387" s="7" t="s">
        <v>848</v>
      </c>
      <c r="F387" s="7" t="s">
        <v>19</v>
      </c>
      <c r="G387" s="7">
        <v>1</v>
      </c>
      <c r="H387" s="7" t="s">
        <v>2</v>
      </c>
      <c r="I387" s="7" t="s">
        <v>2</v>
      </c>
      <c r="J387" s="7" t="s">
        <v>28</v>
      </c>
    </row>
    <row r="388" spans="1:10" x14ac:dyDescent="0.25" outlineLevel="2" collapsed="1">
      <c r="A388" s="7" t="s">
        <v>15</v>
      </c>
      <c r="B388" s="7" t="s">
        <v>64</v>
      </c>
      <c r="C388" s="7" t="s">
        <v>2</v>
      </c>
      <c r="D388" s="7"/>
      <c r="E388" s="7" t="s">
        <v>1040</v>
      </c>
      <c r="F388" s="7" t="s">
        <v>19</v>
      </c>
      <c r="G388" s="7">
        <v>1</v>
      </c>
      <c r="H388" s="7" t="s">
        <v>2</v>
      </c>
      <c r="I388" s="7" t="s">
        <v>2</v>
      </c>
      <c r="J388" s="7" t="s">
        <v>30</v>
      </c>
    </row>
    <row r="389" spans="1:10" x14ac:dyDescent="0.25" outlineLevel="2" collapsed="1">
      <c r="A389" s="7" t="s">
        <v>15</v>
      </c>
      <c r="B389" s="7" t="s">
        <v>64</v>
      </c>
      <c r="C389" s="7" t="s">
        <v>2</v>
      </c>
      <c r="D389" s="7"/>
      <c r="E389" s="7" t="s">
        <v>1041</v>
      </c>
      <c r="F389" s="7" t="s">
        <v>19</v>
      </c>
      <c r="G389" s="7">
        <v>1</v>
      </c>
      <c r="H389" s="7" t="s">
        <v>2</v>
      </c>
      <c r="I389" s="7" t="s">
        <v>2</v>
      </c>
      <c r="J389" s="7" t="s">
        <v>34</v>
      </c>
    </row>
    <row r="390" spans="1:10" x14ac:dyDescent="0.25" outlineLevel="1" collapsed="1">
      <c r="A390" s="7" t="s">
        <v>15</v>
      </c>
      <c r="B390" s="7" t="s">
        <v>25</v>
      </c>
      <c r="C390" s="7" t="s">
        <v>2</v>
      </c>
      <c r="D390" s="7"/>
      <c r="E390" s="7" t="s">
        <v>850</v>
      </c>
      <c r="F390" s="7" t="s">
        <v>19</v>
      </c>
      <c r="G390" s="7" t="s">
        <v>27</v>
      </c>
      <c r="H390" s="7" t="s">
        <v>2</v>
      </c>
      <c r="I390" s="7" t="s">
        <v>2</v>
      </c>
      <c r="J390" s="7" t="s">
        <v>87</v>
      </c>
    </row>
    <row r="391" spans="1:10" x14ac:dyDescent="0.25" outlineLevel="1" collapsed="1">
      <c r="A391" s="7" t="s">
        <v>15</v>
      </c>
      <c r="B391" s="7" t="s">
        <v>25</v>
      </c>
      <c r="C391" s="7" t="s">
        <v>2</v>
      </c>
      <c r="D391" s="7"/>
      <c r="E391" s="7" t="s">
        <v>851</v>
      </c>
      <c r="F391" s="7" t="s">
        <v>19</v>
      </c>
      <c r="G391" s="7" t="s">
        <v>27</v>
      </c>
      <c r="H391" s="7" t="s">
        <v>2</v>
      </c>
      <c r="I391" s="7" t="s">
        <v>2</v>
      </c>
      <c r="J391" s="7" t="s">
        <v>44</v>
      </c>
    </row>
    <row r="392" spans="1:10" x14ac:dyDescent="0.25" outlineLevel="1" collapsed="1">
      <c r="A392" s="7" t="s">
        <v>15</v>
      </c>
      <c r="B392" s="7" t="s">
        <v>25</v>
      </c>
      <c r="C392" s="7" t="s">
        <v>2</v>
      </c>
      <c r="D392" s="7"/>
      <c r="E392" s="7" t="s">
        <v>852</v>
      </c>
      <c r="F392" s="7" t="s">
        <v>19</v>
      </c>
      <c r="G392" s="7" t="s">
        <v>27</v>
      </c>
      <c r="H392" s="7" t="s">
        <v>2</v>
      </c>
      <c r="I392" s="7" t="s">
        <v>2</v>
      </c>
      <c r="J392" s="7" t="s">
        <v>308</v>
      </c>
    </row>
  </sheetData>
  <mergeCells count="3">
    <mergeCell ref="A1:J1"/>
    <mergeCell ref="B2:J2"/>
    <mergeCell ref="B3:J3"/>
  </mergeCells>
  <hyperlinks>
    <hyperlink ref="B7" r:id="rId1" location="#'Data  Parameter BD 1'!A1"/>
    <hyperlink ref="B12" r:id="rId2" location="#'Value applied for BD 1'!A1"/>
    <hyperlink ref="B18" r:id="rId3" location="#'Data  Parameter DjCFjBCEF 1'!A1"/>
    <hyperlink ref="B23" r:id="rId4" location="#'Value applied for DjCFjBCEF 1'!A1"/>
    <hyperlink ref="B31" r:id="rId5" location="#'Data  Parameter SLFty 1'!A1"/>
    <hyperlink ref="B36" r:id="rId6" location="#'Value applied for SLFty 1'!A1"/>
    <hyperlink ref="B42" r:id="rId7" location="#'Data  Parameter Ofty 1'!A1"/>
    <hyperlink ref="B47" r:id="rId8" location="#'Value applied for Ofty 1'!A1"/>
    <hyperlink ref="B54" r:id="rId9" location="#'Data  Parameter Ecosystem;  1'!A1"/>
    <hyperlink ref="B59" r:id="rId10" location="#'Value applied for Ecosystem 1'!A1"/>
    <hyperlink ref="B68" r:id="rId11" location="#'Data  Parameter %OMsoil (BS 1'!A1"/>
    <hyperlink ref="B73" r:id="rId12" location="#'Value applied for %OMsoil ( 1'!A1"/>
    <hyperlink ref="B83" r:id="rId13" location="#'Data  Parameter ΔCTREE_BSLi 1'!A1"/>
    <hyperlink ref="B88" r:id="rId14" location="#'Value applied for ΔCTREE_BS 1'!A1"/>
    <hyperlink ref="B95" r:id="rId15" location="#'Data  Parameter ET(FCItBSL) 1'!A1"/>
    <hyperlink ref="B100" r:id="rId16" location="#'Value applied for ET(FCItBS 1'!A1"/>
    <hyperlink ref="B107" r:id="rId17" location="#'Data  Parameter %Calloch BS 1'!A1"/>
    <hyperlink ref="B112" r:id="rId18" location="#'Value applied for %Calloch  1'!A1"/>
    <hyperlink ref="B119" r:id="rId19" location="#'Data  Parameter EFN2Oburn 1'!A1"/>
    <hyperlink ref="B128" r:id="rId20" location="#'Data  Parameter allowable_u 1'!A1"/>
    <hyperlink ref="B137" r:id="rId21" location="#'Data  Parameter GWPCH4 1'!A1"/>
    <hyperlink ref="B146" r:id="rId22" location="#'Data  Parameter GWPN2O 1'!A1"/>
    <hyperlink ref="B155" r:id="rId23" location="#'Data  Parameter EFCH4burn 1'!A1"/>
    <hyperlink ref="B164" r:id="rId24" location="#'Data  Parameter RateCloss-W 1'!A1"/>
    <hyperlink ref="B169" r:id="rId25" location="#'Value applied for RateCloss 1'!A1"/>
    <hyperlink ref="B176" r:id="rId26" location="#'Data  Parameter Ratepeatlos 1'!A1"/>
    <hyperlink ref="B181" r:id="rId27" location="#'Value applied for Ratepeatl 2'!A1"/>
    <hyperlink ref="B188" r:id="rId28" location="#'Data  Parameter Ratepeatlos 2'!A1"/>
    <hyperlink ref="B193" r:id="rId29" location="#'Value applied for Ratepeatl 3'!A1"/>
    <hyperlink ref="B207" r:id="rId30" location="#'Data  Parameter ƒ (GHG emis 8'!A1"/>
    <hyperlink ref="B212" r:id="rId31" location="#'Value applied for ƒ (GHG em 8'!A1"/>
    <hyperlink ref="B219" r:id="rId32" location="#'Data  Parameter ƒ (N2O emis 1'!A1"/>
    <hyperlink ref="B228" r:id="rId33" location="#'Data  Parameter ΔCSHRUB_BSL 1'!A1"/>
    <hyperlink ref="B233" r:id="rId34" location="#'Value applied for ΔCSHRUB_B 1'!A1"/>
    <hyperlink ref="B240" r:id="rId35" location="#'Data  Parameter IPCC Emissi 6'!A1"/>
    <hyperlink ref="B245" r:id="rId36" location="#'Value applied for IPCC Emis 6'!A1"/>
    <hyperlink ref="B252" r:id="rId37" location="#'Data  Parameter IPCC Emissi 7'!A1"/>
    <hyperlink ref="B257" r:id="rId38" location="#'Value applied for IPCC Emis 7'!A1"/>
    <hyperlink ref="B264" r:id="rId39" location="#'Data  Parameter GHGBSL-insi 1'!A1"/>
    <hyperlink ref="B269" r:id="rId40" location="#'Value applied for GHGBSL-in 1'!A1"/>
    <hyperlink ref="B278" r:id="rId41" location="#'Data  Parameter Depth_exBSL 1'!A1"/>
    <hyperlink ref="B283" r:id="rId42" location="#'Value applied for Depth_exB 1'!A1"/>
    <hyperlink ref="B293" r:id="rId43" location="#'Data  Parameter N2O (BSL-so 1'!A1"/>
    <hyperlink ref="B298" r:id="rId44" location="#'Value applied for N2O (BSL- 1'!A1"/>
    <hyperlink ref="B305" r:id="rId45" location="#'Data  Parameter CH4(BSL-soi 1'!A1"/>
    <hyperlink ref="B310" r:id="rId46" location="#'Value applied for CH4(BSL-s 1'!A1"/>
    <hyperlink ref="B317" r:id="rId47" location="#'Data  Parameter C%BSL-emitt 1'!A1"/>
    <hyperlink ref="B322" r:id="rId48" location="#'Value applied for C%BSL-emi 1'!A1"/>
    <hyperlink ref="B332" r:id="rId49" location="#'Data  Parameter C%BSL-erode 1'!A1"/>
    <hyperlink ref="B337" r:id="rId50" location="#'Value applied for C%BSL-ero 1'!A1"/>
    <hyperlink ref="B347" r:id="rId51" location="#'Data  Parameter ƒ (GHG emis 9'!A1"/>
    <hyperlink ref="B352" r:id="rId52" location="#'Value applied for ƒ (GHG em 9'!A1"/>
    <hyperlink ref="B359" r:id="rId53" location="#'Data  Parameter Ratesubs-BS 1'!A1"/>
    <hyperlink ref="B364" r:id="rId54" location="#'Value applied for Ratesubs- 1'!A1"/>
    <hyperlink ref="B370" r:id="rId55" location="#'Data  Parameter Ratesubs-WP 1'!A1"/>
    <hyperlink ref="B375" r:id="rId56" location="#'Value applied for Ratesubs- 2'!A1"/>
    <hyperlink ref="B381" r:id="rId57" location="#'Data  Parameter AWPSit100;  1'!A1"/>
    <hyperlink ref="B386" r:id="rId58" location="#'Value applied for AWPSit100 1'!A1"/>
  </hyperlinks>
  <pageMargins left="0.7" right="0.7" top="0.75" bottom="0.75" header="0.3" footer="0.3"/>
  <pageSetup orientation="portrait" horizontalDpi="4294967295" verticalDpi="4294967295" scale="100" fitToWidth="1" fitToHeight="1"/>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846</v>
      </c>
      <c r="C9" s="5" t="s">
        <v>2</v>
      </c>
      <c r="D9" s="5"/>
      <c r="E9" s="5" t="s">
        <v>847</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849</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BD 1'!A1"/>
  </hyperlinks>
  <pageMargins left="0.7" right="0.7" top="0.75" bottom="0.75" header="0.3" footer="0.3"/>
  <pageSetup orientation="portrait" horizontalDpi="4294967295" verticalDpi="4294967295" scale="100" fitToWidth="1" fitToHeight="1"/>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856</v>
      </c>
      <c r="C9" s="5" t="s">
        <v>2</v>
      </c>
      <c r="D9" s="5"/>
      <c r="E9" s="5" t="s">
        <v>857</v>
      </c>
      <c r="F9" s="5" t="s">
        <v>15</v>
      </c>
      <c r="G9" s="5" t="s">
        <v>2</v>
      </c>
      <c r="H9" s="5" t="s">
        <v>2</v>
      </c>
      <c r="I9" s="5" t="s">
        <v>2</v>
      </c>
      <c r="J9" s="5" t="s">
        <v>63</v>
      </c>
    </row>
    <row r="10" spans="1:10" x14ac:dyDescent="0.25" outlineLevel="1" collapsed="1">
      <c r="A10" s="7" t="s">
        <v>19</v>
      </c>
      <c r="B10" s="7" t="s">
        <v>25</v>
      </c>
      <c r="C10" s="7" t="s">
        <v>2</v>
      </c>
      <c r="D10" s="7"/>
      <c r="E10" s="7" t="s">
        <v>858</v>
      </c>
      <c r="F10" s="7" t="s">
        <v>19</v>
      </c>
      <c r="G10" s="7" t="s">
        <v>27</v>
      </c>
      <c r="H10" s="7" t="s">
        <v>2</v>
      </c>
      <c r="I10" s="7" t="s">
        <v>2</v>
      </c>
      <c r="J10" s="7" t="s">
        <v>28</v>
      </c>
    </row>
    <row r="11" spans="1:10" x14ac:dyDescent="0.25" outlineLevel="1" collapsed="1">
      <c r="A11" s="7" t="s">
        <v>19</v>
      </c>
      <c r="B11" s="7" t="s">
        <v>64</v>
      </c>
      <c r="C11" s="7" t="s">
        <v>2</v>
      </c>
      <c r="D11" s="7"/>
      <c r="E11" s="7" t="s">
        <v>859</v>
      </c>
      <c r="F11" s="7" t="s">
        <v>19</v>
      </c>
      <c r="G11" s="7">
        <v>1</v>
      </c>
      <c r="H11" s="7" t="s">
        <v>2</v>
      </c>
      <c r="I11" s="7" t="s">
        <v>2</v>
      </c>
      <c r="J11" s="7" t="s">
        <v>30</v>
      </c>
    </row>
    <row r="12" spans="1:10" x14ac:dyDescent="0.25" outlineLevel="1" collapsed="1">
      <c r="A12" s="7" t="s">
        <v>19</v>
      </c>
      <c r="B12" s="7" t="s">
        <v>64</v>
      </c>
      <c r="C12" s="7" t="s">
        <v>2</v>
      </c>
      <c r="D12" s="7"/>
      <c r="E12" s="7" t="s">
        <v>860</v>
      </c>
      <c r="F12" s="7" t="s">
        <v>19</v>
      </c>
      <c r="G12" s="7">
        <v>1</v>
      </c>
      <c r="H12" s="7" t="s">
        <v>2</v>
      </c>
      <c r="I12" s="7" t="s">
        <v>2</v>
      </c>
      <c r="J12" s="7" t="s">
        <v>34</v>
      </c>
    </row>
    <row r="13" spans="1:10" x14ac:dyDescent="0.25" outlineLevel="1" collapsed="1">
      <c r="A13" s="7" t="s">
        <v>19</v>
      </c>
      <c r="B13" s="7" t="s">
        <v>64</v>
      </c>
      <c r="C13" s="7" t="s">
        <v>2</v>
      </c>
      <c r="D13" s="7"/>
      <c r="E13" s="7" t="s">
        <v>861</v>
      </c>
      <c r="F13" s="7" t="s">
        <v>19</v>
      </c>
      <c r="G13" s="7">
        <v>1</v>
      </c>
      <c r="H13" s="7" t="s">
        <v>2</v>
      </c>
      <c r="I13" s="7" t="s">
        <v>2</v>
      </c>
      <c r="J13" s="7" t="s">
        <v>37</v>
      </c>
    </row>
    <row r="14" spans="1:10" x14ac:dyDescent="0.25">
      <c r="A14" s="5" t="s">
        <v>19</v>
      </c>
      <c r="B14" s="5" t="s">
        <v>25</v>
      </c>
      <c r="C14" s="5" t="s">
        <v>2</v>
      </c>
      <c r="D14" s="5"/>
      <c r="E14" s="5" t="s">
        <v>850</v>
      </c>
      <c r="F14" s="5" t="s">
        <v>19</v>
      </c>
      <c r="G14" s="5" t="s">
        <v>27</v>
      </c>
      <c r="H14" s="5" t="s">
        <v>2</v>
      </c>
      <c r="I14" s="5" t="s">
        <v>2</v>
      </c>
      <c r="J14" s="5" t="s">
        <v>46</v>
      </c>
    </row>
    <row r="15" spans="1:10" x14ac:dyDescent="0.25">
      <c r="A15" s="5" t="s">
        <v>19</v>
      </c>
      <c r="B15" s="5" t="s">
        <v>25</v>
      </c>
      <c r="C15" s="5" t="s">
        <v>2</v>
      </c>
      <c r="D15" s="5"/>
      <c r="E15" s="5" t="s">
        <v>851</v>
      </c>
      <c r="F15" s="5" t="s">
        <v>19</v>
      </c>
      <c r="G15" s="5" t="s">
        <v>27</v>
      </c>
      <c r="H15" s="5" t="s">
        <v>2</v>
      </c>
      <c r="I15" s="5" t="s">
        <v>2</v>
      </c>
      <c r="J15" s="5" t="s">
        <v>48</v>
      </c>
    </row>
    <row r="16" spans="1:10" x14ac:dyDescent="0.25">
      <c r="A16" s="5" t="s">
        <v>19</v>
      </c>
      <c r="B16" s="5" t="s">
        <v>25</v>
      </c>
      <c r="C16" s="5" t="s">
        <v>2</v>
      </c>
      <c r="D16" s="5"/>
      <c r="E16" s="5" t="s">
        <v>852</v>
      </c>
      <c r="F16" s="5" t="s">
        <v>19</v>
      </c>
      <c r="G16" s="5" t="s">
        <v>27</v>
      </c>
      <c r="H16" s="5" t="s">
        <v>2</v>
      </c>
      <c r="I16" s="5" t="s">
        <v>2</v>
      </c>
      <c r="J16" s="5" t="s">
        <v>52</v>
      </c>
    </row>
  </sheetData>
  <mergeCells count="3">
    <mergeCell ref="A1:J1"/>
    <mergeCell ref="B2:J2"/>
    <mergeCell ref="B3:J3"/>
  </mergeCells>
  <hyperlinks>
    <hyperlink ref="B9" r:id="rId1" location="#'Value applied for DjCFjBCEF 1'!A1"/>
  </hyperlinks>
  <pageMargins left="0.7" right="0.7" top="0.75" bottom="0.75" header="0.3" footer="0.3"/>
  <pageSetup orientation="portrait" horizontalDpi="4294967295" verticalDpi="4294967295" scale="100" fitToWidth="1" fitToHeight="1"/>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858</v>
      </c>
      <c r="F5" s="5" t="s">
        <v>19</v>
      </c>
      <c r="G5" s="5" t="s">
        <v>27</v>
      </c>
      <c r="H5" s="5" t="s">
        <v>2</v>
      </c>
      <c r="I5" s="5" t="s">
        <v>2</v>
      </c>
      <c r="J5" s="5" t="s">
        <v>28</v>
      </c>
    </row>
    <row r="6" spans="1:10" x14ac:dyDescent="0.25">
      <c r="A6" s="5" t="s">
        <v>19</v>
      </c>
      <c r="B6" s="5" t="s">
        <v>64</v>
      </c>
      <c r="C6" s="5" t="s">
        <v>2</v>
      </c>
      <c r="D6" s="5"/>
      <c r="E6" s="5" t="s">
        <v>859</v>
      </c>
      <c r="F6" s="5" t="s">
        <v>19</v>
      </c>
      <c r="G6" s="5">
        <v>1</v>
      </c>
      <c r="H6" s="5" t="s">
        <v>2</v>
      </c>
      <c r="I6" s="5" t="s">
        <v>2</v>
      </c>
      <c r="J6" s="5" t="s">
        <v>30</v>
      </c>
    </row>
    <row r="7" spans="1:10" x14ac:dyDescent="0.25">
      <c r="A7" s="5" t="s">
        <v>19</v>
      </c>
      <c r="B7" s="5" t="s">
        <v>64</v>
      </c>
      <c r="C7" s="5" t="s">
        <v>2</v>
      </c>
      <c r="D7" s="5"/>
      <c r="E7" s="5" t="s">
        <v>860</v>
      </c>
      <c r="F7" s="5" t="s">
        <v>19</v>
      </c>
      <c r="G7" s="5">
        <v>1</v>
      </c>
      <c r="H7" s="5" t="s">
        <v>2</v>
      </c>
      <c r="I7" s="5" t="s">
        <v>2</v>
      </c>
      <c r="J7" s="5" t="s">
        <v>34</v>
      </c>
    </row>
    <row r="8" spans="1:10" x14ac:dyDescent="0.25">
      <c r="A8" s="5" t="s">
        <v>19</v>
      </c>
      <c r="B8" s="5" t="s">
        <v>64</v>
      </c>
      <c r="C8" s="5" t="s">
        <v>2</v>
      </c>
      <c r="D8" s="5"/>
      <c r="E8" s="5" t="s">
        <v>861</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864</v>
      </c>
      <c r="C9" s="5" t="s">
        <v>2</v>
      </c>
      <c r="D9" s="5"/>
      <c r="E9" s="5" t="s">
        <v>865</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64</v>
      </c>
      <c r="C11" s="7" t="s">
        <v>2</v>
      </c>
      <c r="D11" s="7"/>
      <c r="E11" s="7" t="s">
        <v>867</v>
      </c>
      <c r="F11" s="7" t="s">
        <v>19</v>
      </c>
      <c r="G11" s="7">
        <v>1</v>
      </c>
      <c r="H11" s="7" t="s">
        <v>2</v>
      </c>
      <c r="I11" s="7" t="s">
        <v>2</v>
      </c>
      <c r="J11" s="7" t="s">
        <v>30</v>
      </c>
    </row>
    <row r="12" spans="1:10" x14ac:dyDescent="0.25">
      <c r="A12" s="5" t="s">
        <v>19</v>
      </c>
      <c r="B12" s="5" t="s">
        <v>25</v>
      </c>
      <c r="C12" s="5" t="s">
        <v>2</v>
      </c>
      <c r="D12" s="5"/>
      <c r="E12" s="5" t="s">
        <v>850</v>
      </c>
      <c r="F12" s="5" t="s">
        <v>19</v>
      </c>
      <c r="G12" s="5" t="s">
        <v>27</v>
      </c>
      <c r="H12" s="5" t="s">
        <v>2</v>
      </c>
      <c r="I12" s="5" t="s">
        <v>2</v>
      </c>
      <c r="J12" s="5" t="s">
        <v>308</v>
      </c>
    </row>
    <row r="13" spans="1:10" x14ac:dyDescent="0.25">
      <c r="A13" s="5" t="s">
        <v>19</v>
      </c>
      <c r="B13" s="5" t="s">
        <v>25</v>
      </c>
      <c r="C13" s="5" t="s">
        <v>2</v>
      </c>
      <c r="D13" s="5"/>
      <c r="E13" s="5" t="s">
        <v>851</v>
      </c>
      <c r="F13" s="5" t="s">
        <v>19</v>
      </c>
      <c r="G13" s="5" t="s">
        <v>27</v>
      </c>
      <c r="H13" s="5" t="s">
        <v>2</v>
      </c>
      <c r="I13" s="5" t="s">
        <v>2</v>
      </c>
      <c r="J13" s="5" t="s">
        <v>803</v>
      </c>
    </row>
    <row r="14" spans="1:10" x14ac:dyDescent="0.25">
      <c r="A14" s="5" t="s">
        <v>19</v>
      </c>
      <c r="B14" s="5" t="s">
        <v>25</v>
      </c>
      <c r="C14" s="5" t="s">
        <v>2</v>
      </c>
      <c r="D14" s="5"/>
      <c r="E14" s="5" t="s">
        <v>852</v>
      </c>
      <c r="F14" s="5" t="s">
        <v>19</v>
      </c>
      <c r="G14" s="5" t="s">
        <v>27</v>
      </c>
      <c r="H14" s="5" t="s">
        <v>2</v>
      </c>
      <c r="I14" s="5" t="s">
        <v>2</v>
      </c>
      <c r="J14" s="5" t="s">
        <v>48</v>
      </c>
    </row>
  </sheetData>
  <mergeCells count="3">
    <mergeCell ref="A1:J1"/>
    <mergeCell ref="B2:J2"/>
    <mergeCell ref="B3:J3"/>
  </mergeCells>
  <hyperlinks>
    <hyperlink ref="B9" r:id="rId1" location="#'Value applied for SLFty 1'!A1"/>
  </hyperlinks>
  <pageMargins left="0.7" right="0.7" top="0.75" bottom="0.75" header="0.3" footer="0.3"/>
  <pageSetup orientation="portrait" horizontalDpi="4294967295" verticalDpi="4294967295" scale="100" fitToWidth="1" fitToHeight="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64</v>
      </c>
      <c r="C6" s="5" t="s">
        <v>2</v>
      </c>
      <c r="D6" s="5"/>
      <c r="E6" s="5" t="s">
        <v>867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870</v>
      </c>
      <c r="C9" s="5" t="s">
        <v>2</v>
      </c>
      <c r="D9" s="5"/>
      <c r="E9" s="5" t="s">
        <v>871</v>
      </c>
      <c r="F9" s="5" t="s">
        <v>15</v>
      </c>
      <c r="G9" s="5" t="s">
        <v>2</v>
      </c>
      <c r="H9" s="5" t="s">
        <v>2</v>
      </c>
      <c r="I9" s="5" t="s">
        <v>2</v>
      </c>
      <c r="J9" s="5" t="s">
        <v>63</v>
      </c>
    </row>
    <row r="10" spans="1:10" x14ac:dyDescent="0.25" outlineLevel="1" collapsed="1">
      <c r="A10" s="7" t="s">
        <v>19</v>
      </c>
      <c r="B10" s="7" t="s">
        <v>25</v>
      </c>
      <c r="C10" s="7" t="s">
        <v>2</v>
      </c>
      <c r="D10" s="7"/>
      <c r="E10" s="7" t="s">
        <v>866</v>
      </c>
      <c r="F10" s="7" t="s">
        <v>19</v>
      </c>
      <c r="G10" s="7" t="s">
        <v>27</v>
      </c>
      <c r="H10" s="7" t="s">
        <v>2</v>
      </c>
      <c r="I10" s="7" t="s">
        <v>2</v>
      </c>
      <c r="J10" s="7" t="s">
        <v>28</v>
      </c>
    </row>
    <row r="11" spans="1:10" x14ac:dyDescent="0.25" outlineLevel="1" collapsed="1">
      <c r="A11" s="7" t="s">
        <v>19</v>
      </c>
      <c r="B11" s="7" t="s">
        <v>25</v>
      </c>
      <c r="C11" s="7" t="s">
        <v>2</v>
      </c>
      <c r="D11" s="7"/>
      <c r="E11" s="7" t="s">
        <v>872</v>
      </c>
      <c r="F11" s="7" t="s">
        <v>19</v>
      </c>
      <c r="G11" s="7" t="s">
        <v>27</v>
      </c>
      <c r="H11" s="7" t="s">
        <v>2</v>
      </c>
      <c r="I11" s="7" t="s">
        <v>2</v>
      </c>
      <c r="J11" s="7" t="s">
        <v>30</v>
      </c>
    </row>
    <row r="12" spans="1:10" x14ac:dyDescent="0.25" outlineLevel="1" collapsed="1">
      <c r="A12" s="7" t="s">
        <v>19</v>
      </c>
      <c r="B12" s="7" t="s">
        <v>64</v>
      </c>
      <c r="C12" s="7" t="s">
        <v>2</v>
      </c>
      <c r="D12" s="7"/>
      <c r="E12" s="7" t="s">
        <v>873</v>
      </c>
      <c r="F12" s="7" t="s">
        <v>19</v>
      </c>
      <c r="G12" s="7">
        <v>1</v>
      </c>
      <c r="H12" s="7" t="s">
        <v>2</v>
      </c>
      <c r="I12" s="7" t="s">
        <v>2</v>
      </c>
      <c r="J12" s="7" t="s">
        <v>34</v>
      </c>
    </row>
    <row r="13" spans="1:10" x14ac:dyDescent="0.25">
      <c r="A13" s="5" t="s">
        <v>19</v>
      </c>
      <c r="B13" s="5" t="s">
        <v>25</v>
      </c>
      <c r="C13" s="5" t="s">
        <v>2</v>
      </c>
      <c r="D13" s="5"/>
      <c r="E13" s="5" t="s">
        <v>850</v>
      </c>
      <c r="F13" s="5" t="s">
        <v>19</v>
      </c>
      <c r="G13" s="5" t="s">
        <v>27</v>
      </c>
      <c r="H13" s="5" t="s">
        <v>2</v>
      </c>
      <c r="I13" s="5" t="s">
        <v>2</v>
      </c>
      <c r="J13" s="5" t="s">
        <v>803</v>
      </c>
    </row>
    <row r="14" spans="1:10" x14ac:dyDescent="0.25">
      <c r="A14" s="5" t="s">
        <v>19</v>
      </c>
      <c r="B14" s="5" t="s">
        <v>25</v>
      </c>
      <c r="C14" s="5" t="s">
        <v>2</v>
      </c>
      <c r="D14" s="5"/>
      <c r="E14" s="5" t="s">
        <v>851</v>
      </c>
      <c r="F14" s="5" t="s">
        <v>19</v>
      </c>
      <c r="G14" s="5" t="s">
        <v>27</v>
      </c>
      <c r="H14" s="5" t="s">
        <v>2</v>
      </c>
      <c r="I14" s="5" t="s">
        <v>2</v>
      </c>
      <c r="J14" s="5" t="s">
        <v>46</v>
      </c>
    </row>
    <row r="15" spans="1:10" x14ac:dyDescent="0.25">
      <c r="A15" s="5" t="s">
        <v>19</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Ofty 1'!A1"/>
  </hyperlinks>
  <pageMargins left="0.7" right="0.7" top="0.75" bottom="0.75" header="0.3" footer="0.3"/>
  <pageSetup orientation="portrait" horizontalDpi="4294967295" verticalDpi="4294967295" scale="100" fitToWidth="1" fitToHeight="1"/>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866</v>
      </c>
      <c r="F5" s="5" t="s">
        <v>19</v>
      </c>
      <c r="G5" s="5" t="s">
        <v>27</v>
      </c>
      <c r="H5" s="5" t="s">
        <v>2</v>
      </c>
      <c r="I5" s="5" t="s">
        <v>2</v>
      </c>
      <c r="J5" s="5" t="s">
        <v>28</v>
      </c>
    </row>
    <row r="6" spans="1:10" x14ac:dyDescent="0.25">
      <c r="A6" s="5" t="s">
        <v>19</v>
      </c>
      <c r="B6" s="5" t="s">
        <v>25</v>
      </c>
      <c r="C6" s="5" t="s">
        <v>2</v>
      </c>
      <c r="D6" s="5"/>
      <c r="E6" s="5" t="s">
        <v>872</v>
      </c>
      <c r="F6" s="5" t="s">
        <v>19</v>
      </c>
      <c r="G6" s="5" t="s">
        <v>27</v>
      </c>
      <c r="H6" s="5" t="s">
        <v>2</v>
      </c>
      <c r="I6" s="5" t="s">
        <v>2</v>
      </c>
      <c r="J6" s="5" t="s">
        <v>30</v>
      </c>
    </row>
    <row r="7" spans="1:10" x14ac:dyDescent="0.25">
      <c r="A7" s="5" t="s">
        <v>19</v>
      </c>
      <c r="B7" s="5" t="s">
        <v>64</v>
      </c>
      <c r="C7" s="5" t="s">
        <v>2</v>
      </c>
      <c r="D7" s="5"/>
      <c r="E7" s="5" t="s">
        <v>873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876</v>
      </c>
      <c r="C9" s="5" t="s">
        <v>2</v>
      </c>
      <c r="D9" s="5"/>
      <c r="E9" s="5" t="s">
        <v>877</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25</v>
      </c>
      <c r="C11" s="7" t="s">
        <v>2</v>
      </c>
      <c r="D11" s="7"/>
      <c r="E11" s="7" t="s">
        <v>878</v>
      </c>
      <c r="F11" s="7" t="s">
        <v>19</v>
      </c>
      <c r="G11" s="7" t="s">
        <v>27</v>
      </c>
      <c r="H11" s="7" t="s">
        <v>2</v>
      </c>
      <c r="I11" s="7" t="s">
        <v>2</v>
      </c>
      <c r="J11" s="7" t="s">
        <v>30</v>
      </c>
    </row>
    <row r="12" spans="1:10" x14ac:dyDescent="0.25" outlineLevel="1" collapsed="1">
      <c r="A12" s="7" t="s">
        <v>15</v>
      </c>
      <c r="B12" s="7" t="s">
        <v>25</v>
      </c>
      <c r="C12" s="7" t="s">
        <v>2</v>
      </c>
      <c r="D12" s="7"/>
      <c r="E12" s="7" t="s">
        <v>879</v>
      </c>
      <c r="F12" s="7" t="s">
        <v>19</v>
      </c>
      <c r="G12" s="7" t="s">
        <v>27</v>
      </c>
      <c r="H12" s="7" t="s">
        <v>2</v>
      </c>
      <c r="I12" s="7" t="s">
        <v>2</v>
      </c>
      <c r="J12" s="7" t="s">
        <v>34</v>
      </c>
    </row>
    <row r="13" spans="1:10" x14ac:dyDescent="0.25" outlineLevel="1" collapsed="1">
      <c r="A13" s="7" t="s">
        <v>15</v>
      </c>
      <c r="B13" s="7" t="s">
        <v>64</v>
      </c>
      <c r="C13" s="7" t="s">
        <v>2</v>
      </c>
      <c r="D13" s="7"/>
      <c r="E13" s="7" t="s">
        <v>880</v>
      </c>
      <c r="F13" s="7" t="s">
        <v>19</v>
      </c>
      <c r="G13" s="7">
        <v>1</v>
      </c>
      <c r="H13" s="7" t="s">
        <v>2</v>
      </c>
      <c r="I13" s="7" t="s">
        <v>2</v>
      </c>
      <c r="J13" s="7" t="s">
        <v>37</v>
      </c>
    </row>
    <row r="14" spans="1:10" x14ac:dyDescent="0.25" outlineLevel="1" collapsed="1">
      <c r="A14" s="7" t="s">
        <v>15</v>
      </c>
      <c r="B14" s="7" t="s">
        <v>64</v>
      </c>
      <c r="C14" s="7" t="s">
        <v>2</v>
      </c>
      <c r="D14" s="7"/>
      <c r="E14" s="7" t="s">
        <v>881</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48</v>
      </c>
    </row>
    <row r="16" spans="1:10" x14ac:dyDescent="0.25">
      <c r="A16" s="5" t="s">
        <v>15</v>
      </c>
      <c r="B16" s="5" t="s">
        <v>25</v>
      </c>
      <c r="C16" s="5" t="s">
        <v>2</v>
      </c>
      <c r="D16" s="5"/>
      <c r="E16" s="5" t="s">
        <v>851</v>
      </c>
      <c r="F16" s="5" t="s">
        <v>19</v>
      </c>
      <c r="G16" s="5" t="s">
        <v>27</v>
      </c>
      <c r="H16" s="5" t="s">
        <v>2</v>
      </c>
      <c r="I16" s="5" t="s">
        <v>2</v>
      </c>
      <c r="J16" s="5" t="s">
        <v>50</v>
      </c>
    </row>
    <row r="17" spans="1:10" x14ac:dyDescent="0.25">
      <c r="A17" s="5" t="s">
        <v>19</v>
      </c>
      <c r="B17" s="5" t="s">
        <v>25</v>
      </c>
      <c r="C17" s="5" t="s">
        <v>2</v>
      </c>
      <c r="D17" s="5"/>
      <c r="E17" s="5" t="s">
        <v>852</v>
      </c>
      <c r="F17" s="5" t="s">
        <v>19</v>
      </c>
      <c r="G17" s="5" t="s">
        <v>27</v>
      </c>
      <c r="H17" s="5" t="s">
        <v>2</v>
      </c>
      <c r="I17" s="5" t="s">
        <v>2</v>
      </c>
      <c r="J17" s="5" t="s">
        <v>54</v>
      </c>
    </row>
  </sheetData>
  <mergeCells count="3">
    <mergeCell ref="A1:J1"/>
    <mergeCell ref="B2:J2"/>
    <mergeCell ref="B3:J3"/>
  </mergeCells>
  <hyperlinks>
    <hyperlink ref="B9" r:id="rId1" location="#'Value applied for Ecosystem 1'!A1"/>
  </hyperlinks>
  <pageMargins left="0.7" right="0.7" top="0.75" bottom="0.75" header="0.3" footer="0.3"/>
  <pageSetup orientation="portrait" horizontalDpi="4294967295" verticalDpi="4294967295" scale="100" fitToWidth="1" fitToHeight="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25</v>
      </c>
      <c r="C6" s="5" t="s">
        <v>2</v>
      </c>
      <c r="D6" s="5"/>
      <c r="E6" s="5" t="s">
        <v>878</v>
      </c>
      <c r="F6" s="5" t="s">
        <v>19</v>
      </c>
      <c r="G6" s="5" t="s">
        <v>27</v>
      </c>
      <c r="H6" s="5" t="s">
        <v>2</v>
      </c>
      <c r="I6" s="5" t="s">
        <v>2</v>
      </c>
      <c r="J6" s="5" t="s">
        <v>30</v>
      </c>
    </row>
    <row r="7" spans="1:10" x14ac:dyDescent="0.25">
      <c r="A7" s="5" t="s">
        <v>15</v>
      </c>
      <c r="B7" s="5" t="s">
        <v>25</v>
      </c>
      <c r="C7" s="5" t="s">
        <v>2</v>
      </c>
      <c r="D7" s="5"/>
      <c r="E7" s="5" t="s">
        <v>879</v>
      </c>
      <c r="F7" s="5" t="s">
        <v>19</v>
      </c>
      <c r="G7" s="5" t="s">
        <v>27</v>
      </c>
      <c r="H7" s="5" t="s">
        <v>2</v>
      </c>
      <c r="I7" s="5" t="s">
        <v>2</v>
      </c>
      <c r="J7" s="5" t="s">
        <v>34</v>
      </c>
    </row>
    <row r="8" spans="1:10" x14ac:dyDescent="0.25">
      <c r="A8" s="5" t="s">
        <v>15</v>
      </c>
      <c r="B8" s="5" t="s">
        <v>64</v>
      </c>
      <c r="C8" s="5" t="s">
        <v>2</v>
      </c>
      <c r="D8" s="5"/>
      <c r="E8" s="5" t="s">
        <v>880</v>
      </c>
      <c r="F8" s="5" t="s">
        <v>19</v>
      </c>
      <c r="G8" s="5">
        <v>1</v>
      </c>
      <c r="H8" s="5" t="s">
        <v>2</v>
      </c>
      <c r="I8" s="5" t="s">
        <v>2</v>
      </c>
      <c r="J8" s="5" t="s">
        <v>37</v>
      </c>
    </row>
    <row r="9" spans="1:10" x14ac:dyDescent="0.25">
      <c r="A9" s="5" t="s">
        <v>15</v>
      </c>
      <c r="B9" s="5" t="s">
        <v>64</v>
      </c>
      <c r="C9" s="5" t="s">
        <v>2</v>
      </c>
      <c r="D9" s="5"/>
      <c r="E9" s="5" t="s">
        <v>881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6" t="s">
        <v>884</v>
      </c>
      <c r="C9" s="5" t="s">
        <v>2</v>
      </c>
      <c r="D9" s="5"/>
      <c r="E9" s="5" t="s">
        <v>885</v>
      </c>
      <c r="F9" s="5" t="s">
        <v>15</v>
      </c>
      <c r="G9" s="5" t="s">
        <v>2</v>
      </c>
      <c r="H9" s="5" t="s">
        <v>2</v>
      </c>
      <c r="I9" s="5" t="s">
        <v>2</v>
      </c>
      <c r="J9" s="5" t="s">
        <v>63</v>
      </c>
    </row>
    <row r="10" spans="1:10" x14ac:dyDescent="0.25" outlineLevel="1" collapsed="1">
      <c r="A10" s="7" t="s">
        <v>19</v>
      </c>
      <c r="B10" s="7" t="s">
        <v>25</v>
      </c>
      <c r="C10" s="7" t="s">
        <v>2</v>
      </c>
      <c r="D10" s="7"/>
      <c r="E10" s="7" t="s">
        <v>848</v>
      </c>
      <c r="F10" s="7" t="s">
        <v>19</v>
      </c>
      <c r="G10" s="7" t="s">
        <v>27</v>
      </c>
      <c r="H10" s="7" t="s">
        <v>2</v>
      </c>
      <c r="I10" s="7" t="s">
        <v>2</v>
      </c>
      <c r="J10" s="7" t="s">
        <v>28</v>
      </c>
    </row>
    <row r="11" spans="1:10" x14ac:dyDescent="0.25" outlineLevel="1" collapsed="1">
      <c r="A11" s="7" t="s">
        <v>19</v>
      </c>
      <c r="B11" s="7" t="s">
        <v>25</v>
      </c>
      <c r="C11" s="7" t="s">
        <v>2</v>
      </c>
      <c r="D11" s="7"/>
      <c r="E11" s="7" t="s">
        <v>886</v>
      </c>
      <c r="F11" s="7" t="s">
        <v>19</v>
      </c>
      <c r="G11" s="7" t="s">
        <v>27</v>
      </c>
      <c r="H11" s="7" t="s">
        <v>2</v>
      </c>
      <c r="I11" s="7" t="s">
        <v>2</v>
      </c>
      <c r="J11" s="7" t="s">
        <v>30</v>
      </c>
    </row>
    <row r="12" spans="1:10" x14ac:dyDescent="0.25" outlineLevel="1" collapsed="1">
      <c r="A12" s="7" t="s">
        <v>19</v>
      </c>
      <c r="B12" s="7" t="s">
        <v>64</v>
      </c>
      <c r="C12" s="7" t="s">
        <v>2</v>
      </c>
      <c r="D12" s="7"/>
      <c r="E12" s="7" t="s">
        <v>887</v>
      </c>
      <c r="F12" s="7" t="s">
        <v>19</v>
      </c>
      <c r="G12" s="7">
        <v>1</v>
      </c>
      <c r="H12" s="7" t="s">
        <v>2</v>
      </c>
      <c r="I12" s="7" t="s">
        <v>2</v>
      </c>
      <c r="J12" s="7" t="s">
        <v>34</v>
      </c>
    </row>
    <row r="13" spans="1:10" x14ac:dyDescent="0.25" outlineLevel="1" collapsed="1">
      <c r="A13" s="7" t="s">
        <v>19</v>
      </c>
      <c r="B13" s="7" t="s">
        <v>64</v>
      </c>
      <c r="C13" s="7" t="s">
        <v>2</v>
      </c>
      <c r="D13" s="7"/>
      <c r="E13" s="7" t="s">
        <v>888</v>
      </c>
      <c r="F13" s="7" t="s">
        <v>19</v>
      </c>
      <c r="G13" s="7">
        <v>1</v>
      </c>
      <c r="H13" s="7" t="s">
        <v>2</v>
      </c>
      <c r="I13" s="7" t="s">
        <v>2</v>
      </c>
      <c r="J13" s="7" t="s">
        <v>37</v>
      </c>
    </row>
    <row r="14" spans="1:10" x14ac:dyDescent="0.25" outlineLevel="1" collapsed="1">
      <c r="A14" s="7" t="s">
        <v>19</v>
      </c>
      <c r="B14" s="7" t="s">
        <v>64</v>
      </c>
      <c r="C14" s="7" t="s">
        <v>2</v>
      </c>
      <c r="D14" s="7"/>
      <c r="E14" s="7" t="s">
        <v>889</v>
      </c>
      <c r="F14" s="7" t="s">
        <v>19</v>
      </c>
      <c r="G14" s="7">
        <v>1</v>
      </c>
      <c r="H14" s="7" t="s">
        <v>2</v>
      </c>
      <c r="I14" s="7" t="s">
        <v>2</v>
      </c>
      <c r="J14" s="7" t="s">
        <v>63</v>
      </c>
    </row>
    <row r="15" spans="1:10" x14ac:dyDescent="0.25" outlineLevel="1" collapsed="1">
      <c r="A15" s="7" t="s">
        <v>19</v>
      </c>
      <c r="B15" s="7" t="s">
        <v>64</v>
      </c>
      <c r="C15" s="7" t="s">
        <v>2</v>
      </c>
      <c r="D15" s="7"/>
      <c r="E15" s="7" t="s">
        <v>890</v>
      </c>
      <c r="F15" s="7" t="s">
        <v>19</v>
      </c>
      <c r="G15" s="7">
        <v>1</v>
      </c>
      <c r="H15" s="7" t="s">
        <v>2</v>
      </c>
      <c r="I15" s="7" t="s">
        <v>2</v>
      </c>
      <c r="J15" s="7" t="s">
        <v>87</v>
      </c>
    </row>
    <row r="16" spans="1:10" x14ac:dyDescent="0.25">
      <c r="A16" s="5" t="s">
        <v>19</v>
      </c>
      <c r="B16" s="5" t="s">
        <v>25</v>
      </c>
      <c r="C16" s="5" t="s">
        <v>2</v>
      </c>
      <c r="D16" s="5"/>
      <c r="E16" s="5" t="s">
        <v>850</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57</v>
      </c>
    </row>
  </sheetData>
  <mergeCells count="3">
    <mergeCell ref="A1:J1"/>
    <mergeCell ref="B2:J2"/>
    <mergeCell ref="B3:J3"/>
  </mergeCells>
  <hyperlinks>
    <hyperlink ref="B9" r:id="rId1" location="#'Value applied for %OMsoil ( 1'!A1"/>
  </hyperlinks>
  <pageMargins left="0.7" right="0.7" top="0.75" bottom="0.75" header="0.3" footer="0.3"/>
  <pageSetup orientation="portrait" horizontalDpi="4294967295" verticalDpi="4294967295" scale="100" fitToWidth="1" fitToHeight="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886</v>
      </c>
      <c r="F6" s="5" t="s">
        <v>19</v>
      </c>
      <c r="G6" s="5" t="s">
        <v>27</v>
      </c>
      <c r="H6" s="5" t="s">
        <v>2</v>
      </c>
      <c r="I6" s="5" t="s">
        <v>2</v>
      </c>
      <c r="J6" s="5" t="s">
        <v>30</v>
      </c>
    </row>
    <row r="7" spans="1:10" x14ac:dyDescent="0.25">
      <c r="A7" s="5" t="s">
        <v>19</v>
      </c>
      <c r="B7" s="5" t="s">
        <v>64</v>
      </c>
      <c r="C7" s="5" t="s">
        <v>2</v>
      </c>
      <c r="D7" s="5"/>
      <c r="E7" s="5" t="s">
        <v>887</v>
      </c>
      <c r="F7" s="5" t="s">
        <v>19</v>
      </c>
      <c r="G7" s="5">
        <v>1</v>
      </c>
      <c r="H7" s="5" t="s">
        <v>2</v>
      </c>
      <c r="I7" s="5" t="s">
        <v>2</v>
      </c>
      <c r="J7" s="5" t="s">
        <v>34</v>
      </c>
    </row>
    <row r="8" spans="1:10" x14ac:dyDescent="0.25">
      <c r="A8" s="5" t="s">
        <v>19</v>
      </c>
      <c r="B8" s="5" t="s">
        <v>64</v>
      </c>
      <c r="C8" s="5" t="s">
        <v>2</v>
      </c>
      <c r="D8" s="5"/>
      <c r="E8" s="5" t="s">
        <v>888</v>
      </c>
      <c r="F8" s="5" t="s">
        <v>19</v>
      </c>
      <c r="G8" s="5">
        <v>1</v>
      </c>
      <c r="H8" s="5" t="s">
        <v>2</v>
      </c>
      <c r="I8" s="5" t="s">
        <v>2</v>
      </c>
      <c r="J8" s="5" t="s">
        <v>37</v>
      </c>
    </row>
    <row r="9" spans="1:10" x14ac:dyDescent="0.25">
      <c r="A9" s="5" t="s">
        <v>19</v>
      </c>
      <c r="B9" s="5" t="s">
        <v>64</v>
      </c>
      <c r="C9" s="5" t="s">
        <v>2</v>
      </c>
      <c r="D9" s="5"/>
      <c r="E9" s="5" t="s">
        <v>889</v>
      </c>
      <c r="F9" s="5" t="s">
        <v>19</v>
      </c>
      <c r="G9" s="5">
        <v>1</v>
      </c>
      <c r="H9" s="5" t="s">
        <v>2</v>
      </c>
      <c r="I9" s="5" t="s">
        <v>2</v>
      </c>
      <c r="J9" s="5" t="s">
        <v>63</v>
      </c>
    </row>
    <row r="10" spans="1:10" x14ac:dyDescent="0.25">
      <c r="A10" s="5" t="s">
        <v>19</v>
      </c>
      <c r="B10" s="5" t="s">
        <v>64</v>
      </c>
      <c r="C10" s="5" t="s">
        <v>2</v>
      </c>
      <c r="D10" s="5"/>
      <c r="E10" s="5" t="s">
        <v>890</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893</v>
      </c>
      <c r="C9" s="5" t="s">
        <v>2</v>
      </c>
      <c r="D9" s="5"/>
      <c r="E9" s="5" t="s">
        <v>894</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896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ΔCTREE_BS 1'!A1"/>
  </hyperlinks>
  <pageMargins left="0.7" right="0.7" top="0.75" bottom="0.75" header="0.3" footer="0.3"/>
  <pageSetup orientation="portrait" horizontalDpi="4294967295" verticalDpi="4294967295" scale="100" fitToWidth="1" fitToHeight="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896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898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899</v>
      </c>
      <c r="C9" s="5" t="s">
        <v>2</v>
      </c>
      <c r="D9" s="5"/>
      <c r="E9" s="5" t="s">
        <v>900</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ET(FCItBS 1'!A1"/>
  </hyperlinks>
  <pageMargins left="0.7" right="0.7" top="0.75" bottom="0.75" header="0.3" footer="0.3"/>
  <pageSetup orientation="portrait" horizontalDpi="4294967295" verticalDpi="4294967295" scale="100" fitToWidth="1" fitToHeight="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904</v>
      </c>
      <c r="C9" s="5" t="s">
        <v>2</v>
      </c>
      <c r="D9" s="5"/>
      <c r="E9" s="5" t="s">
        <v>905</v>
      </c>
      <c r="F9" s="5" t="s">
        <v>15</v>
      </c>
      <c r="G9" s="5" t="s">
        <v>2</v>
      </c>
      <c r="H9" s="5" t="s">
        <v>2</v>
      </c>
      <c r="I9" s="5" t="s">
        <v>2</v>
      </c>
      <c r="J9" s="5" t="s">
        <v>63</v>
      </c>
    </row>
    <row r="10" spans="1:10" x14ac:dyDescent="0.25" outlineLevel="1" collapsed="1">
      <c r="A10" s="7" t="s">
        <v>15</v>
      </c>
      <c r="B10" s="7" t="s">
        <v>25</v>
      </c>
      <c r="C10" s="7" t="s">
        <v>2</v>
      </c>
      <c r="D10" s="7"/>
      <c r="E10" s="7" t="s">
        <v>895</v>
      </c>
      <c r="F10" s="7" t="s">
        <v>19</v>
      </c>
      <c r="G10" s="7" t="s">
        <v>27</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906</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803</v>
      </c>
    </row>
    <row r="14" spans="1:10" x14ac:dyDescent="0.25">
      <c r="A14" s="5" t="s">
        <v>15</v>
      </c>
      <c r="B14" s="5" t="s">
        <v>25</v>
      </c>
      <c r="C14" s="5" t="s">
        <v>2</v>
      </c>
      <c r="D14" s="5"/>
      <c r="E14" s="5" t="s">
        <v>851</v>
      </c>
      <c r="F14" s="5" t="s">
        <v>19</v>
      </c>
      <c r="G14" s="5" t="s">
        <v>27</v>
      </c>
      <c r="H14" s="5" t="s">
        <v>2</v>
      </c>
      <c r="I14" s="5" t="s">
        <v>2</v>
      </c>
      <c r="J14" s="5" t="s">
        <v>46</v>
      </c>
    </row>
    <row r="15" spans="1:10" x14ac:dyDescent="0.25">
      <c r="A15" s="5" t="s">
        <v>15</v>
      </c>
      <c r="B15" s="5" t="s">
        <v>25</v>
      </c>
      <c r="C15" s="5" t="s">
        <v>2</v>
      </c>
      <c r="D15" s="5"/>
      <c r="E15" s="5" t="s">
        <v>852</v>
      </c>
      <c r="F15" s="5" t="s">
        <v>19</v>
      </c>
      <c r="G15" s="5" t="s">
        <v>27</v>
      </c>
      <c r="H15" s="5" t="s">
        <v>2</v>
      </c>
      <c r="I15" s="5" t="s">
        <v>2</v>
      </c>
      <c r="J15" s="5" t="s">
        <v>50</v>
      </c>
    </row>
  </sheetData>
  <mergeCells count="3">
    <mergeCell ref="A1:J1"/>
    <mergeCell ref="B2:J2"/>
    <mergeCell ref="B3:J3"/>
  </mergeCells>
  <hyperlinks>
    <hyperlink ref="B9" r:id="rId1" location="#'Value applied for %Calloch  1'!A1"/>
  </hyperlinks>
  <pageMargins left="0.7" right="0.7" top="0.75" bottom="0.75" header="0.3" footer="0.3"/>
  <pageSetup orientation="portrait" horizontalDpi="4294967295" verticalDpi="4294967295" scale="100" fitToWidth="1" fitToHeight="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906</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19</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910</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803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4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625</v>
      </c>
      <c r="F5" s="5" t="s">
        <v>19</v>
      </c>
      <c r="G5" s="5" t="s">
        <v>27</v>
      </c>
      <c r="H5" s="5" t="s">
        <v>2</v>
      </c>
      <c r="I5" s="5" t="s">
        <v>2</v>
      </c>
      <c r="J5" s="5" t="s">
        <v>28</v>
      </c>
    </row>
    <row r="6" spans="1:10" x14ac:dyDescent="0.25">
      <c r="A6" s="5" t="s">
        <v>15</v>
      </c>
      <c r="B6" s="5" t="s">
        <v>25</v>
      </c>
      <c r="C6" s="5" t="s">
        <v>2</v>
      </c>
      <c r="D6" s="5"/>
      <c r="E6" s="5" t="s">
        <v>58</v>
      </c>
      <c r="F6" s="5" t="s">
        <v>19</v>
      </c>
      <c r="G6" s="5" t="s">
        <v>27</v>
      </c>
      <c r="H6" s="5" t="s">
        <v>2</v>
      </c>
      <c r="I6" s="5" t="s">
        <v>2</v>
      </c>
      <c r="J6" s="5" t="s">
        <v>30</v>
      </c>
    </row>
    <row r="7" spans="1:10" x14ac:dyDescent="0.25">
      <c r="A7" s="5" t="s">
        <v>19</v>
      </c>
      <c r="B7" s="6" t="s">
        <v>1047</v>
      </c>
      <c r="C7" s="5" t="s">
        <v>2</v>
      </c>
      <c r="D7" s="5"/>
      <c r="E7" s="5" t="s">
        <v>1048</v>
      </c>
      <c r="F7" s="5" t="s">
        <v>19</v>
      </c>
      <c r="G7" s="5" t="s">
        <v>2</v>
      </c>
      <c r="H7" s="5" t="s">
        <v>2</v>
      </c>
      <c r="I7" s="5" t="s">
        <v>2</v>
      </c>
      <c r="J7" s="5" t="s">
        <v>34</v>
      </c>
    </row>
    <row r="8" spans="1:10" x14ac:dyDescent="0.25" outlineLevel="1" collapsed="1">
      <c r="A8" s="7" t="s">
        <v>15</v>
      </c>
      <c r="B8" s="7" t="s">
        <v>25</v>
      </c>
      <c r="C8" s="7" t="s">
        <v>2</v>
      </c>
      <c r="D8" s="7"/>
      <c r="E8" s="7" t="s">
        <v>842</v>
      </c>
      <c r="F8" s="7" t="s">
        <v>19</v>
      </c>
      <c r="G8" s="7" t="s">
        <v>27</v>
      </c>
      <c r="H8" s="7" t="s">
        <v>2</v>
      </c>
      <c r="I8" s="7" t="s">
        <v>2</v>
      </c>
      <c r="J8" s="7" t="s">
        <v>28</v>
      </c>
    </row>
    <row r="9" spans="1:10" x14ac:dyDescent="0.25" outlineLevel="1" collapsed="1">
      <c r="A9" s="7" t="s">
        <v>15</v>
      </c>
      <c r="B9" s="7" t="s">
        <v>25</v>
      </c>
      <c r="C9" s="7" t="s">
        <v>2</v>
      </c>
      <c r="D9" s="7"/>
      <c r="E9" s="7" t="s">
        <v>843</v>
      </c>
      <c r="F9" s="7" t="s">
        <v>19</v>
      </c>
      <c r="G9" s="7" t="s">
        <v>27</v>
      </c>
      <c r="H9" s="7" t="s">
        <v>2</v>
      </c>
      <c r="I9" s="7" t="s">
        <v>2</v>
      </c>
      <c r="J9" s="7" t="s">
        <v>30</v>
      </c>
    </row>
    <row r="10" spans="1:10" x14ac:dyDescent="0.25" outlineLevel="1" collapsed="1">
      <c r="A10" s="7" t="s">
        <v>15</v>
      </c>
      <c r="B10" s="7" t="s">
        <v>25</v>
      </c>
      <c r="C10" s="7" t="s">
        <v>2</v>
      </c>
      <c r="D10" s="7"/>
      <c r="E10" s="7" t="s">
        <v>844</v>
      </c>
      <c r="F10" s="7" t="s">
        <v>19</v>
      </c>
      <c r="G10" s="7" t="s">
        <v>27</v>
      </c>
      <c r="H10" s="7" t="s">
        <v>2</v>
      </c>
      <c r="I10" s="7" t="s">
        <v>2</v>
      </c>
      <c r="J10" s="7" t="s">
        <v>34</v>
      </c>
    </row>
    <row r="11" spans="1:10" x14ac:dyDescent="0.25" outlineLevel="1" collapsed="1">
      <c r="A11" s="7" t="s">
        <v>15</v>
      </c>
      <c r="B11" s="7" t="s">
        <v>25</v>
      </c>
      <c r="C11" s="7" t="s">
        <v>2</v>
      </c>
      <c r="D11" s="7"/>
      <c r="E11" s="7" t="s">
        <v>845</v>
      </c>
      <c r="F11" s="7" t="s">
        <v>19</v>
      </c>
      <c r="G11" s="7" t="s">
        <v>27</v>
      </c>
      <c r="H11" s="7" t="s">
        <v>2</v>
      </c>
      <c r="I11" s="7" t="s">
        <v>2</v>
      </c>
      <c r="J11" s="7" t="s">
        <v>37</v>
      </c>
    </row>
    <row r="12" spans="1:10" x14ac:dyDescent="0.25" outlineLevel="1" collapsed="1">
      <c r="A12" s="7" t="s">
        <v>15</v>
      </c>
      <c r="B12" s="7" t="s">
        <v>25</v>
      </c>
      <c r="C12" s="7" t="s">
        <v>2</v>
      </c>
      <c r="D12" s="7"/>
      <c r="E12" s="7" t="s">
        <v>1049</v>
      </c>
      <c r="F12" s="7" t="s">
        <v>19</v>
      </c>
      <c r="G12" s="7" t="s">
        <v>27</v>
      </c>
      <c r="H12" s="7" t="s">
        <v>2</v>
      </c>
      <c r="I12" s="7" t="s">
        <v>2</v>
      </c>
      <c r="J12" s="7" t="s">
        <v>63</v>
      </c>
    </row>
    <row r="13" spans="1:10" x14ac:dyDescent="0.25" outlineLevel="1" collapsed="1">
      <c r="A13" s="7" t="s">
        <v>15</v>
      </c>
      <c r="B13" s="7" t="s">
        <v>25</v>
      </c>
      <c r="C13" s="7" t="s">
        <v>2</v>
      </c>
      <c r="D13" s="7"/>
      <c r="E13" s="7" t="s">
        <v>1050</v>
      </c>
      <c r="F13" s="7" t="s">
        <v>19</v>
      </c>
      <c r="G13" s="7" t="s">
        <v>27</v>
      </c>
      <c r="H13" s="7" t="s">
        <v>2</v>
      </c>
      <c r="I13" s="7" t="s">
        <v>2</v>
      </c>
      <c r="J13" s="7" t="s">
        <v>87</v>
      </c>
    </row>
    <row r="14" spans="1:10" x14ac:dyDescent="0.25" outlineLevel="1" collapsed="1">
      <c r="A14" s="8" t="s">
        <v>15</v>
      </c>
      <c r="B14" s="9" t="s">
        <v>1051</v>
      </c>
      <c r="C14" s="8" t="s">
        <v>2</v>
      </c>
      <c r="D14" s="8"/>
      <c r="E14" s="8" t="s">
        <v>1052</v>
      </c>
      <c r="F14" s="8" t="s">
        <v>15</v>
      </c>
      <c r="G14" s="8" t="s">
        <v>2</v>
      </c>
      <c r="H14" s="8" t="s">
        <v>2</v>
      </c>
      <c r="I14" s="8" t="s">
        <v>2</v>
      </c>
      <c r="J14" s="8" t="s">
        <v>44</v>
      </c>
    </row>
    <row r="15" spans="1:10" x14ac:dyDescent="0.25" outlineLevel="2" collapsed="1">
      <c r="A15" s="7" t="s">
        <v>15</v>
      </c>
      <c r="B15" s="7" t="s">
        <v>25</v>
      </c>
      <c r="C15" s="7" t="s">
        <v>2</v>
      </c>
      <c r="D15" s="7"/>
      <c r="E15" s="7" t="s">
        <v>895</v>
      </c>
      <c r="F15" s="7" t="s">
        <v>19</v>
      </c>
      <c r="G15" s="7" t="s">
        <v>27</v>
      </c>
      <c r="H15" s="7" t="s">
        <v>2</v>
      </c>
      <c r="I15" s="7" t="s">
        <v>2</v>
      </c>
      <c r="J15" s="7" t="s">
        <v>28</v>
      </c>
    </row>
    <row r="16" spans="1:10" x14ac:dyDescent="0.25" outlineLevel="2" collapsed="1">
      <c r="A16" s="7" t="s">
        <v>15</v>
      </c>
      <c r="B16" s="7" t="s">
        <v>25</v>
      </c>
      <c r="C16" s="7" t="s">
        <v>2</v>
      </c>
      <c r="D16" s="7"/>
      <c r="E16" s="7" t="s">
        <v>848</v>
      </c>
      <c r="F16" s="7" t="s">
        <v>19</v>
      </c>
      <c r="G16" s="7" t="s">
        <v>27</v>
      </c>
      <c r="H16" s="7" t="s">
        <v>2</v>
      </c>
      <c r="I16" s="7" t="s">
        <v>2</v>
      </c>
      <c r="J16" s="7" t="s">
        <v>30</v>
      </c>
    </row>
    <row r="17" spans="1:10" x14ac:dyDescent="0.25" outlineLevel="2" collapsed="1">
      <c r="A17" s="7" t="s">
        <v>15</v>
      </c>
      <c r="B17" s="7" t="s">
        <v>64</v>
      </c>
      <c r="C17" s="7" t="s">
        <v>2</v>
      </c>
      <c r="D17" s="7"/>
      <c r="E17" s="7" t="s">
        <v>1053</v>
      </c>
      <c r="F17" s="7" t="s">
        <v>19</v>
      </c>
      <c r="G17" s="7">
        <v>1</v>
      </c>
      <c r="H17" s="7" t="s">
        <v>2</v>
      </c>
      <c r="I17" s="7" t="s">
        <v>2</v>
      </c>
      <c r="J17" s="7" t="s">
        <v>34</v>
      </c>
    </row>
    <row r="18" spans="1:10" x14ac:dyDescent="0.25" outlineLevel="1" collapsed="1">
      <c r="A18" s="7" t="s">
        <v>15</v>
      </c>
      <c r="B18" s="7" t="s">
        <v>25</v>
      </c>
      <c r="C18" s="7" t="s">
        <v>2</v>
      </c>
      <c r="D18" s="7"/>
      <c r="E18" s="7" t="s">
        <v>1054</v>
      </c>
      <c r="F18" s="7" t="s">
        <v>19</v>
      </c>
      <c r="G18" s="7" t="s">
        <v>27</v>
      </c>
      <c r="H18" s="7" t="s">
        <v>2</v>
      </c>
      <c r="I18" s="7" t="s">
        <v>2</v>
      </c>
      <c r="J18" s="7" t="s">
        <v>57</v>
      </c>
    </row>
    <row r="19" spans="1:10" x14ac:dyDescent="0.25" outlineLevel="1" collapsed="1">
      <c r="A19" s="7" t="s">
        <v>15</v>
      </c>
      <c r="B19" s="7" t="s">
        <v>25</v>
      </c>
      <c r="C19" s="7" t="s">
        <v>2</v>
      </c>
      <c r="D19" s="7"/>
      <c r="E19" s="7" t="s">
        <v>1055</v>
      </c>
      <c r="F19" s="7" t="s">
        <v>19</v>
      </c>
      <c r="G19" s="7" t="s">
        <v>27</v>
      </c>
      <c r="H19" s="7" t="s">
        <v>2</v>
      </c>
      <c r="I19" s="7" t="s">
        <v>2</v>
      </c>
      <c r="J19" s="7" t="s">
        <v>48</v>
      </c>
    </row>
    <row r="20" spans="1:10" x14ac:dyDescent="0.25" outlineLevel="1" collapsed="1">
      <c r="A20" s="7" t="s">
        <v>15</v>
      </c>
      <c r="B20" s="7" t="s">
        <v>25</v>
      </c>
      <c r="C20" s="7" t="s">
        <v>2</v>
      </c>
      <c r="D20" s="7"/>
      <c r="E20" s="7" t="s">
        <v>1056</v>
      </c>
      <c r="F20" s="7" t="s">
        <v>19</v>
      </c>
      <c r="G20" s="7" t="s">
        <v>27</v>
      </c>
      <c r="H20" s="7" t="s">
        <v>2</v>
      </c>
      <c r="I20" s="7" t="s">
        <v>2</v>
      </c>
      <c r="J20" s="7" t="s">
        <v>50</v>
      </c>
    </row>
    <row r="21" spans="1:10" x14ac:dyDescent="0.25" outlineLevel="1" collapsed="1">
      <c r="A21" s="7" t="s">
        <v>15</v>
      </c>
      <c r="B21" s="7" t="s">
        <v>25</v>
      </c>
      <c r="C21" s="7" t="s">
        <v>2</v>
      </c>
      <c r="D21" s="7"/>
      <c r="E21" s="7" t="s">
        <v>851</v>
      </c>
      <c r="F21" s="7" t="s">
        <v>19</v>
      </c>
      <c r="G21" s="7" t="s">
        <v>27</v>
      </c>
      <c r="H21" s="7" t="s">
        <v>2</v>
      </c>
      <c r="I21" s="7" t="s">
        <v>2</v>
      </c>
      <c r="J21" s="7" t="s">
        <v>52</v>
      </c>
    </row>
    <row r="22" spans="1:10" x14ac:dyDescent="0.25" outlineLevel="1" collapsed="1">
      <c r="A22" s="7" t="s">
        <v>15</v>
      </c>
      <c r="B22" s="7" t="s">
        <v>25</v>
      </c>
      <c r="C22" s="7" t="s">
        <v>2</v>
      </c>
      <c r="D22" s="7"/>
      <c r="E22" s="7" t="s">
        <v>852</v>
      </c>
      <c r="F22" s="7" t="s">
        <v>19</v>
      </c>
      <c r="G22" s="7" t="s">
        <v>27</v>
      </c>
      <c r="H22" s="7" t="s">
        <v>2</v>
      </c>
      <c r="I22" s="7" t="s">
        <v>2</v>
      </c>
      <c r="J22" s="7" t="s">
        <v>54</v>
      </c>
    </row>
    <row r="23" spans="1:10" x14ac:dyDescent="0.25">
      <c r="A23" s="5" t="s">
        <v>19</v>
      </c>
      <c r="B23" s="6" t="s">
        <v>1057</v>
      </c>
      <c r="C23" s="5" t="s">
        <v>2</v>
      </c>
      <c r="D23" s="5"/>
      <c r="E23" s="5" t="s">
        <v>1058</v>
      </c>
      <c r="F23" s="5" t="s">
        <v>19</v>
      </c>
      <c r="G23" s="5" t="s">
        <v>2</v>
      </c>
      <c r="H23" s="5" t="s">
        <v>2</v>
      </c>
      <c r="I23" s="5" t="s">
        <v>2</v>
      </c>
      <c r="J23" s="5" t="s">
        <v>1059</v>
      </c>
    </row>
    <row r="24" spans="1:10" x14ac:dyDescent="0.25" outlineLevel="1" collapsed="1">
      <c r="A24" s="7" t="s">
        <v>19</v>
      </c>
      <c r="B24" s="7" t="s">
        <v>25</v>
      </c>
      <c r="C24" s="7" t="s">
        <v>2</v>
      </c>
      <c r="D24" s="7"/>
      <c r="E24" s="7" t="s">
        <v>842</v>
      </c>
      <c r="F24" s="7" t="s">
        <v>19</v>
      </c>
      <c r="G24" s="7" t="s">
        <v>27</v>
      </c>
      <c r="H24" s="7" t="s">
        <v>2</v>
      </c>
      <c r="I24" s="7" t="s">
        <v>2</v>
      </c>
      <c r="J24" s="7" t="s">
        <v>28</v>
      </c>
    </row>
    <row r="25" spans="1:10" x14ac:dyDescent="0.25" outlineLevel="1" collapsed="1">
      <c r="A25" s="7" t="s">
        <v>19</v>
      </c>
      <c r="B25" s="7" t="s">
        <v>25</v>
      </c>
      <c r="C25" s="7" t="s">
        <v>2</v>
      </c>
      <c r="D25" s="7"/>
      <c r="E25" s="7" t="s">
        <v>843</v>
      </c>
      <c r="F25" s="7" t="s">
        <v>19</v>
      </c>
      <c r="G25" s="7" t="s">
        <v>27</v>
      </c>
      <c r="H25" s="7" t="s">
        <v>2</v>
      </c>
      <c r="I25" s="7" t="s">
        <v>2</v>
      </c>
      <c r="J25" s="7" t="s">
        <v>30</v>
      </c>
    </row>
    <row r="26" spans="1:10" x14ac:dyDescent="0.25" outlineLevel="1" collapsed="1">
      <c r="A26" s="7" t="s">
        <v>19</v>
      </c>
      <c r="B26" s="7" t="s">
        <v>25</v>
      </c>
      <c r="C26" s="7" t="s">
        <v>2</v>
      </c>
      <c r="D26" s="7"/>
      <c r="E26" s="7" t="s">
        <v>844</v>
      </c>
      <c r="F26" s="7" t="s">
        <v>19</v>
      </c>
      <c r="G26" s="7" t="s">
        <v>27</v>
      </c>
      <c r="H26" s="7" t="s">
        <v>2</v>
      </c>
      <c r="I26" s="7" t="s">
        <v>2</v>
      </c>
      <c r="J26" s="7" t="s">
        <v>34</v>
      </c>
    </row>
    <row r="27" spans="1:10" x14ac:dyDescent="0.25" outlineLevel="1" collapsed="1">
      <c r="A27" s="7" t="s">
        <v>19</v>
      </c>
      <c r="B27" s="7" t="s">
        <v>25</v>
      </c>
      <c r="C27" s="7" t="s">
        <v>2</v>
      </c>
      <c r="D27" s="7"/>
      <c r="E27" s="7" t="s">
        <v>845</v>
      </c>
      <c r="F27" s="7" t="s">
        <v>19</v>
      </c>
      <c r="G27" s="7" t="s">
        <v>27</v>
      </c>
      <c r="H27" s="7" t="s">
        <v>2</v>
      </c>
      <c r="I27" s="7" t="s">
        <v>2</v>
      </c>
      <c r="J27" s="7" t="s">
        <v>37</v>
      </c>
    </row>
    <row r="28" spans="1:10" x14ac:dyDescent="0.25" outlineLevel="1" collapsed="1">
      <c r="A28" s="7" t="s">
        <v>19</v>
      </c>
      <c r="B28" s="7" t="s">
        <v>25</v>
      </c>
      <c r="C28" s="7" t="s">
        <v>2</v>
      </c>
      <c r="D28" s="7"/>
      <c r="E28" s="7" t="s">
        <v>1049</v>
      </c>
      <c r="F28" s="7" t="s">
        <v>19</v>
      </c>
      <c r="G28" s="7" t="s">
        <v>27</v>
      </c>
      <c r="H28" s="7" t="s">
        <v>2</v>
      </c>
      <c r="I28" s="7" t="s">
        <v>2</v>
      </c>
      <c r="J28" s="7" t="s">
        <v>63</v>
      </c>
    </row>
    <row r="29" spans="1:10" x14ac:dyDescent="0.25" outlineLevel="1" collapsed="1">
      <c r="A29" s="7" t="s">
        <v>19</v>
      </c>
      <c r="B29" s="7" t="s">
        <v>25</v>
      </c>
      <c r="C29" s="7" t="s">
        <v>2</v>
      </c>
      <c r="D29" s="7"/>
      <c r="E29" s="7" t="s">
        <v>1050</v>
      </c>
      <c r="F29" s="7" t="s">
        <v>19</v>
      </c>
      <c r="G29" s="7" t="s">
        <v>27</v>
      </c>
      <c r="H29" s="7" t="s">
        <v>2</v>
      </c>
      <c r="I29" s="7" t="s">
        <v>2</v>
      </c>
      <c r="J29" s="7" t="s">
        <v>87</v>
      </c>
    </row>
    <row r="30" spans="1:10" x14ac:dyDescent="0.25" outlineLevel="1" collapsed="1">
      <c r="A30" s="8" t="s">
        <v>19</v>
      </c>
      <c r="B30" s="9" t="s">
        <v>1060</v>
      </c>
      <c r="C30" s="8" t="s">
        <v>2</v>
      </c>
      <c r="D30" s="8"/>
      <c r="E30" s="8" t="s">
        <v>1061</v>
      </c>
      <c r="F30" s="8" t="s">
        <v>15</v>
      </c>
      <c r="G30" s="8" t="s">
        <v>2</v>
      </c>
      <c r="H30" s="8" t="s">
        <v>2</v>
      </c>
      <c r="I30" s="8" t="s">
        <v>2</v>
      </c>
      <c r="J30" s="8" t="s">
        <v>44</v>
      </c>
    </row>
    <row r="31" spans="1:10" x14ac:dyDescent="0.25" outlineLevel="2" collapsed="1">
      <c r="A31" s="7" t="s">
        <v>19</v>
      </c>
      <c r="B31" s="7" t="s">
        <v>25</v>
      </c>
      <c r="C31" s="7" t="s">
        <v>2</v>
      </c>
      <c r="D31" s="7"/>
      <c r="E31" s="7" t="s">
        <v>848</v>
      </c>
      <c r="F31" s="7" t="s">
        <v>19</v>
      </c>
      <c r="G31" s="7" t="s">
        <v>27</v>
      </c>
      <c r="H31" s="7" t="s">
        <v>2</v>
      </c>
      <c r="I31" s="7" t="s">
        <v>2</v>
      </c>
      <c r="J31" s="7" t="s">
        <v>28</v>
      </c>
    </row>
    <row r="32" spans="1:10" x14ac:dyDescent="0.25" outlineLevel="2" collapsed="1">
      <c r="A32" s="7" t="s">
        <v>19</v>
      </c>
      <c r="B32" s="7" t="s">
        <v>25</v>
      </c>
      <c r="C32" s="7" t="s">
        <v>2</v>
      </c>
      <c r="D32" s="7"/>
      <c r="E32" s="7" t="s">
        <v>1062</v>
      </c>
      <c r="F32" s="7" t="s">
        <v>19</v>
      </c>
      <c r="G32" s="7" t="s">
        <v>27</v>
      </c>
      <c r="H32" s="7" t="s">
        <v>2</v>
      </c>
      <c r="I32" s="7" t="s">
        <v>2</v>
      </c>
      <c r="J32" s="7" t="s">
        <v>30</v>
      </c>
    </row>
    <row r="33" spans="1:10" x14ac:dyDescent="0.25" outlineLevel="2" collapsed="1">
      <c r="A33" s="7" t="s">
        <v>19</v>
      </c>
      <c r="B33" s="7" t="s">
        <v>64</v>
      </c>
      <c r="C33" s="7" t="s">
        <v>2</v>
      </c>
      <c r="D33" s="7"/>
      <c r="E33" s="7" t="s">
        <v>1063</v>
      </c>
      <c r="F33" s="7" t="s">
        <v>19</v>
      </c>
      <c r="G33" s="7">
        <v>1</v>
      </c>
      <c r="H33" s="7" t="s">
        <v>2</v>
      </c>
      <c r="I33" s="7" t="s">
        <v>2</v>
      </c>
      <c r="J33" s="7" t="s">
        <v>34</v>
      </c>
    </row>
    <row r="34" spans="1:10" x14ac:dyDescent="0.25" outlineLevel="1" collapsed="1">
      <c r="A34" s="7" t="s">
        <v>19</v>
      </c>
      <c r="B34" s="7" t="s">
        <v>25</v>
      </c>
      <c r="C34" s="7" t="s">
        <v>2</v>
      </c>
      <c r="D34" s="7"/>
      <c r="E34" s="7" t="s">
        <v>1055</v>
      </c>
      <c r="F34" s="7" t="s">
        <v>19</v>
      </c>
      <c r="G34" s="7" t="s">
        <v>27</v>
      </c>
      <c r="H34" s="7" t="s">
        <v>2</v>
      </c>
      <c r="I34" s="7" t="s">
        <v>2</v>
      </c>
      <c r="J34" s="7" t="s">
        <v>48</v>
      </c>
    </row>
    <row r="35" spans="1:10" x14ac:dyDescent="0.25" outlineLevel="1" collapsed="1">
      <c r="A35" s="7" t="s">
        <v>19</v>
      </c>
      <c r="B35" s="7" t="s">
        <v>25</v>
      </c>
      <c r="C35" s="7" t="s">
        <v>2</v>
      </c>
      <c r="D35" s="7"/>
      <c r="E35" s="7" t="s">
        <v>1056</v>
      </c>
      <c r="F35" s="7" t="s">
        <v>19</v>
      </c>
      <c r="G35" s="7" t="s">
        <v>27</v>
      </c>
      <c r="H35" s="7" t="s">
        <v>2</v>
      </c>
      <c r="I35" s="7" t="s">
        <v>2</v>
      </c>
      <c r="J35" s="7" t="s">
        <v>50</v>
      </c>
    </row>
    <row r="36" spans="1:10" x14ac:dyDescent="0.25" outlineLevel="1" collapsed="1">
      <c r="A36" s="7" t="s">
        <v>19</v>
      </c>
      <c r="B36" s="7" t="s">
        <v>25</v>
      </c>
      <c r="C36" s="7" t="s">
        <v>2</v>
      </c>
      <c r="D36" s="7"/>
      <c r="E36" s="7" t="s">
        <v>851</v>
      </c>
      <c r="F36" s="7" t="s">
        <v>19</v>
      </c>
      <c r="G36" s="7" t="s">
        <v>27</v>
      </c>
      <c r="H36" s="7" t="s">
        <v>2</v>
      </c>
      <c r="I36" s="7" t="s">
        <v>2</v>
      </c>
      <c r="J36" s="7" t="s">
        <v>52</v>
      </c>
    </row>
    <row r="37" spans="1:10" x14ac:dyDescent="0.25" outlineLevel="1" collapsed="1">
      <c r="A37" s="7" t="s">
        <v>19</v>
      </c>
      <c r="B37" s="7" t="s">
        <v>25</v>
      </c>
      <c r="C37" s="7" t="s">
        <v>2</v>
      </c>
      <c r="D37" s="7"/>
      <c r="E37" s="7" t="s">
        <v>852</v>
      </c>
      <c r="F37" s="7" t="s">
        <v>19</v>
      </c>
      <c r="G37" s="7" t="s">
        <v>27</v>
      </c>
      <c r="H37" s="7" t="s">
        <v>2</v>
      </c>
      <c r="I37" s="7" t="s">
        <v>2</v>
      </c>
      <c r="J37" s="7" t="s">
        <v>54</v>
      </c>
    </row>
    <row r="38" spans="1:10" x14ac:dyDescent="0.25">
      <c r="A38" s="5" t="s">
        <v>19</v>
      </c>
      <c r="B38" s="6" t="s">
        <v>1064</v>
      </c>
      <c r="C38" s="5" t="s">
        <v>2</v>
      </c>
      <c r="D38" s="5"/>
      <c r="E38" s="5" t="s">
        <v>1065</v>
      </c>
      <c r="F38" s="5" t="s">
        <v>19</v>
      </c>
      <c r="G38" s="5" t="s">
        <v>2</v>
      </c>
      <c r="H38" s="5" t="s">
        <v>2</v>
      </c>
      <c r="I38" s="5" t="s">
        <v>2</v>
      </c>
      <c r="J38" s="5" t="s">
        <v>1066</v>
      </c>
    </row>
    <row r="39" spans="1:10" x14ac:dyDescent="0.25" outlineLevel="1" collapsed="1">
      <c r="A39" s="7" t="s">
        <v>19</v>
      </c>
      <c r="B39" s="7" t="s">
        <v>25</v>
      </c>
      <c r="C39" s="7" t="s">
        <v>2</v>
      </c>
      <c r="D39" s="7"/>
      <c r="E39" s="7" t="s">
        <v>842</v>
      </c>
      <c r="F39" s="7" t="s">
        <v>19</v>
      </c>
      <c r="G39" s="7" t="s">
        <v>27</v>
      </c>
      <c r="H39" s="7" t="s">
        <v>2</v>
      </c>
      <c r="I39" s="7" t="s">
        <v>2</v>
      </c>
      <c r="J39" s="7" t="s">
        <v>28</v>
      </c>
    </row>
    <row r="40" spans="1:10" x14ac:dyDescent="0.25" outlineLevel="1" collapsed="1">
      <c r="A40" s="7" t="s">
        <v>19</v>
      </c>
      <c r="B40" s="7" t="s">
        <v>25</v>
      </c>
      <c r="C40" s="7" t="s">
        <v>2</v>
      </c>
      <c r="D40" s="7"/>
      <c r="E40" s="7" t="s">
        <v>843</v>
      </c>
      <c r="F40" s="7" t="s">
        <v>19</v>
      </c>
      <c r="G40" s="7" t="s">
        <v>27</v>
      </c>
      <c r="H40" s="7" t="s">
        <v>2</v>
      </c>
      <c r="I40" s="7" t="s">
        <v>2</v>
      </c>
      <c r="J40" s="7" t="s">
        <v>30</v>
      </c>
    </row>
    <row r="41" spans="1:10" x14ac:dyDescent="0.25" outlineLevel="1" collapsed="1">
      <c r="A41" s="7" t="s">
        <v>19</v>
      </c>
      <c r="B41" s="7" t="s">
        <v>25</v>
      </c>
      <c r="C41" s="7" t="s">
        <v>2</v>
      </c>
      <c r="D41" s="7"/>
      <c r="E41" s="7" t="s">
        <v>844</v>
      </c>
      <c r="F41" s="7" t="s">
        <v>19</v>
      </c>
      <c r="G41" s="7" t="s">
        <v>27</v>
      </c>
      <c r="H41" s="7" t="s">
        <v>2</v>
      </c>
      <c r="I41" s="7" t="s">
        <v>2</v>
      </c>
      <c r="J41" s="7" t="s">
        <v>34</v>
      </c>
    </row>
    <row r="42" spans="1:10" x14ac:dyDescent="0.25" outlineLevel="1" collapsed="1">
      <c r="A42" s="7" t="s">
        <v>19</v>
      </c>
      <c r="B42" s="7" t="s">
        <v>25</v>
      </c>
      <c r="C42" s="7" t="s">
        <v>2</v>
      </c>
      <c r="D42" s="7"/>
      <c r="E42" s="7" t="s">
        <v>845</v>
      </c>
      <c r="F42" s="7" t="s">
        <v>19</v>
      </c>
      <c r="G42" s="7" t="s">
        <v>27</v>
      </c>
      <c r="H42" s="7" t="s">
        <v>2</v>
      </c>
      <c r="I42" s="7" t="s">
        <v>2</v>
      </c>
      <c r="J42" s="7" t="s">
        <v>37</v>
      </c>
    </row>
    <row r="43" spans="1:10" x14ac:dyDescent="0.25" outlineLevel="1" collapsed="1">
      <c r="A43" s="7" t="s">
        <v>19</v>
      </c>
      <c r="B43" s="7" t="s">
        <v>25</v>
      </c>
      <c r="C43" s="7" t="s">
        <v>2</v>
      </c>
      <c r="D43" s="7"/>
      <c r="E43" s="7" t="s">
        <v>1049</v>
      </c>
      <c r="F43" s="7" t="s">
        <v>19</v>
      </c>
      <c r="G43" s="7" t="s">
        <v>27</v>
      </c>
      <c r="H43" s="7" t="s">
        <v>2</v>
      </c>
      <c r="I43" s="7" t="s">
        <v>2</v>
      </c>
      <c r="J43" s="7" t="s">
        <v>63</v>
      </c>
    </row>
    <row r="44" spans="1:10" x14ac:dyDescent="0.25" outlineLevel="1" collapsed="1">
      <c r="A44" s="7" t="s">
        <v>19</v>
      </c>
      <c r="B44" s="7" t="s">
        <v>25</v>
      </c>
      <c r="C44" s="7" t="s">
        <v>2</v>
      </c>
      <c r="D44" s="7"/>
      <c r="E44" s="7" t="s">
        <v>1050</v>
      </c>
      <c r="F44" s="7" t="s">
        <v>19</v>
      </c>
      <c r="G44" s="7" t="s">
        <v>27</v>
      </c>
      <c r="H44" s="7" t="s">
        <v>2</v>
      </c>
      <c r="I44" s="7" t="s">
        <v>2</v>
      </c>
      <c r="J44" s="7" t="s">
        <v>87</v>
      </c>
    </row>
    <row r="45" spans="1:10" x14ac:dyDescent="0.25" outlineLevel="1" collapsed="1">
      <c r="A45" s="8" t="s">
        <v>19</v>
      </c>
      <c r="B45" s="9" t="s">
        <v>1067</v>
      </c>
      <c r="C45" s="8" t="s">
        <v>2</v>
      </c>
      <c r="D45" s="8"/>
      <c r="E45" s="8" t="s">
        <v>1068</v>
      </c>
      <c r="F45" s="8" t="s">
        <v>15</v>
      </c>
      <c r="G45" s="8" t="s">
        <v>2</v>
      </c>
      <c r="H45" s="8" t="s">
        <v>2</v>
      </c>
      <c r="I45" s="8" t="s">
        <v>2</v>
      </c>
      <c r="J45" s="8" t="s">
        <v>44</v>
      </c>
    </row>
    <row r="46" spans="1:10" x14ac:dyDescent="0.25" outlineLevel="2" collapsed="1">
      <c r="A46" s="7" t="s">
        <v>19</v>
      </c>
      <c r="B46" s="7" t="s">
        <v>64</v>
      </c>
      <c r="C46" s="7" t="s">
        <v>2</v>
      </c>
      <c r="D46" s="7"/>
      <c r="E46" s="7" t="s">
        <v>848</v>
      </c>
      <c r="F46" s="7" t="s">
        <v>19</v>
      </c>
      <c r="G46" s="7">
        <v>1</v>
      </c>
      <c r="H46" s="7" t="s">
        <v>2</v>
      </c>
      <c r="I46" s="7" t="s">
        <v>2</v>
      </c>
      <c r="J46" s="7" t="s">
        <v>28</v>
      </c>
    </row>
    <row r="47" spans="1:10" x14ac:dyDescent="0.25" outlineLevel="2" collapsed="1">
      <c r="A47" s="7" t="s">
        <v>19</v>
      </c>
      <c r="B47" s="7" t="s">
        <v>64</v>
      </c>
      <c r="C47" s="7" t="s">
        <v>2</v>
      </c>
      <c r="D47" s="7"/>
      <c r="E47" s="7" t="s">
        <v>895</v>
      </c>
      <c r="F47" s="7" t="s">
        <v>19</v>
      </c>
      <c r="G47" s="7">
        <v>1</v>
      </c>
      <c r="H47" s="7" t="s">
        <v>2</v>
      </c>
      <c r="I47" s="7" t="s">
        <v>2</v>
      </c>
      <c r="J47" s="7" t="s">
        <v>30</v>
      </c>
    </row>
    <row r="48" spans="1:10" x14ac:dyDescent="0.25" outlineLevel="2" collapsed="1">
      <c r="A48" s="7" t="s">
        <v>19</v>
      </c>
      <c r="B48" s="7" t="s">
        <v>25</v>
      </c>
      <c r="C48" s="7" t="s">
        <v>2</v>
      </c>
      <c r="D48" s="7"/>
      <c r="E48" s="7" t="s">
        <v>1069</v>
      </c>
      <c r="F48" s="7" t="s">
        <v>19</v>
      </c>
      <c r="G48" s="7" t="s">
        <v>27</v>
      </c>
      <c r="H48" s="7" t="s">
        <v>2</v>
      </c>
      <c r="I48" s="7" t="s">
        <v>2</v>
      </c>
      <c r="J48" s="7" t="s">
        <v>34</v>
      </c>
    </row>
    <row r="49" spans="1:10" x14ac:dyDescent="0.25" outlineLevel="2" collapsed="1">
      <c r="A49" s="7" t="s">
        <v>19</v>
      </c>
      <c r="B49" s="7" t="s">
        <v>64</v>
      </c>
      <c r="C49" s="7" t="s">
        <v>2</v>
      </c>
      <c r="D49" s="7"/>
      <c r="E49" s="7" t="s">
        <v>1070</v>
      </c>
      <c r="F49" s="7" t="s">
        <v>19</v>
      </c>
      <c r="G49" s="7">
        <v>1</v>
      </c>
      <c r="H49" s="7" t="s">
        <v>2</v>
      </c>
      <c r="I49" s="7" t="s">
        <v>2</v>
      </c>
      <c r="J49" s="7" t="s">
        <v>37</v>
      </c>
    </row>
    <row r="50" spans="1:10" x14ac:dyDescent="0.25" outlineLevel="2" collapsed="1">
      <c r="A50" s="7" t="s">
        <v>19</v>
      </c>
      <c r="B50" s="7" t="s">
        <v>64</v>
      </c>
      <c r="C50" s="7" t="s">
        <v>2</v>
      </c>
      <c r="D50" s="7"/>
      <c r="E50" s="7" t="s">
        <v>1071</v>
      </c>
      <c r="F50" s="7" t="s">
        <v>19</v>
      </c>
      <c r="G50" s="7">
        <v>1</v>
      </c>
      <c r="H50" s="7" t="s">
        <v>2</v>
      </c>
      <c r="I50" s="7" t="s">
        <v>2</v>
      </c>
      <c r="J50" s="7" t="s">
        <v>63</v>
      </c>
    </row>
    <row r="51" spans="1:10" x14ac:dyDescent="0.25" outlineLevel="1" collapsed="1">
      <c r="A51" s="7" t="s">
        <v>19</v>
      </c>
      <c r="B51" s="7" t="s">
        <v>25</v>
      </c>
      <c r="C51" s="7" t="s">
        <v>2</v>
      </c>
      <c r="D51" s="7"/>
      <c r="E51" s="7" t="s">
        <v>1055</v>
      </c>
      <c r="F51" s="7" t="s">
        <v>19</v>
      </c>
      <c r="G51" s="7" t="s">
        <v>27</v>
      </c>
      <c r="H51" s="7" t="s">
        <v>2</v>
      </c>
      <c r="I51" s="7" t="s">
        <v>2</v>
      </c>
      <c r="J51" s="7" t="s">
        <v>52</v>
      </c>
    </row>
    <row r="52" spans="1:10" x14ac:dyDescent="0.25" outlineLevel="1" collapsed="1">
      <c r="A52" s="7" t="s">
        <v>19</v>
      </c>
      <c r="B52" s="7" t="s">
        <v>25</v>
      </c>
      <c r="C52" s="7" t="s">
        <v>2</v>
      </c>
      <c r="D52" s="7"/>
      <c r="E52" s="7" t="s">
        <v>1056</v>
      </c>
      <c r="F52" s="7" t="s">
        <v>19</v>
      </c>
      <c r="G52" s="7" t="s">
        <v>27</v>
      </c>
      <c r="H52" s="7" t="s">
        <v>2</v>
      </c>
      <c r="I52" s="7" t="s">
        <v>2</v>
      </c>
      <c r="J52" s="7" t="s">
        <v>54</v>
      </c>
    </row>
    <row r="53" spans="1:10" x14ac:dyDescent="0.25" outlineLevel="1" collapsed="1">
      <c r="A53" s="7" t="s">
        <v>19</v>
      </c>
      <c r="B53" s="7" t="s">
        <v>25</v>
      </c>
      <c r="C53" s="7" t="s">
        <v>2</v>
      </c>
      <c r="D53" s="7"/>
      <c r="E53" s="7" t="s">
        <v>851</v>
      </c>
      <c r="F53" s="7" t="s">
        <v>19</v>
      </c>
      <c r="G53" s="7" t="s">
        <v>27</v>
      </c>
      <c r="H53" s="7" t="s">
        <v>2</v>
      </c>
      <c r="I53" s="7" t="s">
        <v>2</v>
      </c>
      <c r="J53" s="7" t="s">
        <v>57</v>
      </c>
    </row>
    <row r="54" spans="1:10" x14ac:dyDescent="0.25" outlineLevel="1" collapsed="1">
      <c r="A54" s="7" t="s">
        <v>19</v>
      </c>
      <c r="B54" s="7" t="s">
        <v>25</v>
      </c>
      <c r="C54" s="7" t="s">
        <v>2</v>
      </c>
      <c r="D54" s="7"/>
      <c r="E54" s="7" t="s">
        <v>1054</v>
      </c>
      <c r="F54" s="7" t="s">
        <v>19</v>
      </c>
      <c r="G54" s="7" t="s">
        <v>27</v>
      </c>
      <c r="H54" s="7" t="s">
        <v>2</v>
      </c>
      <c r="I54" s="7" t="s">
        <v>2</v>
      </c>
      <c r="J54" s="7" t="s">
        <v>1072</v>
      </c>
    </row>
    <row r="55" spans="1:10" x14ac:dyDescent="0.25" outlineLevel="1" collapsed="1">
      <c r="A55" s="7" t="s">
        <v>19</v>
      </c>
      <c r="B55" s="7" t="s">
        <v>25</v>
      </c>
      <c r="C55" s="7" t="s">
        <v>2</v>
      </c>
      <c r="D55" s="7"/>
      <c r="E55" s="7" t="s">
        <v>852</v>
      </c>
      <c r="F55" s="7" t="s">
        <v>19</v>
      </c>
      <c r="G55" s="7" t="s">
        <v>27</v>
      </c>
      <c r="H55" s="7" t="s">
        <v>2</v>
      </c>
      <c r="I55" s="7" t="s">
        <v>2</v>
      </c>
      <c r="J55" s="7" t="s">
        <v>1073</v>
      </c>
    </row>
    <row r="56" spans="1:10" x14ac:dyDescent="0.25">
      <c r="A56" s="5" t="s">
        <v>19</v>
      </c>
      <c r="B56" s="6" t="s">
        <v>1074</v>
      </c>
      <c r="C56" s="5" t="s">
        <v>2</v>
      </c>
      <c r="D56" s="5"/>
      <c r="E56" s="5" t="s">
        <v>1075</v>
      </c>
      <c r="F56" s="5" t="s">
        <v>19</v>
      </c>
      <c r="G56" s="5" t="s">
        <v>2</v>
      </c>
      <c r="H56" s="5" t="s">
        <v>2</v>
      </c>
      <c r="I56" s="5" t="s">
        <v>2</v>
      </c>
      <c r="J56" s="5" t="s">
        <v>122</v>
      </c>
    </row>
    <row r="57" spans="1:10" x14ac:dyDescent="0.25" outlineLevel="1" collapsed="1">
      <c r="A57" s="7" t="s">
        <v>15</v>
      </c>
      <c r="B57" s="7" t="s">
        <v>25</v>
      </c>
      <c r="C57" s="7" t="s">
        <v>2</v>
      </c>
      <c r="D57" s="7"/>
      <c r="E57" s="7" t="s">
        <v>842</v>
      </c>
      <c r="F57" s="7" t="s">
        <v>19</v>
      </c>
      <c r="G57" s="7" t="s">
        <v>27</v>
      </c>
      <c r="H57" s="7" t="s">
        <v>2</v>
      </c>
      <c r="I57" s="7" t="s">
        <v>2</v>
      </c>
      <c r="J57" s="7" t="s">
        <v>28</v>
      </c>
    </row>
    <row r="58" spans="1:10" x14ac:dyDescent="0.25" outlineLevel="1" collapsed="1">
      <c r="A58" s="7" t="s">
        <v>15</v>
      </c>
      <c r="B58" s="7" t="s">
        <v>25</v>
      </c>
      <c r="C58" s="7" t="s">
        <v>2</v>
      </c>
      <c r="D58" s="7"/>
      <c r="E58" s="7" t="s">
        <v>843</v>
      </c>
      <c r="F58" s="7" t="s">
        <v>19</v>
      </c>
      <c r="G58" s="7" t="s">
        <v>27</v>
      </c>
      <c r="H58" s="7" t="s">
        <v>2</v>
      </c>
      <c r="I58" s="7" t="s">
        <v>2</v>
      </c>
      <c r="J58" s="7" t="s">
        <v>30</v>
      </c>
    </row>
    <row r="59" spans="1:10" x14ac:dyDescent="0.25" outlineLevel="1" collapsed="1">
      <c r="A59" s="7" t="s">
        <v>15</v>
      </c>
      <c r="B59" s="7" t="s">
        <v>25</v>
      </c>
      <c r="C59" s="7" t="s">
        <v>2</v>
      </c>
      <c r="D59" s="7"/>
      <c r="E59" s="7" t="s">
        <v>844</v>
      </c>
      <c r="F59" s="7" t="s">
        <v>19</v>
      </c>
      <c r="G59" s="7" t="s">
        <v>27</v>
      </c>
      <c r="H59" s="7" t="s">
        <v>2</v>
      </c>
      <c r="I59" s="7" t="s">
        <v>2</v>
      </c>
      <c r="J59" s="7" t="s">
        <v>34</v>
      </c>
    </row>
    <row r="60" spans="1:10" x14ac:dyDescent="0.25" outlineLevel="1" collapsed="1">
      <c r="A60" s="7" t="s">
        <v>15</v>
      </c>
      <c r="B60" s="7" t="s">
        <v>25</v>
      </c>
      <c r="C60" s="7" t="s">
        <v>2</v>
      </c>
      <c r="D60" s="7"/>
      <c r="E60" s="7" t="s">
        <v>845</v>
      </c>
      <c r="F60" s="7" t="s">
        <v>19</v>
      </c>
      <c r="G60" s="7" t="s">
        <v>27</v>
      </c>
      <c r="H60" s="7" t="s">
        <v>2</v>
      </c>
      <c r="I60" s="7" t="s">
        <v>2</v>
      </c>
      <c r="J60" s="7" t="s">
        <v>37</v>
      </c>
    </row>
    <row r="61" spans="1:10" x14ac:dyDescent="0.25" outlineLevel="1" collapsed="1">
      <c r="A61" s="7" t="s">
        <v>15</v>
      </c>
      <c r="B61" s="7" t="s">
        <v>25</v>
      </c>
      <c r="C61" s="7" t="s">
        <v>2</v>
      </c>
      <c r="D61" s="7"/>
      <c r="E61" s="7" t="s">
        <v>1049</v>
      </c>
      <c r="F61" s="7" t="s">
        <v>19</v>
      </c>
      <c r="G61" s="7" t="s">
        <v>27</v>
      </c>
      <c r="H61" s="7" t="s">
        <v>2</v>
      </c>
      <c r="I61" s="7" t="s">
        <v>2</v>
      </c>
      <c r="J61" s="7" t="s">
        <v>63</v>
      </c>
    </row>
    <row r="62" spans="1:10" x14ac:dyDescent="0.25" outlineLevel="1" collapsed="1">
      <c r="A62" s="7" t="s">
        <v>15</v>
      </c>
      <c r="B62" s="7" t="s">
        <v>25</v>
      </c>
      <c r="C62" s="7" t="s">
        <v>2</v>
      </c>
      <c r="D62" s="7"/>
      <c r="E62" s="7" t="s">
        <v>1050</v>
      </c>
      <c r="F62" s="7" t="s">
        <v>19</v>
      </c>
      <c r="G62" s="7" t="s">
        <v>27</v>
      </c>
      <c r="H62" s="7" t="s">
        <v>2</v>
      </c>
      <c r="I62" s="7" t="s">
        <v>2</v>
      </c>
      <c r="J62" s="7" t="s">
        <v>87</v>
      </c>
    </row>
    <row r="63" spans="1:10" x14ac:dyDescent="0.25" outlineLevel="1" collapsed="1">
      <c r="A63" s="8" t="s">
        <v>15</v>
      </c>
      <c r="B63" s="9" t="s">
        <v>1076</v>
      </c>
      <c r="C63" s="8" t="s">
        <v>2</v>
      </c>
      <c r="D63" s="8"/>
      <c r="E63" s="8" t="s">
        <v>1077</v>
      </c>
      <c r="F63" s="8" t="s">
        <v>15</v>
      </c>
      <c r="G63" s="8" t="s">
        <v>2</v>
      </c>
      <c r="H63" s="8" t="s">
        <v>2</v>
      </c>
      <c r="I63" s="8" t="s">
        <v>2</v>
      </c>
      <c r="J63" s="8" t="s">
        <v>44</v>
      </c>
    </row>
    <row r="64" spans="1:10" x14ac:dyDescent="0.25" outlineLevel="2" collapsed="1">
      <c r="A64" s="7" t="s">
        <v>15</v>
      </c>
      <c r="B64" s="7" t="s">
        <v>64</v>
      </c>
      <c r="C64" s="7" t="s">
        <v>2</v>
      </c>
      <c r="D64" s="7"/>
      <c r="E64" s="7" t="s">
        <v>895</v>
      </c>
      <c r="F64" s="7" t="s">
        <v>19</v>
      </c>
      <c r="G64" s="7">
        <v>1</v>
      </c>
      <c r="H64" s="7" t="s">
        <v>2</v>
      </c>
      <c r="I64" s="7" t="s">
        <v>2</v>
      </c>
      <c r="J64" s="7" t="s">
        <v>28</v>
      </c>
    </row>
    <row r="65" spans="1:10" x14ac:dyDescent="0.25" outlineLevel="2" collapsed="1">
      <c r="A65" s="7" t="s">
        <v>15</v>
      </c>
      <c r="B65" s="7" t="s">
        <v>64</v>
      </c>
      <c r="C65" s="7" t="s">
        <v>2</v>
      </c>
      <c r="D65" s="7"/>
      <c r="E65" s="7" t="s">
        <v>848</v>
      </c>
      <c r="F65" s="7" t="s">
        <v>19</v>
      </c>
      <c r="G65" s="7">
        <v>1</v>
      </c>
      <c r="H65" s="7" t="s">
        <v>2</v>
      </c>
      <c r="I65" s="7" t="s">
        <v>2</v>
      </c>
      <c r="J65" s="7" t="s">
        <v>30</v>
      </c>
    </row>
    <row r="66" spans="1:10" x14ac:dyDescent="0.25" outlineLevel="2" collapsed="1">
      <c r="A66" s="7" t="s">
        <v>15</v>
      </c>
      <c r="B66" s="7" t="s">
        <v>25</v>
      </c>
      <c r="C66" s="7" t="s">
        <v>2</v>
      </c>
      <c r="D66" s="7"/>
      <c r="E66" s="7" t="s">
        <v>1078</v>
      </c>
      <c r="F66" s="7" t="s">
        <v>19</v>
      </c>
      <c r="G66" s="7" t="s">
        <v>27</v>
      </c>
      <c r="H66" s="7" t="s">
        <v>2</v>
      </c>
      <c r="I66" s="7" t="s">
        <v>2</v>
      </c>
      <c r="J66" s="7" t="s">
        <v>34</v>
      </c>
    </row>
    <row r="67" spans="1:10" x14ac:dyDescent="0.25" outlineLevel="1" collapsed="1">
      <c r="A67" s="7" t="s">
        <v>15</v>
      </c>
      <c r="B67" s="7" t="s">
        <v>25</v>
      </c>
      <c r="C67" s="7" t="s">
        <v>2</v>
      </c>
      <c r="D67" s="7"/>
      <c r="E67" s="7" t="s">
        <v>1055</v>
      </c>
      <c r="F67" s="7" t="s">
        <v>19</v>
      </c>
      <c r="G67" s="7" t="s">
        <v>27</v>
      </c>
      <c r="H67" s="7" t="s">
        <v>2</v>
      </c>
      <c r="I67" s="7" t="s">
        <v>2</v>
      </c>
      <c r="J67" s="7" t="s">
        <v>48</v>
      </c>
    </row>
    <row r="68" spans="1:10" x14ac:dyDescent="0.25" outlineLevel="1" collapsed="1">
      <c r="A68" s="7" t="s">
        <v>15</v>
      </c>
      <c r="B68" s="7" t="s">
        <v>25</v>
      </c>
      <c r="C68" s="7" t="s">
        <v>2</v>
      </c>
      <c r="D68" s="7"/>
      <c r="E68" s="7" t="s">
        <v>1056</v>
      </c>
      <c r="F68" s="7" t="s">
        <v>19</v>
      </c>
      <c r="G68" s="7" t="s">
        <v>27</v>
      </c>
      <c r="H68" s="7" t="s">
        <v>2</v>
      </c>
      <c r="I68" s="7" t="s">
        <v>2</v>
      </c>
      <c r="J68" s="7" t="s">
        <v>50</v>
      </c>
    </row>
    <row r="69" spans="1:10" x14ac:dyDescent="0.25" outlineLevel="1" collapsed="1">
      <c r="A69" s="7" t="s">
        <v>15</v>
      </c>
      <c r="B69" s="7" t="s">
        <v>25</v>
      </c>
      <c r="C69" s="7" t="s">
        <v>2</v>
      </c>
      <c r="D69" s="7"/>
      <c r="E69" s="7" t="s">
        <v>851</v>
      </c>
      <c r="F69" s="7" t="s">
        <v>19</v>
      </c>
      <c r="G69" s="7" t="s">
        <v>27</v>
      </c>
      <c r="H69" s="7" t="s">
        <v>2</v>
      </c>
      <c r="I69" s="7" t="s">
        <v>2</v>
      </c>
      <c r="J69" s="7" t="s">
        <v>52</v>
      </c>
    </row>
    <row r="70" spans="1:10" x14ac:dyDescent="0.25" outlineLevel="1" collapsed="1">
      <c r="A70" s="7" t="s">
        <v>15</v>
      </c>
      <c r="B70" s="7" t="s">
        <v>25</v>
      </c>
      <c r="C70" s="7" t="s">
        <v>2</v>
      </c>
      <c r="D70" s="7"/>
      <c r="E70" s="7" t="s">
        <v>1054</v>
      </c>
      <c r="F70" s="7" t="s">
        <v>19</v>
      </c>
      <c r="G70" s="7" t="s">
        <v>27</v>
      </c>
      <c r="H70" s="7" t="s">
        <v>2</v>
      </c>
      <c r="I70" s="7" t="s">
        <v>2</v>
      </c>
      <c r="J70" s="7" t="s">
        <v>57</v>
      </c>
    </row>
    <row r="71" spans="1:10" x14ac:dyDescent="0.25" outlineLevel="1" collapsed="1">
      <c r="A71" s="7" t="s">
        <v>15</v>
      </c>
      <c r="B71" s="7" t="s">
        <v>25</v>
      </c>
      <c r="C71" s="7" t="s">
        <v>2</v>
      </c>
      <c r="D71" s="7"/>
      <c r="E71" s="7" t="s">
        <v>852</v>
      </c>
      <c r="F71" s="7" t="s">
        <v>19</v>
      </c>
      <c r="G71" s="7" t="s">
        <v>27</v>
      </c>
      <c r="H71" s="7" t="s">
        <v>2</v>
      </c>
      <c r="I71" s="7" t="s">
        <v>2</v>
      </c>
      <c r="J71" s="7" t="s">
        <v>54</v>
      </c>
    </row>
    <row r="72" spans="1:10" x14ac:dyDescent="0.25">
      <c r="A72" s="5" t="s">
        <v>19</v>
      </c>
      <c r="B72" s="6" t="s">
        <v>1079</v>
      </c>
      <c r="C72" s="5" t="s">
        <v>2</v>
      </c>
      <c r="D72" s="5"/>
      <c r="E72" s="5" t="s">
        <v>1080</v>
      </c>
      <c r="F72" s="5" t="s">
        <v>19</v>
      </c>
      <c r="G72" s="5" t="s">
        <v>2</v>
      </c>
      <c r="H72" s="5" t="s">
        <v>2</v>
      </c>
      <c r="I72" s="5" t="s">
        <v>2</v>
      </c>
      <c r="J72" s="5" t="s">
        <v>145</v>
      </c>
    </row>
    <row r="73" spans="1:10" x14ac:dyDescent="0.25" outlineLevel="1" collapsed="1">
      <c r="A73" s="7" t="s">
        <v>15</v>
      </c>
      <c r="B73" s="7" t="s">
        <v>25</v>
      </c>
      <c r="C73" s="7" t="s">
        <v>2</v>
      </c>
      <c r="D73" s="7"/>
      <c r="E73" s="7" t="s">
        <v>842</v>
      </c>
      <c r="F73" s="7" t="s">
        <v>19</v>
      </c>
      <c r="G73" s="7" t="s">
        <v>27</v>
      </c>
      <c r="H73" s="7" t="s">
        <v>2</v>
      </c>
      <c r="I73" s="7" t="s">
        <v>2</v>
      </c>
      <c r="J73" s="7" t="s">
        <v>28</v>
      </c>
    </row>
    <row r="74" spans="1:10" x14ac:dyDescent="0.25" outlineLevel="1" collapsed="1">
      <c r="A74" s="7" t="s">
        <v>15</v>
      </c>
      <c r="B74" s="7" t="s">
        <v>25</v>
      </c>
      <c r="C74" s="7" t="s">
        <v>2</v>
      </c>
      <c r="D74" s="7"/>
      <c r="E74" s="7" t="s">
        <v>843</v>
      </c>
      <c r="F74" s="7" t="s">
        <v>19</v>
      </c>
      <c r="G74" s="7" t="s">
        <v>27</v>
      </c>
      <c r="H74" s="7" t="s">
        <v>2</v>
      </c>
      <c r="I74" s="7" t="s">
        <v>2</v>
      </c>
      <c r="J74" s="7" t="s">
        <v>30</v>
      </c>
    </row>
    <row r="75" spans="1:10" x14ac:dyDescent="0.25" outlineLevel="1" collapsed="1">
      <c r="A75" s="7" t="s">
        <v>15</v>
      </c>
      <c r="B75" s="7" t="s">
        <v>25</v>
      </c>
      <c r="C75" s="7" t="s">
        <v>2</v>
      </c>
      <c r="D75" s="7"/>
      <c r="E75" s="7" t="s">
        <v>844</v>
      </c>
      <c r="F75" s="7" t="s">
        <v>19</v>
      </c>
      <c r="G75" s="7" t="s">
        <v>27</v>
      </c>
      <c r="H75" s="7" t="s">
        <v>2</v>
      </c>
      <c r="I75" s="7" t="s">
        <v>2</v>
      </c>
      <c r="J75" s="7" t="s">
        <v>34</v>
      </c>
    </row>
    <row r="76" spans="1:10" x14ac:dyDescent="0.25" outlineLevel="1" collapsed="1">
      <c r="A76" s="7" t="s">
        <v>15</v>
      </c>
      <c r="B76" s="7" t="s">
        <v>25</v>
      </c>
      <c r="C76" s="7" t="s">
        <v>2</v>
      </c>
      <c r="D76" s="7"/>
      <c r="E76" s="7" t="s">
        <v>845</v>
      </c>
      <c r="F76" s="7" t="s">
        <v>19</v>
      </c>
      <c r="G76" s="7" t="s">
        <v>27</v>
      </c>
      <c r="H76" s="7" t="s">
        <v>2</v>
      </c>
      <c r="I76" s="7" t="s">
        <v>2</v>
      </c>
      <c r="J76" s="7" t="s">
        <v>37</v>
      </c>
    </row>
    <row r="77" spans="1:10" x14ac:dyDescent="0.25" outlineLevel="1" collapsed="1">
      <c r="A77" s="7" t="s">
        <v>15</v>
      </c>
      <c r="B77" s="7" t="s">
        <v>25</v>
      </c>
      <c r="C77" s="7" t="s">
        <v>2</v>
      </c>
      <c r="D77" s="7"/>
      <c r="E77" s="7" t="s">
        <v>1049</v>
      </c>
      <c r="F77" s="7" t="s">
        <v>19</v>
      </c>
      <c r="G77" s="7" t="s">
        <v>27</v>
      </c>
      <c r="H77" s="7" t="s">
        <v>2</v>
      </c>
      <c r="I77" s="7" t="s">
        <v>2</v>
      </c>
      <c r="J77" s="7" t="s">
        <v>63</v>
      </c>
    </row>
    <row r="78" spans="1:10" x14ac:dyDescent="0.25" outlineLevel="1" collapsed="1">
      <c r="A78" s="7" t="s">
        <v>15</v>
      </c>
      <c r="B78" s="7" t="s">
        <v>25</v>
      </c>
      <c r="C78" s="7" t="s">
        <v>2</v>
      </c>
      <c r="D78" s="7"/>
      <c r="E78" s="7" t="s">
        <v>1050</v>
      </c>
      <c r="F78" s="7" t="s">
        <v>19</v>
      </c>
      <c r="G78" s="7" t="s">
        <v>27</v>
      </c>
      <c r="H78" s="7" t="s">
        <v>2</v>
      </c>
      <c r="I78" s="7" t="s">
        <v>2</v>
      </c>
      <c r="J78" s="7" t="s">
        <v>87</v>
      </c>
    </row>
    <row r="79" spans="1:10" x14ac:dyDescent="0.25" outlineLevel="1" collapsed="1">
      <c r="A79" s="8" t="s">
        <v>15</v>
      </c>
      <c r="B79" s="9" t="s">
        <v>1081</v>
      </c>
      <c r="C79" s="8" t="s">
        <v>2</v>
      </c>
      <c r="D79" s="8"/>
      <c r="E79" s="8" t="s">
        <v>1082</v>
      </c>
      <c r="F79" s="8" t="s">
        <v>15</v>
      </c>
      <c r="G79" s="8" t="s">
        <v>2</v>
      </c>
      <c r="H79" s="8" t="s">
        <v>2</v>
      </c>
      <c r="I79" s="8" t="s">
        <v>2</v>
      </c>
      <c r="J79" s="8" t="s">
        <v>44</v>
      </c>
    </row>
    <row r="80" spans="1:10" x14ac:dyDescent="0.25" outlineLevel="2" collapsed="1">
      <c r="A80" s="7" t="s">
        <v>15</v>
      </c>
      <c r="B80" s="7" t="s">
        <v>64</v>
      </c>
      <c r="C80" s="7" t="s">
        <v>2</v>
      </c>
      <c r="D80" s="7"/>
      <c r="E80" s="7" t="s">
        <v>895</v>
      </c>
      <c r="F80" s="7" t="s">
        <v>19</v>
      </c>
      <c r="G80" s="7">
        <v>1</v>
      </c>
      <c r="H80" s="7" t="s">
        <v>2</v>
      </c>
      <c r="I80" s="7" t="s">
        <v>2</v>
      </c>
      <c r="J80" s="7" t="s">
        <v>28</v>
      </c>
    </row>
    <row r="81" spans="1:10" x14ac:dyDescent="0.25" outlineLevel="2" collapsed="1">
      <c r="A81" s="7" t="s">
        <v>15</v>
      </c>
      <c r="B81" s="7" t="s">
        <v>64</v>
      </c>
      <c r="C81" s="7" t="s">
        <v>2</v>
      </c>
      <c r="D81" s="7"/>
      <c r="E81" s="7" t="s">
        <v>848</v>
      </c>
      <c r="F81" s="7" t="s">
        <v>19</v>
      </c>
      <c r="G81" s="7">
        <v>1</v>
      </c>
      <c r="H81" s="7" t="s">
        <v>2</v>
      </c>
      <c r="I81" s="7" t="s">
        <v>2</v>
      </c>
      <c r="J81" s="7" t="s">
        <v>30</v>
      </c>
    </row>
    <row r="82" spans="1:10" x14ac:dyDescent="0.25" outlineLevel="2" collapsed="1">
      <c r="A82" s="7" t="s">
        <v>15</v>
      </c>
      <c r="B82" s="7" t="s">
        <v>25</v>
      </c>
      <c r="C82" s="7" t="s">
        <v>2</v>
      </c>
      <c r="D82" s="7"/>
      <c r="E82" s="7" t="s">
        <v>1083</v>
      </c>
      <c r="F82" s="7" t="s">
        <v>19</v>
      </c>
      <c r="G82" s="7" t="s">
        <v>27</v>
      </c>
      <c r="H82" s="7" t="s">
        <v>2</v>
      </c>
      <c r="I82" s="7" t="s">
        <v>2</v>
      </c>
      <c r="J82" s="7" t="s">
        <v>34</v>
      </c>
    </row>
    <row r="83" spans="1:10" x14ac:dyDescent="0.25" outlineLevel="1" collapsed="1">
      <c r="A83" s="7" t="s">
        <v>15</v>
      </c>
      <c r="B83" s="7" t="s">
        <v>25</v>
      </c>
      <c r="C83" s="7" t="s">
        <v>2</v>
      </c>
      <c r="D83" s="7"/>
      <c r="E83" s="7" t="s">
        <v>1055</v>
      </c>
      <c r="F83" s="7" t="s">
        <v>19</v>
      </c>
      <c r="G83" s="7" t="s">
        <v>27</v>
      </c>
      <c r="H83" s="7" t="s">
        <v>2</v>
      </c>
      <c r="I83" s="7" t="s">
        <v>2</v>
      </c>
      <c r="J83" s="7" t="s">
        <v>48</v>
      </c>
    </row>
    <row r="84" spans="1:10" x14ac:dyDescent="0.25" outlineLevel="1" collapsed="1">
      <c r="A84" s="7" t="s">
        <v>15</v>
      </c>
      <c r="B84" s="7" t="s">
        <v>25</v>
      </c>
      <c r="C84" s="7" t="s">
        <v>2</v>
      </c>
      <c r="D84" s="7"/>
      <c r="E84" s="7" t="s">
        <v>1056</v>
      </c>
      <c r="F84" s="7" t="s">
        <v>19</v>
      </c>
      <c r="G84" s="7" t="s">
        <v>27</v>
      </c>
      <c r="H84" s="7" t="s">
        <v>2</v>
      </c>
      <c r="I84" s="7" t="s">
        <v>2</v>
      </c>
      <c r="J84" s="7" t="s">
        <v>50</v>
      </c>
    </row>
    <row r="85" spans="1:10" x14ac:dyDescent="0.25" outlineLevel="1" collapsed="1">
      <c r="A85" s="7" t="s">
        <v>15</v>
      </c>
      <c r="B85" s="7" t="s">
        <v>25</v>
      </c>
      <c r="C85" s="7" t="s">
        <v>2</v>
      </c>
      <c r="D85" s="7"/>
      <c r="E85" s="7" t="s">
        <v>851</v>
      </c>
      <c r="F85" s="7" t="s">
        <v>19</v>
      </c>
      <c r="G85" s="7" t="s">
        <v>27</v>
      </c>
      <c r="H85" s="7" t="s">
        <v>2</v>
      </c>
      <c r="I85" s="7" t="s">
        <v>2</v>
      </c>
      <c r="J85" s="7" t="s">
        <v>52</v>
      </c>
    </row>
    <row r="86" spans="1:10" x14ac:dyDescent="0.25" outlineLevel="1" collapsed="1">
      <c r="A86" s="7" t="s">
        <v>15</v>
      </c>
      <c r="B86" s="7" t="s">
        <v>25</v>
      </c>
      <c r="C86" s="7" t="s">
        <v>2</v>
      </c>
      <c r="D86" s="7"/>
      <c r="E86" s="7" t="s">
        <v>1054</v>
      </c>
      <c r="F86" s="7" t="s">
        <v>19</v>
      </c>
      <c r="G86" s="7" t="s">
        <v>27</v>
      </c>
      <c r="H86" s="7" t="s">
        <v>2</v>
      </c>
      <c r="I86" s="7" t="s">
        <v>2</v>
      </c>
      <c r="J86" s="7" t="s">
        <v>57</v>
      </c>
    </row>
    <row r="87" spans="1:10" x14ac:dyDescent="0.25" outlineLevel="1" collapsed="1">
      <c r="A87" s="7" t="s">
        <v>15</v>
      </c>
      <c r="B87" s="7" t="s">
        <v>25</v>
      </c>
      <c r="C87" s="7" t="s">
        <v>2</v>
      </c>
      <c r="D87" s="7"/>
      <c r="E87" s="7" t="s">
        <v>852</v>
      </c>
      <c r="F87" s="7" t="s">
        <v>19</v>
      </c>
      <c r="G87" s="7" t="s">
        <v>27</v>
      </c>
      <c r="H87" s="7" t="s">
        <v>2</v>
      </c>
      <c r="I87" s="7" t="s">
        <v>2</v>
      </c>
      <c r="J87" s="7" t="s">
        <v>54</v>
      </c>
    </row>
    <row r="88" spans="1:10" x14ac:dyDescent="0.25">
      <c r="A88" s="5" t="s">
        <v>19</v>
      </c>
      <c r="B88" s="6" t="s">
        <v>1084</v>
      </c>
      <c r="C88" s="5" t="s">
        <v>2</v>
      </c>
      <c r="D88" s="5"/>
      <c r="E88" s="5" t="s">
        <v>1085</v>
      </c>
      <c r="F88" s="5" t="s">
        <v>19</v>
      </c>
      <c r="G88" s="5" t="s">
        <v>2</v>
      </c>
      <c r="H88" s="5" t="s">
        <v>2</v>
      </c>
      <c r="I88" s="5" t="s">
        <v>2</v>
      </c>
      <c r="J88" s="5" t="s">
        <v>166</v>
      </c>
    </row>
    <row r="89" spans="1:10" x14ac:dyDescent="0.25" outlineLevel="1" collapsed="1">
      <c r="A89" s="7" t="s">
        <v>15</v>
      </c>
      <c r="B89" s="7" t="s">
        <v>25</v>
      </c>
      <c r="C89" s="7" t="s">
        <v>2</v>
      </c>
      <c r="D89" s="7"/>
      <c r="E89" s="7" t="s">
        <v>842</v>
      </c>
      <c r="F89" s="7" t="s">
        <v>19</v>
      </c>
      <c r="G89" s="7" t="s">
        <v>27</v>
      </c>
      <c r="H89" s="7" t="s">
        <v>2</v>
      </c>
      <c r="I89" s="7" t="s">
        <v>2</v>
      </c>
      <c r="J89" s="7" t="s">
        <v>28</v>
      </c>
    </row>
    <row r="90" spans="1:10" x14ac:dyDescent="0.25" outlineLevel="1" collapsed="1">
      <c r="A90" s="7" t="s">
        <v>15</v>
      </c>
      <c r="B90" s="7" t="s">
        <v>25</v>
      </c>
      <c r="C90" s="7" t="s">
        <v>2</v>
      </c>
      <c r="D90" s="7"/>
      <c r="E90" s="7" t="s">
        <v>843</v>
      </c>
      <c r="F90" s="7" t="s">
        <v>19</v>
      </c>
      <c r="G90" s="7" t="s">
        <v>27</v>
      </c>
      <c r="H90" s="7" t="s">
        <v>2</v>
      </c>
      <c r="I90" s="7" t="s">
        <v>2</v>
      </c>
      <c r="J90" s="7" t="s">
        <v>30</v>
      </c>
    </row>
    <row r="91" spans="1:10" x14ac:dyDescent="0.25" outlineLevel="1" collapsed="1">
      <c r="A91" s="7" t="s">
        <v>15</v>
      </c>
      <c r="B91" s="7" t="s">
        <v>25</v>
      </c>
      <c r="C91" s="7" t="s">
        <v>2</v>
      </c>
      <c r="D91" s="7"/>
      <c r="E91" s="7" t="s">
        <v>844</v>
      </c>
      <c r="F91" s="7" t="s">
        <v>19</v>
      </c>
      <c r="G91" s="7" t="s">
        <v>27</v>
      </c>
      <c r="H91" s="7" t="s">
        <v>2</v>
      </c>
      <c r="I91" s="7" t="s">
        <v>2</v>
      </c>
      <c r="J91" s="7" t="s">
        <v>34</v>
      </c>
    </row>
    <row r="92" spans="1:10" x14ac:dyDescent="0.25" outlineLevel="1" collapsed="1">
      <c r="A92" s="7" t="s">
        <v>15</v>
      </c>
      <c r="B92" s="7" t="s">
        <v>25</v>
      </c>
      <c r="C92" s="7" t="s">
        <v>2</v>
      </c>
      <c r="D92" s="7"/>
      <c r="E92" s="7" t="s">
        <v>845</v>
      </c>
      <c r="F92" s="7" t="s">
        <v>19</v>
      </c>
      <c r="G92" s="7" t="s">
        <v>27</v>
      </c>
      <c r="H92" s="7" t="s">
        <v>2</v>
      </c>
      <c r="I92" s="7" t="s">
        <v>2</v>
      </c>
      <c r="J92" s="7" t="s">
        <v>37</v>
      </c>
    </row>
    <row r="93" spans="1:10" x14ac:dyDescent="0.25" outlineLevel="1" collapsed="1">
      <c r="A93" s="7" t="s">
        <v>15</v>
      </c>
      <c r="B93" s="7" t="s">
        <v>25</v>
      </c>
      <c r="C93" s="7" t="s">
        <v>2</v>
      </c>
      <c r="D93" s="7"/>
      <c r="E93" s="7" t="s">
        <v>1049</v>
      </c>
      <c r="F93" s="7" t="s">
        <v>19</v>
      </c>
      <c r="G93" s="7" t="s">
        <v>27</v>
      </c>
      <c r="H93" s="7" t="s">
        <v>2</v>
      </c>
      <c r="I93" s="7" t="s">
        <v>2</v>
      </c>
      <c r="J93" s="7" t="s">
        <v>63</v>
      </c>
    </row>
    <row r="94" spans="1:10" x14ac:dyDescent="0.25" outlineLevel="1" collapsed="1">
      <c r="A94" s="7" t="s">
        <v>15</v>
      </c>
      <c r="B94" s="7" t="s">
        <v>25</v>
      </c>
      <c r="C94" s="7" t="s">
        <v>2</v>
      </c>
      <c r="D94" s="7"/>
      <c r="E94" s="7" t="s">
        <v>1050</v>
      </c>
      <c r="F94" s="7" t="s">
        <v>19</v>
      </c>
      <c r="G94" s="7" t="s">
        <v>27</v>
      </c>
      <c r="H94" s="7" t="s">
        <v>2</v>
      </c>
      <c r="I94" s="7" t="s">
        <v>2</v>
      </c>
      <c r="J94" s="7" t="s">
        <v>87</v>
      </c>
    </row>
    <row r="95" spans="1:10" x14ac:dyDescent="0.25" outlineLevel="1" collapsed="1">
      <c r="A95" s="8" t="s">
        <v>15</v>
      </c>
      <c r="B95" s="9" t="s">
        <v>1086</v>
      </c>
      <c r="C95" s="8" t="s">
        <v>2</v>
      </c>
      <c r="D95" s="8"/>
      <c r="E95" s="8" t="s">
        <v>1087</v>
      </c>
      <c r="F95" s="8" t="s">
        <v>15</v>
      </c>
      <c r="G95" s="8" t="s">
        <v>2</v>
      </c>
      <c r="H95" s="8" t="s">
        <v>2</v>
      </c>
      <c r="I95" s="8" t="s">
        <v>2</v>
      </c>
      <c r="J95" s="8" t="s">
        <v>44</v>
      </c>
    </row>
    <row r="96" spans="1:10" x14ac:dyDescent="0.25" outlineLevel="2" collapsed="1">
      <c r="A96" s="7" t="s">
        <v>15</v>
      </c>
      <c r="B96" s="7" t="s">
        <v>64</v>
      </c>
      <c r="C96" s="7" t="s">
        <v>2</v>
      </c>
      <c r="D96" s="7"/>
      <c r="E96" s="7" t="s">
        <v>895</v>
      </c>
      <c r="F96" s="7" t="s">
        <v>19</v>
      </c>
      <c r="G96" s="7">
        <v>1</v>
      </c>
      <c r="H96" s="7" t="s">
        <v>2</v>
      </c>
      <c r="I96" s="7" t="s">
        <v>2</v>
      </c>
      <c r="J96" s="7" t="s">
        <v>28</v>
      </c>
    </row>
    <row r="97" spans="1:10" x14ac:dyDescent="0.25" outlineLevel="2" collapsed="1">
      <c r="A97" s="7" t="s">
        <v>15</v>
      </c>
      <c r="B97" s="7" t="s">
        <v>64</v>
      </c>
      <c r="C97" s="7" t="s">
        <v>2</v>
      </c>
      <c r="D97" s="7"/>
      <c r="E97" s="7" t="s">
        <v>848</v>
      </c>
      <c r="F97" s="7" t="s">
        <v>19</v>
      </c>
      <c r="G97" s="7">
        <v>1</v>
      </c>
      <c r="H97" s="7" t="s">
        <v>2</v>
      </c>
      <c r="I97" s="7" t="s">
        <v>2</v>
      </c>
      <c r="J97" s="7" t="s">
        <v>30</v>
      </c>
    </row>
    <row r="98" spans="1:10" x14ac:dyDescent="0.25" outlineLevel="2" collapsed="1">
      <c r="A98" s="7" t="s">
        <v>15</v>
      </c>
      <c r="B98" s="7" t="s">
        <v>25</v>
      </c>
      <c r="C98" s="7" t="s">
        <v>2</v>
      </c>
      <c r="D98" s="7"/>
      <c r="E98" s="7" t="s">
        <v>1088</v>
      </c>
      <c r="F98" s="7" t="s">
        <v>19</v>
      </c>
      <c r="G98" s="7" t="s">
        <v>27</v>
      </c>
      <c r="H98" s="7" t="s">
        <v>2</v>
      </c>
      <c r="I98" s="7" t="s">
        <v>2</v>
      </c>
      <c r="J98" s="7" t="s">
        <v>34</v>
      </c>
    </row>
    <row r="99" spans="1:10" x14ac:dyDescent="0.25" outlineLevel="1" collapsed="1">
      <c r="A99" s="7" t="s">
        <v>15</v>
      </c>
      <c r="B99" s="7" t="s">
        <v>25</v>
      </c>
      <c r="C99" s="7" t="s">
        <v>2</v>
      </c>
      <c r="D99" s="7"/>
      <c r="E99" s="7" t="s">
        <v>1054</v>
      </c>
      <c r="F99" s="7" t="s">
        <v>19</v>
      </c>
      <c r="G99" s="7" t="s">
        <v>27</v>
      </c>
      <c r="H99" s="7" t="s">
        <v>2</v>
      </c>
      <c r="I99" s="7" t="s">
        <v>2</v>
      </c>
      <c r="J99" s="7" t="s">
        <v>57</v>
      </c>
    </row>
    <row r="100" spans="1:10" x14ac:dyDescent="0.25" outlineLevel="1" collapsed="1">
      <c r="A100" s="7" t="s">
        <v>15</v>
      </c>
      <c r="B100" s="7" t="s">
        <v>25</v>
      </c>
      <c r="C100" s="7" t="s">
        <v>2</v>
      </c>
      <c r="D100" s="7"/>
      <c r="E100" s="7" t="s">
        <v>1055</v>
      </c>
      <c r="F100" s="7" t="s">
        <v>19</v>
      </c>
      <c r="G100" s="7" t="s">
        <v>27</v>
      </c>
      <c r="H100" s="7" t="s">
        <v>2</v>
      </c>
      <c r="I100" s="7" t="s">
        <v>2</v>
      </c>
      <c r="J100" s="7" t="s">
        <v>48</v>
      </c>
    </row>
    <row r="101" spans="1:10" x14ac:dyDescent="0.25" outlineLevel="1" collapsed="1">
      <c r="A101" s="7" t="s">
        <v>15</v>
      </c>
      <c r="B101" s="7" t="s">
        <v>25</v>
      </c>
      <c r="C101" s="7" t="s">
        <v>2</v>
      </c>
      <c r="D101" s="7"/>
      <c r="E101" s="7" t="s">
        <v>1056</v>
      </c>
      <c r="F101" s="7" t="s">
        <v>19</v>
      </c>
      <c r="G101" s="7" t="s">
        <v>27</v>
      </c>
      <c r="H101" s="7" t="s">
        <v>2</v>
      </c>
      <c r="I101" s="7" t="s">
        <v>2</v>
      </c>
      <c r="J101" s="7" t="s">
        <v>50</v>
      </c>
    </row>
    <row r="102" spans="1:10" x14ac:dyDescent="0.25" outlineLevel="1" collapsed="1">
      <c r="A102" s="7" t="s">
        <v>15</v>
      </c>
      <c r="B102" s="7" t="s">
        <v>25</v>
      </c>
      <c r="C102" s="7" t="s">
        <v>2</v>
      </c>
      <c r="D102" s="7"/>
      <c r="E102" s="7" t="s">
        <v>851</v>
      </c>
      <c r="F102" s="7" t="s">
        <v>19</v>
      </c>
      <c r="G102" s="7" t="s">
        <v>27</v>
      </c>
      <c r="H102" s="7" t="s">
        <v>2</v>
      </c>
      <c r="I102" s="7" t="s">
        <v>2</v>
      </c>
      <c r="J102" s="7" t="s">
        <v>52</v>
      </c>
    </row>
    <row r="103" spans="1:10" x14ac:dyDescent="0.25" outlineLevel="1" collapsed="1">
      <c r="A103" s="7" t="s">
        <v>15</v>
      </c>
      <c r="B103" s="7" t="s">
        <v>25</v>
      </c>
      <c r="C103" s="7" t="s">
        <v>2</v>
      </c>
      <c r="D103" s="7"/>
      <c r="E103" s="7" t="s">
        <v>852</v>
      </c>
      <c r="F103" s="7" t="s">
        <v>19</v>
      </c>
      <c r="G103" s="7" t="s">
        <v>27</v>
      </c>
      <c r="H103" s="7" t="s">
        <v>2</v>
      </c>
      <c r="I103" s="7" t="s">
        <v>2</v>
      </c>
      <c r="J103" s="7" t="s">
        <v>54</v>
      </c>
    </row>
    <row r="104" spans="1:10" x14ac:dyDescent="0.25">
      <c r="A104" s="5" t="s">
        <v>19</v>
      </c>
      <c r="B104" s="6" t="s">
        <v>1089</v>
      </c>
      <c r="C104" s="5" t="s">
        <v>2</v>
      </c>
      <c r="D104" s="5"/>
      <c r="E104" s="5" t="s">
        <v>1090</v>
      </c>
      <c r="F104" s="5" t="s">
        <v>19</v>
      </c>
      <c r="G104" s="5" t="s">
        <v>2</v>
      </c>
      <c r="H104" s="5" t="s">
        <v>2</v>
      </c>
      <c r="I104" s="5" t="s">
        <v>2</v>
      </c>
      <c r="J104" s="5" t="s">
        <v>188</v>
      </c>
    </row>
    <row r="105" spans="1:10" x14ac:dyDescent="0.25" outlineLevel="1" collapsed="1">
      <c r="A105" s="7" t="s">
        <v>15</v>
      </c>
      <c r="B105" s="7" t="s">
        <v>25</v>
      </c>
      <c r="C105" s="7" t="s">
        <v>2</v>
      </c>
      <c r="D105" s="7"/>
      <c r="E105" s="7" t="s">
        <v>842</v>
      </c>
      <c r="F105" s="7" t="s">
        <v>19</v>
      </c>
      <c r="G105" s="7" t="s">
        <v>27</v>
      </c>
      <c r="H105" s="7" t="s">
        <v>2</v>
      </c>
      <c r="I105" s="7" t="s">
        <v>2</v>
      </c>
      <c r="J105" s="7" t="s">
        <v>28</v>
      </c>
    </row>
    <row r="106" spans="1:10" x14ac:dyDescent="0.25" outlineLevel="1" collapsed="1">
      <c r="A106" s="7" t="s">
        <v>15</v>
      </c>
      <c r="B106" s="7" t="s">
        <v>25</v>
      </c>
      <c r="C106" s="7" t="s">
        <v>2</v>
      </c>
      <c r="D106" s="7"/>
      <c r="E106" s="7" t="s">
        <v>843</v>
      </c>
      <c r="F106" s="7" t="s">
        <v>19</v>
      </c>
      <c r="G106" s="7" t="s">
        <v>27</v>
      </c>
      <c r="H106" s="7" t="s">
        <v>2</v>
      </c>
      <c r="I106" s="7" t="s">
        <v>2</v>
      </c>
      <c r="J106" s="7" t="s">
        <v>30</v>
      </c>
    </row>
    <row r="107" spans="1:10" x14ac:dyDescent="0.25" outlineLevel="1" collapsed="1">
      <c r="A107" s="7" t="s">
        <v>15</v>
      </c>
      <c r="B107" s="7" t="s">
        <v>25</v>
      </c>
      <c r="C107" s="7" t="s">
        <v>2</v>
      </c>
      <c r="D107" s="7"/>
      <c r="E107" s="7" t="s">
        <v>844</v>
      </c>
      <c r="F107" s="7" t="s">
        <v>19</v>
      </c>
      <c r="G107" s="7" t="s">
        <v>27</v>
      </c>
      <c r="H107" s="7" t="s">
        <v>2</v>
      </c>
      <c r="I107" s="7" t="s">
        <v>2</v>
      </c>
      <c r="J107" s="7" t="s">
        <v>34</v>
      </c>
    </row>
    <row r="108" spans="1:10" x14ac:dyDescent="0.25" outlineLevel="1" collapsed="1">
      <c r="A108" s="7" t="s">
        <v>15</v>
      </c>
      <c r="B108" s="7" t="s">
        <v>25</v>
      </c>
      <c r="C108" s="7" t="s">
        <v>2</v>
      </c>
      <c r="D108" s="7"/>
      <c r="E108" s="7" t="s">
        <v>845</v>
      </c>
      <c r="F108" s="7" t="s">
        <v>19</v>
      </c>
      <c r="G108" s="7" t="s">
        <v>27</v>
      </c>
      <c r="H108" s="7" t="s">
        <v>2</v>
      </c>
      <c r="I108" s="7" t="s">
        <v>2</v>
      </c>
      <c r="J108" s="7" t="s">
        <v>37</v>
      </c>
    </row>
    <row r="109" spans="1:10" x14ac:dyDescent="0.25" outlineLevel="1" collapsed="1">
      <c r="A109" s="7" t="s">
        <v>15</v>
      </c>
      <c r="B109" s="7" t="s">
        <v>25</v>
      </c>
      <c r="C109" s="7" t="s">
        <v>2</v>
      </c>
      <c r="D109" s="7"/>
      <c r="E109" s="7" t="s">
        <v>1049</v>
      </c>
      <c r="F109" s="7" t="s">
        <v>19</v>
      </c>
      <c r="G109" s="7" t="s">
        <v>27</v>
      </c>
      <c r="H109" s="7" t="s">
        <v>2</v>
      </c>
      <c r="I109" s="7" t="s">
        <v>2</v>
      </c>
      <c r="J109" s="7" t="s">
        <v>63</v>
      </c>
    </row>
    <row r="110" spans="1:10" x14ac:dyDescent="0.25" outlineLevel="1" collapsed="1">
      <c r="A110" s="7" t="s">
        <v>15</v>
      </c>
      <c r="B110" s="7" t="s">
        <v>25</v>
      </c>
      <c r="C110" s="7" t="s">
        <v>2</v>
      </c>
      <c r="D110" s="7"/>
      <c r="E110" s="7" t="s">
        <v>1050</v>
      </c>
      <c r="F110" s="7" t="s">
        <v>19</v>
      </c>
      <c r="G110" s="7" t="s">
        <v>27</v>
      </c>
      <c r="H110" s="7" t="s">
        <v>2</v>
      </c>
      <c r="I110" s="7" t="s">
        <v>2</v>
      </c>
      <c r="J110" s="7" t="s">
        <v>87</v>
      </c>
    </row>
    <row r="111" spans="1:10" x14ac:dyDescent="0.25" outlineLevel="1" collapsed="1">
      <c r="A111" s="8" t="s">
        <v>15</v>
      </c>
      <c r="B111" s="9" t="s">
        <v>1091</v>
      </c>
      <c r="C111" s="8" t="s">
        <v>2</v>
      </c>
      <c r="D111" s="8"/>
      <c r="E111" s="8" t="s">
        <v>1092</v>
      </c>
      <c r="F111" s="8" t="s">
        <v>15</v>
      </c>
      <c r="G111" s="8" t="s">
        <v>2</v>
      </c>
      <c r="H111" s="8" t="s">
        <v>2</v>
      </c>
      <c r="I111" s="8" t="s">
        <v>2</v>
      </c>
      <c r="J111" s="8" t="s">
        <v>44</v>
      </c>
    </row>
    <row r="112" spans="1:10" x14ac:dyDescent="0.25" outlineLevel="2" collapsed="1">
      <c r="A112" s="7" t="s">
        <v>15</v>
      </c>
      <c r="B112" s="7" t="s">
        <v>64</v>
      </c>
      <c r="C112" s="7" t="s">
        <v>2</v>
      </c>
      <c r="D112" s="7"/>
      <c r="E112" s="7" t="s">
        <v>895</v>
      </c>
      <c r="F112" s="7" t="s">
        <v>19</v>
      </c>
      <c r="G112" s="7">
        <v>1</v>
      </c>
      <c r="H112" s="7" t="s">
        <v>2</v>
      </c>
      <c r="I112" s="7" t="s">
        <v>2</v>
      </c>
      <c r="J112" s="7" t="s">
        <v>28</v>
      </c>
    </row>
    <row r="113" spans="1:10" x14ac:dyDescent="0.25" outlineLevel="2" collapsed="1">
      <c r="A113" s="7" t="s">
        <v>15</v>
      </c>
      <c r="B113" s="7" t="s">
        <v>64</v>
      </c>
      <c r="C113" s="7" t="s">
        <v>2</v>
      </c>
      <c r="D113" s="7"/>
      <c r="E113" s="7" t="s">
        <v>848</v>
      </c>
      <c r="F113" s="7" t="s">
        <v>19</v>
      </c>
      <c r="G113" s="7">
        <v>1</v>
      </c>
      <c r="H113" s="7" t="s">
        <v>2</v>
      </c>
      <c r="I113" s="7" t="s">
        <v>2</v>
      </c>
      <c r="J113" s="7" t="s">
        <v>30</v>
      </c>
    </row>
    <row r="114" spans="1:10" x14ac:dyDescent="0.25" outlineLevel="2" collapsed="1">
      <c r="A114" s="7" t="s">
        <v>15</v>
      </c>
      <c r="B114" s="7" t="s">
        <v>25</v>
      </c>
      <c r="C114" s="7" t="s">
        <v>2</v>
      </c>
      <c r="D114" s="7"/>
      <c r="E114" s="7" t="s">
        <v>1093</v>
      </c>
      <c r="F114" s="7" t="s">
        <v>19</v>
      </c>
      <c r="G114" s="7" t="s">
        <v>27</v>
      </c>
      <c r="H114" s="7" t="s">
        <v>2</v>
      </c>
      <c r="I114" s="7" t="s">
        <v>2</v>
      </c>
      <c r="J114" s="7" t="s">
        <v>34</v>
      </c>
    </row>
    <row r="115" spans="1:10" x14ac:dyDescent="0.25" outlineLevel="1" collapsed="1">
      <c r="A115" s="7" t="s">
        <v>15</v>
      </c>
      <c r="B115" s="7" t="s">
        <v>25</v>
      </c>
      <c r="C115" s="7" t="s">
        <v>2</v>
      </c>
      <c r="D115" s="7"/>
      <c r="E115" s="7" t="s">
        <v>1055</v>
      </c>
      <c r="F115" s="7" t="s">
        <v>19</v>
      </c>
      <c r="G115" s="7" t="s">
        <v>27</v>
      </c>
      <c r="H115" s="7" t="s">
        <v>2</v>
      </c>
      <c r="I115" s="7" t="s">
        <v>2</v>
      </c>
      <c r="J115" s="7" t="s">
        <v>48</v>
      </c>
    </row>
    <row r="116" spans="1:10" x14ac:dyDescent="0.25" outlineLevel="1" collapsed="1">
      <c r="A116" s="7" t="s">
        <v>15</v>
      </c>
      <c r="B116" s="7" t="s">
        <v>25</v>
      </c>
      <c r="C116" s="7" t="s">
        <v>2</v>
      </c>
      <c r="D116" s="7"/>
      <c r="E116" s="7" t="s">
        <v>1056</v>
      </c>
      <c r="F116" s="7" t="s">
        <v>19</v>
      </c>
      <c r="G116" s="7" t="s">
        <v>27</v>
      </c>
      <c r="H116" s="7" t="s">
        <v>2</v>
      </c>
      <c r="I116" s="7" t="s">
        <v>2</v>
      </c>
      <c r="J116" s="7" t="s">
        <v>50</v>
      </c>
    </row>
    <row r="117" spans="1:10" x14ac:dyDescent="0.25" outlineLevel="1" collapsed="1">
      <c r="A117" s="7" t="s">
        <v>15</v>
      </c>
      <c r="B117" s="7" t="s">
        <v>25</v>
      </c>
      <c r="C117" s="7" t="s">
        <v>2</v>
      </c>
      <c r="D117" s="7"/>
      <c r="E117" s="7" t="s">
        <v>851</v>
      </c>
      <c r="F117" s="7" t="s">
        <v>19</v>
      </c>
      <c r="G117" s="7" t="s">
        <v>27</v>
      </c>
      <c r="H117" s="7" t="s">
        <v>2</v>
      </c>
      <c r="I117" s="7" t="s">
        <v>2</v>
      </c>
      <c r="J117" s="7" t="s">
        <v>52</v>
      </c>
    </row>
    <row r="118" spans="1:10" x14ac:dyDescent="0.25" outlineLevel="1" collapsed="1">
      <c r="A118" s="7" t="s">
        <v>15</v>
      </c>
      <c r="B118" s="7" t="s">
        <v>25</v>
      </c>
      <c r="C118" s="7" t="s">
        <v>2</v>
      </c>
      <c r="D118" s="7"/>
      <c r="E118" s="7" t="s">
        <v>1054</v>
      </c>
      <c r="F118" s="7" t="s">
        <v>19</v>
      </c>
      <c r="G118" s="7" t="s">
        <v>27</v>
      </c>
      <c r="H118" s="7" t="s">
        <v>2</v>
      </c>
      <c r="I118" s="7" t="s">
        <v>2</v>
      </c>
      <c r="J118" s="7" t="s">
        <v>57</v>
      </c>
    </row>
    <row r="119" spans="1:10" x14ac:dyDescent="0.25" outlineLevel="1" collapsed="1">
      <c r="A119" s="7" t="s">
        <v>15</v>
      </c>
      <c r="B119" s="7" t="s">
        <v>25</v>
      </c>
      <c r="C119" s="7" t="s">
        <v>2</v>
      </c>
      <c r="D119" s="7"/>
      <c r="E119" s="7" t="s">
        <v>852</v>
      </c>
      <c r="F119" s="7" t="s">
        <v>19</v>
      </c>
      <c r="G119" s="7" t="s">
        <v>27</v>
      </c>
      <c r="H119" s="7" t="s">
        <v>2</v>
      </c>
      <c r="I119" s="7" t="s">
        <v>2</v>
      </c>
      <c r="J119" s="7" t="s">
        <v>54</v>
      </c>
    </row>
    <row r="120" spans="1:10" x14ac:dyDescent="0.25">
      <c r="A120" s="5" t="s">
        <v>19</v>
      </c>
      <c r="B120" s="6" t="s">
        <v>1094</v>
      </c>
      <c r="C120" s="5" t="s">
        <v>2</v>
      </c>
      <c r="D120" s="5"/>
      <c r="E120" s="5" t="s">
        <v>1095</v>
      </c>
      <c r="F120" s="5" t="s">
        <v>19</v>
      </c>
      <c r="G120" s="5" t="s">
        <v>2</v>
      </c>
      <c r="H120" s="5" t="s">
        <v>2</v>
      </c>
      <c r="I120" s="5" t="s">
        <v>2</v>
      </c>
      <c r="J120" s="5" t="s">
        <v>209</v>
      </c>
    </row>
    <row r="121" spans="1:10" x14ac:dyDescent="0.25" outlineLevel="1" collapsed="1">
      <c r="A121" s="7" t="s">
        <v>15</v>
      </c>
      <c r="B121" s="7" t="s">
        <v>25</v>
      </c>
      <c r="C121" s="7" t="s">
        <v>2</v>
      </c>
      <c r="D121" s="7"/>
      <c r="E121" s="7" t="s">
        <v>842</v>
      </c>
      <c r="F121" s="7" t="s">
        <v>19</v>
      </c>
      <c r="G121" s="7" t="s">
        <v>27</v>
      </c>
      <c r="H121" s="7" t="s">
        <v>2</v>
      </c>
      <c r="I121" s="7" t="s">
        <v>2</v>
      </c>
      <c r="J121" s="7" t="s">
        <v>28</v>
      </c>
    </row>
    <row r="122" spans="1:10" x14ac:dyDescent="0.25" outlineLevel="1" collapsed="1">
      <c r="A122" s="7" t="s">
        <v>15</v>
      </c>
      <c r="B122" s="7" t="s">
        <v>25</v>
      </c>
      <c r="C122" s="7" t="s">
        <v>2</v>
      </c>
      <c r="D122" s="7"/>
      <c r="E122" s="7" t="s">
        <v>843</v>
      </c>
      <c r="F122" s="7" t="s">
        <v>19</v>
      </c>
      <c r="G122" s="7" t="s">
        <v>27</v>
      </c>
      <c r="H122" s="7" t="s">
        <v>2</v>
      </c>
      <c r="I122" s="7" t="s">
        <v>2</v>
      </c>
      <c r="J122" s="7" t="s">
        <v>30</v>
      </c>
    </row>
    <row r="123" spans="1:10" x14ac:dyDescent="0.25" outlineLevel="1" collapsed="1">
      <c r="A123" s="7" t="s">
        <v>15</v>
      </c>
      <c r="B123" s="7" t="s">
        <v>25</v>
      </c>
      <c r="C123" s="7" t="s">
        <v>2</v>
      </c>
      <c r="D123" s="7"/>
      <c r="E123" s="7" t="s">
        <v>844</v>
      </c>
      <c r="F123" s="7" t="s">
        <v>19</v>
      </c>
      <c r="G123" s="7" t="s">
        <v>27</v>
      </c>
      <c r="H123" s="7" t="s">
        <v>2</v>
      </c>
      <c r="I123" s="7" t="s">
        <v>2</v>
      </c>
      <c r="J123" s="7" t="s">
        <v>34</v>
      </c>
    </row>
    <row r="124" spans="1:10" x14ac:dyDescent="0.25" outlineLevel="1" collapsed="1">
      <c r="A124" s="7" t="s">
        <v>15</v>
      </c>
      <c r="B124" s="7" t="s">
        <v>25</v>
      </c>
      <c r="C124" s="7" t="s">
        <v>2</v>
      </c>
      <c r="D124" s="7"/>
      <c r="E124" s="7" t="s">
        <v>845</v>
      </c>
      <c r="F124" s="7" t="s">
        <v>19</v>
      </c>
      <c r="G124" s="7" t="s">
        <v>27</v>
      </c>
      <c r="H124" s="7" t="s">
        <v>2</v>
      </c>
      <c r="I124" s="7" t="s">
        <v>2</v>
      </c>
      <c r="J124" s="7" t="s">
        <v>37</v>
      </c>
    </row>
    <row r="125" spans="1:10" x14ac:dyDescent="0.25" outlineLevel="1" collapsed="1">
      <c r="A125" s="7" t="s">
        <v>15</v>
      </c>
      <c r="B125" s="7" t="s">
        <v>25</v>
      </c>
      <c r="C125" s="7" t="s">
        <v>2</v>
      </c>
      <c r="D125" s="7"/>
      <c r="E125" s="7" t="s">
        <v>1049</v>
      </c>
      <c r="F125" s="7" t="s">
        <v>19</v>
      </c>
      <c r="G125" s="7" t="s">
        <v>27</v>
      </c>
      <c r="H125" s="7" t="s">
        <v>2</v>
      </c>
      <c r="I125" s="7" t="s">
        <v>2</v>
      </c>
      <c r="J125" s="7" t="s">
        <v>63</v>
      </c>
    </row>
    <row r="126" spans="1:10" x14ac:dyDescent="0.25" outlineLevel="1" collapsed="1">
      <c r="A126" s="7" t="s">
        <v>15</v>
      </c>
      <c r="B126" s="7" t="s">
        <v>25</v>
      </c>
      <c r="C126" s="7" t="s">
        <v>2</v>
      </c>
      <c r="D126" s="7"/>
      <c r="E126" s="7" t="s">
        <v>1050</v>
      </c>
      <c r="F126" s="7" t="s">
        <v>19</v>
      </c>
      <c r="G126" s="7" t="s">
        <v>27</v>
      </c>
      <c r="H126" s="7" t="s">
        <v>2</v>
      </c>
      <c r="I126" s="7" t="s">
        <v>2</v>
      </c>
      <c r="J126" s="7" t="s">
        <v>87</v>
      </c>
    </row>
    <row r="127" spans="1:10" x14ac:dyDescent="0.25" outlineLevel="1" collapsed="1">
      <c r="A127" s="8" t="s">
        <v>15</v>
      </c>
      <c r="B127" s="9" t="s">
        <v>1096</v>
      </c>
      <c r="C127" s="8" t="s">
        <v>2</v>
      </c>
      <c r="D127" s="8"/>
      <c r="E127" s="8" t="s">
        <v>1097</v>
      </c>
      <c r="F127" s="8" t="s">
        <v>15</v>
      </c>
      <c r="G127" s="8" t="s">
        <v>2</v>
      </c>
      <c r="H127" s="8" t="s">
        <v>2</v>
      </c>
      <c r="I127" s="8" t="s">
        <v>2</v>
      </c>
      <c r="J127" s="8" t="s">
        <v>44</v>
      </c>
    </row>
    <row r="128" spans="1:10" x14ac:dyDescent="0.25" outlineLevel="2" collapsed="1">
      <c r="A128" s="7" t="s">
        <v>15</v>
      </c>
      <c r="B128" s="7" t="s">
        <v>64</v>
      </c>
      <c r="C128" s="7" t="s">
        <v>2</v>
      </c>
      <c r="D128" s="7"/>
      <c r="E128" s="7" t="s">
        <v>895</v>
      </c>
      <c r="F128" s="7" t="s">
        <v>19</v>
      </c>
      <c r="G128" s="7">
        <v>1</v>
      </c>
      <c r="H128" s="7" t="s">
        <v>2</v>
      </c>
      <c r="I128" s="7" t="s">
        <v>2</v>
      </c>
      <c r="J128" s="7" t="s">
        <v>28</v>
      </c>
    </row>
    <row r="129" spans="1:10" x14ac:dyDescent="0.25" outlineLevel="2" collapsed="1">
      <c r="A129" s="7" t="s">
        <v>15</v>
      </c>
      <c r="B129" s="7" t="s">
        <v>64</v>
      </c>
      <c r="C129" s="7" t="s">
        <v>2</v>
      </c>
      <c r="D129" s="7"/>
      <c r="E129" s="7" t="s">
        <v>848</v>
      </c>
      <c r="F129" s="7" t="s">
        <v>19</v>
      </c>
      <c r="G129" s="7">
        <v>1</v>
      </c>
      <c r="H129" s="7" t="s">
        <v>2</v>
      </c>
      <c r="I129" s="7" t="s">
        <v>2</v>
      </c>
      <c r="J129" s="7" t="s">
        <v>30</v>
      </c>
    </row>
    <row r="130" spans="1:10" x14ac:dyDescent="0.25" outlineLevel="2" collapsed="1">
      <c r="A130" s="7" t="s">
        <v>15</v>
      </c>
      <c r="B130" s="7" t="s">
        <v>295</v>
      </c>
      <c r="C130" s="7" t="s">
        <v>2</v>
      </c>
      <c r="D130" s="7"/>
      <c r="E130" s="7" t="s">
        <v>1098</v>
      </c>
      <c r="F130" s="7" t="s">
        <v>19</v>
      </c>
      <c r="G130" s="7" t="b">
        <v>1</v>
      </c>
      <c r="H130" s="7" t="s">
        <v>2</v>
      </c>
      <c r="I130" s="7" t="s">
        <v>2</v>
      </c>
      <c r="J130" s="7" t="s">
        <v>34</v>
      </c>
    </row>
    <row r="131" spans="1:10" x14ac:dyDescent="0.25" outlineLevel="2" collapsed="1">
      <c r="A131" s="7" t="s">
        <v>15</v>
      </c>
      <c r="B131" s="7" t="s">
        <v>64</v>
      </c>
      <c r="C131" s="7" t="s">
        <v>2</v>
      </c>
      <c r="D131" s="7"/>
      <c r="E131" s="7" t="s">
        <v>1099</v>
      </c>
      <c r="F131" s="7" t="s">
        <v>19</v>
      </c>
      <c r="G131" s="7">
        <v>1</v>
      </c>
      <c r="H131" s="7" t="s">
        <v>2</v>
      </c>
      <c r="I131" s="7" t="s">
        <v>2</v>
      </c>
      <c r="J131" s="7" t="s">
        <v>37</v>
      </c>
    </row>
    <row r="132" spans="1:10" x14ac:dyDescent="0.25" outlineLevel="2" collapsed="1">
      <c r="A132" s="7" t="s">
        <v>15</v>
      </c>
      <c r="B132" s="7" t="s">
        <v>64</v>
      </c>
      <c r="C132" s="7" t="s">
        <v>2</v>
      </c>
      <c r="D132" s="7"/>
      <c r="E132" s="7" t="s">
        <v>1100</v>
      </c>
      <c r="F132" s="7" t="s">
        <v>19</v>
      </c>
      <c r="G132" s="7">
        <v>1</v>
      </c>
      <c r="H132" s="7" t="s">
        <v>2</v>
      </c>
      <c r="I132" s="7" t="s">
        <v>2</v>
      </c>
      <c r="J132" s="7" t="s">
        <v>63</v>
      </c>
    </row>
    <row r="133" spans="1:10" x14ac:dyDescent="0.25" outlineLevel="2" collapsed="1">
      <c r="A133" s="7" t="s">
        <v>15</v>
      </c>
      <c r="B133" s="7" t="s">
        <v>64</v>
      </c>
      <c r="C133" s="7" t="s">
        <v>2</v>
      </c>
      <c r="D133" s="7"/>
      <c r="E133" s="7" t="s">
        <v>1101</v>
      </c>
      <c r="F133" s="7" t="s">
        <v>19</v>
      </c>
      <c r="G133" s="7">
        <v>1</v>
      </c>
      <c r="H133" s="7" t="s">
        <v>2</v>
      </c>
      <c r="I133" s="7" t="s">
        <v>2</v>
      </c>
      <c r="J133" s="7" t="s">
        <v>87</v>
      </c>
    </row>
    <row r="134" spans="1:10" x14ac:dyDescent="0.25" outlineLevel="2" collapsed="1">
      <c r="A134" s="7" t="s">
        <v>15</v>
      </c>
      <c r="B134" s="7" t="s">
        <v>64</v>
      </c>
      <c r="C134" s="7" t="s">
        <v>2</v>
      </c>
      <c r="D134" s="7"/>
      <c r="E134" s="7" t="s">
        <v>1102</v>
      </c>
      <c r="F134" s="7" t="s">
        <v>19</v>
      </c>
      <c r="G134" s="7">
        <v>1</v>
      </c>
      <c r="H134" s="7" t="s">
        <v>2</v>
      </c>
      <c r="I134" s="7" t="s">
        <v>2</v>
      </c>
      <c r="J134" s="7" t="s">
        <v>44</v>
      </c>
    </row>
    <row r="135" spans="1:10" x14ac:dyDescent="0.25" outlineLevel="1" collapsed="1">
      <c r="A135" s="7" t="s">
        <v>15</v>
      </c>
      <c r="B135" s="7" t="s">
        <v>25</v>
      </c>
      <c r="C135" s="7" t="s">
        <v>2</v>
      </c>
      <c r="D135" s="7"/>
      <c r="E135" s="7" t="s">
        <v>1054</v>
      </c>
      <c r="F135" s="7" t="s">
        <v>19</v>
      </c>
      <c r="G135" s="7" t="s">
        <v>27</v>
      </c>
      <c r="H135" s="7" t="s">
        <v>2</v>
      </c>
      <c r="I135" s="7" t="s">
        <v>2</v>
      </c>
      <c r="J135" s="7" t="s">
        <v>1103</v>
      </c>
    </row>
    <row r="136" spans="1:10" x14ac:dyDescent="0.25" outlineLevel="1" collapsed="1">
      <c r="A136" s="7" t="s">
        <v>15</v>
      </c>
      <c r="B136" s="7" t="s">
        <v>25</v>
      </c>
      <c r="C136" s="7" t="s">
        <v>2</v>
      </c>
      <c r="D136" s="7"/>
      <c r="E136" s="7" t="s">
        <v>1055</v>
      </c>
      <c r="F136" s="7" t="s">
        <v>19</v>
      </c>
      <c r="G136" s="7" t="s">
        <v>27</v>
      </c>
      <c r="H136" s="7" t="s">
        <v>2</v>
      </c>
      <c r="I136" s="7" t="s">
        <v>2</v>
      </c>
      <c r="J136" s="7" t="s">
        <v>57</v>
      </c>
    </row>
    <row r="137" spans="1:10" x14ac:dyDescent="0.25" outlineLevel="1" collapsed="1">
      <c r="A137" s="7" t="s">
        <v>15</v>
      </c>
      <c r="B137" s="7" t="s">
        <v>25</v>
      </c>
      <c r="C137" s="7" t="s">
        <v>2</v>
      </c>
      <c r="D137" s="7"/>
      <c r="E137" s="7" t="s">
        <v>1056</v>
      </c>
      <c r="F137" s="7" t="s">
        <v>19</v>
      </c>
      <c r="G137" s="7" t="s">
        <v>27</v>
      </c>
      <c r="H137" s="7" t="s">
        <v>2</v>
      </c>
      <c r="I137" s="7" t="s">
        <v>2</v>
      </c>
      <c r="J137" s="7" t="s">
        <v>1073</v>
      </c>
    </row>
    <row r="138" spans="1:10" x14ac:dyDescent="0.25" outlineLevel="1" collapsed="1">
      <c r="A138" s="7" t="s">
        <v>15</v>
      </c>
      <c r="B138" s="7" t="s">
        <v>25</v>
      </c>
      <c r="C138" s="7" t="s">
        <v>2</v>
      </c>
      <c r="D138" s="7"/>
      <c r="E138" s="7" t="s">
        <v>851</v>
      </c>
      <c r="F138" s="7" t="s">
        <v>19</v>
      </c>
      <c r="G138" s="7" t="s">
        <v>27</v>
      </c>
      <c r="H138" s="7" t="s">
        <v>2</v>
      </c>
      <c r="I138" s="7" t="s">
        <v>2</v>
      </c>
      <c r="J138" s="7" t="s">
        <v>1072</v>
      </c>
    </row>
    <row r="139" spans="1:10" x14ac:dyDescent="0.25" outlineLevel="1" collapsed="1">
      <c r="A139" s="7" t="s">
        <v>15</v>
      </c>
      <c r="B139" s="7" t="s">
        <v>25</v>
      </c>
      <c r="C139" s="7" t="s">
        <v>2</v>
      </c>
      <c r="D139" s="7"/>
      <c r="E139" s="7" t="s">
        <v>852</v>
      </c>
      <c r="F139" s="7" t="s">
        <v>19</v>
      </c>
      <c r="G139" s="7" t="s">
        <v>27</v>
      </c>
      <c r="H139" s="7" t="s">
        <v>2</v>
      </c>
      <c r="I139" s="7" t="s">
        <v>2</v>
      </c>
      <c r="J139" s="7" t="s">
        <v>1059</v>
      </c>
    </row>
    <row r="140" spans="1:10" x14ac:dyDescent="0.25">
      <c r="A140" s="5" t="s">
        <v>19</v>
      </c>
      <c r="B140" s="6" t="s">
        <v>1104</v>
      </c>
      <c r="C140" s="5" t="s">
        <v>2</v>
      </c>
      <c r="D140" s="5"/>
      <c r="E140" s="5" t="s">
        <v>1105</v>
      </c>
      <c r="F140" s="5" t="s">
        <v>19</v>
      </c>
      <c r="G140" s="5" t="s">
        <v>2</v>
      </c>
      <c r="H140" s="5" t="s">
        <v>2</v>
      </c>
      <c r="I140" s="5" t="s">
        <v>2</v>
      </c>
      <c r="J140" s="5" t="s">
        <v>238</v>
      </c>
    </row>
    <row r="141" spans="1:10" x14ac:dyDescent="0.25" outlineLevel="1" collapsed="1">
      <c r="A141" s="7" t="s">
        <v>19</v>
      </c>
      <c r="B141" s="7" t="s">
        <v>25</v>
      </c>
      <c r="C141" s="7" t="s">
        <v>2</v>
      </c>
      <c r="D141" s="7"/>
      <c r="E141" s="7" t="s">
        <v>842</v>
      </c>
      <c r="F141" s="7" t="s">
        <v>19</v>
      </c>
      <c r="G141" s="7" t="s">
        <v>27</v>
      </c>
      <c r="H141" s="7" t="s">
        <v>2</v>
      </c>
      <c r="I141" s="7" t="s">
        <v>2</v>
      </c>
      <c r="J141" s="7" t="s">
        <v>28</v>
      </c>
    </row>
    <row r="142" spans="1:10" x14ac:dyDescent="0.25" outlineLevel="1" collapsed="1">
      <c r="A142" s="7" t="s">
        <v>19</v>
      </c>
      <c r="B142" s="7" t="s">
        <v>25</v>
      </c>
      <c r="C142" s="7" t="s">
        <v>2</v>
      </c>
      <c r="D142" s="7"/>
      <c r="E142" s="7" t="s">
        <v>843</v>
      </c>
      <c r="F142" s="7" t="s">
        <v>19</v>
      </c>
      <c r="G142" s="7" t="s">
        <v>27</v>
      </c>
      <c r="H142" s="7" t="s">
        <v>2</v>
      </c>
      <c r="I142" s="7" t="s">
        <v>2</v>
      </c>
      <c r="J142" s="7" t="s">
        <v>30</v>
      </c>
    </row>
    <row r="143" spans="1:10" x14ac:dyDescent="0.25" outlineLevel="1" collapsed="1">
      <c r="A143" s="7" t="s">
        <v>19</v>
      </c>
      <c r="B143" s="7" t="s">
        <v>25</v>
      </c>
      <c r="C143" s="7" t="s">
        <v>2</v>
      </c>
      <c r="D143" s="7"/>
      <c r="E143" s="7" t="s">
        <v>844</v>
      </c>
      <c r="F143" s="7" t="s">
        <v>19</v>
      </c>
      <c r="G143" s="7" t="s">
        <v>27</v>
      </c>
      <c r="H143" s="7" t="s">
        <v>2</v>
      </c>
      <c r="I143" s="7" t="s">
        <v>2</v>
      </c>
      <c r="J143" s="7" t="s">
        <v>34</v>
      </c>
    </row>
    <row r="144" spans="1:10" x14ac:dyDescent="0.25" outlineLevel="1" collapsed="1">
      <c r="A144" s="7" t="s">
        <v>19</v>
      </c>
      <c r="B144" s="7" t="s">
        <v>25</v>
      </c>
      <c r="C144" s="7" t="s">
        <v>2</v>
      </c>
      <c r="D144" s="7"/>
      <c r="E144" s="7" t="s">
        <v>845</v>
      </c>
      <c r="F144" s="7" t="s">
        <v>19</v>
      </c>
      <c r="G144" s="7" t="s">
        <v>27</v>
      </c>
      <c r="H144" s="7" t="s">
        <v>2</v>
      </c>
      <c r="I144" s="7" t="s">
        <v>2</v>
      </c>
      <c r="J144" s="7" t="s">
        <v>37</v>
      </c>
    </row>
    <row r="145" spans="1:10" x14ac:dyDescent="0.25" outlineLevel="1" collapsed="1">
      <c r="A145" s="7" t="s">
        <v>19</v>
      </c>
      <c r="B145" s="7" t="s">
        <v>25</v>
      </c>
      <c r="C145" s="7" t="s">
        <v>2</v>
      </c>
      <c r="D145" s="7"/>
      <c r="E145" s="7" t="s">
        <v>1049</v>
      </c>
      <c r="F145" s="7" t="s">
        <v>19</v>
      </c>
      <c r="G145" s="7" t="s">
        <v>27</v>
      </c>
      <c r="H145" s="7" t="s">
        <v>2</v>
      </c>
      <c r="I145" s="7" t="s">
        <v>2</v>
      </c>
      <c r="J145" s="7" t="s">
        <v>63</v>
      </c>
    </row>
    <row r="146" spans="1:10" x14ac:dyDescent="0.25" outlineLevel="1" collapsed="1">
      <c r="A146" s="7" t="s">
        <v>19</v>
      </c>
      <c r="B146" s="7" t="s">
        <v>25</v>
      </c>
      <c r="C146" s="7" t="s">
        <v>2</v>
      </c>
      <c r="D146" s="7"/>
      <c r="E146" s="7" t="s">
        <v>1050</v>
      </c>
      <c r="F146" s="7" t="s">
        <v>19</v>
      </c>
      <c r="G146" s="7" t="s">
        <v>27</v>
      </c>
      <c r="H146" s="7" t="s">
        <v>2</v>
      </c>
      <c r="I146" s="7" t="s">
        <v>2</v>
      </c>
      <c r="J146" s="7" t="s">
        <v>87</v>
      </c>
    </row>
    <row r="147" spans="1:10" x14ac:dyDescent="0.25" outlineLevel="1" collapsed="1">
      <c r="A147" s="8" t="s">
        <v>19</v>
      </c>
      <c r="B147" s="9" t="s">
        <v>1106</v>
      </c>
      <c r="C147" s="8" t="s">
        <v>2</v>
      </c>
      <c r="D147" s="8"/>
      <c r="E147" s="8" t="s">
        <v>1107</v>
      </c>
      <c r="F147" s="8" t="s">
        <v>15</v>
      </c>
      <c r="G147" s="8" t="s">
        <v>2</v>
      </c>
      <c r="H147" s="8" t="s">
        <v>2</v>
      </c>
      <c r="I147" s="8" t="s">
        <v>2</v>
      </c>
      <c r="J147" s="8" t="s">
        <v>44</v>
      </c>
    </row>
    <row r="148" spans="1:10" x14ac:dyDescent="0.25" outlineLevel="2" collapsed="1">
      <c r="A148" s="7" t="s">
        <v>19</v>
      </c>
      <c r="B148" s="7" t="s">
        <v>64</v>
      </c>
      <c r="C148" s="7" t="s">
        <v>2</v>
      </c>
      <c r="D148" s="7"/>
      <c r="E148" s="7" t="s">
        <v>895</v>
      </c>
      <c r="F148" s="7" t="s">
        <v>19</v>
      </c>
      <c r="G148" s="7">
        <v>1</v>
      </c>
      <c r="H148" s="7" t="s">
        <v>2</v>
      </c>
      <c r="I148" s="7" t="s">
        <v>2</v>
      </c>
      <c r="J148" s="7" t="s">
        <v>28</v>
      </c>
    </row>
    <row r="149" spans="1:10" x14ac:dyDescent="0.25" outlineLevel="2" collapsed="1">
      <c r="A149" s="7" t="s">
        <v>19</v>
      </c>
      <c r="B149" s="7" t="s">
        <v>64</v>
      </c>
      <c r="C149" s="7" t="s">
        <v>2</v>
      </c>
      <c r="D149" s="7"/>
      <c r="E149" s="7" t="s">
        <v>848</v>
      </c>
      <c r="F149" s="7" t="s">
        <v>19</v>
      </c>
      <c r="G149" s="7">
        <v>1</v>
      </c>
      <c r="H149" s="7" t="s">
        <v>2</v>
      </c>
      <c r="I149" s="7" t="s">
        <v>2</v>
      </c>
      <c r="J149" s="7" t="s">
        <v>30</v>
      </c>
    </row>
    <row r="150" spans="1:10" x14ac:dyDescent="0.25" outlineLevel="2" collapsed="1">
      <c r="A150" s="7" t="s">
        <v>19</v>
      </c>
      <c r="B150" s="7" t="s">
        <v>295</v>
      </c>
      <c r="C150" s="7" t="s">
        <v>2</v>
      </c>
      <c r="D150" s="7"/>
      <c r="E150" s="7" t="s">
        <v>1108</v>
      </c>
      <c r="F150" s="7" t="s">
        <v>19</v>
      </c>
      <c r="G150" s="7" t="b">
        <v>1</v>
      </c>
      <c r="H150" s="7" t="s">
        <v>2</v>
      </c>
      <c r="I150" s="7" t="s">
        <v>2</v>
      </c>
      <c r="J150" s="7" t="s">
        <v>34</v>
      </c>
    </row>
    <row r="151" spans="1:10" x14ac:dyDescent="0.25" outlineLevel="2" collapsed="1">
      <c r="A151" s="7" t="s">
        <v>19</v>
      </c>
      <c r="B151" s="7" t="s">
        <v>64</v>
      </c>
      <c r="C151" s="7" t="s">
        <v>2</v>
      </c>
      <c r="D151" s="7"/>
      <c r="E151" s="7" t="s">
        <v>1109</v>
      </c>
      <c r="F151" s="7" t="s">
        <v>19</v>
      </c>
      <c r="G151" s="7">
        <v>1</v>
      </c>
      <c r="H151" s="7" t="s">
        <v>2</v>
      </c>
      <c r="I151" s="7" t="s">
        <v>2</v>
      </c>
      <c r="J151" s="7" t="s">
        <v>37</v>
      </c>
    </row>
    <row r="152" spans="1:10" x14ac:dyDescent="0.25" outlineLevel="2" collapsed="1">
      <c r="A152" s="7" t="s">
        <v>19</v>
      </c>
      <c r="B152" s="7" t="s">
        <v>64</v>
      </c>
      <c r="C152" s="7" t="s">
        <v>2</v>
      </c>
      <c r="D152" s="7"/>
      <c r="E152" s="7" t="s">
        <v>1110</v>
      </c>
      <c r="F152" s="7" t="s">
        <v>19</v>
      </c>
      <c r="G152" s="7">
        <v>1</v>
      </c>
      <c r="H152" s="7" t="s">
        <v>2</v>
      </c>
      <c r="I152" s="7" t="s">
        <v>2</v>
      </c>
      <c r="J152" s="7" t="s">
        <v>63</v>
      </c>
    </row>
    <row r="153" spans="1:10" x14ac:dyDescent="0.25" outlineLevel="2" collapsed="1">
      <c r="A153" s="7" t="s">
        <v>19</v>
      </c>
      <c r="B153" s="7" t="s">
        <v>64</v>
      </c>
      <c r="C153" s="7" t="s">
        <v>2</v>
      </c>
      <c r="D153" s="7"/>
      <c r="E153" s="7" t="s">
        <v>1111</v>
      </c>
      <c r="F153" s="7" t="s">
        <v>19</v>
      </c>
      <c r="G153" s="7">
        <v>1</v>
      </c>
      <c r="H153" s="7" t="s">
        <v>2</v>
      </c>
      <c r="I153" s="7" t="s">
        <v>2</v>
      </c>
      <c r="J153" s="7" t="s">
        <v>87</v>
      </c>
    </row>
    <row r="154" spans="1:10" x14ac:dyDescent="0.25" outlineLevel="2" collapsed="1">
      <c r="A154" s="7" t="s">
        <v>19</v>
      </c>
      <c r="B154" s="7" t="s">
        <v>64</v>
      </c>
      <c r="C154" s="7" t="s">
        <v>2</v>
      </c>
      <c r="D154" s="7"/>
      <c r="E154" s="7" t="s">
        <v>1112</v>
      </c>
      <c r="F154" s="7" t="s">
        <v>19</v>
      </c>
      <c r="G154" s="7">
        <v>1</v>
      </c>
      <c r="H154" s="7" t="s">
        <v>2</v>
      </c>
      <c r="I154" s="7" t="s">
        <v>2</v>
      </c>
      <c r="J154" s="7" t="s">
        <v>44</v>
      </c>
    </row>
    <row r="155" spans="1:10" x14ac:dyDescent="0.25" outlineLevel="1" collapsed="1">
      <c r="A155" s="7" t="s">
        <v>19</v>
      </c>
      <c r="B155" s="7" t="s">
        <v>25</v>
      </c>
      <c r="C155" s="7" t="s">
        <v>2</v>
      </c>
      <c r="D155" s="7"/>
      <c r="E155" s="7" t="s">
        <v>1055</v>
      </c>
      <c r="F155" s="7" t="s">
        <v>19</v>
      </c>
      <c r="G155" s="7" t="s">
        <v>27</v>
      </c>
      <c r="H155" s="7" t="s">
        <v>2</v>
      </c>
      <c r="I155" s="7" t="s">
        <v>2</v>
      </c>
      <c r="J155" s="7" t="s">
        <v>57</v>
      </c>
    </row>
    <row r="156" spans="1:10" x14ac:dyDescent="0.25" outlineLevel="1" collapsed="1">
      <c r="A156" s="7" t="s">
        <v>19</v>
      </c>
      <c r="B156" s="7" t="s">
        <v>25</v>
      </c>
      <c r="C156" s="7" t="s">
        <v>2</v>
      </c>
      <c r="D156" s="7"/>
      <c r="E156" s="7" t="s">
        <v>1056</v>
      </c>
      <c r="F156" s="7" t="s">
        <v>19</v>
      </c>
      <c r="G156" s="7" t="s">
        <v>27</v>
      </c>
      <c r="H156" s="7" t="s">
        <v>2</v>
      </c>
      <c r="I156" s="7" t="s">
        <v>2</v>
      </c>
      <c r="J156" s="7" t="s">
        <v>1073</v>
      </c>
    </row>
    <row r="157" spans="1:10" x14ac:dyDescent="0.25" outlineLevel="1" collapsed="1">
      <c r="A157" s="7" t="s">
        <v>19</v>
      </c>
      <c r="B157" s="7" t="s">
        <v>25</v>
      </c>
      <c r="C157" s="7" t="s">
        <v>2</v>
      </c>
      <c r="D157" s="7"/>
      <c r="E157" s="7" t="s">
        <v>851</v>
      </c>
      <c r="F157" s="7" t="s">
        <v>19</v>
      </c>
      <c r="G157" s="7" t="s">
        <v>27</v>
      </c>
      <c r="H157" s="7" t="s">
        <v>2</v>
      </c>
      <c r="I157" s="7" t="s">
        <v>2</v>
      </c>
      <c r="J157" s="7" t="s">
        <v>1072</v>
      </c>
    </row>
    <row r="158" spans="1:10" x14ac:dyDescent="0.25" outlineLevel="1" collapsed="1">
      <c r="A158" s="7" t="s">
        <v>19</v>
      </c>
      <c r="B158" s="7" t="s">
        <v>25</v>
      </c>
      <c r="C158" s="7" t="s">
        <v>2</v>
      </c>
      <c r="D158" s="7"/>
      <c r="E158" s="7" t="s">
        <v>1054</v>
      </c>
      <c r="F158" s="7" t="s">
        <v>19</v>
      </c>
      <c r="G158" s="7" t="s">
        <v>27</v>
      </c>
      <c r="H158" s="7" t="s">
        <v>2</v>
      </c>
      <c r="I158" s="7" t="s">
        <v>2</v>
      </c>
      <c r="J158" s="7" t="s">
        <v>1103</v>
      </c>
    </row>
    <row r="159" spans="1:10" x14ac:dyDescent="0.25" outlineLevel="1" collapsed="1">
      <c r="A159" s="7" t="s">
        <v>19</v>
      </c>
      <c r="B159" s="7" t="s">
        <v>25</v>
      </c>
      <c r="C159" s="7" t="s">
        <v>2</v>
      </c>
      <c r="D159" s="7"/>
      <c r="E159" s="7" t="s">
        <v>852</v>
      </c>
      <c r="F159" s="7" t="s">
        <v>19</v>
      </c>
      <c r="G159" s="7" t="s">
        <v>27</v>
      </c>
      <c r="H159" s="7" t="s">
        <v>2</v>
      </c>
      <c r="I159" s="7" t="s">
        <v>2</v>
      </c>
      <c r="J159" s="7" t="s">
        <v>1059</v>
      </c>
    </row>
    <row r="160" spans="1:10" x14ac:dyDescent="0.25">
      <c r="A160" s="5" t="s">
        <v>19</v>
      </c>
      <c r="B160" s="6" t="s">
        <v>1113</v>
      </c>
      <c r="C160" s="5" t="s">
        <v>2</v>
      </c>
      <c r="D160" s="5"/>
      <c r="E160" s="5" t="s">
        <v>1114</v>
      </c>
      <c r="F160" s="5" t="s">
        <v>19</v>
      </c>
      <c r="G160" s="5" t="s">
        <v>2</v>
      </c>
      <c r="H160" s="5" t="s">
        <v>2</v>
      </c>
      <c r="I160" s="5" t="s">
        <v>2</v>
      </c>
      <c r="J160" s="5" t="s">
        <v>278</v>
      </c>
    </row>
    <row r="161" spans="1:10" x14ac:dyDescent="0.25" outlineLevel="1" collapsed="1">
      <c r="A161" s="7" t="s">
        <v>19</v>
      </c>
      <c r="B161" s="7" t="s">
        <v>25</v>
      </c>
      <c r="C161" s="7" t="s">
        <v>2</v>
      </c>
      <c r="D161" s="7"/>
      <c r="E161" s="7" t="s">
        <v>842</v>
      </c>
      <c r="F161" s="7" t="s">
        <v>19</v>
      </c>
      <c r="G161" s="7" t="s">
        <v>27</v>
      </c>
      <c r="H161" s="7" t="s">
        <v>2</v>
      </c>
      <c r="I161" s="7" t="s">
        <v>2</v>
      </c>
      <c r="J161" s="7" t="s">
        <v>28</v>
      </c>
    </row>
    <row r="162" spans="1:10" x14ac:dyDescent="0.25" outlineLevel="1" collapsed="1">
      <c r="A162" s="7" t="s">
        <v>19</v>
      </c>
      <c r="B162" s="7" t="s">
        <v>25</v>
      </c>
      <c r="C162" s="7" t="s">
        <v>2</v>
      </c>
      <c r="D162" s="7"/>
      <c r="E162" s="7" t="s">
        <v>843</v>
      </c>
      <c r="F162" s="7" t="s">
        <v>19</v>
      </c>
      <c r="G162" s="7" t="s">
        <v>27</v>
      </c>
      <c r="H162" s="7" t="s">
        <v>2</v>
      </c>
      <c r="I162" s="7" t="s">
        <v>2</v>
      </c>
      <c r="J162" s="7" t="s">
        <v>30</v>
      </c>
    </row>
    <row r="163" spans="1:10" x14ac:dyDescent="0.25" outlineLevel="1" collapsed="1">
      <c r="A163" s="7" t="s">
        <v>19</v>
      </c>
      <c r="B163" s="7" t="s">
        <v>25</v>
      </c>
      <c r="C163" s="7" t="s">
        <v>2</v>
      </c>
      <c r="D163" s="7"/>
      <c r="E163" s="7" t="s">
        <v>844</v>
      </c>
      <c r="F163" s="7" t="s">
        <v>19</v>
      </c>
      <c r="G163" s="7" t="s">
        <v>27</v>
      </c>
      <c r="H163" s="7" t="s">
        <v>2</v>
      </c>
      <c r="I163" s="7" t="s">
        <v>2</v>
      </c>
      <c r="J163" s="7" t="s">
        <v>34</v>
      </c>
    </row>
    <row r="164" spans="1:10" x14ac:dyDescent="0.25" outlineLevel="1" collapsed="1">
      <c r="A164" s="7" t="s">
        <v>19</v>
      </c>
      <c r="B164" s="7" t="s">
        <v>25</v>
      </c>
      <c r="C164" s="7" t="s">
        <v>2</v>
      </c>
      <c r="D164" s="7"/>
      <c r="E164" s="7" t="s">
        <v>845</v>
      </c>
      <c r="F164" s="7" t="s">
        <v>19</v>
      </c>
      <c r="G164" s="7" t="s">
        <v>27</v>
      </c>
      <c r="H164" s="7" t="s">
        <v>2</v>
      </c>
      <c r="I164" s="7" t="s">
        <v>2</v>
      </c>
      <c r="J164" s="7" t="s">
        <v>37</v>
      </c>
    </row>
    <row r="165" spans="1:10" x14ac:dyDescent="0.25" outlineLevel="1" collapsed="1">
      <c r="A165" s="7" t="s">
        <v>19</v>
      </c>
      <c r="B165" s="7" t="s">
        <v>25</v>
      </c>
      <c r="C165" s="7" t="s">
        <v>2</v>
      </c>
      <c r="D165" s="7"/>
      <c r="E165" s="7" t="s">
        <v>1049</v>
      </c>
      <c r="F165" s="7" t="s">
        <v>19</v>
      </c>
      <c r="G165" s="7" t="s">
        <v>27</v>
      </c>
      <c r="H165" s="7" t="s">
        <v>2</v>
      </c>
      <c r="I165" s="7" t="s">
        <v>2</v>
      </c>
      <c r="J165" s="7" t="s">
        <v>63</v>
      </c>
    </row>
    <row r="166" spans="1:10" x14ac:dyDescent="0.25" outlineLevel="1" collapsed="1">
      <c r="A166" s="7" t="s">
        <v>19</v>
      </c>
      <c r="B166" s="7" t="s">
        <v>25</v>
      </c>
      <c r="C166" s="7" t="s">
        <v>2</v>
      </c>
      <c r="D166" s="7"/>
      <c r="E166" s="7" t="s">
        <v>1050</v>
      </c>
      <c r="F166" s="7" t="s">
        <v>19</v>
      </c>
      <c r="G166" s="7" t="s">
        <v>27</v>
      </c>
      <c r="H166" s="7" t="s">
        <v>2</v>
      </c>
      <c r="I166" s="7" t="s">
        <v>2</v>
      </c>
      <c r="J166" s="7" t="s">
        <v>87</v>
      </c>
    </row>
    <row r="167" spans="1:10" x14ac:dyDescent="0.25" outlineLevel="1" collapsed="1">
      <c r="A167" s="8" t="s">
        <v>19</v>
      </c>
      <c r="B167" s="9" t="s">
        <v>1115</v>
      </c>
      <c r="C167" s="8" t="s">
        <v>2</v>
      </c>
      <c r="D167" s="8"/>
      <c r="E167" s="8" t="s">
        <v>1116</v>
      </c>
      <c r="F167" s="8" t="s">
        <v>15</v>
      </c>
      <c r="G167" s="8" t="s">
        <v>2</v>
      </c>
      <c r="H167" s="8" t="s">
        <v>2</v>
      </c>
      <c r="I167" s="8" t="s">
        <v>2</v>
      </c>
      <c r="J167" s="8" t="s">
        <v>44</v>
      </c>
    </row>
    <row r="168" spans="1:10" x14ac:dyDescent="0.25" outlineLevel="2" collapsed="1">
      <c r="A168" s="7" t="s">
        <v>19</v>
      </c>
      <c r="B168" s="7" t="s">
        <v>64</v>
      </c>
      <c r="C168" s="7" t="s">
        <v>2</v>
      </c>
      <c r="D168" s="7"/>
      <c r="E168" s="7" t="s">
        <v>895</v>
      </c>
      <c r="F168" s="7" t="s">
        <v>19</v>
      </c>
      <c r="G168" s="7">
        <v>1</v>
      </c>
      <c r="H168" s="7" t="s">
        <v>2</v>
      </c>
      <c r="I168" s="7" t="s">
        <v>2</v>
      </c>
      <c r="J168" s="7" t="s">
        <v>28</v>
      </c>
    </row>
    <row r="169" spans="1:10" x14ac:dyDescent="0.25" outlineLevel="2" collapsed="1">
      <c r="A169" s="7" t="s">
        <v>19</v>
      </c>
      <c r="B169" s="7" t="s">
        <v>64</v>
      </c>
      <c r="C169" s="7" t="s">
        <v>2</v>
      </c>
      <c r="D169" s="7"/>
      <c r="E169" s="7" t="s">
        <v>848</v>
      </c>
      <c r="F169" s="7" t="s">
        <v>19</v>
      </c>
      <c r="G169" s="7">
        <v>1</v>
      </c>
      <c r="H169" s="7" t="s">
        <v>2</v>
      </c>
      <c r="I169" s="7" t="s">
        <v>2</v>
      </c>
      <c r="J169" s="7" t="s">
        <v>30</v>
      </c>
    </row>
    <row r="170" spans="1:10" x14ac:dyDescent="0.25" outlineLevel="2" collapsed="1">
      <c r="A170" s="7" t="s">
        <v>19</v>
      </c>
      <c r="B170" s="7" t="s">
        <v>295</v>
      </c>
      <c r="C170" s="7" t="s">
        <v>2</v>
      </c>
      <c r="D170" s="7"/>
      <c r="E170" s="7" t="s">
        <v>1117</v>
      </c>
      <c r="F170" s="7" t="s">
        <v>19</v>
      </c>
      <c r="G170" s="7" t="b">
        <v>1</v>
      </c>
      <c r="H170" s="7" t="s">
        <v>2</v>
      </c>
      <c r="I170" s="7" t="s">
        <v>2</v>
      </c>
      <c r="J170" s="7" t="s">
        <v>34</v>
      </c>
    </row>
    <row r="171" spans="1:10" x14ac:dyDescent="0.25" outlineLevel="2" collapsed="1">
      <c r="A171" s="7" t="s">
        <v>19</v>
      </c>
      <c r="B171" s="7" t="s">
        <v>64</v>
      </c>
      <c r="C171" s="7" t="s">
        <v>2</v>
      </c>
      <c r="D171" s="7"/>
      <c r="E171" s="7" t="s">
        <v>1118</v>
      </c>
      <c r="F171" s="7" t="s">
        <v>19</v>
      </c>
      <c r="G171" s="7">
        <v>1</v>
      </c>
      <c r="H171" s="7" t="s">
        <v>2</v>
      </c>
      <c r="I171" s="7" t="s">
        <v>2</v>
      </c>
      <c r="J171" s="7" t="s">
        <v>37</v>
      </c>
    </row>
    <row r="172" spans="1:10" x14ac:dyDescent="0.25" outlineLevel="1" collapsed="1">
      <c r="A172" s="7" t="s">
        <v>15</v>
      </c>
      <c r="B172" s="7" t="s">
        <v>25</v>
      </c>
      <c r="C172" s="7" t="s">
        <v>2</v>
      </c>
      <c r="D172" s="7"/>
      <c r="E172" s="7" t="s">
        <v>1054</v>
      </c>
      <c r="F172" s="7" t="s">
        <v>19</v>
      </c>
      <c r="G172" s="7" t="s">
        <v>27</v>
      </c>
      <c r="H172" s="7" t="s">
        <v>2</v>
      </c>
      <c r="I172" s="7" t="s">
        <v>2</v>
      </c>
      <c r="J172" s="7" t="s">
        <v>1073</v>
      </c>
    </row>
    <row r="173" spans="1:10" x14ac:dyDescent="0.25" outlineLevel="1" collapsed="1">
      <c r="A173" s="7" t="s">
        <v>19</v>
      </c>
      <c r="B173" s="7" t="s">
        <v>25</v>
      </c>
      <c r="C173" s="7" t="s">
        <v>2</v>
      </c>
      <c r="D173" s="7"/>
      <c r="E173" s="7" t="s">
        <v>1055</v>
      </c>
      <c r="F173" s="7" t="s">
        <v>19</v>
      </c>
      <c r="G173" s="7" t="s">
        <v>27</v>
      </c>
      <c r="H173" s="7" t="s">
        <v>2</v>
      </c>
      <c r="I173" s="7" t="s">
        <v>2</v>
      </c>
      <c r="J173" s="7" t="s">
        <v>50</v>
      </c>
    </row>
    <row r="174" spans="1:10" x14ac:dyDescent="0.25" outlineLevel="1" collapsed="1">
      <c r="A174" s="7" t="s">
        <v>19</v>
      </c>
      <c r="B174" s="7" t="s">
        <v>25</v>
      </c>
      <c r="C174" s="7" t="s">
        <v>2</v>
      </c>
      <c r="D174" s="7"/>
      <c r="E174" s="7" t="s">
        <v>1056</v>
      </c>
      <c r="F174" s="7" t="s">
        <v>19</v>
      </c>
      <c r="G174" s="7" t="s">
        <v>27</v>
      </c>
      <c r="H174" s="7" t="s">
        <v>2</v>
      </c>
      <c r="I174" s="7" t="s">
        <v>2</v>
      </c>
      <c r="J174" s="7" t="s">
        <v>52</v>
      </c>
    </row>
    <row r="175" spans="1:10" x14ac:dyDescent="0.25" outlineLevel="1" collapsed="1">
      <c r="A175" s="7" t="s">
        <v>19</v>
      </c>
      <c r="B175" s="7" t="s">
        <v>25</v>
      </c>
      <c r="C175" s="7" t="s">
        <v>2</v>
      </c>
      <c r="D175" s="7"/>
      <c r="E175" s="7" t="s">
        <v>851</v>
      </c>
      <c r="F175" s="7" t="s">
        <v>19</v>
      </c>
      <c r="G175" s="7" t="s">
        <v>27</v>
      </c>
      <c r="H175" s="7" t="s">
        <v>2</v>
      </c>
      <c r="I175" s="7" t="s">
        <v>2</v>
      </c>
      <c r="J175" s="7" t="s">
        <v>54</v>
      </c>
    </row>
    <row r="176" spans="1:10" x14ac:dyDescent="0.25" outlineLevel="1" collapsed="1">
      <c r="A176" s="7" t="s">
        <v>19</v>
      </c>
      <c r="B176" s="7" t="s">
        <v>25</v>
      </c>
      <c r="C176" s="7" t="s">
        <v>2</v>
      </c>
      <c r="D176" s="7"/>
      <c r="E176" s="7" t="s">
        <v>852</v>
      </c>
      <c r="F176" s="7" t="s">
        <v>19</v>
      </c>
      <c r="G176" s="7" t="s">
        <v>27</v>
      </c>
      <c r="H176" s="7" t="s">
        <v>2</v>
      </c>
      <c r="I176" s="7" t="s">
        <v>2</v>
      </c>
      <c r="J176" s="7" t="s">
        <v>57</v>
      </c>
    </row>
    <row r="177" spans="1:10" x14ac:dyDescent="0.25">
      <c r="A177" s="5" t="s">
        <v>19</v>
      </c>
      <c r="B177" s="6" t="s">
        <v>1119</v>
      </c>
      <c r="C177" s="5" t="s">
        <v>2</v>
      </c>
      <c r="D177" s="5"/>
      <c r="E177" s="5" t="s">
        <v>1120</v>
      </c>
      <c r="F177" s="5" t="s">
        <v>19</v>
      </c>
      <c r="G177" s="5" t="s">
        <v>2</v>
      </c>
      <c r="H177" s="5" t="s">
        <v>2</v>
      </c>
      <c r="I177" s="5" t="s">
        <v>2</v>
      </c>
      <c r="J177" s="5" t="s">
        <v>1030</v>
      </c>
    </row>
    <row r="178" spans="1:10" x14ac:dyDescent="0.25" outlineLevel="1" collapsed="1">
      <c r="A178" s="7" t="s">
        <v>15</v>
      </c>
      <c r="B178" s="7" t="s">
        <v>25</v>
      </c>
      <c r="C178" s="7" t="s">
        <v>2</v>
      </c>
      <c r="D178" s="7"/>
      <c r="E178" s="7" t="s">
        <v>842</v>
      </c>
      <c r="F178" s="7" t="s">
        <v>19</v>
      </c>
      <c r="G178" s="7" t="s">
        <v>27</v>
      </c>
      <c r="H178" s="7" t="s">
        <v>2</v>
      </c>
      <c r="I178" s="7" t="s">
        <v>2</v>
      </c>
      <c r="J178" s="7" t="s">
        <v>28</v>
      </c>
    </row>
    <row r="179" spans="1:10" x14ac:dyDescent="0.25" outlineLevel="1" collapsed="1">
      <c r="A179" s="7" t="s">
        <v>15</v>
      </c>
      <c r="B179" s="7" t="s">
        <v>25</v>
      </c>
      <c r="C179" s="7" t="s">
        <v>2</v>
      </c>
      <c r="D179" s="7"/>
      <c r="E179" s="7" t="s">
        <v>843</v>
      </c>
      <c r="F179" s="7" t="s">
        <v>19</v>
      </c>
      <c r="G179" s="7" t="s">
        <v>27</v>
      </c>
      <c r="H179" s="7" t="s">
        <v>2</v>
      </c>
      <c r="I179" s="7" t="s">
        <v>2</v>
      </c>
      <c r="J179" s="7" t="s">
        <v>30</v>
      </c>
    </row>
    <row r="180" spans="1:10" x14ac:dyDescent="0.25" outlineLevel="1" collapsed="1">
      <c r="A180" s="7" t="s">
        <v>15</v>
      </c>
      <c r="B180" s="7" t="s">
        <v>25</v>
      </c>
      <c r="C180" s="7" t="s">
        <v>2</v>
      </c>
      <c r="D180" s="7"/>
      <c r="E180" s="7" t="s">
        <v>844</v>
      </c>
      <c r="F180" s="7" t="s">
        <v>19</v>
      </c>
      <c r="G180" s="7" t="s">
        <v>27</v>
      </c>
      <c r="H180" s="7" t="s">
        <v>2</v>
      </c>
      <c r="I180" s="7" t="s">
        <v>2</v>
      </c>
      <c r="J180" s="7" t="s">
        <v>34</v>
      </c>
    </row>
    <row r="181" spans="1:10" x14ac:dyDescent="0.25" outlineLevel="1" collapsed="1">
      <c r="A181" s="7" t="s">
        <v>15</v>
      </c>
      <c r="B181" s="7" t="s">
        <v>25</v>
      </c>
      <c r="C181" s="7" t="s">
        <v>2</v>
      </c>
      <c r="D181" s="7"/>
      <c r="E181" s="7" t="s">
        <v>845</v>
      </c>
      <c r="F181" s="7" t="s">
        <v>19</v>
      </c>
      <c r="G181" s="7" t="s">
        <v>27</v>
      </c>
      <c r="H181" s="7" t="s">
        <v>2</v>
      </c>
      <c r="I181" s="7" t="s">
        <v>2</v>
      </c>
      <c r="J181" s="7" t="s">
        <v>37</v>
      </c>
    </row>
    <row r="182" spans="1:10" x14ac:dyDescent="0.25" outlineLevel="1" collapsed="1">
      <c r="A182" s="7" t="s">
        <v>15</v>
      </c>
      <c r="B182" s="7" t="s">
        <v>25</v>
      </c>
      <c r="C182" s="7" t="s">
        <v>2</v>
      </c>
      <c r="D182" s="7"/>
      <c r="E182" s="7" t="s">
        <v>1049</v>
      </c>
      <c r="F182" s="7" t="s">
        <v>19</v>
      </c>
      <c r="G182" s="7" t="s">
        <v>27</v>
      </c>
      <c r="H182" s="7" t="s">
        <v>2</v>
      </c>
      <c r="I182" s="7" t="s">
        <v>2</v>
      </c>
      <c r="J182" s="7" t="s">
        <v>63</v>
      </c>
    </row>
    <row r="183" spans="1:10" x14ac:dyDescent="0.25" outlineLevel="1" collapsed="1">
      <c r="A183" s="7" t="s">
        <v>15</v>
      </c>
      <c r="B183" s="7" t="s">
        <v>25</v>
      </c>
      <c r="C183" s="7" t="s">
        <v>2</v>
      </c>
      <c r="D183" s="7"/>
      <c r="E183" s="7" t="s">
        <v>1050</v>
      </c>
      <c r="F183" s="7" t="s">
        <v>19</v>
      </c>
      <c r="G183" s="7" t="s">
        <v>27</v>
      </c>
      <c r="H183" s="7" t="s">
        <v>2</v>
      </c>
      <c r="I183" s="7" t="s">
        <v>2</v>
      </c>
      <c r="J183" s="7" t="s">
        <v>87</v>
      </c>
    </row>
    <row r="184" spans="1:10" x14ac:dyDescent="0.25" outlineLevel="1" collapsed="1">
      <c r="A184" s="7" t="s">
        <v>15</v>
      </c>
      <c r="B184" s="7" t="s">
        <v>64</v>
      </c>
      <c r="C184" s="7" t="s">
        <v>2</v>
      </c>
      <c r="D184" s="7"/>
      <c r="E184" s="7" t="s">
        <v>1121</v>
      </c>
      <c r="F184" s="7" t="s">
        <v>19</v>
      </c>
      <c r="G184" s="7">
        <v>1</v>
      </c>
      <c r="H184" s="7" t="s">
        <v>2</v>
      </c>
      <c r="I184" s="7" t="s">
        <v>2</v>
      </c>
      <c r="J184" s="7" t="s">
        <v>44</v>
      </c>
    </row>
    <row r="185" spans="1:10" x14ac:dyDescent="0.25" outlineLevel="1" collapsed="1">
      <c r="A185" s="7" t="s">
        <v>15</v>
      </c>
      <c r="B185" s="7" t="s">
        <v>25</v>
      </c>
      <c r="C185" s="7" t="s">
        <v>2</v>
      </c>
      <c r="D185" s="7"/>
      <c r="E185" s="7" t="s">
        <v>1122</v>
      </c>
      <c r="F185" s="7" t="s">
        <v>19</v>
      </c>
      <c r="G185" s="7" t="s">
        <v>27</v>
      </c>
      <c r="H185" s="7" t="s">
        <v>2</v>
      </c>
      <c r="I185" s="7" t="s">
        <v>2</v>
      </c>
      <c r="J185" s="7" t="s">
        <v>50</v>
      </c>
    </row>
    <row r="186" spans="1:10" x14ac:dyDescent="0.25" outlineLevel="1" collapsed="1">
      <c r="A186" s="7" t="s">
        <v>15</v>
      </c>
      <c r="B186" s="7" t="s">
        <v>25</v>
      </c>
      <c r="C186" s="7" t="s">
        <v>2</v>
      </c>
      <c r="D186" s="7"/>
      <c r="E186" s="7" t="s">
        <v>1055</v>
      </c>
      <c r="F186" s="7" t="s">
        <v>19</v>
      </c>
      <c r="G186" s="7" t="s">
        <v>27</v>
      </c>
      <c r="H186" s="7" t="s">
        <v>2</v>
      </c>
      <c r="I186" s="7" t="s">
        <v>2</v>
      </c>
      <c r="J186" s="7" t="s">
        <v>308</v>
      </c>
    </row>
    <row r="187" spans="1:10" x14ac:dyDescent="0.25" outlineLevel="1" collapsed="1">
      <c r="A187" s="7" t="s">
        <v>15</v>
      </c>
      <c r="B187" s="7" t="s">
        <v>25</v>
      </c>
      <c r="C187" s="7" t="s">
        <v>2</v>
      </c>
      <c r="D187" s="7"/>
      <c r="E187" s="7" t="s">
        <v>1056</v>
      </c>
      <c r="F187" s="7" t="s">
        <v>19</v>
      </c>
      <c r="G187" s="7" t="s">
        <v>27</v>
      </c>
      <c r="H187" s="7" t="s">
        <v>2</v>
      </c>
      <c r="I187" s="7" t="s">
        <v>2</v>
      </c>
      <c r="J187" s="7" t="s">
        <v>803</v>
      </c>
    </row>
    <row r="188" spans="1:10" x14ac:dyDescent="0.25" outlineLevel="1" collapsed="1">
      <c r="A188" s="7" t="s">
        <v>15</v>
      </c>
      <c r="B188" s="7" t="s">
        <v>25</v>
      </c>
      <c r="C188" s="7" t="s">
        <v>2</v>
      </c>
      <c r="D188" s="7"/>
      <c r="E188" s="7" t="s">
        <v>851</v>
      </c>
      <c r="F188" s="7" t="s">
        <v>19</v>
      </c>
      <c r="G188" s="7" t="s">
        <v>27</v>
      </c>
      <c r="H188" s="7" t="s">
        <v>2</v>
      </c>
      <c r="I188" s="7" t="s">
        <v>2</v>
      </c>
      <c r="J188" s="7" t="s">
        <v>46</v>
      </c>
    </row>
    <row r="189" spans="1:10" x14ac:dyDescent="0.25" outlineLevel="1" collapsed="1">
      <c r="A189" s="7" t="s">
        <v>15</v>
      </c>
      <c r="B189" s="7" t="s">
        <v>25</v>
      </c>
      <c r="C189" s="7" t="s">
        <v>2</v>
      </c>
      <c r="D189" s="7"/>
      <c r="E189" s="7" t="s">
        <v>852</v>
      </c>
      <c r="F189" s="7" t="s">
        <v>19</v>
      </c>
      <c r="G189" s="7" t="s">
        <v>27</v>
      </c>
      <c r="H189" s="7" t="s">
        <v>2</v>
      </c>
      <c r="I189" s="7" t="s">
        <v>2</v>
      </c>
      <c r="J189" s="7" t="s">
        <v>48</v>
      </c>
    </row>
    <row r="190" spans="1:10" x14ac:dyDescent="0.25">
      <c r="A190" s="5" t="s">
        <v>19</v>
      </c>
      <c r="B190" s="6" t="s">
        <v>1123</v>
      </c>
      <c r="C190" s="5" t="s">
        <v>2</v>
      </c>
      <c r="D190" s="5"/>
      <c r="E190" s="5" t="s">
        <v>1124</v>
      </c>
      <c r="F190" s="5" t="s">
        <v>19</v>
      </c>
      <c r="G190" s="5" t="s">
        <v>2</v>
      </c>
      <c r="H190" s="5" t="s">
        <v>2</v>
      </c>
      <c r="I190" s="5" t="s">
        <v>2</v>
      </c>
      <c r="J190" s="5" t="s">
        <v>1037</v>
      </c>
    </row>
    <row r="191" spans="1:10" x14ac:dyDescent="0.25" outlineLevel="1" collapsed="1">
      <c r="A191" s="7" t="s">
        <v>15</v>
      </c>
      <c r="B191" s="7" t="s">
        <v>25</v>
      </c>
      <c r="C191" s="7" t="s">
        <v>2</v>
      </c>
      <c r="D191" s="7"/>
      <c r="E191" s="7" t="s">
        <v>842</v>
      </c>
      <c r="F191" s="7" t="s">
        <v>19</v>
      </c>
      <c r="G191" s="7" t="s">
        <v>27</v>
      </c>
      <c r="H191" s="7" t="s">
        <v>2</v>
      </c>
      <c r="I191" s="7" t="s">
        <v>2</v>
      </c>
      <c r="J191" s="7" t="s">
        <v>28</v>
      </c>
    </row>
    <row r="192" spans="1:10" x14ac:dyDescent="0.25" outlineLevel="1" collapsed="1">
      <c r="A192" s="7" t="s">
        <v>15</v>
      </c>
      <c r="B192" s="7" t="s">
        <v>25</v>
      </c>
      <c r="C192" s="7" t="s">
        <v>2</v>
      </c>
      <c r="D192" s="7"/>
      <c r="E192" s="7" t="s">
        <v>843</v>
      </c>
      <c r="F192" s="7" t="s">
        <v>19</v>
      </c>
      <c r="G192" s="7" t="s">
        <v>27</v>
      </c>
      <c r="H192" s="7" t="s">
        <v>2</v>
      </c>
      <c r="I192" s="7" t="s">
        <v>2</v>
      </c>
      <c r="J192" s="7" t="s">
        <v>30</v>
      </c>
    </row>
    <row r="193" spans="1:10" x14ac:dyDescent="0.25" outlineLevel="1" collapsed="1">
      <c r="A193" s="7" t="s">
        <v>15</v>
      </c>
      <c r="B193" s="7" t="s">
        <v>25</v>
      </c>
      <c r="C193" s="7" t="s">
        <v>2</v>
      </c>
      <c r="D193" s="7"/>
      <c r="E193" s="7" t="s">
        <v>844</v>
      </c>
      <c r="F193" s="7" t="s">
        <v>19</v>
      </c>
      <c r="G193" s="7" t="s">
        <v>27</v>
      </c>
      <c r="H193" s="7" t="s">
        <v>2</v>
      </c>
      <c r="I193" s="7" t="s">
        <v>2</v>
      </c>
      <c r="J193" s="7" t="s">
        <v>34</v>
      </c>
    </row>
    <row r="194" spans="1:10" x14ac:dyDescent="0.25" outlineLevel="1" collapsed="1">
      <c r="A194" s="7" t="s">
        <v>15</v>
      </c>
      <c r="B194" s="7" t="s">
        <v>25</v>
      </c>
      <c r="C194" s="7" t="s">
        <v>2</v>
      </c>
      <c r="D194" s="7"/>
      <c r="E194" s="7" t="s">
        <v>845</v>
      </c>
      <c r="F194" s="7" t="s">
        <v>19</v>
      </c>
      <c r="G194" s="7" t="s">
        <v>27</v>
      </c>
      <c r="H194" s="7" t="s">
        <v>2</v>
      </c>
      <c r="I194" s="7" t="s">
        <v>2</v>
      </c>
      <c r="J194" s="7" t="s">
        <v>37</v>
      </c>
    </row>
    <row r="195" spans="1:10" x14ac:dyDescent="0.25" outlineLevel="1" collapsed="1">
      <c r="A195" s="7" t="s">
        <v>15</v>
      </c>
      <c r="B195" s="7" t="s">
        <v>25</v>
      </c>
      <c r="C195" s="7" t="s">
        <v>2</v>
      </c>
      <c r="D195" s="7"/>
      <c r="E195" s="7" t="s">
        <v>1049</v>
      </c>
      <c r="F195" s="7" t="s">
        <v>19</v>
      </c>
      <c r="G195" s="7" t="s">
        <v>27</v>
      </c>
      <c r="H195" s="7" t="s">
        <v>2</v>
      </c>
      <c r="I195" s="7" t="s">
        <v>2</v>
      </c>
      <c r="J195" s="7" t="s">
        <v>63</v>
      </c>
    </row>
    <row r="196" spans="1:10" x14ac:dyDescent="0.25" outlineLevel="1" collapsed="1">
      <c r="A196" s="7" t="s">
        <v>15</v>
      </c>
      <c r="B196" s="7" t="s">
        <v>25</v>
      </c>
      <c r="C196" s="7" t="s">
        <v>2</v>
      </c>
      <c r="D196" s="7"/>
      <c r="E196" s="7" t="s">
        <v>1050</v>
      </c>
      <c r="F196" s="7" t="s">
        <v>19</v>
      </c>
      <c r="G196" s="7" t="s">
        <v>27</v>
      </c>
      <c r="H196" s="7" t="s">
        <v>2</v>
      </c>
      <c r="I196" s="7" t="s">
        <v>2</v>
      </c>
      <c r="J196" s="7" t="s">
        <v>87</v>
      </c>
    </row>
    <row r="197" spans="1:10" x14ac:dyDescent="0.25" outlineLevel="1" collapsed="1">
      <c r="A197" s="8" t="s">
        <v>15</v>
      </c>
      <c r="B197" s="9" t="s">
        <v>1125</v>
      </c>
      <c r="C197" s="8" t="s">
        <v>2</v>
      </c>
      <c r="D197" s="8"/>
      <c r="E197" s="8" t="s">
        <v>1126</v>
      </c>
      <c r="F197" s="8" t="s">
        <v>15</v>
      </c>
      <c r="G197" s="8" t="s">
        <v>2</v>
      </c>
      <c r="H197" s="8" t="s">
        <v>2</v>
      </c>
      <c r="I197" s="8" t="s">
        <v>2</v>
      </c>
      <c r="J197" s="8" t="s">
        <v>44</v>
      </c>
    </row>
    <row r="198" spans="1:10" x14ac:dyDescent="0.25" outlineLevel="2" collapsed="1">
      <c r="A198" s="7" t="s">
        <v>15</v>
      </c>
      <c r="B198" s="7" t="s">
        <v>64</v>
      </c>
      <c r="C198" s="7" t="s">
        <v>2</v>
      </c>
      <c r="D198" s="7"/>
      <c r="E198" s="7" t="s">
        <v>895</v>
      </c>
      <c r="F198" s="7" t="s">
        <v>19</v>
      </c>
      <c r="G198" s="7">
        <v>1</v>
      </c>
      <c r="H198" s="7" t="s">
        <v>2</v>
      </c>
      <c r="I198" s="7" t="s">
        <v>2</v>
      </c>
      <c r="J198" s="7" t="s">
        <v>28</v>
      </c>
    </row>
    <row r="199" spans="1:10" x14ac:dyDescent="0.25" outlineLevel="2" collapsed="1">
      <c r="A199" s="7" t="s">
        <v>15</v>
      </c>
      <c r="B199" s="7" t="s">
        <v>25</v>
      </c>
      <c r="C199" s="7" t="s">
        <v>2</v>
      </c>
      <c r="D199" s="7"/>
      <c r="E199" s="7" t="s">
        <v>848</v>
      </c>
      <c r="F199" s="7" t="s">
        <v>19</v>
      </c>
      <c r="G199" s="7" t="s">
        <v>27</v>
      </c>
      <c r="H199" s="7" t="s">
        <v>2</v>
      </c>
      <c r="I199" s="7" t="s">
        <v>2</v>
      </c>
      <c r="J199" s="7" t="s">
        <v>30</v>
      </c>
    </row>
    <row r="200" spans="1:10" x14ac:dyDescent="0.25" outlineLevel="2" collapsed="1">
      <c r="A200" s="7" t="s">
        <v>15</v>
      </c>
      <c r="B200" s="7" t="s">
        <v>64</v>
      </c>
      <c r="C200" s="7" t="s">
        <v>2</v>
      </c>
      <c r="D200" s="7"/>
      <c r="E200" s="7" t="s">
        <v>1127</v>
      </c>
      <c r="F200" s="7" t="s">
        <v>19</v>
      </c>
      <c r="G200" s="7">
        <v>1</v>
      </c>
      <c r="H200" s="7" t="s">
        <v>2</v>
      </c>
      <c r="I200" s="7" t="s">
        <v>2</v>
      </c>
      <c r="J200" s="7" t="s">
        <v>34</v>
      </c>
    </row>
    <row r="201" spans="1:10" x14ac:dyDescent="0.25" outlineLevel="2" collapsed="1">
      <c r="A201" s="7" t="s">
        <v>15</v>
      </c>
      <c r="B201" s="7" t="s">
        <v>64</v>
      </c>
      <c r="C201" s="7" t="s">
        <v>2</v>
      </c>
      <c r="D201" s="7"/>
      <c r="E201" s="7" t="s">
        <v>1128</v>
      </c>
      <c r="F201" s="7" t="s">
        <v>19</v>
      </c>
      <c r="G201" s="7">
        <v>1</v>
      </c>
      <c r="H201" s="7" t="s">
        <v>2</v>
      </c>
      <c r="I201" s="7" t="s">
        <v>2</v>
      </c>
      <c r="J201" s="7" t="s">
        <v>37</v>
      </c>
    </row>
    <row r="202" spans="1:10" x14ac:dyDescent="0.25" outlineLevel="2" collapsed="1">
      <c r="A202" s="7" t="s">
        <v>15</v>
      </c>
      <c r="B202" s="7" t="s">
        <v>64</v>
      </c>
      <c r="C202" s="7" t="s">
        <v>2</v>
      </c>
      <c r="D202" s="7"/>
      <c r="E202" s="7" t="s">
        <v>1129</v>
      </c>
      <c r="F202" s="7" t="s">
        <v>19</v>
      </c>
      <c r="G202" s="7">
        <v>1</v>
      </c>
      <c r="H202" s="7" t="s">
        <v>2</v>
      </c>
      <c r="I202" s="7" t="s">
        <v>2</v>
      </c>
      <c r="J202" s="7" t="s">
        <v>63</v>
      </c>
    </row>
    <row r="203" spans="1:10" x14ac:dyDescent="0.25" outlineLevel="1" collapsed="1">
      <c r="A203" s="7" t="s">
        <v>15</v>
      </c>
      <c r="B203" s="7" t="s">
        <v>25</v>
      </c>
      <c r="C203" s="7" t="s">
        <v>2</v>
      </c>
      <c r="D203" s="7"/>
      <c r="E203" s="7" t="s">
        <v>1055</v>
      </c>
      <c r="F203" s="7" t="s">
        <v>19</v>
      </c>
      <c r="G203" s="7" t="s">
        <v>27</v>
      </c>
      <c r="H203" s="7" t="s">
        <v>2</v>
      </c>
      <c r="I203" s="7" t="s">
        <v>2</v>
      </c>
      <c r="J203" s="7" t="s">
        <v>308</v>
      </c>
    </row>
    <row r="204" spans="1:10" x14ac:dyDescent="0.25" outlineLevel="1" collapsed="1">
      <c r="A204" s="7" t="s">
        <v>15</v>
      </c>
      <c r="B204" s="7" t="s">
        <v>25</v>
      </c>
      <c r="C204" s="7" t="s">
        <v>2</v>
      </c>
      <c r="D204" s="7"/>
      <c r="E204" s="7" t="s">
        <v>1056</v>
      </c>
      <c r="F204" s="7" t="s">
        <v>19</v>
      </c>
      <c r="G204" s="7" t="s">
        <v>27</v>
      </c>
      <c r="H204" s="7" t="s">
        <v>2</v>
      </c>
      <c r="I204" s="7" t="s">
        <v>2</v>
      </c>
      <c r="J204" s="7" t="s">
        <v>803</v>
      </c>
    </row>
    <row r="205" spans="1:10" x14ac:dyDescent="0.25" outlineLevel="1" collapsed="1">
      <c r="A205" s="7" t="s">
        <v>15</v>
      </c>
      <c r="B205" s="7" t="s">
        <v>25</v>
      </c>
      <c r="C205" s="7" t="s">
        <v>2</v>
      </c>
      <c r="D205" s="7"/>
      <c r="E205" s="7" t="s">
        <v>851</v>
      </c>
      <c r="F205" s="7" t="s">
        <v>19</v>
      </c>
      <c r="G205" s="7" t="s">
        <v>27</v>
      </c>
      <c r="H205" s="7" t="s">
        <v>2</v>
      </c>
      <c r="I205" s="7" t="s">
        <v>2</v>
      </c>
      <c r="J205" s="7" t="s">
        <v>46</v>
      </c>
    </row>
    <row r="206" spans="1:10" x14ac:dyDescent="0.25" outlineLevel="1" collapsed="1">
      <c r="A206" s="7" t="s">
        <v>15</v>
      </c>
      <c r="B206" s="7" t="s">
        <v>25</v>
      </c>
      <c r="C206" s="7" t="s">
        <v>2</v>
      </c>
      <c r="D206" s="7"/>
      <c r="E206" s="7" t="s">
        <v>1054</v>
      </c>
      <c r="F206" s="7" t="s">
        <v>19</v>
      </c>
      <c r="G206" s="7" t="s">
        <v>27</v>
      </c>
      <c r="H206" s="7" t="s">
        <v>2</v>
      </c>
      <c r="I206" s="7" t="s">
        <v>2</v>
      </c>
      <c r="J206" s="7" t="s">
        <v>48</v>
      </c>
    </row>
    <row r="207" spans="1:10" x14ac:dyDescent="0.25" outlineLevel="1" collapsed="1">
      <c r="A207" s="7" t="s">
        <v>15</v>
      </c>
      <c r="B207" s="7" t="s">
        <v>25</v>
      </c>
      <c r="C207" s="7" t="s">
        <v>2</v>
      </c>
      <c r="D207" s="7"/>
      <c r="E207" s="7" t="s">
        <v>852</v>
      </c>
      <c r="F207" s="7" t="s">
        <v>19</v>
      </c>
      <c r="G207" s="7" t="s">
        <v>27</v>
      </c>
      <c r="H207" s="7" t="s">
        <v>2</v>
      </c>
      <c r="I207" s="7" t="s">
        <v>2</v>
      </c>
      <c r="J207" s="7" t="s">
        <v>50</v>
      </c>
    </row>
    <row r="208" spans="1:10" x14ac:dyDescent="0.25">
      <c r="A208" s="5" t="s">
        <v>19</v>
      </c>
      <c r="B208" s="6" t="s">
        <v>1130</v>
      </c>
      <c r="C208" s="5" t="s">
        <v>2</v>
      </c>
      <c r="D208" s="5"/>
      <c r="E208" s="5" t="s">
        <v>1131</v>
      </c>
      <c r="F208" s="5" t="s">
        <v>19</v>
      </c>
      <c r="G208" s="5" t="s">
        <v>2</v>
      </c>
      <c r="H208" s="5" t="s">
        <v>2</v>
      </c>
      <c r="I208" s="5" t="s">
        <v>2</v>
      </c>
      <c r="J208" s="5" t="s">
        <v>1132</v>
      </c>
    </row>
    <row r="209" spans="1:10" x14ac:dyDescent="0.25" outlineLevel="1" collapsed="1">
      <c r="A209" s="7" t="s">
        <v>15</v>
      </c>
      <c r="B209" s="7" t="s">
        <v>25</v>
      </c>
      <c r="C209" s="7" t="s">
        <v>2</v>
      </c>
      <c r="D209" s="7"/>
      <c r="E209" s="7" t="s">
        <v>842</v>
      </c>
      <c r="F209" s="7" t="s">
        <v>19</v>
      </c>
      <c r="G209" s="7" t="s">
        <v>27</v>
      </c>
      <c r="H209" s="7" t="s">
        <v>2</v>
      </c>
      <c r="I209" s="7" t="s">
        <v>2</v>
      </c>
      <c r="J209" s="7" t="s">
        <v>28</v>
      </c>
    </row>
    <row r="210" spans="1:10" x14ac:dyDescent="0.25" outlineLevel="1" collapsed="1">
      <c r="A210" s="7" t="s">
        <v>15</v>
      </c>
      <c r="B210" s="7" t="s">
        <v>25</v>
      </c>
      <c r="C210" s="7" t="s">
        <v>2</v>
      </c>
      <c r="D210" s="7"/>
      <c r="E210" s="7" t="s">
        <v>843</v>
      </c>
      <c r="F210" s="7" t="s">
        <v>19</v>
      </c>
      <c r="G210" s="7" t="s">
        <v>27</v>
      </c>
      <c r="H210" s="7" t="s">
        <v>2</v>
      </c>
      <c r="I210" s="7" t="s">
        <v>2</v>
      </c>
      <c r="J210" s="7" t="s">
        <v>30</v>
      </c>
    </row>
    <row r="211" spans="1:10" x14ac:dyDescent="0.25" outlineLevel="1" collapsed="1">
      <c r="A211" s="7" t="s">
        <v>15</v>
      </c>
      <c r="B211" s="7" t="s">
        <v>25</v>
      </c>
      <c r="C211" s="7" t="s">
        <v>2</v>
      </c>
      <c r="D211" s="7"/>
      <c r="E211" s="7" t="s">
        <v>844</v>
      </c>
      <c r="F211" s="7" t="s">
        <v>19</v>
      </c>
      <c r="G211" s="7" t="s">
        <v>27</v>
      </c>
      <c r="H211" s="7" t="s">
        <v>2</v>
      </c>
      <c r="I211" s="7" t="s">
        <v>2</v>
      </c>
      <c r="J211" s="7" t="s">
        <v>34</v>
      </c>
    </row>
    <row r="212" spans="1:10" x14ac:dyDescent="0.25" outlineLevel="1" collapsed="1">
      <c r="A212" s="7" t="s">
        <v>15</v>
      </c>
      <c r="B212" s="7" t="s">
        <v>25</v>
      </c>
      <c r="C212" s="7" t="s">
        <v>2</v>
      </c>
      <c r="D212" s="7"/>
      <c r="E212" s="7" t="s">
        <v>845</v>
      </c>
      <c r="F212" s="7" t="s">
        <v>19</v>
      </c>
      <c r="G212" s="7" t="s">
        <v>27</v>
      </c>
      <c r="H212" s="7" t="s">
        <v>2</v>
      </c>
      <c r="I212" s="7" t="s">
        <v>2</v>
      </c>
      <c r="J212" s="7" t="s">
        <v>37</v>
      </c>
    </row>
    <row r="213" spans="1:10" x14ac:dyDescent="0.25" outlineLevel="1" collapsed="1">
      <c r="A213" s="7" t="s">
        <v>15</v>
      </c>
      <c r="B213" s="7" t="s">
        <v>25</v>
      </c>
      <c r="C213" s="7" t="s">
        <v>2</v>
      </c>
      <c r="D213" s="7"/>
      <c r="E213" s="7" t="s">
        <v>1049</v>
      </c>
      <c r="F213" s="7" t="s">
        <v>19</v>
      </c>
      <c r="G213" s="7" t="s">
        <v>27</v>
      </c>
      <c r="H213" s="7" t="s">
        <v>2</v>
      </c>
      <c r="I213" s="7" t="s">
        <v>2</v>
      </c>
      <c r="J213" s="7" t="s">
        <v>63</v>
      </c>
    </row>
    <row r="214" spans="1:10" x14ac:dyDescent="0.25" outlineLevel="1" collapsed="1">
      <c r="A214" s="7" t="s">
        <v>15</v>
      </c>
      <c r="B214" s="7" t="s">
        <v>25</v>
      </c>
      <c r="C214" s="7" t="s">
        <v>2</v>
      </c>
      <c r="D214" s="7"/>
      <c r="E214" s="7" t="s">
        <v>1050</v>
      </c>
      <c r="F214" s="7" t="s">
        <v>19</v>
      </c>
      <c r="G214" s="7" t="s">
        <v>27</v>
      </c>
      <c r="H214" s="7" t="s">
        <v>2</v>
      </c>
      <c r="I214" s="7" t="s">
        <v>2</v>
      </c>
      <c r="J214" s="7" t="s">
        <v>87</v>
      </c>
    </row>
    <row r="215" spans="1:10" x14ac:dyDescent="0.25" outlineLevel="1" collapsed="1">
      <c r="A215" s="8" t="s">
        <v>15</v>
      </c>
      <c r="B215" s="9" t="s">
        <v>1133</v>
      </c>
      <c r="C215" s="8" t="s">
        <v>2</v>
      </c>
      <c r="D215" s="8"/>
      <c r="E215" s="8" t="s">
        <v>1134</v>
      </c>
      <c r="F215" s="8" t="s">
        <v>15</v>
      </c>
      <c r="G215" s="8" t="s">
        <v>2</v>
      </c>
      <c r="H215" s="8" t="s">
        <v>2</v>
      </c>
      <c r="I215" s="8" t="s">
        <v>2</v>
      </c>
      <c r="J215" s="8" t="s">
        <v>44</v>
      </c>
    </row>
    <row r="216" spans="1:10" x14ac:dyDescent="0.25" outlineLevel="2" collapsed="1">
      <c r="A216" s="7" t="s">
        <v>15</v>
      </c>
      <c r="B216" s="7" t="s">
        <v>64</v>
      </c>
      <c r="C216" s="7" t="s">
        <v>2</v>
      </c>
      <c r="D216" s="7"/>
      <c r="E216" s="7" t="s">
        <v>895</v>
      </c>
      <c r="F216" s="7" t="s">
        <v>19</v>
      </c>
      <c r="G216" s="7">
        <v>1</v>
      </c>
      <c r="H216" s="7" t="s">
        <v>2</v>
      </c>
      <c r="I216" s="7" t="s">
        <v>2</v>
      </c>
      <c r="J216" s="7" t="s">
        <v>28</v>
      </c>
    </row>
    <row r="217" spans="1:10" x14ac:dyDescent="0.25" outlineLevel="2" collapsed="1">
      <c r="A217" s="7" t="s">
        <v>15</v>
      </c>
      <c r="B217" s="7" t="s">
        <v>25</v>
      </c>
      <c r="C217" s="7" t="s">
        <v>2</v>
      </c>
      <c r="D217" s="7"/>
      <c r="E217" s="7" t="s">
        <v>848</v>
      </c>
      <c r="F217" s="7" t="s">
        <v>19</v>
      </c>
      <c r="G217" s="7" t="s">
        <v>27</v>
      </c>
      <c r="H217" s="7" t="s">
        <v>2</v>
      </c>
      <c r="I217" s="7" t="s">
        <v>2</v>
      </c>
      <c r="J217" s="7" t="s">
        <v>30</v>
      </c>
    </row>
    <row r="218" spans="1:10" x14ac:dyDescent="0.25" outlineLevel="2" collapsed="1">
      <c r="A218" s="7" t="s">
        <v>15</v>
      </c>
      <c r="B218" s="7" t="s">
        <v>64</v>
      </c>
      <c r="C218" s="7" t="s">
        <v>2</v>
      </c>
      <c r="D218" s="7"/>
      <c r="E218" s="7" t="s">
        <v>1127</v>
      </c>
      <c r="F218" s="7" t="s">
        <v>19</v>
      </c>
      <c r="G218" s="7">
        <v>1</v>
      </c>
      <c r="H218" s="7" t="s">
        <v>2</v>
      </c>
      <c r="I218" s="7" t="s">
        <v>2</v>
      </c>
      <c r="J218" s="7" t="s">
        <v>34</v>
      </c>
    </row>
    <row r="219" spans="1:10" x14ac:dyDescent="0.25" outlineLevel="2" collapsed="1">
      <c r="A219" s="7" t="s">
        <v>15</v>
      </c>
      <c r="B219" s="7" t="s">
        <v>64</v>
      </c>
      <c r="C219" s="7" t="s">
        <v>2</v>
      </c>
      <c r="D219" s="7"/>
      <c r="E219" s="7" t="s">
        <v>1135</v>
      </c>
      <c r="F219" s="7" t="s">
        <v>19</v>
      </c>
      <c r="G219" s="7">
        <v>1</v>
      </c>
      <c r="H219" s="7" t="s">
        <v>2</v>
      </c>
      <c r="I219" s="7" t="s">
        <v>2</v>
      </c>
      <c r="J219" s="7" t="s">
        <v>37</v>
      </c>
    </row>
    <row r="220" spans="1:10" x14ac:dyDescent="0.25" outlineLevel="2" collapsed="1">
      <c r="A220" s="7" t="s">
        <v>15</v>
      </c>
      <c r="B220" s="7" t="s">
        <v>64</v>
      </c>
      <c r="C220" s="7" t="s">
        <v>2</v>
      </c>
      <c r="D220" s="7"/>
      <c r="E220" s="7" t="s">
        <v>1136</v>
      </c>
      <c r="F220" s="7" t="s">
        <v>19</v>
      </c>
      <c r="G220" s="7">
        <v>1</v>
      </c>
      <c r="H220" s="7" t="s">
        <v>2</v>
      </c>
      <c r="I220" s="7" t="s">
        <v>2</v>
      </c>
      <c r="J220" s="7" t="s">
        <v>63</v>
      </c>
    </row>
    <row r="221" spans="1:10" x14ac:dyDescent="0.25" outlineLevel="1" collapsed="1">
      <c r="A221" s="7" t="s">
        <v>15</v>
      </c>
      <c r="B221" s="7" t="s">
        <v>25</v>
      </c>
      <c r="C221" s="7" t="s">
        <v>2</v>
      </c>
      <c r="D221" s="7"/>
      <c r="E221" s="7" t="s">
        <v>1055</v>
      </c>
      <c r="F221" s="7" t="s">
        <v>19</v>
      </c>
      <c r="G221" s="7" t="s">
        <v>27</v>
      </c>
      <c r="H221" s="7" t="s">
        <v>2</v>
      </c>
      <c r="I221" s="7" t="s">
        <v>2</v>
      </c>
      <c r="J221" s="7" t="s">
        <v>308</v>
      </c>
    </row>
    <row r="222" spans="1:10" x14ac:dyDescent="0.25" outlineLevel="1" collapsed="1">
      <c r="A222" s="7" t="s">
        <v>15</v>
      </c>
      <c r="B222" s="7" t="s">
        <v>25</v>
      </c>
      <c r="C222" s="7" t="s">
        <v>2</v>
      </c>
      <c r="D222" s="7"/>
      <c r="E222" s="7" t="s">
        <v>1056</v>
      </c>
      <c r="F222" s="7" t="s">
        <v>19</v>
      </c>
      <c r="G222" s="7" t="s">
        <v>27</v>
      </c>
      <c r="H222" s="7" t="s">
        <v>2</v>
      </c>
      <c r="I222" s="7" t="s">
        <v>2</v>
      </c>
      <c r="J222" s="7" t="s">
        <v>803</v>
      </c>
    </row>
    <row r="223" spans="1:10" x14ac:dyDescent="0.25" outlineLevel="1" collapsed="1">
      <c r="A223" s="7" t="s">
        <v>15</v>
      </c>
      <c r="B223" s="7" t="s">
        <v>25</v>
      </c>
      <c r="C223" s="7" t="s">
        <v>2</v>
      </c>
      <c r="D223" s="7"/>
      <c r="E223" s="7" t="s">
        <v>851</v>
      </c>
      <c r="F223" s="7" t="s">
        <v>19</v>
      </c>
      <c r="G223" s="7" t="s">
        <v>27</v>
      </c>
      <c r="H223" s="7" t="s">
        <v>2</v>
      </c>
      <c r="I223" s="7" t="s">
        <v>2</v>
      </c>
      <c r="J223" s="7" t="s">
        <v>46</v>
      </c>
    </row>
    <row r="224" spans="1:10" x14ac:dyDescent="0.25" outlineLevel="1" collapsed="1">
      <c r="A224" s="7" t="s">
        <v>15</v>
      </c>
      <c r="B224" s="7" t="s">
        <v>25</v>
      </c>
      <c r="C224" s="7" t="s">
        <v>2</v>
      </c>
      <c r="D224" s="7"/>
      <c r="E224" s="7" t="s">
        <v>1122</v>
      </c>
      <c r="F224" s="7" t="s">
        <v>19</v>
      </c>
      <c r="G224" s="7" t="s">
        <v>27</v>
      </c>
      <c r="H224" s="7" t="s">
        <v>2</v>
      </c>
      <c r="I224" s="7" t="s">
        <v>2</v>
      </c>
      <c r="J224" s="7" t="s">
        <v>48</v>
      </c>
    </row>
    <row r="225" spans="1:10" x14ac:dyDescent="0.25" outlineLevel="1" collapsed="1">
      <c r="A225" s="7" t="s">
        <v>15</v>
      </c>
      <c r="B225" s="7" t="s">
        <v>25</v>
      </c>
      <c r="C225" s="7" t="s">
        <v>2</v>
      </c>
      <c r="D225" s="7"/>
      <c r="E225" s="7" t="s">
        <v>852</v>
      </c>
      <c r="F225" s="7" t="s">
        <v>19</v>
      </c>
      <c r="G225" s="7" t="s">
        <v>27</v>
      </c>
      <c r="H225" s="7" t="s">
        <v>2</v>
      </c>
      <c r="I225" s="7" t="s">
        <v>2</v>
      </c>
      <c r="J225" s="7" t="s">
        <v>50</v>
      </c>
    </row>
    <row r="226" spans="1:10" x14ac:dyDescent="0.25">
      <c r="A226" s="5" t="s">
        <v>19</v>
      </c>
      <c r="B226" s="6" t="s">
        <v>1137</v>
      </c>
      <c r="C226" s="5" t="s">
        <v>2</v>
      </c>
      <c r="D226" s="5"/>
      <c r="E226" s="5" t="s">
        <v>1138</v>
      </c>
      <c r="F226" s="5" t="s">
        <v>19</v>
      </c>
      <c r="G226" s="5" t="s">
        <v>2</v>
      </c>
      <c r="H226" s="5" t="s">
        <v>2</v>
      </c>
      <c r="I226" s="5" t="s">
        <v>2</v>
      </c>
      <c r="J226" s="5" t="s">
        <v>1139</v>
      </c>
    </row>
    <row r="227" spans="1:10" x14ac:dyDescent="0.25" outlineLevel="1" collapsed="1">
      <c r="A227" s="7" t="s">
        <v>15</v>
      </c>
      <c r="B227" s="7" t="s">
        <v>25</v>
      </c>
      <c r="C227" s="7" t="s">
        <v>2</v>
      </c>
      <c r="D227" s="7"/>
      <c r="E227" s="7" t="s">
        <v>842</v>
      </c>
      <c r="F227" s="7" t="s">
        <v>19</v>
      </c>
      <c r="G227" s="7" t="s">
        <v>27</v>
      </c>
      <c r="H227" s="7" t="s">
        <v>2</v>
      </c>
      <c r="I227" s="7" t="s">
        <v>2</v>
      </c>
      <c r="J227" s="7" t="s">
        <v>28</v>
      </c>
    </row>
    <row r="228" spans="1:10" x14ac:dyDescent="0.25" outlineLevel="1" collapsed="1">
      <c r="A228" s="7" t="s">
        <v>15</v>
      </c>
      <c r="B228" s="7" t="s">
        <v>25</v>
      </c>
      <c r="C228" s="7" t="s">
        <v>2</v>
      </c>
      <c r="D228" s="7"/>
      <c r="E228" s="7" t="s">
        <v>843</v>
      </c>
      <c r="F228" s="7" t="s">
        <v>19</v>
      </c>
      <c r="G228" s="7" t="s">
        <v>27</v>
      </c>
      <c r="H228" s="7" t="s">
        <v>2</v>
      </c>
      <c r="I228" s="7" t="s">
        <v>2</v>
      </c>
      <c r="J228" s="7" t="s">
        <v>30</v>
      </c>
    </row>
    <row r="229" spans="1:10" x14ac:dyDescent="0.25" outlineLevel="1" collapsed="1">
      <c r="A229" s="7" t="s">
        <v>15</v>
      </c>
      <c r="B229" s="7" t="s">
        <v>25</v>
      </c>
      <c r="C229" s="7" t="s">
        <v>2</v>
      </c>
      <c r="D229" s="7"/>
      <c r="E229" s="7" t="s">
        <v>844</v>
      </c>
      <c r="F229" s="7" t="s">
        <v>19</v>
      </c>
      <c r="G229" s="7" t="s">
        <v>27</v>
      </c>
      <c r="H229" s="7" t="s">
        <v>2</v>
      </c>
      <c r="I229" s="7" t="s">
        <v>2</v>
      </c>
      <c r="J229" s="7" t="s">
        <v>34</v>
      </c>
    </row>
    <row r="230" spans="1:10" x14ac:dyDescent="0.25" outlineLevel="1" collapsed="1">
      <c r="A230" s="7" t="s">
        <v>15</v>
      </c>
      <c r="B230" s="7" t="s">
        <v>25</v>
      </c>
      <c r="C230" s="7" t="s">
        <v>2</v>
      </c>
      <c r="D230" s="7"/>
      <c r="E230" s="7" t="s">
        <v>845</v>
      </c>
      <c r="F230" s="7" t="s">
        <v>19</v>
      </c>
      <c r="G230" s="7" t="s">
        <v>27</v>
      </c>
      <c r="H230" s="7" t="s">
        <v>2</v>
      </c>
      <c r="I230" s="7" t="s">
        <v>2</v>
      </c>
      <c r="J230" s="7" t="s">
        <v>37</v>
      </c>
    </row>
    <row r="231" spans="1:10" x14ac:dyDescent="0.25" outlineLevel="1" collapsed="1">
      <c r="A231" s="7" t="s">
        <v>15</v>
      </c>
      <c r="B231" s="7" t="s">
        <v>25</v>
      </c>
      <c r="C231" s="7" t="s">
        <v>2</v>
      </c>
      <c r="D231" s="7"/>
      <c r="E231" s="7" t="s">
        <v>1049</v>
      </c>
      <c r="F231" s="7" t="s">
        <v>19</v>
      </c>
      <c r="G231" s="7" t="s">
        <v>27</v>
      </c>
      <c r="H231" s="7" t="s">
        <v>2</v>
      </c>
      <c r="I231" s="7" t="s">
        <v>2</v>
      </c>
      <c r="J231" s="7" t="s">
        <v>63</v>
      </c>
    </row>
    <row r="232" spans="1:10" x14ac:dyDescent="0.25" outlineLevel="1" collapsed="1">
      <c r="A232" s="7" t="s">
        <v>15</v>
      </c>
      <c r="B232" s="7" t="s">
        <v>25</v>
      </c>
      <c r="C232" s="7" t="s">
        <v>2</v>
      </c>
      <c r="D232" s="7"/>
      <c r="E232" s="7" t="s">
        <v>1050</v>
      </c>
      <c r="F232" s="7" t="s">
        <v>19</v>
      </c>
      <c r="G232" s="7" t="s">
        <v>27</v>
      </c>
      <c r="H232" s="7" t="s">
        <v>2</v>
      </c>
      <c r="I232" s="7" t="s">
        <v>2</v>
      </c>
      <c r="J232" s="7" t="s">
        <v>87</v>
      </c>
    </row>
    <row r="233" spans="1:10" x14ac:dyDescent="0.25" outlineLevel="1" collapsed="1">
      <c r="A233" s="8" t="s">
        <v>15</v>
      </c>
      <c r="B233" s="9" t="s">
        <v>1140</v>
      </c>
      <c r="C233" s="8" t="s">
        <v>2</v>
      </c>
      <c r="D233" s="8"/>
      <c r="E233" s="8" t="s">
        <v>1141</v>
      </c>
      <c r="F233" s="8" t="s">
        <v>15</v>
      </c>
      <c r="G233" s="8" t="s">
        <v>2</v>
      </c>
      <c r="H233" s="8" t="s">
        <v>2</v>
      </c>
      <c r="I233" s="8" t="s">
        <v>2</v>
      </c>
      <c r="J233" s="8" t="s">
        <v>44</v>
      </c>
    </row>
    <row r="234" spans="1:10" x14ac:dyDescent="0.25" outlineLevel="2" collapsed="1">
      <c r="A234" s="7" t="s">
        <v>15</v>
      </c>
      <c r="B234" s="7" t="s">
        <v>64</v>
      </c>
      <c r="C234" s="7" t="s">
        <v>2</v>
      </c>
      <c r="D234" s="7"/>
      <c r="E234" s="7" t="s">
        <v>895</v>
      </c>
      <c r="F234" s="7" t="s">
        <v>19</v>
      </c>
      <c r="G234" s="7">
        <v>1</v>
      </c>
      <c r="H234" s="7" t="s">
        <v>2</v>
      </c>
      <c r="I234" s="7" t="s">
        <v>2</v>
      </c>
      <c r="J234" s="7" t="s">
        <v>28</v>
      </c>
    </row>
    <row r="235" spans="1:10" x14ac:dyDescent="0.25" outlineLevel="2" collapsed="1">
      <c r="A235" s="7" t="s">
        <v>15</v>
      </c>
      <c r="B235" s="7" t="s">
        <v>25</v>
      </c>
      <c r="C235" s="7" t="s">
        <v>2</v>
      </c>
      <c r="D235" s="7"/>
      <c r="E235" s="7" t="s">
        <v>848</v>
      </c>
      <c r="F235" s="7" t="s">
        <v>19</v>
      </c>
      <c r="G235" s="7" t="s">
        <v>27</v>
      </c>
      <c r="H235" s="7" t="s">
        <v>2</v>
      </c>
      <c r="I235" s="7" t="s">
        <v>2</v>
      </c>
      <c r="J235" s="7" t="s">
        <v>30</v>
      </c>
    </row>
    <row r="236" spans="1:10" x14ac:dyDescent="0.25" outlineLevel="2" collapsed="1">
      <c r="A236" s="7" t="s">
        <v>15</v>
      </c>
      <c r="B236" s="7" t="s">
        <v>64</v>
      </c>
      <c r="C236" s="7" t="s">
        <v>2</v>
      </c>
      <c r="D236" s="7"/>
      <c r="E236" s="7" t="s">
        <v>1142</v>
      </c>
      <c r="F236" s="7" t="s">
        <v>19</v>
      </c>
      <c r="G236" s="7">
        <v>1</v>
      </c>
      <c r="H236" s="7" t="s">
        <v>2</v>
      </c>
      <c r="I236" s="7" t="s">
        <v>2</v>
      </c>
      <c r="J236" s="7" t="s">
        <v>34</v>
      </c>
    </row>
    <row r="237" spans="1:10" x14ac:dyDescent="0.25" outlineLevel="1" collapsed="1">
      <c r="A237" s="7" t="s">
        <v>15</v>
      </c>
      <c r="B237" s="7" t="s">
        <v>25</v>
      </c>
      <c r="C237" s="7" t="s">
        <v>2</v>
      </c>
      <c r="D237" s="7"/>
      <c r="E237" s="7" t="s">
        <v>1055</v>
      </c>
      <c r="F237" s="7" t="s">
        <v>19</v>
      </c>
      <c r="G237" s="7" t="s">
        <v>27</v>
      </c>
      <c r="H237" s="7" t="s">
        <v>2</v>
      </c>
      <c r="I237" s="7" t="s">
        <v>2</v>
      </c>
      <c r="J237" s="7" t="s">
        <v>308</v>
      </c>
    </row>
    <row r="238" spans="1:10" x14ac:dyDescent="0.25" outlineLevel="1" collapsed="1">
      <c r="A238" s="7" t="s">
        <v>15</v>
      </c>
      <c r="B238" s="7" t="s">
        <v>25</v>
      </c>
      <c r="C238" s="7" t="s">
        <v>2</v>
      </c>
      <c r="D238" s="7"/>
      <c r="E238" s="7" t="s">
        <v>1056</v>
      </c>
      <c r="F238" s="7" t="s">
        <v>19</v>
      </c>
      <c r="G238" s="7" t="s">
        <v>27</v>
      </c>
      <c r="H238" s="7" t="s">
        <v>2</v>
      </c>
      <c r="I238" s="7" t="s">
        <v>2</v>
      </c>
      <c r="J238" s="7" t="s">
        <v>803</v>
      </c>
    </row>
    <row r="239" spans="1:10" x14ac:dyDescent="0.25" outlineLevel="1" collapsed="1">
      <c r="A239" s="7" t="s">
        <v>15</v>
      </c>
      <c r="B239" s="7" t="s">
        <v>25</v>
      </c>
      <c r="C239" s="7" t="s">
        <v>2</v>
      </c>
      <c r="D239" s="7"/>
      <c r="E239" s="7" t="s">
        <v>851</v>
      </c>
      <c r="F239" s="7" t="s">
        <v>19</v>
      </c>
      <c r="G239" s="7" t="s">
        <v>27</v>
      </c>
      <c r="H239" s="7" t="s">
        <v>2</v>
      </c>
      <c r="I239" s="7" t="s">
        <v>2</v>
      </c>
      <c r="J239" s="7" t="s">
        <v>46</v>
      </c>
    </row>
    <row r="240" spans="1:10" x14ac:dyDescent="0.25" outlineLevel="1" collapsed="1">
      <c r="A240" s="7" t="s">
        <v>15</v>
      </c>
      <c r="B240" s="7" t="s">
        <v>25</v>
      </c>
      <c r="C240" s="7" t="s">
        <v>2</v>
      </c>
      <c r="D240" s="7"/>
      <c r="E240" s="7" t="s">
        <v>1122</v>
      </c>
      <c r="F240" s="7" t="s">
        <v>19</v>
      </c>
      <c r="G240" s="7" t="s">
        <v>27</v>
      </c>
      <c r="H240" s="7" t="s">
        <v>2</v>
      </c>
      <c r="I240" s="7" t="s">
        <v>2</v>
      </c>
      <c r="J240" s="7" t="s">
        <v>48</v>
      </c>
    </row>
    <row r="241" spans="1:10" x14ac:dyDescent="0.25" outlineLevel="1" collapsed="1">
      <c r="A241" s="7" t="s">
        <v>15</v>
      </c>
      <c r="B241" s="7" t="s">
        <v>25</v>
      </c>
      <c r="C241" s="7" t="s">
        <v>2</v>
      </c>
      <c r="D241" s="7"/>
      <c r="E241" s="7" t="s">
        <v>852</v>
      </c>
      <c r="F241" s="7" t="s">
        <v>19</v>
      </c>
      <c r="G241" s="7" t="s">
        <v>27</v>
      </c>
      <c r="H241" s="7" t="s">
        <v>2</v>
      </c>
      <c r="I241" s="7" t="s">
        <v>2</v>
      </c>
      <c r="J241" s="7" t="s">
        <v>50</v>
      </c>
    </row>
    <row r="242" spans="1:10" x14ac:dyDescent="0.25">
      <c r="A242" s="5" t="s">
        <v>19</v>
      </c>
      <c r="B242" s="6" t="s">
        <v>1143</v>
      </c>
      <c r="C242" s="5" t="s">
        <v>2</v>
      </c>
      <c r="D242" s="5"/>
      <c r="E242" s="5" t="s">
        <v>1144</v>
      </c>
      <c r="F242" s="5" t="s">
        <v>19</v>
      </c>
      <c r="G242" s="5" t="s">
        <v>2</v>
      </c>
      <c r="H242" s="5" t="s">
        <v>2</v>
      </c>
      <c r="I242" s="5" t="s">
        <v>2</v>
      </c>
      <c r="J242" s="5" t="s">
        <v>1145</v>
      </c>
    </row>
    <row r="243" spans="1:10" x14ac:dyDescent="0.25" outlineLevel="1" collapsed="1">
      <c r="A243" s="7" t="s">
        <v>15</v>
      </c>
      <c r="B243" s="7" t="s">
        <v>25</v>
      </c>
      <c r="C243" s="7" t="s">
        <v>2</v>
      </c>
      <c r="D243" s="7"/>
      <c r="E243" s="7" t="s">
        <v>842</v>
      </c>
      <c r="F243" s="7" t="s">
        <v>19</v>
      </c>
      <c r="G243" s="7" t="s">
        <v>27</v>
      </c>
      <c r="H243" s="7" t="s">
        <v>2</v>
      </c>
      <c r="I243" s="7" t="s">
        <v>2</v>
      </c>
      <c r="J243" s="7" t="s">
        <v>28</v>
      </c>
    </row>
    <row r="244" spans="1:10" x14ac:dyDescent="0.25" outlineLevel="1" collapsed="1">
      <c r="A244" s="7" t="s">
        <v>15</v>
      </c>
      <c r="B244" s="7" t="s">
        <v>25</v>
      </c>
      <c r="C244" s="7" t="s">
        <v>2</v>
      </c>
      <c r="D244" s="7"/>
      <c r="E244" s="7" t="s">
        <v>843</v>
      </c>
      <c r="F244" s="7" t="s">
        <v>19</v>
      </c>
      <c r="G244" s="7" t="s">
        <v>27</v>
      </c>
      <c r="H244" s="7" t="s">
        <v>2</v>
      </c>
      <c r="I244" s="7" t="s">
        <v>2</v>
      </c>
      <c r="J244" s="7" t="s">
        <v>30</v>
      </c>
    </row>
    <row r="245" spans="1:10" x14ac:dyDescent="0.25" outlineLevel="1" collapsed="1">
      <c r="A245" s="7" t="s">
        <v>15</v>
      </c>
      <c r="B245" s="7" t="s">
        <v>25</v>
      </c>
      <c r="C245" s="7" t="s">
        <v>2</v>
      </c>
      <c r="D245" s="7"/>
      <c r="E245" s="7" t="s">
        <v>844</v>
      </c>
      <c r="F245" s="7" t="s">
        <v>19</v>
      </c>
      <c r="G245" s="7" t="s">
        <v>27</v>
      </c>
      <c r="H245" s="7" t="s">
        <v>2</v>
      </c>
      <c r="I245" s="7" t="s">
        <v>2</v>
      </c>
      <c r="J245" s="7" t="s">
        <v>34</v>
      </c>
    </row>
    <row r="246" spans="1:10" x14ac:dyDescent="0.25" outlineLevel="1" collapsed="1">
      <c r="A246" s="7" t="s">
        <v>15</v>
      </c>
      <c r="B246" s="7" t="s">
        <v>25</v>
      </c>
      <c r="C246" s="7" t="s">
        <v>2</v>
      </c>
      <c r="D246" s="7"/>
      <c r="E246" s="7" t="s">
        <v>845</v>
      </c>
      <c r="F246" s="7" t="s">
        <v>19</v>
      </c>
      <c r="G246" s="7" t="s">
        <v>27</v>
      </c>
      <c r="H246" s="7" t="s">
        <v>2</v>
      </c>
      <c r="I246" s="7" t="s">
        <v>2</v>
      </c>
      <c r="J246" s="7" t="s">
        <v>37</v>
      </c>
    </row>
    <row r="247" spans="1:10" x14ac:dyDescent="0.25" outlineLevel="1" collapsed="1">
      <c r="A247" s="7" t="s">
        <v>15</v>
      </c>
      <c r="B247" s="7" t="s">
        <v>25</v>
      </c>
      <c r="C247" s="7" t="s">
        <v>2</v>
      </c>
      <c r="D247" s="7"/>
      <c r="E247" s="7" t="s">
        <v>1049</v>
      </c>
      <c r="F247" s="7" t="s">
        <v>19</v>
      </c>
      <c r="G247" s="7" t="s">
        <v>27</v>
      </c>
      <c r="H247" s="7" t="s">
        <v>2</v>
      </c>
      <c r="I247" s="7" t="s">
        <v>2</v>
      </c>
      <c r="J247" s="7" t="s">
        <v>63</v>
      </c>
    </row>
    <row r="248" spans="1:10" x14ac:dyDescent="0.25" outlineLevel="1" collapsed="1">
      <c r="A248" s="7" t="s">
        <v>15</v>
      </c>
      <c r="B248" s="7" t="s">
        <v>25</v>
      </c>
      <c r="C248" s="7" t="s">
        <v>2</v>
      </c>
      <c r="D248" s="7"/>
      <c r="E248" s="7" t="s">
        <v>1050</v>
      </c>
      <c r="F248" s="7" t="s">
        <v>19</v>
      </c>
      <c r="G248" s="7" t="s">
        <v>27</v>
      </c>
      <c r="H248" s="7" t="s">
        <v>2</v>
      </c>
      <c r="I248" s="7" t="s">
        <v>2</v>
      </c>
      <c r="J248" s="7" t="s">
        <v>87</v>
      </c>
    </row>
    <row r="249" spans="1:10" x14ac:dyDescent="0.25" outlineLevel="1" collapsed="1">
      <c r="A249" s="8" t="s">
        <v>15</v>
      </c>
      <c r="B249" s="9" t="s">
        <v>1146</v>
      </c>
      <c r="C249" s="8" t="s">
        <v>2</v>
      </c>
      <c r="D249" s="8"/>
      <c r="E249" s="8" t="s">
        <v>1147</v>
      </c>
      <c r="F249" s="8" t="s">
        <v>15</v>
      </c>
      <c r="G249" s="8" t="s">
        <v>2</v>
      </c>
      <c r="H249" s="8" t="s">
        <v>2</v>
      </c>
      <c r="I249" s="8" t="s">
        <v>2</v>
      </c>
      <c r="J249" s="8" t="s">
        <v>44</v>
      </c>
    </row>
    <row r="250" spans="1:10" x14ac:dyDescent="0.25" outlineLevel="2" collapsed="1">
      <c r="A250" s="7" t="s">
        <v>15</v>
      </c>
      <c r="B250" s="7" t="s">
        <v>64</v>
      </c>
      <c r="C250" s="7" t="s">
        <v>2</v>
      </c>
      <c r="D250" s="7"/>
      <c r="E250" s="7" t="s">
        <v>895</v>
      </c>
      <c r="F250" s="7" t="s">
        <v>19</v>
      </c>
      <c r="G250" s="7">
        <v>1</v>
      </c>
      <c r="H250" s="7" t="s">
        <v>2</v>
      </c>
      <c r="I250" s="7" t="s">
        <v>2</v>
      </c>
      <c r="J250" s="7" t="s">
        <v>28</v>
      </c>
    </row>
    <row r="251" spans="1:10" x14ac:dyDescent="0.25" outlineLevel="2" collapsed="1">
      <c r="A251" s="7" t="s">
        <v>15</v>
      </c>
      <c r="B251" s="7" t="s">
        <v>25</v>
      </c>
      <c r="C251" s="7" t="s">
        <v>2</v>
      </c>
      <c r="D251" s="7"/>
      <c r="E251" s="7" t="s">
        <v>848</v>
      </c>
      <c r="F251" s="7" t="s">
        <v>19</v>
      </c>
      <c r="G251" s="7" t="s">
        <v>27</v>
      </c>
      <c r="H251" s="7" t="s">
        <v>2</v>
      </c>
      <c r="I251" s="7" t="s">
        <v>2</v>
      </c>
      <c r="J251" s="7" t="s">
        <v>30</v>
      </c>
    </row>
    <row r="252" spans="1:10" x14ac:dyDescent="0.25" outlineLevel="2" collapsed="1">
      <c r="A252" s="7" t="s">
        <v>15</v>
      </c>
      <c r="B252" s="7" t="s">
        <v>64</v>
      </c>
      <c r="C252" s="7" t="s">
        <v>2</v>
      </c>
      <c r="D252" s="7"/>
      <c r="E252" s="7" t="s">
        <v>1148</v>
      </c>
      <c r="F252" s="7" t="s">
        <v>19</v>
      </c>
      <c r="G252" s="7">
        <v>1</v>
      </c>
      <c r="H252" s="7" t="s">
        <v>2</v>
      </c>
      <c r="I252" s="7" t="s">
        <v>2</v>
      </c>
      <c r="J252" s="7" t="s">
        <v>34</v>
      </c>
    </row>
    <row r="253" spans="1:10" x14ac:dyDescent="0.25" outlineLevel="1" collapsed="1">
      <c r="A253" s="7" t="s">
        <v>15</v>
      </c>
      <c r="B253" s="7" t="s">
        <v>25</v>
      </c>
      <c r="C253" s="7" t="s">
        <v>2</v>
      </c>
      <c r="D253" s="7"/>
      <c r="E253" s="7" t="s">
        <v>1055</v>
      </c>
      <c r="F253" s="7" t="s">
        <v>19</v>
      </c>
      <c r="G253" s="7" t="s">
        <v>27</v>
      </c>
      <c r="H253" s="7" t="s">
        <v>2</v>
      </c>
      <c r="I253" s="7" t="s">
        <v>2</v>
      </c>
      <c r="J253" s="7" t="s">
        <v>308</v>
      </c>
    </row>
    <row r="254" spans="1:10" x14ac:dyDescent="0.25" outlineLevel="1" collapsed="1">
      <c r="A254" s="7" t="s">
        <v>15</v>
      </c>
      <c r="B254" s="7" t="s">
        <v>25</v>
      </c>
      <c r="C254" s="7" t="s">
        <v>2</v>
      </c>
      <c r="D254" s="7"/>
      <c r="E254" s="7" t="s">
        <v>1056</v>
      </c>
      <c r="F254" s="7" t="s">
        <v>19</v>
      </c>
      <c r="G254" s="7" t="s">
        <v>27</v>
      </c>
      <c r="H254" s="7" t="s">
        <v>2</v>
      </c>
      <c r="I254" s="7" t="s">
        <v>2</v>
      </c>
      <c r="J254" s="7" t="s">
        <v>803</v>
      </c>
    </row>
    <row r="255" spans="1:10" x14ac:dyDescent="0.25" outlineLevel="1" collapsed="1">
      <c r="A255" s="7" t="s">
        <v>15</v>
      </c>
      <c r="B255" s="7" t="s">
        <v>25</v>
      </c>
      <c r="C255" s="7" t="s">
        <v>2</v>
      </c>
      <c r="D255" s="7"/>
      <c r="E255" s="7" t="s">
        <v>851</v>
      </c>
      <c r="F255" s="7" t="s">
        <v>19</v>
      </c>
      <c r="G255" s="7" t="s">
        <v>27</v>
      </c>
      <c r="H255" s="7" t="s">
        <v>2</v>
      </c>
      <c r="I255" s="7" t="s">
        <v>2</v>
      </c>
      <c r="J255" s="7" t="s">
        <v>46</v>
      </c>
    </row>
    <row r="256" spans="1:10" x14ac:dyDescent="0.25" outlineLevel="1" collapsed="1">
      <c r="A256" s="7" t="s">
        <v>15</v>
      </c>
      <c r="B256" s="7" t="s">
        <v>25</v>
      </c>
      <c r="C256" s="7" t="s">
        <v>2</v>
      </c>
      <c r="D256" s="7"/>
      <c r="E256" s="7" t="s">
        <v>1122</v>
      </c>
      <c r="F256" s="7" t="s">
        <v>19</v>
      </c>
      <c r="G256" s="7" t="s">
        <v>27</v>
      </c>
      <c r="H256" s="7" t="s">
        <v>2</v>
      </c>
      <c r="I256" s="7" t="s">
        <v>2</v>
      </c>
      <c r="J256" s="7" t="s">
        <v>48</v>
      </c>
    </row>
    <row r="257" spans="1:10" x14ac:dyDescent="0.25" outlineLevel="1" collapsed="1">
      <c r="A257" s="7" t="s">
        <v>15</v>
      </c>
      <c r="B257" s="7" t="s">
        <v>25</v>
      </c>
      <c r="C257" s="7" t="s">
        <v>2</v>
      </c>
      <c r="D257" s="7"/>
      <c r="E257" s="7" t="s">
        <v>852</v>
      </c>
      <c r="F257" s="7" t="s">
        <v>19</v>
      </c>
      <c r="G257" s="7" t="s">
        <v>27</v>
      </c>
      <c r="H257" s="7" t="s">
        <v>2</v>
      </c>
      <c r="I257" s="7" t="s">
        <v>2</v>
      </c>
      <c r="J257" s="7" t="s">
        <v>50</v>
      </c>
    </row>
    <row r="258" spans="1:10" x14ac:dyDescent="0.25">
      <c r="A258" s="5" t="s">
        <v>19</v>
      </c>
      <c r="B258" s="6" t="s">
        <v>1149</v>
      </c>
      <c r="C258" s="5" t="s">
        <v>2</v>
      </c>
      <c r="D258" s="5"/>
      <c r="E258" s="5" t="s">
        <v>1150</v>
      </c>
      <c r="F258" s="5" t="s">
        <v>19</v>
      </c>
      <c r="G258" s="5" t="s">
        <v>2</v>
      </c>
      <c r="H258" s="5" t="s">
        <v>2</v>
      </c>
      <c r="I258" s="5" t="s">
        <v>2</v>
      </c>
      <c r="J258" s="5" t="s">
        <v>312</v>
      </c>
    </row>
    <row r="259" spans="1:10" x14ac:dyDescent="0.25" outlineLevel="1" collapsed="1">
      <c r="A259" s="7" t="s">
        <v>15</v>
      </c>
      <c r="B259" s="7" t="s">
        <v>25</v>
      </c>
      <c r="C259" s="7" t="s">
        <v>2</v>
      </c>
      <c r="D259" s="7"/>
      <c r="E259" s="7" t="s">
        <v>842</v>
      </c>
      <c r="F259" s="7" t="s">
        <v>19</v>
      </c>
      <c r="G259" s="7" t="s">
        <v>27</v>
      </c>
      <c r="H259" s="7" t="s">
        <v>2</v>
      </c>
      <c r="I259" s="7" t="s">
        <v>2</v>
      </c>
      <c r="J259" s="7" t="s">
        <v>28</v>
      </c>
    </row>
    <row r="260" spans="1:10" x14ac:dyDescent="0.25" outlineLevel="1" collapsed="1">
      <c r="A260" s="7" t="s">
        <v>15</v>
      </c>
      <c r="B260" s="7" t="s">
        <v>25</v>
      </c>
      <c r="C260" s="7" t="s">
        <v>2</v>
      </c>
      <c r="D260" s="7"/>
      <c r="E260" s="7" t="s">
        <v>843</v>
      </c>
      <c r="F260" s="7" t="s">
        <v>19</v>
      </c>
      <c r="G260" s="7" t="s">
        <v>27</v>
      </c>
      <c r="H260" s="7" t="s">
        <v>2</v>
      </c>
      <c r="I260" s="7" t="s">
        <v>2</v>
      </c>
      <c r="J260" s="7" t="s">
        <v>30</v>
      </c>
    </row>
    <row r="261" spans="1:10" x14ac:dyDescent="0.25" outlineLevel="1" collapsed="1">
      <c r="A261" s="7" t="s">
        <v>15</v>
      </c>
      <c r="B261" s="7" t="s">
        <v>25</v>
      </c>
      <c r="C261" s="7" t="s">
        <v>2</v>
      </c>
      <c r="D261" s="7"/>
      <c r="E261" s="7" t="s">
        <v>844</v>
      </c>
      <c r="F261" s="7" t="s">
        <v>19</v>
      </c>
      <c r="G261" s="7" t="s">
        <v>27</v>
      </c>
      <c r="H261" s="7" t="s">
        <v>2</v>
      </c>
      <c r="I261" s="7" t="s">
        <v>2</v>
      </c>
      <c r="J261" s="7" t="s">
        <v>34</v>
      </c>
    </row>
    <row r="262" spans="1:10" x14ac:dyDescent="0.25" outlineLevel="1" collapsed="1">
      <c r="A262" s="7" t="s">
        <v>15</v>
      </c>
      <c r="B262" s="7" t="s">
        <v>25</v>
      </c>
      <c r="C262" s="7" t="s">
        <v>2</v>
      </c>
      <c r="D262" s="7"/>
      <c r="E262" s="7" t="s">
        <v>845</v>
      </c>
      <c r="F262" s="7" t="s">
        <v>19</v>
      </c>
      <c r="G262" s="7" t="s">
        <v>27</v>
      </c>
      <c r="H262" s="7" t="s">
        <v>2</v>
      </c>
      <c r="I262" s="7" t="s">
        <v>2</v>
      </c>
      <c r="J262" s="7" t="s">
        <v>37</v>
      </c>
    </row>
    <row r="263" spans="1:10" x14ac:dyDescent="0.25" outlineLevel="1" collapsed="1">
      <c r="A263" s="7" t="s">
        <v>15</v>
      </c>
      <c r="B263" s="7" t="s">
        <v>25</v>
      </c>
      <c r="C263" s="7" t="s">
        <v>2</v>
      </c>
      <c r="D263" s="7"/>
      <c r="E263" s="7" t="s">
        <v>1049</v>
      </c>
      <c r="F263" s="7" t="s">
        <v>19</v>
      </c>
      <c r="G263" s="7" t="s">
        <v>27</v>
      </c>
      <c r="H263" s="7" t="s">
        <v>2</v>
      </c>
      <c r="I263" s="7" t="s">
        <v>2</v>
      </c>
      <c r="J263" s="7" t="s">
        <v>63</v>
      </c>
    </row>
    <row r="264" spans="1:10" x14ac:dyDescent="0.25" outlineLevel="1" collapsed="1">
      <c r="A264" s="7" t="s">
        <v>15</v>
      </c>
      <c r="B264" s="7" t="s">
        <v>25</v>
      </c>
      <c r="C264" s="7" t="s">
        <v>2</v>
      </c>
      <c r="D264" s="7"/>
      <c r="E264" s="7" t="s">
        <v>1050</v>
      </c>
      <c r="F264" s="7" t="s">
        <v>19</v>
      </c>
      <c r="G264" s="7" t="s">
        <v>27</v>
      </c>
      <c r="H264" s="7" t="s">
        <v>2</v>
      </c>
      <c r="I264" s="7" t="s">
        <v>2</v>
      </c>
      <c r="J264" s="7" t="s">
        <v>87</v>
      </c>
    </row>
    <row r="265" spans="1:10" x14ac:dyDescent="0.25" outlineLevel="1" collapsed="1">
      <c r="A265" s="8" t="s">
        <v>15</v>
      </c>
      <c r="B265" s="9" t="s">
        <v>1151</v>
      </c>
      <c r="C265" s="8" t="s">
        <v>2</v>
      </c>
      <c r="D265" s="8"/>
      <c r="E265" s="8" t="s">
        <v>1152</v>
      </c>
      <c r="F265" s="8" t="s">
        <v>15</v>
      </c>
      <c r="G265" s="8" t="s">
        <v>2</v>
      </c>
      <c r="H265" s="8" t="s">
        <v>2</v>
      </c>
      <c r="I265" s="8" t="s">
        <v>2</v>
      </c>
      <c r="J265" s="8" t="s">
        <v>44</v>
      </c>
    </row>
    <row r="266" spans="1:10" x14ac:dyDescent="0.25" outlineLevel="2" collapsed="1">
      <c r="A266" s="7" t="s">
        <v>15</v>
      </c>
      <c r="B266" s="7" t="s">
        <v>64</v>
      </c>
      <c r="C266" s="7" t="s">
        <v>2</v>
      </c>
      <c r="D266" s="7"/>
      <c r="E266" s="7" t="s">
        <v>895</v>
      </c>
      <c r="F266" s="7" t="s">
        <v>19</v>
      </c>
      <c r="G266" s="7">
        <v>1</v>
      </c>
      <c r="H266" s="7" t="s">
        <v>2</v>
      </c>
      <c r="I266" s="7" t="s">
        <v>2</v>
      </c>
      <c r="J266" s="7" t="s">
        <v>28</v>
      </c>
    </row>
    <row r="267" spans="1:10" x14ac:dyDescent="0.25" outlineLevel="2" collapsed="1">
      <c r="A267" s="7" t="s">
        <v>15</v>
      </c>
      <c r="B267" s="7" t="s">
        <v>25</v>
      </c>
      <c r="C267" s="7" t="s">
        <v>2</v>
      </c>
      <c r="D267" s="7"/>
      <c r="E267" s="7" t="s">
        <v>848</v>
      </c>
      <c r="F267" s="7" t="s">
        <v>19</v>
      </c>
      <c r="G267" s="7" t="s">
        <v>27</v>
      </c>
      <c r="H267" s="7" t="s">
        <v>2</v>
      </c>
      <c r="I267" s="7" t="s">
        <v>2</v>
      </c>
      <c r="J267" s="7" t="s">
        <v>30</v>
      </c>
    </row>
    <row r="268" spans="1:10" x14ac:dyDescent="0.25" outlineLevel="2" collapsed="1">
      <c r="A268" s="7" t="s">
        <v>15</v>
      </c>
      <c r="B268" s="7" t="s">
        <v>64</v>
      </c>
      <c r="C268" s="7" t="s">
        <v>2</v>
      </c>
      <c r="D268" s="7"/>
      <c r="E268" s="7" t="s">
        <v>1153</v>
      </c>
      <c r="F268" s="7" t="s">
        <v>19</v>
      </c>
      <c r="G268" s="7">
        <v>1</v>
      </c>
      <c r="H268" s="7" t="s">
        <v>2</v>
      </c>
      <c r="I268" s="7" t="s">
        <v>2</v>
      </c>
      <c r="J268" s="7" t="s">
        <v>34</v>
      </c>
    </row>
    <row r="269" spans="1:10" x14ac:dyDescent="0.25" outlineLevel="1" collapsed="1">
      <c r="A269" s="7" t="s">
        <v>15</v>
      </c>
      <c r="B269" s="7" t="s">
        <v>25</v>
      </c>
      <c r="C269" s="7" t="s">
        <v>2</v>
      </c>
      <c r="D269" s="7"/>
      <c r="E269" s="7" t="s">
        <v>1055</v>
      </c>
      <c r="F269" s="7" t="s">
        <v>19</v>
      </c>
      <c r="G269" s="7" t="s">
        <v>27</v>
      </c>
      <c r="H269" s="7" t="s">
        <v>2</v>
      </c>
      <c r="I269" s="7" t="s">
        <v>2</v>
      </c>
      <c r="J269" s="7" t="s">
        <v>308</v>
      </c>
    </row>
    <row r="270" spans="1:10" x14ac:dyDescent="0.25" outlineLevel="1" collapsed="1">
      <c r="A270" s="7" t="s">
        <v>15</v>
      </c>
      <c r="B270" s="7" t="s">
        <v>25</v>
      </c>
      <c r="C270" s="7" t="s">
        <v>2</v>
      </c>
      <c r="D270" s="7"/>
      <c r="E270" s="7" t="s">
        <v>1056</v>
      </c>
      <c r="F270" s="7" t="s">
        <v>19</v>
      </c>
      <c r="G270" s="7" t="s">
        <v>27</v>
      </c>
      <c r="H270" s="7" t="s">
        <v>2</v>
      </c>
      <c r="I270" s="7" t="s">
        <v>2</v>
      </c>
      <c r="J270" s="7" t="s">
        <v>803</v>
      </c>
    </row>
    <row r="271" spans="1:10" x14ac:dyDescent="0.25" outlineLevel="1" collapsed="1">
      <c r="A271" s="7" t="s">
        <v>15</v>
      </c>
      <c r="B271" s="7" t="s">
        <v>25</v>
      </c>
      <c r="C271" s="7" t="s">
        <v>2</v>
      </c>
      <c r="D271" s="7"/>
      <c r="E271" s="7" t="s">
        <v>851</v>
      </c>
      <c r="F271" s="7" t="s">
        <v>19</v>
      </c>
      <c r="G271" s="7" t="s">
        <v>27</v>
      </c>
      <c r="H271" s="7" t="s">
        <v>2</v>
      </c>
      <c r="I271" s="7" t="s">
        <v>2</v>
      </c>
      <c r="J271" s="7" t="s">
        <v>46</v>
      </c>
    </row>
    <row r="272" spans="1:10" x14ac:dyDescent="0.25" outlineLevel="1" collapsed="1">
      <c r="A272" s="7" t="s">
        <v>15</v>
      </c>
      <c r="B272" s="7" t="s">
        <v>25</v>
      </c>
      <c r="C272" s="7" t="s">
        <v>2</v>
      </c>
      <c r="D272" s="7"/>
      <c r="E272" s="7" t="s">
        <v>1122</v>
      </c>
      <c r="F272" s="7" t="s">
        <v>19</v>
      </c>
      <c r="G272" s="7" t="s">
        <v>27</v>
      </c>
      <c r="H272" s="7" t="s">
        <v>2</v>
      </c>
      <c r="I272" s="7" t="s">
        <v>2</v>
      </c>
      <c r="J272" s="7" t="s">
        <v>48</v>
      </c>
    </row>
    <row r="273" spans="1:10" x14ac:dyDescent="0.25" outlineLevel="1" collapsed="1">
      <c r="A273" s="7" t="s">
        <v>15</v>
      </c>
      <c r="B273" s="7" t="s">
        <v>25</v>
      </c>
      <c r="C273" s="7" t="s">
        <v>2</v>
      </c>
      <c r="D273" s="7"/>
      <c r="E273" s="7" t="s">
        <v>852</v>
      </c>
      <c r="F273" s="7" t="s">
        <v>19</v>
      </c>
      <c r="G273" s="7" t="s">
        <v>27</v>
      </c>
      <c r="H273" s="7" t="s">
        <v>2</v>
      </c>
      <c r="I273" s="7" t="s">
        <v>2</v>
      </c>
      <c r="J273" s="7" t="s">
        <v>50</v>
      </c>
    </row>
    <row r="274" spans="1:10" x14ac:dyDescent="0.25">
      <c r="A274" s="5" t="s">
        <v>19</v>
      </c>
      <c r="B274" s="6" t="s">
        <v>1154</v>
      </c>
      <c r="C274" s="5" t="s">
        <v>2</v>
      </c>
      <c r="D274" s="5"/>
      <c r="E274" s="5" t="s">
        <v>1155</v>
      </c>
      <c r="F274" s="5" t="s">
        <v>19</v>
      </c>
      <c r="G274" s="5" t="s">
        <v>2</v>
      </c>
      <c r="H274" s="5" t="s">
        <v>2</v>
      </c>
      <c r="I274" s="5" t="s">
        <v>2</v>
      </c>
      <c r="J274" s="5" t="s">
        <v>316</v>
      </c>
    </row>
    <row r="275" spans="1:10" x14ac:dyDescent="0.25" outlineLevel="1" collapsed="1">
      <c r="A275" s="7" t="s">
        <v>15</v>
      </c>
      <c r="B275" s="7" t="s">
        <v>25</v>
      </c>
      <c r="C275" s="7" t="s">
        <v>2</v>
      </c>
      <c r="D275" s="7"/>
      <c r="E275" s="7" t="s">
        <v>842</v>
      </c>
      <c r="F275" s="7" t="s">
        <v>19</v>
      </c>
      <c r="G275" s="7" t="s">
        <v>27</v>
      </c>
      <c r="H275" s="7" t="s">
        <v>2</v>
      </c>
      <c r="I275" s="7" t="s">
        <v>2</v>
      </c>
      <c r="J275" s="7" t="s">
        <v>28</v>
      </c>
    </row>
    <row r="276" spans="1:10" x14ac:dyDescent="0.25" outlineLevel="1" collapsed="1">
      <c r="A276" s="7" t="s">
        <v>15</v>
      </c>
      <c r="B276" s="7" t="s">
        <v>25</v>
      </c>
      <c r="C276" s="7" t="s">
        <v>2</v>
      </c>
      <c r="D276" s="7"/>
      <c r="E276" s="7" t="s">
        <v>843</v>
      </c>
      <c r="F276" s="7" t="s">
        <v>19</v>
      </c>
      <c r="G276" s="7" t="s">
        <v>27</v>
      </c>
      <c r="H276" s="7" t="s">
        <v>2</v>
      </c>
      <c r="I276" s="7" t="s">
        <v>2</v>
      </c>
      <c r="J276" s="7" t="s">
        <v>30</v>
      </c>
    </row>
    <row r="277" spans="1:10" x14ac:dyDescent="0.25" outlineLevel="1" collapsed="1">
      <c r="A277" s="7" t="s">
        <v>15</v>
      </c>
      <c r="B277" s="7" t="s">
        <v>25</v>
      </c>
      <c r="C277" s="7" t="s">
        <v>2</v>
      </c>
      <c r="D277" s="7"/>
      <c r="E277" s="7" t="s">
        <v>844</v>
      </c>
      <c r="F277" s="7" t="s">
        <v>19</v>
      </c>
      <c r="G277" s="7" t="s">
        <v>27</v>
      </c>
      <c r="H277" s="7" t="s">
        <v>2</v>
      </c>
      <c r="I277" s="7" t="s">
        <v>2</v>
      </c>
      <c r="J277" s="7" t="s">
        <v>34</v>
      </c>
    </row>
    <row r="278" spans="1:10" x14ac:dyDescent="0.25" outlineLevel="1" collapsed="1">
      <c r="A278" s="7" t="s">
        <v>15</v>
      </c>
      <c r="B278" s="7" t="s">
        <v>25</v>
      </c>
      <c r="C278" s="7" t="s">
        <v>2</v>
      </c>
      <c r="D278" s="7"/>
      <c r="E278" s="7" t="s">
        <v>845</v>
      </c>
      <c r="F278" s="7" t="s">
        <v>19</v>
      </c>
      <c r="G278" s="7" t="s">
        <v>27</v>
      </c>
      <c r="H278" s="7" t="s">
        <v>2</v>
      </c>
      <c r="I278" s="7" t="s">
        <v>2</v>
      </c>
      <c r="J278" s="7" t="s">
        <v>37</v>
      </c>
    </row>
    <row r="279" spans="1:10" x14ac:dyDescent="0.25" outlineLevel="1" collapsed="1">
      <c r="A279" s="7" t="s">
        <v>15</v>
      </c>
      <c r="B279" s="7" t="s">
        <v>25</v>
      </c>
      <c r="C279" s="7" t="s">
        <v>2</v>
      </c>
      <c r="D279" s="7"/>
      <c r="E279" s="7" t="s">
        <v>1049</v>
      </c>
      <c r="F279" s="7" t="s">
        <v>19</v>
      </c>
      <c r="G279" s="7" t="s">
        <v>27</v>
      </c>
      <c r="H279" s="7" t="s">
        <v>2</v>
      </c>
      <c r="I279" s="7" t="s">
        <v>2</v>
      </c>
      <c r="J279" s="7" t="s">
        <v>63</v>
      </c>
    </row>
    <row r="280" spans="1:10" x14ac:dyDescent="0.25" outlineLevel="1" collapsed="1">
      <c r="A280" s="7" t="s">
        <v>15</v>
      </c>
      <c r="B280" s="7" t="s">
        <v>25</v>
      </c>
      <c r="C280" s="7" t="s">
        <v>2</v>
      </c>
      <c r="D280" s="7"/>
      <c r="E280" s="7" t="s">
        <v>1050</v>
      </c>
      <c r="F280" s="7" t="s">
        <v>19</v>
      </c>
      <c r="G280" s="7" t="s">
        <v>27</v>
      </c>
      <c r="H280" s="7" t="s">
        <v>2</v>
      </c>
      <c r="I280" s="7" t="s">
        <v>2</v>
      </c>
      <c r="J280" s="7" t="s">
        <v>87</v>
      </c>
    </row>
    <row r="281" spans="1:10" x14ac:dyDescent="0.25" outlineLevel="1" collapsed="1">
      <c r="A281" s="8" t="s">
        <v>15</v>
      </c>
      <c r="B281" s="9" t="s">
        <v>1156</v>
      </c>
      <c r="C281" s="8" t="s">
        <v>2</v>
      </c>
      <c r="D281" s="8"/>
      <c r="E281" s="8" t="s">
        <v>1157</v>
      </c>
      <c r="F281" s="8" t="s">
        <v>15</v>
      </c>
      <c r="G281" s="8" t="s">
        <v>2</v>
      </c>
      <c r="H281" s="8" t="s">
        <v>2</v>
      </c>
      <c r="I281" s="8" t="s">
        <v>2</v>
      </c>
      <c r="J281" s="8" t="s">
        <v>44</v>
      </c>
    </row>
    <row r="282" spans="1:10" x14ac:dyDescent="0.25" outlineLevel="2" collapsed="1">
      <c r="A282" s="7" t="s">
        <v>15</v>
      </c>
      <c r="B282" s="7" t="s">
        <v>64</v>
      </c>
      <c r="C282" s="7" t="s">
        <v>2</v>
      </c>
      <c r="D282" s="7"/>
      <c r="E282" s="7" t="s">
        <v>895</v>
      </c>
      <c r="F282" s="7" t="s">
        <v>19</v>
      </c>
      <c r="G282" s="7">
        <v>1</v>
      </c>
      <c r="H282" s="7" t="s">
        <v>2</v>
      </c>
      <c r="I282" s="7" t="s">
        <v>2</v>
      </c>
      <c r="J282" s="7" t="s">
        <v>28</v>
      </c>
    </row>
    <row r="283" spans="1:10" x14ac:dyDescent="0.25" outlineLevel="2" collapsed="1">
      <c r="A283" s="7" t="s">
        <v>15</v>
      </c>
      <c r="B283" s="7" t="s">
        <v>25</v>
      </c>
      <c r="C283" s="7" t="s">
        <v>2</v>
      </c>
      <c r="D283" s="7"/>
      <c r="E283" s="7" t="s">
        <v>848</v>
      </c>
      <c r="F283" s="7" t="s">
        <v>19</v>
      </c>
      <c r="G283" s="7" t="s">
        <v>27</v>
      </c>
      <c r="H283" s="7" t="s">
        <v>2</v>
      </c>
      <c r="I283" s="7" t="s">
        <v>2</v>
      </c>
      <c r="J283" s="7" t="s">
        <v>30</v>
      </c>
    </row>
    <row r="284" spans="1:10" x14ac:dyDescent="0.25" outlineLevel="2" collapsed="1">
      <c r="A284" s="7" t="s">
        <v>15</v>
      </c>
      <c r="B284" s="7" t="s">
        <v>64</v>
      </c>
      <c r="C284" s="7" t="s">
        <v>2</v>
      </c>
      <c r="D284" s="7"/>
      <c r="E284" s="7" t="s">
        <v>1158</v>
      </c>
      <c r="F284" s="7" t="s">
        <v>19</v>
      </c>
      <c r="G284" s="7">
        <v>1</v>
      </c>
      <c r="H284" s="7" t="s">
        <v>2</v>
      </c>
      <c r="I284" s="7" t="s">
        <v>2</v>
      </c>
      <c r="J284" s="7" t="s">
        <v>34</v>
      </c>
    </row>
    <row r="285" spans="1:10" x14ac:dyDescent="0.25" outlineLevel="1" collapsed="1">
      <c r="A285" s="7" t="s">
        <v>15</v>
      </c>
      <c r="B285" s="7" t="s">
        <v>25</v>
      </c>
      <c r="C285" s="7" t="s">
        <v>2</v>
      </c>
      <c r="D285" s="7"/>
      <c r="E285" s="7" t="s">
        <v>1055</v>
      </c>
      <c r="F285" s="7" t="s">
        <v>19</v>
      </c>
      <c r="G285" s="7" t="s">
        <v>27</v>
      </c>
      <c r="H285" s="7" t="s">
        <v>2</v>
      </c>
      <c r="I285" s="7" t="s">
        <v>2</v>
      </c>
      <c r="J285" s="7" t="s">
        <v>308</v>
      </c>
    </row>
    <row r="286" spans="1:10" x14ac:dyDescent="0.25" outlineLevel="1" collapsed="1">
      <c r="A286" s="7" t="s">
        <v>15</v>
      </c>
      <c r="B286" s="7" t="s">
        <v>25</v>
      </c>
      <c r="C286" s="7" t="s">
        <v>2</v>
      </c>
      <c r="D286" s="7"/>
      <c r="E286" s="7" t="s">
        <v>1056</v>
      </c>
      <c r="F286" s="7" t="s">
        <v>19</v>
      </c>
      <c r="G286" s="7" t="s">
        <v>27</v>
      </c>
      <c r="H286" s="7" t="s">
        <v>2</v>
      </c>
      <c r="I286" s="7" t="s">
        <v>2</v>
      </c>
      <c r="J286" s="7" t="s">
        <v>803</v>
      </c>
    </row>
    <row r="287" spans="1:10" x14ac:dyDescent="0.25" outlineLevel="1" collapsed="1">
      <c r="A287" s="7" t="s">
        <v>15</v>
      </c>
      <c r="B287" s="7" t="s">
        <v>25</v>
      </c>
      <c r="C287" s="7" t="s">
        <v>2</v>
      </c>
      <c r="D287" s="7"/>
      <c r="E287" s="7" t="s">
        <v>851</v>
      </c>
      <c r="F287" s="7" t="s">
        <v>19</v>
      </c>
      <c r="G287" s="7" t="s">
        <v>27</v>
      </c>
      <c r="H287" s="7" t="s">
        <v>2</v>
      </c>
      <c r="I287" s="7" t="s">
        <v>2</v>
      </c>
      <c r="J287" s="7" t="s">
        <v>46</v>
      </c>
    </row>
    <row r="288" spans="1:10" x14ac:dyDescent="0.25" outlineLevel="1" collapsed="1">
      <c r="A288" s="7" t="s">
        <v>15</v>
      </c>
      <c r="B288" s="7" t="s">
        <v>25</v>
      </c>
      <c r="C288" s="7" t="s">
        <v>2</v>
      </c>
      <c r="D288" s="7"/>
      <c r="E288" s="7" t="s">
        <v>1122</v>
      </c>
      <c r="F288" s="7" t="s">
        <v>19</v>
      </c>
      <c r="G288" s="7" t="s">
        <v>27</v>
      </c>
      <c r="H288" s="7" t="s">
        <v>2</v>
      </c>
      <c r="I288" s="7" t="s">
        <v>2</v>
      </c>
      <c r="J288" s="7" t="s">
        <v>48</v>
      </c>
    </row>
    <row r="289" spans="1:10" x14ac:dyDescent="0.25" outlineLevel="1" collapsed="1">
      <c r="A289" s="7" t="s">
        <v>15</v>
      </c>
      <c r="B289" s="7" t="s">
        <v>25</v>
      </c>
      <c r="C289" s="7" t="s">
        <v>2</v>
      </c>
      <c r="D289" s="7"/>
      <c r="E289" s="7" t="s">
        <v>852</v>
      </c>
      <c r="F289" s="7" t="s">
        <v>19</v>
      </c>
      <c r="G289" s="7" t="s">
        <v>27</v>
      </c>
      <c r="H289" s="7" t="s">
        <v>2</v>
      </c>
      <c r="I289" s="7" t="s">
        <v>2</v>
      </c>
      <c r="J289" s="7" t="s">
        <v>50</v>
      </c>
    </row>
    <row r="290" spans="1:10" x14ac:dyDescent="0.25">
      <c r="A290" s="5" t="s">
        <v>19</v>
      </c>
      <c r="B290" s="6" t="s">
        <v>1159</v>
      </c>
      <c r="C290" s="5" t="s">
        <v>2</v>
      </c>
      <c r="D290" s="5"/>
      <c r="E290" s="5" t="s">
        <v>1160</v>
      </c>
      <c r="F290" s="5" t="s">
        <v>19</v>
      </c>
      <c r="G290" s="5" t="s">
        <v>2</v>
      </c>
      <c r="H290" s="5" t="s">
        <v>2</v>
      </c>
      <c r="I290" s="5" t="s">
        <v>2</v>
      </c>
      <c r="J290" s="5" t="s">
        <v>318</v>
      </c>
    </row>
    <row r="291" spans="1:10" x14ac:dyDescent="0.25" outlineLevel="1" collapsed="1">
      <c r="A291" s="7" t="s">
        <v>15</v>
      </c>
      <c r="B291" s="7" t="s">
        <v>25</v>
      </c>
      <c r="C291" s="7" t="s">
        <v>2</v>
      </c>
      <c r="D291" s="7"/>
      <c r="E291" s="7" t="s">
        <v>842</v>
      </c>
      <c r="F291" s="7" t="s">
        <v>19</v>
      </c>
      <c r="G291" s="7" t="s">
        <v>27</v>
      </c>
      <c r="H291" s="7" t="s">
        <v>2</v>
      </c>
      <c r="I291" s="7" t="s">
        <v>2</v>
      </c>
      <c r="J291" s="7" t="s">
        <v>28</v>
      </c>
    </row>
    <row r="292" spans="1:10" x14ac:dyDescent="0.25" outlineLevel="1" collapsed="1">
      <c r="A292" s="7" t="s">
        <v>15</v>
      </c>
      <c r="B292" s="7" t="s">
        <v>25</v>
      </c>
      <c r="C292" s="7" t="s">
        <v>2</v>
      </c>
      <c r="D292" s="7"/>
      <c r="E292" s="7" t="s">
        <v>843</v>
      </c>
      <c r="F292" s="7" t="s">
        <v>19</v>
      </c>
      <c r="G292" s="7" t="s">
        <v>27</v>
      </c>
      <c r="H292" s="7" t="s">
        <v>2</v>
      </c>
      <c r="I292" s="7" t="s">
        <v>2</v>
      </c>
      <c r="J292" s="7" t="s">
        <v>30</v>
      </c>
    </row>
    <row r="293" spans="1:10" x14ac:dyDescent="0.25" outlineLevel="1" collapsed="1">
      <c r="A293" s="7" t="s">
        <v>15</v>
      </c>
      <c r="B293" s="7" t="s">
        <v>25</v>
      </c>
      <c r="C293" s="7" t="s">
        <v>2</v>
      </c>
      <c r="D293" s="7"/>
      <c r="E293" s="7" t="s">
        <v>844</v>
      </c>
      <c r="F293" s="7" t="s">
        <v>19</v>
      </c>
      <c r="G293" s="7" t="s">
        <v>27</v>
      </c>
      <c r="H293" s="7" t="s">
        <v>2</v>
      </c>
      <c r="I293" s="7" t="s">
        <v>2</v>
      </c>
      <c r="J293" s="7" t="s">
        <v>34</v>
      </c>
    </row>
    <row r="294" spans="1:10" x14ac:dyDescent="0.25" outlineLevel="1" collapsed="1">
      <c r="A294" s="7" t="s">
        <v>15</v>
      </c>
      <c r="B294" s="7" t="s">
        <v>25</v>
      </c>
      <c r="C294" s="7" t="s">
        <v>2</v>
      </c>
      <c r="D294" s="7"/>
      <c r="E294" s="7" t="s">
        <v>845</v>
      </c>
      <c r="F294" s="7" t="s">
        <v>19</v>
      </c>
      <c r="G294" s="7" t="s">
        <v>27</v>
      </c>
      <c r="H294" s="7" t="s">
        <v>2</v>
      </c>
      <c r="I294" s="7" t="s">
        <v>2</v>
      </c>
      <c r="J294" s="7" t="s">
        <v>37</v>
      </c>
    </row>
    <row r="295" spans="1:10" x14ac:dyDescent="0.25" outlineLevel="1" collapsed="1">
      <c r="A295" s="7" t="s">
        <v>15</v>
      </c>
      <c r="B295" s="7" t="s">
        <v>25</v>
      </c>
      <c r="C295" s="7" t="s">
        <v>2</v>
      </c>
      <c r="D295" s="7"/>
      <c r="E295" s="7" t="s">
        <v>1049</v>
      </c>
      <c r="F295" s="7" t="s">
        <v>19</v>
      </c>
      <c r="G295" s="7" t="s">
        <v>27</v>
      </c>
      <c r="H295" s="7" t="s">
        <v>2</v>
      </c>
      <c r="I295" s="7" t="s">
        <v>2</v>
      </c>
      <c r="J295" s="7" t="s">
        <v>63</v>
      </c>
    </row>
    <row r="296" spans="1:10" x14ac:dyDescent="0.25" outlineLevel="1" collapsed="1">
      <c r="A296" s="7" t="s">
        <v>15</v>
      </c>
      <c r="B296" s="7" t="s">
        <v>25</v>
      </c>
      <c r="C296" s="7" t="s">
        <v>2</v>
      </c>
      <c r="D296" s="7"/>
      <c r="E296" s="7" t="s">
        <v>1050</v>
      </c>
      <c r="F296" s="7" t="s">
        <v>19</v>
      </c>
      <c r="G296" s="7" t="s">
        <v>27</v>
      </c>
      <c r="H296" s="7" t="s">
        <v>2</v>
      </c>
      <c r="I296" s="7" t="s">
        <v>2</v>
      </c>
      <c r="J296" s="7" t="s">
        <v>87</v>
      </c>
    </row>
    <row r="297" spans="1:10" x14ac:dyDescent="0.25" outlineLevel="1" collapsed="1">
      <c r="A297" s="8" t="s">
        <v>15</v>
      </c>
      <c r="B297" s="9" t="s">
        <v>1161</v>
      </c>
      <c r="C297" s="8" t="s">
        <v>2</v>
      </c>
      <c r="D297" s="8"/>
      <c r="E297" s="8" t="s">
        <v>1162</v>
      </c>
      <c r="F297" s="8" t="s">
        <v>15</v>
      </c>
      <c r="G297" s="8" t="s">
        <v>2</v>
      </c>
      <c r="H297" s="8" t="s">
        <v>2</v>
      </c>
      <c r="I297" s="8" t="s">
        <v>2</v>
      </c>
      <c r="J297" s="8" t="s">
        <v>44</v>
      </c>
    </row>
    <row r="298" spans="1:10" x14ac:dyDescent="0.25" outlineLevel="2" collapsed="1">
      <c r="A298" s="7" t="s">
        <v>15</v>
      </c>
      <c r="B298" s="7" t="s">
        <v>64</v>
      </c>
      <c r="C298" s="7" t="s">
        <v>2</v>
      </c>
      <c r="D298" s="7"/>
      <c r="E298" s="7" t="s">
        <v>895</v>
      </c>
      <c r="F298" s="7" t="s">
        <v>19</v>
      </c>
      <c r="G298" s="7">
        <v>1</v>
      </c>
      <c r="H298" s="7" t="s">
        <v>2</v>
      </c>
      <c r="I298" s="7" t="s">
        <v>2</v>
      </c>
      <c r="J298" s="7" t="s">
        <v>28</v>
      </c>
    </row>
    <row r="299" spans="1:10" x14ac:dyDescent="0.25" outlineLevel="2" collapsed="1">
      <c r="A299" s="7" t="s">
        <v>19</v>
      </c>
      <c r="B299" s="7" t="s">
        <v>64</v>
      </c>
      <c r="C299" s="7" t="s">
        <v>2</v>
      </c>
      <c r="D299" s="7"/>
      <c r="E299" s="7" t="s">
        <v>1163</v>
      </c>
      <c r="F299" s="7" t="s">
        <v>19</v>
      </c>
      <c r="G299" s="7">
        <v>1</v>
      </c>
      <c r="H299" s="7" t="s">
        <v>2</v>
      </c>
      <c r="I299" s="7" t="s">
        <v>2</v>
      </c>
      <c r="J299" s="7" t="s">
        <v>30</v>
      </c>
    </row>
    <row r="300" spans="1:10" x14ac:dyDescent="0.25" outlineLevel="1" collapsed="1">
      <c r="A300" s="7" t="s">
        <v>15</v>
      </c>
      <c r="B300" s="7" t="s">
        <v>25</v>
      </c>
      <c r="C300" s="7" t="s">
        <v>2</v>
      </c>
      <c r="D300" s="7"/>
      <c r="E300" s="7" t="s">
        <v>1055</v>
      </c>
      <c r="F300" s="7" t="s">
        <v>19</v>
      </c>
      <c r="G300" s="7" t="s">
        <v>27</v>
      </c>
      <c r="H300" s="7" t="s">
        <v>2</v>
      </c>
      <c r="I300" s="7" t="s">
        <v>2</v>
      </c>
      <c r="J300" s="7" t="s">
        <v>308</v>
      </c>
    </row>
    <row r="301" spans="1:10" x14ac:dyDescent="0.25" outlineLevel="1" collapsed="1">
      <c r="A301" s="7" t="s">
        <v>15</v>
      </c>
      <c r="B301" s="7" t="s">
        <v>25</v>
      </c>
      <c r="C301" s="7" t="s">
        <v>2</v>
      </c>
      <c r="D301" s="7"/>
      <c r="E301" s="7" t="s">
        <v>1056</v>
      </c>
      <c r="F301" s="7" t="s">
        <v>19</v>
      </c>
      <c r="G301" s="7" t="s">
        <v>27</v>
      </c>
      <c r="H301" s="7" t="s">
        <v>2</v>
      </c>
      <c r="I301" s="7" t="s">
        <v>2</v>
      </c>
      <c r="J301" s="7" t="s">
        <v>803</v>
      </c>
    </row>
    <row r="302" spans="1:10" x14ac:dyDescent="0.25" outlineLevel="1" collapsed="1">
      <c r="A302" s="7" t="s">
        <v>15</v>
      </c>
      <c r="B302" s="7" t="s">
        <v>25</v>
      </c>
      <c r="C302" s="7" t="s">
        <v>2</v>
      </c>
      <c r="D302" s="7"/>
      <c r="E302" s="7" t="s">
        <v>851</v>
      </c>
      <c r="F302" s="7" t="s">
        <v>19</v>
      </c>
      <c r="G302" s="7" t="s">
        <v>27</v>
      </c>
      <c r="H302" s="7" t="s">
        <v>2</v>
      </c>
      <c r="I302" s="7" t="s">
        <v>2</v>
      </c>
      <c r="J302" s="7" t="s">
        <v>46</v>
      </c>
    </row>
    <row r="303" spans="1:10" x14ac:dyDescent="0.25" outlineLevel="1" collapsed="1">
      <c r="A303" s="7" t="s">
        <v>15</v>
      </c>
      <c r="B303" s="7" t="s">
        <v>25</v>
      </c>
      <c r="C303" s="7" t="s">
        <v>2</v>
      </c>
      <c r="D303" s="7"/>
      <c r="E303" s="7" t="s">
        <v>1122</v>
      </c>
      <c r="F303" s="7" t="s">
        <v>19</v>
      </c>
      <c r="G303" s="7" t="s">
        <v>27</v>
      </c>
      <c r="H303" s="7" t="s">
        <v>2</v>
      </c>
      <c r="I303" s="7" t="s">
        <v>2</v>
      </c>
      <c r="J303" s="7" t="s">
        <v>48</v>
      </c>
    </row>
    <row r="304" spans="1:10" x14ac:dyDescent="0.25" outlineLevel="1" collapsed="1">
      <c r="A304" s="7" t="s">
        <v>15</v>
      </c>
      <c r="B304" s="7" t="s">
        <v>25</v>
      </c>
      <c r="C304" s="7" t="s">
        <v>2</v>
      </c>
      <c r="D304" s="7"/>
      <c r="E304" s="7" t="s">
        <v>852</v>
      </c>
      <c r="F304" s="7" t="s">
        <v>19</v>
      </c>
      <c r="G304" s="7" t="s">
        <v>27</v>
      </c>
      <c r="H304" s="7" t="s">
        <v>2</v>
      </c>
      <c r="I304" s="7" t="s">
        <v>2</v>
      </c>
      <c r="J304" s="7" t="s">
        <v>50</v>
      </c>
    </row>
    <row r="305" spans="1:10" x14ac:dyDescent="0.25">
      <c r="A305" s="5" t="s">
        <v>19</v>
      </c>
      <c r="B305" s="6" t="s">
        <v>1164</v>
      </c>
      <c r="C305" s="5" t="s">
        <v>2</v>
      </c>
      <c r="D305" s="5"/>
      <c r="E305" s="5" t="s">
        <v>1165</v>
      </c>
      <c r="F305" s="5" t="s">
        <v>19</v>
      </c>
      <c r="G305" s="5" t="s">
        <v>2</v>
      </c>
      <c r="H305" s="5" t="s">
        <v>2</v>
      </c>
      <c r="I305" s="5" t="s">
        <v>2</v>
      </c>
      <c r="J305" s="5" t="s">
        <v>320</v>
      </c>
    </row>
    <row r="306" spans="1:10" x14ac:dyDescent="0.25" outlineLevel="1" collapsed="1">
      <c r="A306" s="7" t="s">
        <v>15</v>
      </c>
      <c r="B306" s="7" t="s">
        <v>25</v>
      </c>
      <c r="C306" s="7" t="s">
        <v>2</v>
      </c>
      <c r="D306" s="7"/>
      <c r="E306" s="7" t="s">
        <v>842</v>
      </c>
      <c r="F306" s="7" t="s">
        <v>19</v>
      </c>
      <c r="G306" s="7" t="s">
        <v>27</v>
      </c>
      <c r="H306" s="7" t="s">
        <v>2</v>
      </c>
      <c r="I306" s="7" t="s">
        <v>2</v>
      </c>
      <c r="J306" s="7" t="s">
        <v>28</v>
      </c>
    </row>
    <row r="307" spans="1:10" x14ac:dyDescent="0.25" outlineLevel="1" collapsed="1">
      <c r="A307" s="7" t="s">
        <v>15</v>
      </c>
      <c r="B307" s="7" t="s">
        <v>25</v>
      </c>
      <c r="C307" s="7" t="s">
        <v>2</v>
      </c>
      <c r="D307" s="7"/>
      <c r="E307" s="7" t="s">
        <v>843</v>
      </c>
      <c r="F307" s="7" t="s">
        <v>19</v>
      </c>
      <c r="G307" s="7" t="s">
        <v>27</v>
      </c>
      <c r="H307" s="7" t="s">
        <v>2</v>
      </c>
      <c r="I307" s="7" t="s">
        <v>2</v>
      </c>
      <c r="J307" s="7" t="s">
        <v>30</v>
      </c>
    </row>
    <row r="308" spans="1:10" x14ac:dyDescent="0.25" outlineLevel="1" collapsed="1">
      <c r="A308" s="7" t="s">
        <v>15</v>
      </c>
      <c r="B308" s="7" t="s">
        <v>25</v>
      </c>
      <c r="C308" s="7" t="s">
        <v>2</v>
      </c>
      <c r="D308" s="7"/>
      <c r="E308" s="7" t="s">
        <v>844</v>
      </c>
      <c r="F308" s="7" t="s">
        <v>19</v>
      </c>
      <c r="G308" s="7" t="s">
        <v>27</v>
      </c>
      <c r="H308" s="7" t="s">
        <v>2</v>
      </c>
      <c r="I308" s="7" t="s">
        <v>2</v>
      </c>
      <c r="J308" s="7" t="s">
        <v>34</v>
      </c>
    </row>
    <row r="309" spans="1:10" x14ac:dyDescent="0.25" outlineLevel="1" collapsed="1">
      <c r="A309" s="7" t="s">
        <v>15</v>
      </c>
      <c r="B309" s="7" t="s">
        <v>25</v>
      </c>
      <c r="C309" s="7" t="s">
        <v>2</v>
      </c>
      <c r="D309" s="7"/>
      <c r="E309" s="7" t="s">
        <v>845</v>
      </c>
      <c r="F309" s="7" t="s">
        <v>19</v>
      </c>
      <c r="G309" s="7" t="s">
        <v>27</v>
      </c>
      <c r="H309" s="7" t="s">
        <v>2</v>
      </c>
      <c r="I309" s="7" t="s">
        <v>2</v>
      </c>
      <c r="J309" s="7" t="s">
        <v>37</v>
      </c>
    </row>
    <row r="310" spans="1:10" x14ac:dyDescent="0.25" outlineLevel="1" collapsed="1">
      <c r="A310" s="7" t="s">
        <v>15</v>
      </c>
      <c r="B310" s="7" t="s">
        <v>25</v>
      </c>
      <c r="C310" s="7" t="s">
        <v>2</v>
      </c>
      <c r="D310" s="7"/>
      <c r="E310" s="7" t="s">
        <v>1049</v>
      </c>
      <c r="F310" s="7" t="s">
        <v>19</v>
      </c>
      <c r="G310" s="7" t="s">
        <v>27</v>
      </c>
      <c r="H310" s="7" t="s">
        <v>2</v>
      </c>
      <c r="I310" s="7" t="s">
        <v>2</v>
      </c>
      <c r="J310" s="7" t="s">
        <v>63</v>
      </c>
    </row>
    <row r="311" spans="1:10" x14ac:dyDescent="0.25" outlineLevel="1" collapsed="1">
      <c r="A311" s="7" t="s">
        <v>15</v>
      </c>
      <c r="B311" s="7" t="s">
        <v>25</v>
      </c>
      <c r="C311" s="7" t="s">
        <v>2</v>
      </c>
      <c r="D311" s="7"/>
      <c r="E311" s="7" t="s">
        <v>1050</v>
      </c>
      <c r="F311" s="7" t="s">
        <v>19</v>
      </c>
      <c r="G311" s="7" t="s">
        <v>27</v>
      </c>
      <c r="H311" s="7" t="s">
        <v>2</v>
      </c>
      <c r="I311" s="7" t="s">
        <v>2</v>
      </c>
      <c r="J311" s="7" t="s">
        <v>87</v>
      </c>
    </row>
    <row r="312" spans="1:10" x14ac:dyDescent="0.25" outlineLevel="1" collapsed="1">
      <c r="A312" s="8" t="s">
        <v>15</v>
      </c>
      <c r="B312" s="9" t="s">
        <v>1166</v>
      </c>
      <c r="C312" s="8" t="s">
        <v>2</v>
      </c>
      <c r="D312" s="8"/>
      <c r="E312" s="8" t="s">
        <v>1167</v>
      </c>
      <c r="F312" s="8" t="s">
        <v>15</v>
      </c>
      <c r="G312" s="8" t="s">
        <v>2</v>
      </c>
      <c r="H312" s="8" t="s">
        <v>2</v>
      </c>
      <c r="I312" s="8" t="s">
        <v>2</v>
      </c>
      <c r="J312" s="8" t="s">
        <v>44</v>
      </c>
    </row>
    <row r="313" spans="1:10" x14ac:dyDescent="0.25" outlineLevel="2" collapsed="1">
      <c r="A313" s="7" t="s">
        <v>15</v>
      </c>
      <c r="B313" s="7" t="s">
        <v>64</v>
      </c>
      <c r="C313" s="7" t="s">
        <v>2</v>
      </c>
      <c r="D313" s="7"/>
      <c r="E313" s="7" t="s">
        <v>895</v>
      </c>
      <c r="F313" s="7" t="s">
        <v>19</v>
      </c>
      <c r="G313" s="7">
        <v>1</v>
      </c>
      <c r="H313" s="7" t="s">
        <v>2</v>
      </c>
      <c r="I313" s="7" t="s">
        <v>2</v>
      </c>
      <c r="J313" s="7" t="s">
        <v>28</v>
      </c>
    </row>
    <row r="314" spans="1:10" x14ac:dyDescent="0.25" outlineLevel="2" collapsed="1">
      <c r="A314" s="7" t="s">
        <v>15</v>
      </c>
      <c r="B314" s="7" t="s">
        <v>25</v>
      </c>
      <c r="C314" s="7" t="s">
        <v>2</v>
      </c>
      <c r="D314" s="7"/>
      <c r="E314" s="7" t="s">
        <v>848</v>
      </c>
      <c r="F314" s="7" t="s">
        <v>19</v>
      </c>
      <c r="G314" s="7" t="s">
        <v>27</v>
      </c>
      <c r="H314" s="7" t="s">
        <v>2</v>
      </c>
      <c r="I314" s="7" t="s">
        <v>2</v>
      </c>
      <c r="J314" s="7" t="s">
        <v>30</v>
      </c>
    </row>
    <row r="315" spans="1:10" x14ac:dyDescent="0.25" outlineLevel="2" collapsed="1">
      <c r="A315" s="7" t="s">
        <v>15</v>
      </c>
      <c r="B315" s="7" t="s">
        <v>64</v>
      </c>
      <c r="C315" s="7" t="s">
        <v>2</v>
      </c>
      <c r="D315" s="7"/>
      <c r="E315" s="7" t="s">
        <v>1168</v>
      </c>
      <c r="F315" s="7" t="s">
        <v>19</v>
      </c>
      <c r="G315" s="7">
        <v>1</v>
      </c>
      <c r="H315" s="7" t="s">
        <v>2</v>
      </c>
      <c r="I315" s="7" t="s">
        <v>2</v>
      </c>
      <c r="J315" s="7" t="s">
        <v>34</v>
      </c>
    </row>
    <row r="316" spans="1:10" x14ac:dyDescent="0.25" outlineLevel="1" collapsed="1">
      <c r="A316" s="7" t="s">
        <v>15</v>
      </c>
      <c r="B316" s="7" t="s">
        <v>25</v>
      </c>
      <c r="C316" s="7" t="s">
        <v>2</v>
      </c>
      <c r="D316" s="7"/>
      <c r="E316" s="7" t="s">
        <v>1055</v>
      </c>
      <c r="F316" s="7" t="s">
        <v>19</v>
      </c>
      <c r="G316" s="7" t="s">
        <v>27</v>
      </c>
      <c r="H316" s="7" t="s">
        <v>2</v>
      </c>
      <c r="I316" s="7" t="s">
        <v>2</v>
      </c>
      <c r="J316" s="7" t="s">
        <v>308</v>
      </c>
    </row>
    <row r="317" spans="1:10" x14ac:dyDescent="0.25" outlineLevel="1" collapsed="1">
      <c r="A317" s="7" t="s">
        <v>15</v>
      </c>
      <c r="B317" s="7" t="s">
        <v>25</v>
      </c>
      <c r="C317" s="7" t="s">
        <v>2</v>
      </c>
      <c r="D317" s="7"/>
      <c r="E317" s="7" t="s">
        <v>1056</v>
      </c>
      <c r="F317" s="7" t="s">
        <v>19</v>
      </c>
      <c r="G317" s="7" t="s">
        <v>27</v>
      </c>
      <c r="H317" s="7" t="s">
        <v>2</v>
      </c>
      <c r="I317" s="7" t="s">
        <v>2</v>
      </c>
      <c r="J317" s="7" t="s">
        <v>803</v>
      </c>
    </row>
    <row r="318" spans="1:10" x14ac:dyDescent="0.25" outlineLevel="1" collapsed="1">
      <c r="A318" s="7" t="s">
        <v>15</v>
      </c>
      <c r="B318" s="7" t="s">
        <v>25</v>
      </c>
      <c r="C318" s="7" t="s">
        <v>2</v>
      </c>
      <c r="D318" s="7"/>
      <c r="E318" s="7" t="s">
        <v>851</v>
      </c>
      <c r="F318" s="7" t="s">
        <v>19</v>
      </c>
      <c r="G318" s="7" t="s">
        <v>27</v>
      </c>
      <c r="H318" s="7" t="s">
        <v>2</v>
      </c>
      <c r="I318" s="7" t="s">
        <v>2</v>
      </c>
      <c r="J318" s="7" t="s">
        <v>46</v>
      </c>
    </row>
    <row r="319" spans="1:10" x14ac:dyDescent="0.25" outlineLevel="1" collapsed="1">
      <c r="A319" s="7" t="s">
        <v>15</v>
      </c>
      <c r="B319" s="7" t="s">
        <v>25</v>
      </c>
      <c r="C319" s="7" t="s">
        <v>2</v>
      </c>
      <c r="D319" s="7"/>
      <c r="E319" s="7" t="s">
        <v>1122</v>
      </c>
      <c r="F319" s="7" t="s">
        <v>19</v>
      </c>
      <c r="G319" s="7" t="s">
        <v>27</v>
      </c>
      <c r="H319" s="7" t="s">
        <v>2</v>
      </c>
      <c r="I319" s="7" t="s">
        <v>2</v>
      </c>
      <c r="J319" s="7" t="s">
        <v>48</v>
      </c>
    </row>
    <row r="320" spans="1:10" x14ac:dyDescent="0.25" outlineLevel="1" collapsed="1">
      <c r="A320" s="7" t="s">
        <v>15</v>
      </c>
      <c r="B320" s="7" t="s">
        <v>25</v>
      </c>
      <c r="C320" s="7" t="s">
        <v>2</v>
      </c>
      <c r="D320" s="7"/>
      <c r="E320" s="7" t="s">
        <v>852</v>
      </c>
      <c r="F320" s="7" t="s">
        <v>19</v>
      </c>
      <c r="G320" s="7" t="s">
        <v>27</v>
      </c>
      <c r="H320" s="7" t="s">
        <v>2</v>
      </c>
      <c r="I320" s="7" t="s">
        <v>2</v>
      </c>
      <c r="J320" s="7" t="s">
        <v>50</v>
      </c>
    </row>
    <row r="321" spans="1:10" x14ac:dyDescent="0.25">
      <c r="A321" s="5" t="s">
        <v>19</v>
      </c>
      <c r="B321" s="6" t="s">
        <v>1169</v>
      </c>
      <c r="C321" s="5" t="s">
        <v>2</v>
      </c>
      <c r="D321" s="5"/>
      <c r="E321" s="5" t="s">
        <v>1170</v>
      </c>
      <c r="F321" s="5" t="s">
        <v>19</v>
      </c>
      <c r="G321" s="5" t="s">
        <v>2</v>
      </c>
      <c r="H321" s="5" t="s">
        <v>2</v>
      </c>
      <c r="I321" s="5" t="s">
        <v>2</v>
      </c>
      <c r="J321" s="5" t="s">
        <v>322</v>
      </c>
    </row>
    <row r="322" spans="1:10" x14ac:dyDescent="0.25" outlineLevel="1" collapsed="1">
      <c r="A322" s="7" t="s">
        <v>15</v>
      </c>
      <c r="B322" s="7" t="s">
        <v>25</v>
      </c>
      <c r="C322" s="7" t="s">
        <v>2</v>
      </c>
      <c r="D322" s="7"/>
      <c r="E322" s="7" t="s">
        <v>842</v>
      </c>
      <c r="F322" s="7" t="s">
        <v>19</v>
      </c>
      <c r="G322" s="7" t="s">
        <v>27</v>
      </c>
      <c r="H322" s="7" t="s">
        <v>2</v>
      </c>
      <c r="I322" s="7" t="s">
        <v>2</v>
      </c>
      <c r="J322" s="7" t="s">
        <v>28</v>
      </c>
    </row>
    <row r="323" spans="1:10" x14ac:dyDescent="0.25" outlineLevel="1" collapsed="1">
      <c r="A323" s="7" t="s">
        <v>15</v>
      </c>
      <c r="B323" s="7" t="s">
        <v>25</v>
      </c>
      <c r="C323" s="7" t="s">
        <v>2</v>
      </c>
      <c r="D323" s="7"/>
      <c r="E323" s="7" t="s">
        <v>843</v>
      </c>
      <c r="F323" s="7" t="s">
        <v>19</v>
      </c>
      <c r="G323" s="7" t="s">
        <v>27</v>
      </c>
      <c r="H323" s="7" t="s">
        <v>2</v>
      </c>
      <c r="I323" s="7" t="s">
        <v>2</v>
      </c>
      <c r="J323" s="7" t="s">
        <v>30</v>
      </c>
    </row>
    <row r="324" spans="1:10" x14ac:dyDescent="0.25" outlineLevel="1" collapsed="1">
      <c r="A324" s="7" t="s">
        <v>15</v>
      </c>
      <c r="B324" s="7" t="s">
        <v>25</v>
      </c>
      <c r="C324" s="7" t="s">
        <v>2</v>
      </c>
      <c r="D324" s="7"/>
      <c r="E324" s="7" t="s">
        <v>844</v>
      </c>
      <c r="F324" s="7" t="s">
        <v>19</v>
      </c>
      <c r="G324" s="7" t="s">
        <v>27</v>
      </c>
      <c r="H324" s="7" t="s">
        <v>2</v>
      </c>
      <c r="I324" s="7" t="s">
        <v>2</v>
      </c>
      <c r="J324" s="7" t="s">
        <v>34</v>
      </c>
    </row>
    <row r="325" spans="1:10" x14ac:dyDescent="0.25" outlineLevel="1" collapsed="1">
      <c r="A325" s="7" t="s">
        <v>15</v>
      </c>
      <c r="B325" s="7" t="s">
        <v>25</v>
      </c>
      <c r="C325" s="7" t="s">
        <v>2</v>
      </c>
      <c r="D325" s="7"/>
      <c r="E325" s="7" t="s">
        <v>845</v>
      </c>
      <c r="F325" s="7" t="s">
        <v>19</v>
      </c>
      <c r="G325" s="7" t="s">
        <v>27</v>
      </c>
      <c r="H325" s="7" t="s">
        <v>2</v>
      </c>
      <c r="I325" s="7" t="s">
        <v>2</v>
      </c>
      <c r="J325" s="7" t="s">
        <v>37</v>
      </c>
    </row>
    <row r="326" spans="1:10" x14ac:dyDescent="0.25" outlineLevel="1" collapsed="1">
      <c r="A326" s="7" t="s">
        <v>15</v>
      </c>
      <c r="B326" s="7" t="s">
        <v>25</v>
      </c>
      <c r="C326" s="7" t="s">
        <v>2</v>
      </c>
      <c r="D326" s="7"/>
      <c r="E326" s="7" t="s">
        <v>1049</v>
      </c>
      <c r="F326" s="7" t="s">
        <v>19</v>
      </c>
      <c r="G326" s="7" t="s">
        <v>27</v>
      </c>
      <c r="H326" s="7" t="s">
        <v>2</v>
      </c>
      <c r="I326" s="7" t="s">
        <v>2</v>
      </c>
      <c r="J326" s="7" t="s">
        <v>63</v>
      </c>
    </row>
    <row r="327" spans="1:10" x14ac:dyDescent="0.25" outlineLevel="1" collapsed="1">
      <c r="A327" s="7" t="s">
        <v>15</v>
      </c>
      <c r="B327" s="7" t="s">
        <v>25</v>
      </c>
      <c r="C327" s="7" t="s">
        <v>2</v>
      </c>
      <c r="D327" s="7"/>
      <c r="E327" s="7" t="s">
        <v>1050</v>
      </c>
      <c r="F327" s="7" t="s">
        <v>19</v>
      </c>
      <c r="G327" s="7" t="s">
        <v>27</v>
      </c>
      <c r="H327" s="7" t="s">
        <v>2</v>
      </c>
      <c r="I327" s="7" t="s">
        <v>2</v>
      </c>
      <c r="J327" s="7" t="s">
        <v>87</v>
      </c>
    </row>
    <row r="328" spans="1:10" x14ac:dyDescent="0.25" outlineLevel="1" collapsed="1">
      <c r="A328" s="8" t="s">
        <v>15</v>
      </c>
      <c r="B328" s="9" t="s">
        <v>1171</v>
      </c>
      <c r="C328" s="8" t="s">
        <v>2</v>
      </c>
      <c r="D328" s="8"/>
      <c r="E328" s="8" t="s">
        <v>1172</v>
      </c>
      <c r="F328" s="8" t="s">
        <v>15</v>
      </c>
      <c r="G328" s="8" t="s">
        <v>2</v>
      </c>
      <c r="H328" s="8" t="s">
        <v>2</v>
      </c>
      <c r="I328" s="8" t="s">
        <v>2</v>
      </c>
      <c r="J328" s="8" t="s">
        <v>44</v>
      </c>
    </row>
    <row r="329" spans="1:10" x14ac:dyDescent="0.25" outlineLevel="2" collapsed="1">
      <c r="A329" s="7" t="s">
        <v>15</v>
      </c>
      <c r="B329" s="7" t="s">
        <v>64</v>
      </c>
      <c r="C329" s="7" t="s">
        <v>2</v>
      </c>
      <c r="D329" s="7"/>
      <c r="E329" s="7" t="s">
        <v>895</v>
      </c>
      <c r="F329" s="7" t="s">
        <v>19</v>
      </c>
      <c r="G329" s="7">
        <v>1</v>
      </c>
      <c r="H329" s="7" t="s">
        <v>2</v>
      </c>
      <c r="I329" s="7" t="s">
        <v>2</v>
      </c>
      <c r="J329" s="7" t="s">
        <v>28</v>
      </c>
    </row>
    <row r="330" spans="1:10" x14ac:dyDescent="0.25" outlineLevel="2" collapsed="1">
      <c r="A330" s="7" t="s">
        <v>15</v>
      </c>
      <c r="B330" s="7" t="s">
        <v>25</v>
      </c>
      <c r="C330" s="7" t="s">
        <v>2</v>
      </c>
      <c r="D330" s="7"/>
      <c r="E330" s="7" t="s">
        <v>848</v>
      </c>
      <c r="F330" s="7" t="s">
        <v>19</v>
      </c>
      <c r="G330" s="7" t="s">
        <v>27</v>
      </c>
      <c r="H330" s="7" t="s">
        <v>2</v>
      </c>
      <c r="I330" s="7" t="s">
        <v>2</v>
      </c>
      <c r="J330" s="7" t="s">
        <v>30</v>
      </c>
    </row>
    <row r="331" spans="1:10" x14ac:dyDescent="0.25" outlineLevel="2" collapsed="1">
      <c r="A331" s="7" t="s">
        <v>15</v>
      </c>
      <c r="B331" s="7" t="s">
        <v>64</v>
      </c>
      <c r="C331" s="7" t="s">
        <v>2</v>
      </c>
      <c r="D331" s="7"/>
      <c r="E331" s="7" t="s">
        <v>1173</v>
      </c>
      <c r="F331" s="7" t="s">
        <v>19</v>
      </c>
      <c r="G331" s="7">
        <v>1</v>
      </c>
      <c r="H331" s="7" t="s">
        <v>2</v>
      </c>
      <c r="I331" s="7" t="s">
        <v>2</v>
      </c>
      <c r="J331" s="7" t="s">
        <v>34</v>
      </c>
    </row>
    <row r="332" spans="1:10" x14ac:dyDescent="0.25" outlineLevel="1" collapsed="1">
      <c r="A332" s="7" t="s">
        <v>15</v>
      </c>
      <c r="B332" s="7" t="s">
        <v>25</v>
      </c>
      <c r="C332" s="7" t="s">
        <v>2</v>
      </c>
      <c r="D332" s="7"/>
      <c r="E332" s="7" t="s">
        <v>1055</v>
      </c>
      <c r="F332" s="7" t="s">
        <v>19</v>
      </c>
      <c r="G332" s="7" t="s">
        <v>27</v>
      </c>
      <c r="H332" s="7" t="s">
        <v>2</v>
      </c>
      <c r="I332" s="7" t="s">
        <v>2</v>
      </c>
      <c r="J332" s="7" t="s">
        <v>308</v>
      </c>
    </row>
    <row r="333" spans="1:10" x14ac:dyDescent="0.25" outlineLevel="1" collapsed="1">
      <c r="A333" s="7" t="s">
        <v>15</v>
      </c>
      <c r="B333" s="7" t="s">
        <v>25</v>
      </c>
      <c r="C333" s="7" t="s">
        <v>2</v>
      </c>
      <c r="D333" s="7"/>
      <c r="E333" s="7" t="s">
        <v>1056</v>
      </c>
      <c r="F333" s="7" t="s">
        <v>19</v>
      </c>
      <c r="G333" s="7" t="s">
        <v>27</v>
      </c>
      <c r="H333" s="7" t="s">
        <v>2</v>
      </c>
      <c r="I333" s="7" t="s">
        <v>2</v>
      </c>
      <c r="J333" s="7" t="s">
        <v>803</v>
      </c>
    </row>
    <row r="334" spans="1:10" x14ac:dyDescent="0.25" outlineLevel="1" collapsed="1">
      <c r="A334" s="7" t="s">
        <v>15</v>
      </c>
      <c r="B334" s="7" t="s">
        <v>25</v>
      </c>
      <c r="C334" s="7" t="s">
        <v>2</v>
      </c>
      <c r="D334" s="7"/>
      <c r="E334" s="7" t="s">
        <v>851</v>
      </c>
      <c r="F334" s="7" t="s">
        <v>19</v>
      </c>
      <c r="G334" s="7" t="s">
        <v>27</v>
      </c>
      <c r="H334" s="7" t="s">
        <v>2</v>
      </c>
      <c r="I334" s="7" t="s">
        <v>2</v>
      </c>
      <c r="J334" s="7" t="s">
        <v>46</v>
      </c>
    </row>
    <row r="335" spans="1:10" x14ac:dyDescent="0.25" outlineLevel="1" collapsed="1">
      <c r="A335" s="7" t="s">
        <v>15</v>
      </c>
      <c r="B335" s="7" t="s">
        <v>25</v>
      </c>
      <c r="C335" s="7" t="s">
        <v>2</v>
      </c>
      <c r="D335" s="7"/>
      <c r="E335" s="7" t="s">
        <v>1122</v>
      </c>
      <c r="F335" s="7" t="s">
        <v>19</v>
      </c>
      <c r="G335" s="7" t="s">
        <v>27</v>
      </c>
      <c r="H335" s="7" t="s">
        <v>2</v>
      </c>
      <c r="I335" s="7" t="s">
        <v>2</v>
      </c>
      <c r="J335" s="7" t="s">
        <v>48</v>
      </c>
    </row>
    <row r="336" spans="1:10" x14ac:dyDescent="0.25" outlineLevel="1" collapsed="1">
      <c r="A336" s="7" t="s">
        <v>15</v>
      </c>
      <c r="B336" s="7" t="s">
        <v>25</v>
      </c>
      <c r="C336" s="7" t="s">
        <v>2</v>
      </c>
      <c r="D336" s="7"/>
      <c r="E336" s="7" t="s">
        <v>852</v>
      </c>
      <c r="F336" s="7" t="s">
        <v>19</v>
      </c>
      <c r="G336" s="7" t="s">
        <v>27</v>
      </c>
      <c r="H336" s="7" t="s">
        <v>2</v>
      </c>
      <c r="I336" s="7" t="s">
        <v>2</v>
      </c>
      <c r="J336" s="7" t="s">
        <v>50</v>
      </c>
    </row>
    <row r="337" spans="1:10" x14ac:dyDescent="0.25">
      <c r="A337" s="5" t="s">
        <v>19</v>
      </c>
      <c r="B337" s="6" t="s">
        <v>1174</v>
      </c>
      <c r="C337" s="5" t="s">
        <v>2</v>
      </c>
      <c r="D337" s="5"/>
      <c r="E337" s="5" t="s">
        <v>1175</v>
      </c>
      <c r="F337" s="5" t="s">
        <v>19</v>
      </c>
      <c r="G337" s="5" t="s">
        <v>2</v>
      </c>
      <c r="H337" s="5" t="s">
        <v>2</v>
      </c>
      <c r="I337" s="5" t="s">
        <v>2</v>
      </c>
      <c r="J337" s="5" t="s">
        <v>326</v>
      </c>
    </row>
    <row r="338" spans="1:10" x14ac:dyDescent="0.25" outlineLevel="1" collapsed="1">
      <c r="A338" s="7" t="s">
        <v>15</v>
      </c>
      <c r="B338" s="7" t="s">
        <v>25</v>
      </c>
      <c r="C338" s="7" t="s">
        <v>2</v>
      </c>
      <c r="D338" s="7"/>
      <c r="E338" s="7" t="s">
        <v>842</v>
      </c>
      <c r="F338" s="7" t="s">
        <v>19</v>
      </c>
      <c r="G338" s="7" t="s">
        <v>27</v>
      </c>
      <c r="H338" s="7" t="s">
        <v>2</v>
      </c>
      <c r="I338" s="7" t="s">
        <v>2</v>
      </c>
      <c r="J338" s="7" t="s">
        <v>28</v>
      </c>
    </row>
    <row r="339" spans="1:10" x14ac:dyDescent="0.25" outlineLevel="1" collapsed="1">
      <c r="A339" s="7" t="s">
        <v>15</v>
      </c>
      <c r="B339" s="7" t="s">
        <v>25</v>
      </c>
      <c r="C339" s="7" t="s">
        <v>2</v>
      </c>
      <c r="D339" s="7"/>
      <c r="E339" s="7" t="s">
        <v>843</v>
      </c>
      <c r="F339" s="7" t="s">
        <v>19</v>
      </c>
      <c r="G339" s="7" t="s">
        <v>27</v>
      </c>
      <c r="H339" s="7" t="s">
        <v>2</v>
      </c>
      <c r="I339" s="7" t="s">
        <v>2</v>
      </c>
      <c r="J339" s="7" t="s">
        <v>30</v>
      </c>
    </row>
    <row r="340" spans="1:10" x14ac:dyDescent="0.25" outlineLevel="1" collapsed="1">
      <c r="A340" s="7" t="s">
        <v>15</v>
      </c>
      <c r="B340" s="7" t="s">
        <v>25</v>
      </c>
      <c r="C340" s="7" t="s">
        <v>2</v>
      </c>
      <c r="D340" s="7"/>
      <c r="E340" s="7" t="s">
        <v>844</v>
      </c>
      <c r="F340" s="7" t="s">
        <v>19</v>
      </c>
      <c r="G340" s="7" t="s">
        <v>27</v>
      </c>
      <c r="H340" s="7" t="s">
        <v>2</v>
      </c>
      <c r="I340" s="7" t="s">
        <v>2</v>
      </c>
      <c r="J340" s="7" t="s">
        <v>34</v>
      </c>
    </row>
    <row r="341" spans="1:10" x14ac:dyDescent="0.25" outlineLevel="1" collapsed="1">
      <c r="A341" s="7" t="s">
        <v>15</v>
      </c>
      <c r="B341" s="7" t="s">
        <v>25</v>
      </c>
      <c r="C341" s="7" t="s">
        <v>2</v>
      </c>
      <c r="D341" s="7"/>
      <c r="E341" s="7" t="s">
        <v>845</v>
      </c>
      <c r="F341" s="7" t="s">
        <v>19</v>
      </c>
      <c r="G341" s="7" t="s">
        <v>27</v>
      </c>
      <c r="H341" s="7" t="s">
        <v>2</v>
      </c>
      <c r="I341" s="7" t="s">
        <v>2</v>
      </c>
      <c r="J341" s="7" t="s">
        <v>37</v>
      </c>
    </row>
    <row r="342" spans="1:10" x14ac:dyDescent="0.25" outlineLevel="1" collapsed="1">
      <c r="A342" s="7" t="s">
        <v>15</v>
      </c>
      <c r="B342" s="7" t="s">
        <v>25</v>
      </c>
      <c r="C342" s="7" t="s">
        <v>2</v>
      </c>
      <c r="D342" s="7"/>
      <c r="E342" s="7" t="s">
        <v>1049</v>
      </c>
      <c r="F342" s="7" t="s">
        <v>19</v>
      </c>
      <c r="G342" s="7" t="s">
        <v>27</v>
      </c>
      <c r="H342" s="7" t="s">
        <v>2</v>
      </c>
      <c r="I342" s="7" t="s">
        <v>2</v>
      </c>
      <c r="J342" s="7" t="s">
        <v>63</v>
      </c>
    </row>
    <row r="343" spans="1:10" x14ac:dyDescent="0.25" outlineLevel="1" collapsed="1">
      <c r="A343" s="7" t="s">
        <v>15</v>
      </c>
      <c r="B343" s="7" t="s">
        <v>25</v>
      </c>
      <c r="C343" s="7" t="s">
        <v>2</v>
      </c>
      <c r="D343" s="7"/>
      <c r="E343" s="7" t="s">
        <v>1050</v>
      </c>
      <c r="F343" s="7" t="s">
        <v>19</v>
      </c>
      <c r="G343" s="7" t="s">
        <v>27</v>
      </c>
      <c r="H343" s="7" t="s">
        <v>2</v>
      </c>
      <c r="I343" s="7" t="s">
        <v>2</v>
      </c>
      <c r="J343" s="7" t="s">
        <v>87</v>
      </c>
    </row>
    <row r="344" spans="1:10" x14ac:dyDescent="0.25" outlineLevel="1" collapsed="1">
      <c r="A344" s="8" t="s">
        <v>15</v>
      </c>
      <c r="B344" s="9" t="s">
        <v>1176</v>
      </c>
      <c r="C344" s="8" t="s">
        <v>2</v>
      </c>
      <c r="D344" s="8"/>
      <c r="E344" s="8" t="s">
        <v>1177</v>
      </c>
      <c r="F344" s="8" t="s">
        <v>15</v>
      </c>
      <c r="G344" s="8" t="s">
        <v>2</v>
      </c>
      <c r="H344" s="8" t="s">
        <v>2</v>
      </c>
      <c r="I344" s="8" t="s">
        <v>2</v>
      </c>
      <c r="J344" s="8" t="s">
        <v>44</v>
      </c>
    </row>
    <row r="345" spans="1:10" x14ac:dyDescent="0.25" outlineLevel="2" collapsed="1">
      <c r="A345" s="7" t="s">
        <v>15</v>
      </c>
      <c r="B345" s="7" t="s">
        <v>64</v>
      </c>
      <c r="C345" s="7" t="s">
        <v>2</v>
      </c>
      <c r="D345" s="7"/>
      <c r="E345" s="7" t="s">
        <v>895</v>
      </c>
      <c r="F345" s="7" t="s">
        <v>19</v>
      </c>
      <c r="G345" s="7">
        <v>1</v>
      </c>
      <c r="H345" s="7" t="s">
        <v>2</v>
      </c>
      <c r="I345" s="7" t="s">
        <v>2</v>
      </c>
      <c r="J345" s="7" t="s">
        <v>28</v>
      </c>
    </row>
    <row r="346" spans="1:10" x14ac:dyDescent="0.25" outlineLevel="2" collapsed="1">
      <c r="A346" s="7" t="s">
        <v>15</v>
      </c>
      <c r="B346" s="7" t="s">
        <v>25</v>
      </c>
      <c r="C346" s="7" t="s">
        <v>2</v>
      </c>
      <c r="D346" s="7"/>
      <c r="E346" s="7" t="s">
        <v>848</v>
      </c>
      <c r="F346" s="7" t="s">
        <v>19</v>
      </c>
      <c r="G346" s="7" t="s">
        <v>27</v>
      </c>
      <c r="H346" s="7" t="s">
        <v>2</v>
      </c>
      <c r="I346" s="7" t="s">
        <v>2</v>
      </c>
      <c r="J346" s="7" t="s">
        <v>30</v>
      </c>
    </row>
    <row r="347" spans="1:10" x14ac:dyDescent="0.25" outlineLevel="2" collapsed="1">
      <c r="A347" s="7" t="s">
        <v>15</v>
      </c>
      <c r="B347" s="7" t="s">
        <v>64</v>
      </c>
      <c r="C347" s="7" t="s">
        <v>2</v>
      </c>
      <c r="D347" s="7"/>
      <c r="E347" s="7" t="s">
        <v>1178</v>
      </c>
      <c r="F347" s="7" t="s">
        <v>19</v>
      </c>
      <c r="G347" s="7">
        <v>1</v>
      </c>
      <c r="H347" s="7" t="s">
        <v>2</v>
      </c>
      <c r="I347" s="7" t="s">
        <v>2</v>
      </c>
      <c r="J347" s="7" t="s">
        <v>34</v>
      </c>
    </row>
    <row r="348" spans="1:10" x14ac:dyDescent="0.25" outlineLevel="1" collapsed="1">
      <c r="A348" s="7" t="s">
        <v>15</v>
      </c>
      <c r="B348" s="7" t="s">
        <v>25</v>
      </c>
      <c r="C348" s="7" t="s">
        <v>2</v>
      </c>
      <c r="D348" s="7"/>
      <c r="E348" s="7" t="s">
        <v>1055</v>
      </c>
      <c r="F348" s="7" t="s">
        <v>19</v>
      </c>
      <c r="G348" s="7" t="s">
        <v>27</v>
      </c>
      <c r="H348" s="7" t="s">
        <v>2</v>
      </c>
      <c r="I348" s="7" t="s">
        <v>2</v>
      </c>
      <c r="J348" s="7" t="s">
        <v>308</v>
      </c>
    </row>
    <row r="349" spans="1:10" x14ac:dyDescent="0.25" outlineLevel="1" collapsed="1">
      <c r="A349" s="7" t="s">
        <v>15</v>
      </c>
      <c r="B349" s="7" t="s">
        <v>25</v>
      </c>
      <c r="C349" s="7" t="s">
        <v>2</v>
      </c>
      <c r="D349" s="7"/>
      <c r="E349" s="7" t="s">
        <v>1056</v>
      </c>
      <c r="F349" s="7" t="s">
        <v>19</v>
      </c>
      <c r="G349" s="7" t="s">
        <v>27</v>
      </c>
      <c r="H349" s="7" t="s">
        <v>2</v>
      </c>
      <c r="I349" s="7" t="s">
        <v>2</v>
      </c>
      <c r="J349" s="7" t="s">
        <v>803</v>
      </c>
    </row>
    <row r="350" spans="1:10" x14ac:dyDescent="0.25" outlineLevel="1" collapsed="1">
      <c r="A350" s="7" t="s">
        <v>15</v>
      </c>
      <c r="B350" s="7" t="s">
        <v>25</v>
      </c>
      <c r="C350" s="7" t="s">
        <v>2</v>
      </c>
      <c r="D350" s="7"/>
      <c r="E350" s="7" t="s">
        <v>851</v>
      </c>
      <c r="F350" s="7" t="s">
        <v>19</v>
      </c>
      <c r="G350" s="7" t="s">
        <v>27</v>
      </c>
      <c r="H350" s="7" t="s">
        <v>2</v>
      </c>
      <c r="I350" s="7" t="s">
        <v>2</v>
      </c>
      <c r="J350" s="7" t="s">
        <v>46</v>
      </c>
    </row>
    <row r="351" spans="1:10" x14ac:dyDescent="0.25" outlineLevel="1" collapsed="1">
      <c r="A351" s="7" t="s">
        <v>15</v>
      </c>
      <c r="B351" s="7" t="s">
        <v>25</v>
      </c>
      <c r="C351" s="7" t="s">
        <v>2</v>
      </c>
      <c r="D351" s="7"/>
      <c r="E351" s="7" t="s">
        <v>1122</v>
      </c>
      <c r="F351" s="7" t="s">
        <v>19</v>
      </c>
      <c r="G351" s="7" t="s">
        <v>27</v>
      </c>
      <c r="H351" s="7" t="s">
        <v>2</v>
      </c>
      <c r="I351" s="7" t="s">
        <v>2</v>
      </c>
      <c r="J351" s="7" t="s">
        <v>48</v>
      </c>
    </row>
    <row r="352" spans="1:10" x14ac:dyDescent="0.25" outlineLevel="1" collapsed="1">
      <c r="A352" s="7" t="s">
        <v>15</v>
      </c>
      <c r="B352" s="7" t="s">
        <v>25</v>
      </c>
      <c r="C352" s="7" t="s">
        <v>2</v>
      </c>
      <c r="D352" s="7"/>
      <c r="E352" s="7" t="s">
        <v>852</v>
      </c>
      <c r="F352" s="7" t="s">
        <v>19</v>
      </c>
      <c r="G352" s="7" t="s">
        <v>27</v>
      </c>
      <c r="H352" s="7" t="s">
        <v>2</v>
      </c>
      <c r="I352" s="7" t="s">
        <v>2</v>
      </c>
      <c r="J352" s="7" t="s">
        <v>50</v>
      </c>
    </row>
    <row r="353" spans="1:10" x14ac:dyDescent="0.25">
      <c r="A353" s="5" t="s">
        <v>19</v>
      </c>
      <c r="B353" s="6" t="s">
        <v>1179</v>
      </c>
      <c r="C353" s="5" t="s">
        <v>2</v>
      </c>
      <c r="D353" s="5"/>
      <c r="E353" s="5" t="s">
        <v>1180</v>
      </c>
      <c r="F353" s="5" t="s">
        <v>19</v>
      </c>
      <c r="G353" s="5" t="s">
        <v>2</v>
      </c>
      <c r="H353" s="5" t="s">
        <v>2</v>
      </c>
      <c r="I353" s="5" t="s">
        <v>2</v>
      </c>
      <c r="J353" s="5" t="s">
        <v>330</v>
      </c>
    </row>
    <row r="354" spans="1:10" x14ac:dyDescent="0.25" outlineLevel="1" collapsed="1">
      <c r="A354" s="7" t="s">
        <v>15</v>
      </c>
      <c r="B354" s="7" t="s">
        <v>25</v>
      </c>
      <c r="C354" s="7" t="s">
        <v>2</v>
      </c>
      <c r="D354" s="7"/>
      <c r="E354" s="7" t="s">
        <v>842</v>
      </c>
      <c r="F354" s="7" t="s">
        <v>19</v>
      </c>
      <c r="G354" s="7" t="s">
        <v>27</v>
      </c>
      <c r="H354" s="7" t="s">
        <v>2</v>
      </c>
      <c r="I354" s="7" t="s">
        <v>2</v>
      </c>
      <c r="J354" s="7" t="s">
        <v>28</v>
      </c>
    </row>
    <row r="355" spans="1:10" x14ac:dyDescent="0.25" outlineLevel="1" collapsed="1">
      <c r="A355" s="7" t="s">
        <v>15</v>
      </c>
      <c r="B355" s="7" t="s">
        <v>25</v>
      </c>
      <c r="C355" s="7" t="s">
        <v>2</v>
      </c>
      <c r="D355" s="7"/>
      <c r="E355" s="7" t="s">
        <v>843</v>
      </c>
      <c r="F355" s="7" t="s">
        <v>19</v>
      </c>
      <c r="G355" s="7" t="s">
        <v>27</v>
      </c>
      <c r="H355" s="7" t="s">
        <v>2</v>
      </c>
      <c r="I355" s="7" t="s">
        <v>2</v>
      </c>
      <c r="J355" s="7" t="s">
        <v>30</v>
      </c>
    </row>
    <row r="356" spans="1:10" x14ac:dyDescent="0.25" outlineLevel="1" collapsed="1">
      <c r="A356" s="7" t="s">
        <v>15</v>
      </c>
      <c r="B356" s="7" t="s">
        <v>25</v>
      </c>
      <c r="C356" s="7" t="s">
        <v>2</v>
      </c>
      <c r="D356" s="7"/>
      <c r="E356" s="7" t="s">
        <v>844</v>
      </c>
      <c r="F356" s="7" t="s">
        <v>19</v>
      </c>
      <c r="G356" s="7" t="s">
        <v>27</v>
      </c>
      <c r="H356" s="7" t="s">
        <v>2</v>
      </c>
      <c r="I356" s="7" t="s">
        <v>2</v>
      </c>
      <c r="J356" s="7" t="s">
        <v>34</v>
      </c>
    </row>
    <row r="357" spans="1:10" x14ac:dyDescent="0.25" outlineLevel="1" collapsed="1">
      <c r="A357" s="7" t="s">
        <v>15</v>
      </c>
      <c r="B357" s="7" t="s">
        <v>25</v>
      </c>
      <c r="C357" s="7" t="s">
        <v>2</v>
      </c>
      <c r="D357" s="7"/>
      <c r="E357" s="7" t="s">
        <v>845</v>
      </c>
      <c r="F357" s="7" t="s">
        <v>19</v>
      </c>
      <c r="G357" s="7" t="s">
        <v>27</v>
      </c>
      <c r="H357" s="7" t="s">
        <v>2</v>
      </c>
      <c r="I357" s="7" t="s">
        <v>2</v>
      </c>
      <c r="J357" s="7" t="s">
        <v>37</v>
      </c>
    </row>
    <row r="358" spans="1:10" x14ac:dyDescent="0.25" outlineLevel="1" collapsed="1">
      <c r="A358" s="7" t="s">
        <v>15</v>
      </c>
      <c r="B358" s="7" t="s">
        <v>25</v>
      </c>
      <c r="C358" s="7" t="s">
        <v>2</v>
      </c>
      <c r="D358" s="7"/>
      <c r="E358" s="7" t="s">
        <v>1049</v>
      </c>
      <c r="F358" s="7" t="s">
        <v>19</v>
      </c>
      <c r="G358" s="7" t="s">
        <v>27</v>
      </c>
      <c r="H358" s="7" t="s">
        <v>2</v>
      </c>
      <c r="I358" s="7" t="s">
        <v>2</v>
      </c>
      <c r="J358" s="7" t="s">
        <v>63</v>
      </c>
    </row>
    <row r="359" spans="1:10" x14ac:dyDescent="0.25" outlineLevel="1" collapsed="1">
      <c r="A359" s="7" t="s">
        <v>15</v>
      </c>
      <c r="B359" s="7" t="s">
        <v>25</v>
      </c>
      <c r="C359" s="7" t="s">
        <v>2</v>
      </c>
      <c r="D359" s="7"/>
      <c r="E359" s="7" t="s">
        <v>1050</v>
      </c>
      <c r="F359" s="7" t="s">
        <v>19</v>
      </c>
      <c r="G359" s="7" t="s">
        <v>27</v>
      </c>
      <c r="H359" s="7" t="s">
        <v>2</v>
      </c>
      <c r="I359" s="7" t="s">
        <v>2</v>
      </c>
      <c r="J359" s="7" t="s">
        <v>87</v>
      </c>
    </row>
    <row r="360" spans="1:10" x14ac:dyDescent="0.25" outlineLevel="1" collapsed="1">
      <c r="A360" s="8" t="s">
        <v>15</v>
      </c>
      <c r="B360" s="9" t="s">
        <v>1181</v>
      </c>
      <c r="C360" s="8" t="s">
        <v>2</v>
      </c>
      <c r="D360" s="8"/>
      <c r="E360" s="8" t="s">
        <v>1182</v>
      </c>
      <c r="F360" s="8" t="s">
        <v>15</v>
      </c>
      <c r="G360" s="8" t="s">
        <v>2</v>
      </c>
      <c r="H360" s="8" t="s">
        <v>2</v>
      </c>
      <c r="I360" s="8" t="s">
        <v>2</v>
      </c>
      <c r="J360" s="8" t="s">
        <v>44</v>
      </c>
    </row>
    <row r="361" spans="1:10" x14ac:dyDescent="0.25" outlineLevel="2" collapsed="1">
      <c r="A361" s="7" t="s">
        <v>15</v>
      </c>
      <c r="B361" s="7" t="s">
        <v>64</v>
      </c>
      <c r="C361" s="7" t="s">
        <v>2</v>
      </c>
      <c r="D361" s="7"/>
      <c r="E361" s="7" t="s">
        <v>895</v>
      </c>
      <c r="F361" s="7" t="s">
        <v>19</v>
      </c>
      <c r="G361" s="7">
        <v>1</v>
      </c>
      <c r="H361" s="7" t="s">
        <v>2</v>
      </c>
      <c r="I361" s="7" t="s">
        <v>2</v>
      </c>
      <c r="J361" s="7" t="s">
        <v>28</v>
      </c>
    </row>
    <row r="362" spans="1:10" x14ac:dyDescent="0.25" outlineLevel="2" collapsed="1">
      <c r="A362" s="7" t="s">
        <v>15</v>
      </c>
      <c r="B362" s="7" t="s">
        <v>25</v>
      </c>
      <c r="C362" s="7" t="s">
        <v>2</v>
      </c>
      <c r="D362" s="7"/>
      <c r="E362" s="7" t="s">
        <v>848</v>
      </c>
      <c r="F362" s="7" t="s">
        <v>19</v>
      </c>
      <c r="G362" s="7" t="s">
        <v>27</v>
      </c>
      <c r="H362" s="7" t="s">
        <v>2</v>
      </c>
      <c r="I362" s="7" t="s">
        <v>2</v>
      </c>
      <c r="J362" s="7" t="s">
        <v>30</v>
      </c>
    </row>
    <row r="363" spans="1:10" x14ac:dyDescent="0.25" outlineLevel="2" collapsed="1">
      <c r="A363" s="7" t="s">
        <v>15</v>
      </c>
      <c r="B363" s="7" t="s">
        <v>64</v>
      </c>
      <c r="C363" s="7" t="s">
        <v>2</v>
      </c>
      <c r="D363" s="7"/>
      <c r="E363" s="7" t="s">
        <v>1183</v>
      </c>
      <c r="F363" s="7" t="s">
        <v>19</v>
      </c>
      <c r="G363" s="7">
        <v>1</v>
      </c>
      <c r="H363" s="7" t="s">
        <v>2</v>
      </c>
      <c r="I363" s="7" t="s">
        <v>2</v>
      </c>
      <c r="J363" s="7" t="s">
        <v>34</v>
      </c>
    </row>
    <row r="364" spans="1:10" x14ac:dyDescent="0.25" outlineLevel="1" collapsed="1">
      <c r="A364" s="7" t="s">
        <v>15</v>
      </c>
      <c r="B364" s="7" t="s">
        <v>25</v>
      </c>
      <c r="C364" s="7" t="s">
        <v>2</v>
      </c>
      <c r="D364" s="7"/>
      <c r="E364" s="7" t="s">
        <v>1055</v>
      </c>
      <c r="F364" s="7" t="s">
        <v>19</v>
      </c>
      <c r="G364" s="7" t="s">
        <v>27</v>
      </c>
      <c r="H364" s="7" t="s">
        <v>2</v>
      </c>
      <c r="I364" s="7" t="s">
        <v>2</v>
      </c>
      <c r="J364" s="7" t="s">
        <v>308</v>
      </c>
    </row>
    <row r="365" spans="1:10" x14ac:dyDescent="0.25" outlineLevel="1" collapsed="1">
      <c r="A365" s="7" t="s">
        <v>15</v>
      </c>
      <c r="B365" s="7" t="s">
        <v>25</v>
      </c>
      <c r="C365" s="7" t="s">
        <v>2</v>
      </c>
      <c r="D365" s="7"/>
      <c r="E365" s="7" t="s">
        <v>1056</v>
      </c>
      <c r="F365" s="7" t="s">
        <v>19</v>
      </c>
      <c r="G365" s="7" t="s">
        <v>27</v>
      </c>
      <c r="H365" s="7" t="s">
        <v>2</v>
      </c>
      <c r="I365" s="7" t="s">
        <v>2</v>
      </c>
      <c r="J365" s="7" t="s">
        <v>803</v>
      </c>
    </row>
    <row r="366" spans="1:10" x14ac:dyDescent="0.25" outlineLevel="1" collapsed="1">
      <c r="A366" s="7" t="s">
        <v>15</v>
      </c>
      <c r="B366" s="7" t="s">
        <v>25</v>
      </c>
      <c r="C366" s="7" t="s">
        <v>2</v>
      </c>
      <c r="D366" s="7"/>
      <c r="E366" s="7" t="s">
        <v>851</v>
      </c>
      <c r="F366" s="7" t="s">
        <v>19</v>
      </c>
      <c r="G366" s="7" t="s">
        <v>27</v>
      </c>
      <c r="H366" s="7" t="s">
        <v>2</v>
      </c>
      <c r="I366" s="7" t="s">
        <v>2</v>
      </c>
      <c r="J366" s="7" t="s">
        <v>46</v>
      </c>
    </row>
    <row r="367" spans="1:10" x14ac:dyDescent="0.25" outlineLevel="1" collapsed="1">
      <c r="A367" s="7" t="s">
        <v>15</v>
      </c>
      <c r="B367" s="7" t="s">
        <v>25</v>
      </c>
      <c r="C367" s="7" t="s">
        <v>2</v>
      </c>
      <c r="D367" s="7"/>
      <c r="E367" s="7" t="s">
        <v>1122</v>
      </c>
      <c r="F367" s="7" t="s">
        <v>19</v>
      </c>
      <c r="G367" s="7" t="s">
        <v>27</v>
      </c>
      <c r="H367" s="7" t="s">
        <v>2</v>
      </c>
      <c r="I367" s="7" t="s">
        <v>2</v>
      </c>
      <c r="J367" s="7" t="s">
        <v>48</v>
      </c>
    </row>
    <row r="368" spans="1:10" x14ac:dyDescent="0.25" outlineLevel="1" collapsed="1">
      <c r="A368" s="7" t="s">
        <v>15</v>
      </c>
      <c r="B368" s="7" t="s">
        <v>25</v>
      </c>
      <c r="C368" s="7" t="s">
        <v>2</v>
      </c>
      <c r="D368" s="7"/>
      <c r="E368" s="7" t="s">
        <v>852</v>
      </c>
      <c r="F368" s="7" t="s">
        <v>19</v>
      </c>
      <c r="G368" s="7" t="s">
        <v>27</v>
      </c>
      <c r="H368" s="7" t="s">
        <v>2</v>
      </c>
      <c r="I368" s="7" t="s">
        <v>2</v>
      </c>
      <c r="J368" s="7" t="s">
        <v>50</v>
      </c>
    </row>
    <row r="369" spans="1:10" x14ac:dyDescent="0.25">
      <c r="A369" s="5" t="s">
        <v>19</v>
      </c>
      <c r="B369" s="6" t="s">
        <v>1184</v>
      </c>
      <c r="C369" s="5" t="s">
        <v>2</v>
      </c>
      <c r="D369" s="5"/>
      <c r="E369" s="5" t="s">
        <v>1185</v>
      </c>
      <c r="F369" s="5" t="s">
        <v>19</v>
      </c>
      <c r="G369" s="5" t="s">
        <v>2</v>
      </c>
      <c r="H369" s="5" t="s">
        <v>2</v>
      </c>
      <c r="I369" s="5" t="s">
        <v>2</v>
      </c>
      <c r="J369" s="5" t="s">
        <v>327</v>
      </c>
    </row>
    <row r="370" spans="1:10" x14ac:dyDescent="0.25" outlineLevel="1" collapsed="1">
      <c r="A370" s="7" t="s">
        <v>15</v>
      </c>
      <c r="B370" s="7" t="s">
        <v>25</v>
      </c>
      <c r="C370" s="7" t="s">
        <v>2</v>
      </c>
      <c r="D370" s="7"/>
      <c r="E370" s="7" t="s">
        <v>842</v>
      </c>
      <c r="F370" s="7" t="s">
        <v>19</v>
      </c>
      <c r="G370" s="7" t="s">
        <v>27</v>
      </c>
      <c r="H370" s="7" t="s">
        <v>2</v>
      </c>
      <c r="I370" s="7" t="s">
        <v>2</v>
      </c>
      <c r="J370" s="7" t="s">
        <v>28</v>
      </c>
    </row>
    <row r="371" spans="1:10" x14ac:dyDescent="0.25" outlineLevel="1" collapsed="1">
      <c r="A371" s="7" t="s">
        <v>15</v>
      </c>
      <c r="B371" s="7" t="s">
        <v>25</v>
      </c>
      <c r="C371" s="7" t="s">
        <v>2</v>
      </c>
      <c r="D371" s="7"/>
      <c r="E371" s="7" t="s">
        <v>843</v>
      </c>
      <c r="F371" s="7" t="s">
        <v>19</v>
      </c>
      <c r="G371" s="7" t="s">
        <v>27</v>
      </c>
      <c r="H371" s="7" t="s">
        <v>2</v>
      </c>
      <c r="I371" s="7" t="s">
        <v>2</v>
      </c>
      <c r="J371" s="7" t="s">
        <v>30</v>
      </c>
    </row>
    <row r="372" spans="1:10" x14ac:dyDescent="0.25" outlineLevel="1" collapsed="1">
      <c r="A372" s="7" t="s">
        <v>15</v>
      </c>
      <c r="B372" s="7" t="s">
        <v>25</v>
      </c>
      <c r="C372" s="7" t="s">
        <v>2</v>
      </c>
      <c r="D372" s="7"/>
      <c r="E372" s="7" t="s">
        <v>844</v>
      </c>
      <c r="F372" s="7" t="s">
        <v>19</v>
      </c>
      <c r="G372" s="7" t="s">
        <v>27</v>
      </c>
      <c r="H372" s="7" t="s">
        <v>2</v>
      </c>
      <c r="I372" s="7" t="s">
        <v>2</v>
      </c>
      <c r="J372" s="7" t="s">
        <v>34</v>
      </c>
    </row>
    <row r="373" spans="1:10" x14ac:dyDescent="0.25" outlineLevel="1" collapsed="1">
      <c r="A373" s="7" t="s">
        <v>15</v>
      </c>
      <c r="B373" s="7" t="s">
        <v>25</v>
      </c>
      <c r="C373" s="7" t="s">
        <v>2</v>
      </c>
      <c r="D373" s="7"/>
      <c r="E373" s="7" t="s">
        <v>845</v>
      </c>
      <c r="F373" s="7" t="s">
        <v>19</v>
      </c>
      <c r="G373" s="7" t="s">
        <v>27</v>
      </c>
      <c r="H373" s="7" t="s">
        <v>2</v>
      </c>
      <c r="I373" s="7" t="s">
        <v>2</v>
      </c>
      <c r="J373" s="7" t="s">
        <v>37</v>
      </c>
    </row>
    <row r="374" spans="1:10" x14ac:dyDescent="0.25" outlineLevel="1" collapsed="1">
      <c r="A374" s="7" t="s">
        <v>15</v>
      </c>
      <c r="B374" s="7" t="s">
        <v>25</v>
      </c>
      <c r="C374" s="7" t="s">
        <v>2</v>
      </c>
      <c r="D374" s="7"/>
      <c r="E374" s="7" t="s">
        <v>1049</v>
      </c>
      <c r="F374" s="7" t="s">
        <v>19</v>
      </c>
      <c r="G374" s="7" t="s">
        <v>27</v>
      </c>
      <c r="H374" s="7" t="s">
        <v>2</v>
      </c>
      <c r="I374" s="7" t="s">
        <v>2</v>
      </c>
      <c r="J374" s="7" t="s">
        <v>63</v>
      </c>
    </row>
    <row r="375" spans="1:10" x14ac:dyDescent="0.25" outlineLevel="1" collapsed="1">
      <c r="A375" s="7" t="s">
        <v>15</v>
      </c>
      <c r="B375" s="7" t="s">
        <v>25</v>
      </c>
      <c r="C375" s="7" t="s">
        <v>2</v>
      </c>
      <c r="D375" s="7"/>
      <c r="E375" s="7" t="s">
        <v>1050</v>
      </c>
      <c r="F375" s="7" t="s">
        <v>19</v>
      </c>
      <c r="G375" s="7" t="s">
        <v>27</v>
      </c>
      <c r="H375" s="7" t="s">
        <v>2</v>
      </c>
      <c r="I375" s="7" t="s">
        <v>2</v>
      </c>
      <c r="J375" s="7" t="s">
        <v>87</v>
      </c>
    </row>
    <row r="376" spans="1:10" x14ac:dyDescent="0.25" outlineLevel="1" collapsed="1">
      <c r="A376" s="8" t="s">
        <v>15</v>
      </c>
      <c r="B376" s="9" t="s">
        <v>1186</v>
      </c>
      <c r="C376" s="8" t="s">
        <v>2</v>
      </c>
      <c r="D376" s="8"/>
      <c r="E376" s="8" t="s">
        <v>1187</v>
      </c>
      <c r="F376" s="8" t="s">
        <v>15</v>
      </c>
      <c r="G376" s="8" t="s">
        <v>2</v>
      </c>
      <c r="H376" s="8" t="s">
        <v>2</v>
      </c>
      <c r="I376" s="8" t="s">
        <v>2</v>
      </c>
      <c r="J376" s="8" t="s">
        <v>44</v>
      </c>
    </row>
    <row r="377" spans="1:10" x14ac:dyDescent="0.25" outlineLevel="2" collapsed="1">
      <c r="A377" s="7" t="s">
        <v>15</v>
      </c>
      <c r="B377" s="7" t="s">
        <v>64</v>
      </c>
      <c r="C377" s="7" t="s">
        <v>2</v>
      </c>
      <c r="D377" s="7"/>
      <c r="E377" s="7" t="s">
        <v>895</v>
      </c>
      <c r="F377" s="7" t="s">
        <v>19</v>
      </c>
      <c r="G377" s="7">
        <v>1</v>
      </c>
      <c r="H377" s="7" t="s">
        <v>2</v>
      </c>
      <c r="I377" s="7" t="s">
        <v>2</v>
      </c>
      <c r="J377" s="7" t="s">
        <v>28</v>
      </c>
    </row>
    <row r="378" spans="1:10" x14ac:dyDescent="0.25" outlineLevel="2" collapsed="1">
      <c r="A378" s="7" t="s">
        <v>15</v>
      </c>
      <c r="B378" s="7" t="s">
        <v>25</v>
      </c>
      <c r="C378" s="7" t="s">
        <v>2</v>
      </c>
      <c r="D378" s="7"/>
      <c r="E378" s="7" t="s">
        <v>848</v>
      </c>
      <c r="F378" s="7" t="s">
        <v>19</v>
      </c>
      <c r="G378" s="7" t="s">
        <v>27</v>
      </c>
      <c r="H378" s="7" t="s">
        <v>2</v>
      </c>
      <c r="I378" s="7" t="s">
        <v>2</v>
      </c>
      <c r="J378" s="7" t="s">
        <v>30</v>
      </c>
    </row>
    <row r="379" spans="1:10" x14ac:dyDescent="0.25" outlineLevel="2" collapsed="1">
      <c r="A379" s="7" t="s">
        <v>15</v>
      </c>
      <c r="B379" s="7" t="s">
        <v>64</v>
      </c>
      <c r="C379" s="7" t="s">
        <v>2</v>
      </c>
      <c r="D379" s="7"/>
      <c r="E379" s="7" t="s">
        <v>1188</v>
      </c>
      <c r="F379" s="7" t="s">
        <v>19</v>
      </c>
      <c r="G379" s="7">
        <v>1</v>
      </c>
      <c r="H379" s="7" t="s">
        <v>2</v>
      </c>
      <c r="I379" s="7" t="s">
        <v>2</v>
      </c>
      <c r="J379" s="7" t="s">
        <v>34</v>
      </c>
    </row>
    <row r="380" spans="1:10" x14ac:dyDescent="0.25" outlineLevel="1" collapsed="1">
      <c r="A380" s="7" t="s">
        <v>15</v>
      </c>
      <c r="B380" s="7" t="s">
        <v>25</v>
      </c>
      <c r="C380" s="7" t="s">
        <v>2</v>
      </c>
      <c r="D380" s="7"/>
      <c r="E380" s="7" t="s">
        <v>1055</v>
      </c>
      <c r="F380" s="7" t="s">
        <v>19</v>
      </c>
      <c r="G380" s="7" t="s">
        <v>27</v>
      </c>
      <c r="H380" s="7" t="s">
        <v>2</v>
      </c>
      <c r="I380" s="7" t="s">
        <v>2</v>
      </c>
      <c r="J380" s="7" t="s">
        <v>308</v>
      </c>
    </row>
    <row r="381" spans="1:10" x14ac:dyDescent="0.25" outlineLevel="1" collapsed="1">
      <c r="A381" s="7" t="s">
        <v>15</v>
      </c>
      <c r="B381" s="7" t="s">
        <v>25</v>
      </c>
      <c r="C381" s="7" t="s">
        <v>2</v>
      </c>
      <c r="D381" s="7"/>
      <c r="E381" s="7" t="s">
        <v>1056</v>
      </c>
      <c r="F381" s="7" t="s">
        <v>19</v>
      </c>
      <c r="G381" s="7" t="s">
        <v>27</v>
      </c>
      <c r="H381" s="7" t="s">
        <v>2</v>
      </c>
      <c r="I381" s="7" t="s">
        <v>2</v>
      </c>
      <c r="J381" s="7" t="s">
        <v>803</v>
      </c>
    </row>
    <row r="382" spans="1:10" x14ac:dyDescent="0.25" outlineLevel="1" collapsed="1">
      <c r="A382" s="7" t="s">
        <v>15</v>
      </c>
      <c r="B382" s="7" t="s">
        <v>25</v>
      </c>
      <c r="C382" s="7" t="s">
        <v>2</v>
      </c>
      <c r="D382" s="7"/>
      <c r="E382" s="7" t="s">
        <v>851</v>
      </c>
      <c r="F382" s="7" t="s">
        <v>19</v>
      </c>
      <c r="G382" s="7" t="s">
        <v>27</v>
      </c>
      <c r="H382" s="7" t="s">
        <v>2</v>
      </c>
      <c r="I382" s="7" t="s">
        <v>2</v>
      </c>
      <c r="J382" s="7" t="s">
        <v>46</v>
      </c>
    </row>
    <row r="383" spans="1:10" x14ac:dyDescent="0.25" outlineLevel="1" collapsed="1">
      <c r="A383" s="7" t="s">
        <v>15</v>
      </c>
      <c r="B383" s="7" t="s">
        <v>25</v>
      </c>
      <c r="C383" s="7" t="s">
        <v>2</v>
      </c>
      <c r="D383" s="7"/>
      <c r="E383" s="7" t="s">
        <v>1122</v>
      </c>
      <c r="F383" s="7" t="s">
        <v>19</v>
      </c>
      <c r="G383" s="7" t="s">
        <v>27</v>
      </c>
      <c r="H383" s="7" t="s">
        <v>2</v>
      </c>
      <c r="I383" s="7" t="s">
        <v>2</v>
      </c>
      <c r="J383" s="7" t="s">
        <v>48</v>
      </c>
    </row>
    <row r="384" spans="1:10" x14ac:dyDescent="0.25" outlineLevel="1" collapsed="1">
      <c r="A384" s="7" t="s">
        <v>15</v>
      </c>
      <c r="B384" s="7" t="s">
        <v>25</v>
      </c>
      <c r="C384" s="7" t="s">
        <v>2</v>
      </c>
      <c r="D384" s="7"/>
      <c r="E384" s="7" t="s">
        <v>852</v>
      </c>
      <c r="F384" s="7" t="s">
        <v>19</v>
      </c>
      <c r="G384" s="7" t="s">
        <v>27</v>
      </c>
      <c r="H384" s="7" t="s">
        <v>2</v>
      </c>
      <c r="I384" s="7" t="s">
        <v>2</v>
      </c>
      <c r="J384" s="7" t="s">
        <v>50</v>
      </c>
    </row>
    <row r="385" spans="1:10" x14ac:dyDescent="0.25">
      <c r="A385" s="5" t="s">
        <v>19</v>
      </c>
      <c r="B385" s="6" t="s">
        <v>1189</v>
      </c>
      <c r="C385" s="5" t="s">
        <v>2</v>
      </c>
      <c r="D385" s="5"/>
      <c r="E385" s="5" t="s">
        <v>1190</v>
      </c>
      <c r="F385" s="5" t="s">
        <v>19</v>
      </c>
      <c r="G385" s="5" t="s">
        <v>2</v>
      </c>
      <c r="H385" s="5" t="s">
        <v>2</v>
      </c>
      <c r="I385" s="5" t="s">
        <v>2</v>
      </c>
      <c r="J385" s="5" t="s">
        <v>332</v>
      </c>
    </row>
    <row r="386" spans="1:10" x14ac:dyDescent="0.25" outlineLevel="1" collapsed="1">
      <c r="A386" s="7" t="s">
        <v>15</v>
      </c>
      <c r="B386" s="7" t="s">
        <v>25</v>
      </c>
      <c r="C386" s="7" t="s">
        <v>2</v>
      </c>
      <c r="D386" s="7"/>
      <c r="E386" s="7" t="s">
        <v>842</v>
      </c>
      <c r="F386" s="7" t="s">
        <v>19</v>
      </c>
      <c r="G386" s="7" t="s">
        <v>27</v>
      </c>
      <c r="H386" s="7" t="s">
        <v>2</v>
      </c>
      <c r="I386" s="7" t="s">
        <v>2</v>
      </c>
      <c r="J386" s="7" t="s">
        <v>28</v>
      </c>
    </row>
    <row r="387" spans="1:10" x14ac:dyDescent="0.25" outlineLevel="1" collapsed="1">
      <c r="A387" s="7" t="s">
        <v>15</v>
      </c>
      <c r="B387" s="7" t="s">
        <v>25</v>
      </c>
      <c r="C387" s="7" t="s">
        <v>2</v>
      </c>
      <c r="D387" s="7"/>
      <c r="E387" s="7" t="s">
        <v>843</v>
      </c>
      <c r="F387" s="7" t="s">
        <v>19</v>
      </c>
      <c r="G387" s="7" t="s">
        <v>27</v>
      </c>
      <c r="H387" s="7" t="s">
        <v>2</v>
      </c>
      <c r="I387" s="7" t="s">
        <v>2</v>
      </c>
      <c r="J387" s="7" t="s">
        <v>30</v>
      </c>
    </row>
    <row r="388" spans="1:10" x14ac:dyDescent="0.25" outlineLevel="1" collapsed="1">
      <c r="A388" s="7" t="s">
        <v>15</v>
      </c>
      <c r="B388" s="7" t="s">
        <v>25</v>
      </c>
      <c r="C388" s="7" t="s">
        <v>2</v>
      </c>
      <c r="D388" s="7"/>
      <c r="E388" s="7" t="s">
        <v>844</v>
      </c>
      <c r="F388" s="7" t="s">
        <v>19</v>
      </c>
      <c r="G388" s="7" t="s">
        <v>27</v>
      </c>
      <c r="H388" s="7" t="s">
        <v>2</v>
      </c>
      <c r="I388" s="7" t="s">
        <v>2</v>
      </c>
      <c r="J388" s="7" t="s">
        <v>34</v>
      </c>
    </row>
    <row r="389" spans="1:10" x14ac:dyDescent="0.25" outlineLevel="1" collapsed="1">
      <c r="A389" s="7" t="s">
        <v>15</v>
      </c>
      <c r="B389" s="7" t="s">
        <v>25</v>
      </c>
      <c r="C389" s="7" t="s">
        <v>2</v>
      </c>
      <c r="D389" s="7"/>
      <c r="E389" s="7" t="s">
        <v>845</v>
      </c>
      <c r="F389" s="7" t="s">
        <v>19</v>
      </c>
      <c r="G389" s="7" t="s">
        <v>27</v>
      </c>
      <c r="H389" s="7" t="s">
        <v>2</v>
      </c>
      <c r="I389" s="7" t="s">
        <v>2</v>
      </c>
      <c r="J389" s="7" t="s">
        <v>37</v>
      </c>
    </row>
    <row r="390" spans="1:10" x14ac:dyDescent="0.25" outlineLevel="1" collapsed="1">
      <c r="A390" s="7" t="s">
        <v>15</v>
      </c>
      <c r="B390" s="7" t="s">
        <v>25</v>
      </c>
      <c r="C390" s="7" t="s">
        <v>2</v>
      </c>
      <c r="D390" s="7"/>
      <c r="E390" s="7" t="s">
        <v>1049</v>
      </c>
      <c r="F390" s="7" t="s">
        <v>19</v>
      </c>
      <c r="G390" s="7" t="s">
        <v>27</v>
      </c>
      <c r="H390" s="7" t="s">
        <v>2</v>
      </c>
      <c r="I390" s="7" t="s">
        <v>2</v>
      </c>
      <c r="J390" s="7" t="s">
        <v>63</v>
      </c>
    </row>
    <row r="391" spans="1:10" x14ac:dyDescent="0.25" outlineLevel="1" collapsed="1">
      <c r="A391" s="7" t="s">
        <v>15</v>
      </c>
      <c r="B391" s="7" t="s">
        <v>25</v>
      </c>
      <c r="C391" s="7" t="s">
        <v>2</v>
      </c>
      <c r="D391" s="7"/>
      <c r="E391" s="7" t="s">
        <v>1050</v>
      </c>
      <c r="F391" s="7" t="s">
        <v>19</v>
      </c>
      <c r="G391" s="7" t="s">
        <v>27</v>
      </c>
      <c r="H391" s="7" t="s">
        <v>2</v>
      </c>
      <c r="I391" s="7" t="s">
        <v>2</v>
      </c>
      <c r="J391" s="7" t="s">
        <v>87</v>
      </c>
    </row>
    <row r="392" spans="1:10" x14ac:dyDescent="0.25" outlineLevel="1" collapsed="1">
      <c r="A392" s="8" t="s">
        <v>15</v>
      </c>
      <c r="B392" s="9" t="s">
        <v>1191</v>
      </c>
      <c r="C392" s="8" t="s">
        <v>2</v>
      </c>
      <c r="D392" s="8"/>
      <c r="E392" s="8" t="s">
        <v>1192</v>
      </c>
      <c r="F392" s="8" t="s">
        <v>15</v>
      </c>
      <c r="G392" s="8" t="s">
        <v>2</v>
      </c>
      <c r="H392" s="8" t="s">
        <v>2</v>
      </c>
      <c r="I392" s="8" t="s">
        <v>2</v>
      </c>
      <c r="J392" s="8" t="s">
        <v>44</v>
      </c>
    </row>
    <row r="393" spans="1:10" x14ac:dyDescent="0.25" outlineLevel="2" collapsed="1">
      <c r="A393" s="7" t="s">
        <v>15</v>
      </c>
      <c r="B393" s="7" t="s">
        <v>64</v>
      </c>
      <c r="C393" s="7" t="s">
        <v>2</v>
      </c>
      <c r="D393" s="7"/>
      <c r="E393" s="7" t="s">
        <v>895</v>
      </c>
      <c r="F393" s="7" t="s">
        <v>19</v>
      </c>
      <c r="G393" s="7">
        <v>1</v>
      </c>
      <c r="H393" s="7" t="s">
        <v>2</v>
      </c>
      <c r="I393" s="7" t="s">
        <v>2</v>
      </c>
      <c r="J393" s="7" t="s">
        <v>28</v>
      </c>
    </row>
    <row r="394" spans="1:10" x14ac:dyDescent="0.25" outlineLevel="2" collapsed="1">
      <c r="A394" s="7" t="s">
        <v>15</v>
      </c>
      <c r="B394" s="7" t="s">
        <v>25</v>
      </c>
      <c r="C394" s="7" t="s">
        <v>2</v>
      </c>
      <c r="D394" s="7"/>
      <c r="E394" s="7" t="s">
        <v>848</v>
      </c>
      <c r="F394" s="7" t="s">
        <v>19</v>
      </c>
      <c r="G394" s="7" t="s">
        <v>27</v>
      </c>
      <c r="H394" s="7" t="s">
        <v>2</v>
      </c>
      <c r="I394" s="7" t="s">
        <v>2</v>
      </c>
      <c r="J394" s="7" t="s">
        <v>30</v>
      </c>
    </row>
    <row r="395" spans="1:10" x14ac:dyDescent="0.25" outlineLevel="2" collapsed="1">
      <c r="A395" s="7" t="s">
        <v>15</v>
      </c>
      <c r="B395" s="7" t="s">
        <v>64</v>
      </c>
      <c r="C395" s="7" t="s">
        <v>2</v>
      </c>
      <c r="D395" s="7"/>
      <c r="E395" s="7" t="s">
        <v>1193</v>
      </c>
      <c r="F395" s="7" t="s">
        <v>19</v>
      </c>
      <c r="G395" s="7">
        <v>1</v>
      </c>
      <c r="H395" s="7" t="s">
        <v>2</v>
      </c>
      <c r="I395" s="7" t="s">
        <v>2</v>
      </c>
      <c r="J395" s="7" t="s">
        <v>34</v>
      </c>
    </row>
    <row r="396" spans="1:10" x14ac:dyDescent="0.25" outlineLevel="2" collapsed="1">
      <c r="A396" s="7" t="s">
        <v>15</v>
      </c>
      <c r="B396" s="7" t="s">
        <v>64</v>
      </c>
      <c r="C396" s="7" t="s">
        <v>2</v>
      </c>
      <c r="D396" s="7"/>
      <c r="E396" s="7" t="s">
        <v>1194</v>
      </c>
      <c r="F396" s="7" t="s">
        <v>19</v>
      </c>
      <c r="G396" s="7">
        <v>1</v>
      </c>
      <c r="H396" s="7" t="s">
        <v>2</v>
      </c>
      <c r="I396" s="7" t="s">
        <v>2</v>
      </c>
      <c r="J396" s="7" t="s">
        <v>37</v>
      </c>
    </row>
    <row r="397" spans="1:10" x14ac:dyDescent="0.25" outlineLevel="2" collapsed="1">
      <c r="A397" s="7" t="s">
        <v>15</v>
      </c>
      <c r="B397" s="7" t="s">
        <v>64</v>
      </c>
      <c r="C397" s="7" t="s">
        <v>2</v>
      </c>
      <c r="D397" s="7"/>
      <c r="E397" s="7" t="s">
        <v>1195</v>
      </c>
      <c r="F397" s="7" t="s">
        <v>19</v>
      </c>
      <c r="G397" s="7">
        <v>1</v>
      </c>
      <c r="H397" s="7" t="s">
        <v>2</v>
      </c>
      <c r="I397" s="7" t="s">
        <v>2</v>
      </c>
      <c r="J397" s="7" t="s">
        <v>63</v>
      </c>
    </row>
    <row r="398" spans="1:10" x14ac:dyDescent="0.25" outlineLevel="1" collapsed="1">
      <c r="A398" s="7" t="s">
        <v>15</v>
      </c>
      <c r="B398" s="7" t="s">
        <v>25</v>
      </c>
      <c r="C398" s="7" t="s">
        <v>2</v>
      </c>
      <c r="D398" s="7"/>
      <c r="E398" s="7" t="s">
        <v>1055</v>
      </c>
      <c r="F398" s="7" t="s">
        <v>19</v>
      </c>
      <c r="G398" s="7" t="s">
        <v>27</v>
      </c>
      <c r="H398" s="7" t="s">
        <v>2</v>
      </c>
      <c r="I398" s="7" t="s">
        <v>2</v>
      </c>
      <c r="J398" s="7" t="s">
        <v>308</v>
      </c>
    </row>
    <row r="399" spans="1:10" x14ac:dyDescent="0.25" outlineLevel="1" collapsed="1">
      <c r="A399" s="7" t="s">
        <v>15</v>
      </c>
      <c r="B399" s="7" t="s">
        <v>25</v>
      </c>
      <c r="C399" s="7" t="s">
        <v>2</v>
      </c>
      <c r="D399" s="7"/>
      <c r="E399" s="7" t="s">
        <v>1056</v>
      </c>
      <c r="F399" s="7" t="s">
        <v>19</v>
      </c>
      <c r="G399" s="7" t="s">
        <v>27</v>
      </c>
      <c r="H399" s="7" t="s">
        <v>2</v>
      </c>
      <c r="I399" s="7" t="s">
        <v>2</v>
      </c>
      <c r="J399" s="7" t="s">
        <v>803</v>
      </c>
    </row>
    <row r="400" spans="1:10" x14ac:dyDescent="0.25" outlineLevel="1" collapsed="1">
      <c r="A400" s="7" t="s">
        <v>15</v>
      </c>
      <c r="B400" s="7" t="s">
        <v>25</v>
      </c>
      <c r="C400" s="7" t="s">
        <v>2</v>
      </c>
      <c r="D400" s="7"/>
      <c r="E400" s="7" t="s">
        <v>851</v>
      </c>
      <c r="F400" s="7" t="s">
        <v>19</v>
      </c>
      <c r="G400" s="7" t="s">
        <v>27</v>
      </c>
      <c r="H400" s="7" t="s">
        <v>2</v>
      </c>
      <c r="I400" s="7" t="s">
        <v>2</v>
      </c>
      <c r="J400" s="7" t="s">
        <v>46</v>
      </c>
    </row>
    <row r="401" spans="1:10" x14ac:dyDescent="0.25" outlineLevel="1" collapsed="1">
      <c r="A401" s="7" t="s">
        <v>15</v>
      </c>
      <c r="B401" s="7" t="s">
        <v>25</v>
      </c>
      <c r="C401" s="7" t="s">
        <v>2</v>
      </c>
      <c r="D401" s="7"/>
      <c r="E401" s="7" t="s">
        <v>1122</v>
      </c>
      <c r="F401" s="7" t="s">
        <v>19</v>
      </c>
      <c r="G401" s="7" t="s">
        <v>27</v>
      </c>
      <c r="H401" s="7" t="s">
        <v>2</v>
      </c>
      <c r="I401" s="7" t="s">
        <v>2</v>
      </c>
      <c r="J401" s="7" t="s">
        <v>48</v>
      </c>
    </row>
    <row r="402" spans="1:10" x14ac:dyDescent="0.25" outlineLevel="1" collapsed="1">
      <c r="A402" s="7" t="s">
        <v>15</v>
      </c>
      <c r="B402" s="7" t="s">
        <v>25</v>
      </c>
      <c r="C402" s="7" t="s">
        <v>2</v>
      </c>
      <c r="D402" s="7"/>
      <c r="E402" s="7" t="s">
        <v>852</v>
      </c>
      <c r="F402" s="7" t="s">
        <v>19</v>
      </c>
      <c r="G402" s="7" t="s">
        <v>27</v>
      </c>
      <c r="H402" s="7" t="s">
        <v>2</v>
      </c>
      <c r="I402" s="7" t="s">
        <v>2</v>
      </c>
      <c r="J402" s="7" t="s">
        <v>50</v>
      </c>
    </row>
    <row r="403" spans="1:10" x14ac:dyDescent="0.25">
      <c r="A403" s="5" t="s">
        <v>19</v>
      </c>
      <c r="B403" s="6" t="s">
        <v>1196</v>
      </c>
      <c r="C403" s="5" t="s">
        <v>2</v>
      </c>
      <c r="D403" s="5"/>
      <c r="E403" s="5" t="s">
        <v>1197</v>
      </c>
      <c r="F403" s="5" t="s">
        <v>19</v>
      </c>
      <c r="G403" s="5" t="s">
        <v>2</v>
      </c>
      <c r="H403" s="5" t="s">
        <v>2</v>
      </c>
      <c r="I403" s="5" t="s">
        <v>2</v>
      </c>
      <c r="J403" s="5" t="s">
        <v>329</v>
      </c>
    </row>
    <row r="404" spans="1:10" x14ac:dyDescent="0.25" outlineLevel="1" collapsed="1">
      <c r="A404" s="7" t="s">
        <v>15</v>
      </c>
      <c r="B404" s="7" t="s">
        <v>25</v>
      </c>
      <c r="C404" s="7" t="s">
        <v>2</v>
      </c>
      <c r="D404" s="7"/>
      <c r="E404" s="7" t="s">
        <v>842</v>
      </c>
      <c r="F404" s="7" t="s">
        <v>19</v>
      </c>
      <c r="G404" s="7" t="s">
        <v>27</v>
      </c>
      <c r="H404" s="7" t="s">
        <v>2</v>
      </c>
      <c r="I404" s="7" t="s">
        <v>2</v>
      </c>
      <c r="J404" s="7" t="s">
        <v>28</v>
      </c>
    </row>
    <row r="405" spans="1:10" x14ac:dyDescent="0.25" outlineLevel="1" collapsed="1">
      <c r="A405" s="7" t="s">
        <v>15</v>
      </c>
      <c r="B405" s="7" t="s">
        <v>25</v>
      </c>
      <c r="C405" s="7" t="s">
        <v>2</v>
      </c>
      <c r="D405" s="7"/>
      <c r="E405" s="7" t="s">
        <v>843</v>
      </c>
      <c r="F405" s="7" t="s">
        <v>19</v>
      </c>
      <c r="G405" s="7" t="s">
        <v>27</v>
      </c>
      <c r="H405" s="7" t="s">
        <v>2</v>
      </c>
      <c r="I405" s="7" t="s">
        <v>2</v>
      </c>
      <c r="J405" s="7" t="s">
        <v>30</v>
      </c>
    </row>
    <row r="406" spans="1:10" x14ac:dyDescent="0.25" outlineLevel="1" collapsed="1">
      <c r="A406" s="7" t="s">
        <v>15</v>
      </c>
      <c r="B406" s="7" t="s">
        <v>25</v>
      </c>
      <c r="C406" s="7" t="s">
        <v>2</v>
      </c>
      <c r="D406" s="7"/>
      <c r="E406" s="7" t="s">
        <v>844</v>
      </c>
      <c r="F406" s="7" t="s">
        <v>19</v>
      </c>
      <c r="G406" s="7" t="s">
        <v>27</v>
      </c>
      <c r="H406" s="7" t="s">
        <v>2</v>
      </c>
      <c r="I406" s="7" t="s">
        <v>2</v>
      </c>
      <c r="J406" s="7" t="s">
        <v>34</v>
      </c>
    </row>
    <row r="407" spans="1:10" x14ac:dyDescent="0.25" outlineLevel="1" collapsed="1">
      <c r="A407" s="7" t="s">
        <v>15</v>
      </c>
      <c r="B407" s="7" t="s">
        <v>25</v>
      </c>
      <c r="C407" s="7" t="s">
        <v>2</v>
      </c>
      <c r="D407" s="7"/>
      <c r="E407" s="7" t="s">
        <v>845</v>
      </c>
      <c r="F407" s="7" t="s">
        <v>19</v>
      </c>
      <c r="G407" s="7" t="s">
        <v>27</v>
      </c>
      <c r="H407" s="7" t="s">
        <v>2</v>
      </c>
      <c r="I407" s="7" t="s">
        <v>2</v>
      </c>
      <c r="J407" s="7" t="s">
        <v>37</v>
      </c>
    </row>
    <row r="408" spans="1:10" x14ac:dyDescent="0.25" outlineLevel="1" collapsed="1">
      <c r="A408" s="7" t="s">
        <v>15</v>
      </c>
      <c r="B408" s="7" t="s">
        <v>25</v>
      </c>
      <c r="C408" s="7" t="s">
        <v>2</v>
      </c>
      <c r="D408" s="7"/>
      <c r="E408" s="7" t="s">
        <v>1049</v>
      </c>
      <c r="F408" s="7" t="s">
        <v>19</v>
      </c>
      <c r="G408" s="7" t="s">
        <v>27</v>
      </c>
      <c r="H408" s="7" t="s">
        <v>2</v>
      </c>
      <c r="I408" s="7" t="s">
        <v>2</v>
      </c>
      <c r="J408" s="7" t="s">
        <v>63</v>
      </c>
    </row>
    <row r="409" spans="1:10" x14ac:dyDescent="0.25" outlineLevel="1" collapsed="1">
      <c r="A409" s="7" t="s">
        <v>15</v>
      </c>
      <c r="B409" s="7" t="s">
        <v>25</v>
      </c>
      <c r="C409" s="7" t="s">
        <v>2</v>
      </c>
      <c r="D409" s="7"/>
      <c r="E409" s="7" t="s">
        <v>1050</v>
      </c>
      <c r="F409" s="7" t="s">
        <v>19</v>
      </c>
      <c r="G409" s="7" t="s">
        <v>27</v>
      </c>
      <c r="H409" s="7" t="s">
        <v>2</v>
      </c>
      <c r="I409" s="7" t="s">
        <v>2</v>
      </c>
      <c r="J409" s="7" t="s">
        <v>87</v>
      </c>
    </row>
    <row r="410" spans="1:10" x14ac:dyDescent="0.25" outlineLevel="1" collapsed="1">
      <c r="A410" s="8" t="s">
        <v>15</v>
      </c>
      <c r="B410" s="9" t="s">
        <v>1198</v>
      </c>
      <c r="C410" s="8" t="s">
        <v>2</v>
      </c>
      <c r="D410" s="8"/>
      <c r="E410" s="8" t="s">
        <v>1199</v>
      </c>
      <c r="F410" s="8" t="s">
        <v>15</v>
      </c>
      <c r="G410" s="8" t="s">
        <v>2</v>
      </c>
      <c r="H410" s="8" t="s">
        <v>2</v>
      </c>
      <c r="I410" s="8" t="s">
        <v>2</v>
      </c>
      <c r="J410" s="8" t="s">
        <v>44</v>
      </c>
    </row>
    <row r="411" spans="1:10" x14ac:dyDescent="0.25" outlineLevel="2" collapsed="1">
      <c r="A411" s="7" t="s">
        <v>15</v>
      </c>
      <c r="B411" s="7" t="s">
        <v>64</v>
      </c>
      <c r="C411" s="7" t="s">
        <v>2</v>
      </c>
      <c r="D411" s="7"/>
      <c r="E411" s="7" t="s">
        <v>895</v>
      </c>
      <c r="F411" s="7" t="s">
        <v>19</v>
      </c>
      <c r="G411" s="7">
        <v>1</v>
      </c>
      <c r="H411" s="7" t="s">
        <v>2</v>
      </c>
      <c r="I411" s="7" t="s">
        <v>2</v>
      </c>
      <c r="J411" s="7" t="s">
        <v>28</v>
      </c>
    </row>
    <row r="412" spans="1:10" x14ac:dyDescent="0.25" outlineLevel="2" collapsed="1">
      <c r="A412" s="7" t="s">
        <v>15</v>
      </c>
      <c r="B412" s="7" t="s">
        <v>25</v>
      </c>
      <c r="C412" s="7" t="s">
        <v>2</v>
      </c>
      <c r="D412" s="7"/>
      <c r="E412" s="7" t="s">
        <v>848</v>
      </c>
      <c r="F412" s="7" t="s">
        <v>19</v>
      </c>
      <c r="G412" s="7" t="s">
        <v>27</v>
      </c>
      <c r="H412" s="7" t="s">
        <v>2</v>
      </c>
      <c r="I412" s="7" t="s">
        <v>2</v>
      </c>
      <c r="J412" s="7" t="s">
        <v>30</v>
      </c>
    </row>
    <row r="413" spans="1:10" x14ac:dyDescent="0.25" outlineLevel="2" collapsed="1">
      <c r="A413" s="7" t="s">
        <v>15</v>
      </c>
      <c r="B413" s="7" t="s">
        <v>64</v>
      </c>
      <c r="C413" s="7" t="s">
        <v>2</v>
      </c>
      <c r="D413" s="7"/>
      <c r="E413" s="7" t="s">
        <v>1200</v>
      </c>
      <c r="F413" s="7" t="s">
        <v>19</v>
      </c>
      <c r="G413" s="7">
        <v>1</v>
      </c>
      <c r="H413" s="7" t="s">
        <v>2</v>
      </c>
      <c r="I413" s="7" t="s">
        <v>2</v>
      </c>
      <c r="J413" s="7" t="s">
        <v>34</v>
      </c>
    </row>
    <row r="414" spans="1:10" x14ac:dyDescent="0.25" outlineLevel="1" collapsed="1">
      <c r="A414" s="7" t="s">
        <v>15</v>
      </c>
      <c r="B414" s="7" t="s">
        <v>25</v>
      </c>
      <c r="C414" s="7" t="s">
        <v>2</v>
      </c>
      <c r="D414" s="7"/>
      <c r="E414" s="7" t="s">
        <v>1055</v>
      </c>
      <c r="F414" s="7" t="s">
        <v>19</v>
      </c>
      <c r="G414" s="7" t="s">
        <v>27</v>
      </c>
      <c r="H414" s="7" t="s">
        <v>2</v>
      </c>
      <c r="I414" s="7" t="s">
        <v>2</v>
      </c>
      <c r="J414" s="7" t="s">
        <v>308</v>
      </c>
    </row>
    <row r="415" spans="1:10" x14ac:dyDescent="0.25" outlineLevel="1" collapsed="1">
      <c r="A415" s="7" t="s">
        <v>15</v>
      </c>
      <c r="B415" s="7" t="s">
        <v>25</v>
      </c>
      <c r="C415" s="7" t="s">
        <v>2</v>
      </c>
      <c r="D415" s="7"/>
      <c r="E415" s="7" t="s">
        <v>1056</v>
      </c>
      <c r="F415" s="7" t="s">
        <v>19</v>
      </c>
      <c r="G415" s="7" t="s">
        <v>27</v>
      </c>
      <c r="H415" s="7" t="s">
        <v>2</v>
      </c>
      <c r="I415" s="7" t="s">
        <v>2</v>
      </c>
      <c r="J415" s="7" t="s">
        <v>803</v>
      </c>
    </row>
    <row r="416" spans="1:10" x14ac:dyDescent="0.25" outlineLevel="1" collapsed="1">
      <c r="A416" s="7" t="s">
        <v>15</v>
      </c>
      <c r="B416" s="7" t="s">
        <v>25</v>
      </c>
      <c r="C416" s="7" t="s">
        <v>2</v>
      </c>
      <c r="D416" s="7"/>
      <c r="E416" s="7" t="s">
        <v>851</v>
      </c>
      <c r="F416" s="7" t="s">
        <v>19</v>
      </c>
      <c r="G416" s="7" t="s">
        <v>27</v>
      </c>
      <c r="H416" s="7" t="s">
        <v>2</v>
      </c>
      <c r="I416" s="7" t="s">
        <v>2</v>
      </c>
      <c r="J416" s="7" t="s">
        <v>46</v>
      </c>
    </row>
    <row r="417" spans="1:10" x14ac:dyDescent="0.25" outlineLevel="1" collapsed="1">
      <c r="A417" s="7" t="s">
        <v>15</v>
      </c>
      <c r="B417" s="7" t="s">
        <v>25</v>
      </c>
      <c r="C417" s="7" t="s">
        <v>2</v>
      </c>
      <c r="D417" s="7"/>
      <c r="E417" s="7" t="s">
        <v>1122</v>
      </c>
      <c r="F417" s="7" t="s">
        <v>19</v>
      </c>
      <c r="G417" s="7" t="s">
        <v>27</v>
      </c>
      <c r="H417" s="7" t="s">
        <v>2</v>
      </c>
      <c r="I417" s="7" t="s">
        <v>2</v>
      </c>
      <c r="J417" s="7" t="s">
        <v>48</v>
      </c>
    </row>
    <row r="418" spans="1:10" x14ac:dyDescent="0.25" outlineLevel="1" collapsed="1">
      <c r="A418" s="7" t="s">
        <v>15</v>
      </c>
      <c r="B418" s="7" t="s">
        <v>25</v>
      </c>
      <c r="C418" s="7" t="s">
        <v>2</v>
      </c>
      <c r="D418" s="7"/>
      <c r="E418" s="7" t="s">
        <v>852</v>
      </c>
      <c r="F418" s="7" t="s">
        <v>19</v>
      </c>
      <c r="G418" s="7" t="s">
        <v>27</v>
      </c>
      <c r="H418" s="7" t="s">
        <v>2</v>
      </c>
      <c r="I418" s="7" t="s">
        <v>2</v>
      </c>
      <c r="J418" s="7" t="s">
        <v>50</v>
      </c>
    </row>
    <row r="419" spans="1:10" x14ac:dyDescent="0.25">
      <c r="A419" s="5" t="s">
        <v>19</v>
      </c>
      <c r="B419" s="6" t="s">
        <v>1201</v>
      </c>
      <c r="C419" s="5" t="s">
        <v>2</v>
      </c>
      <c r="D419" s="5"/>
      <c r="E419" s="5" t="s">
        <v>1202</v>
      </c>
      <c r="F419" s="5" t="s">
        <v>19</v>
      </c>
      <c r="G419" s="5" t="s">
        <v>2</v>
      </c>
      <c r="H419" s="5" t="s">
        <v>2</v>
      </c>
      <c r="I419" s="5" t="s">
        <v>2</v>
      </c>
      <c r="J419" s="5" t="s">
        <v>334</v>
      </c>
    </row>
    <row r="420" spans="1:10" x14ac:dyDescent="0.25" outlineLevel="1" collapsed="1">
      <c r="A420" s="7" t="s">
        <v>15</v>
      </c>
      <c r="B420" s="7" t="s">
        <v>25</v>
      </c>
      <c r="C420" s="7" t="s">
        <v>2</v>
      </c>
      <c r="D420" s="7"/>
      <c r="E420" s="7" t="s">
        <v>842</v>
      </c>
      <c r="F420" s="7" t="s">
        <v>19</v>
      </c>
      <c r="G420" s="7" t="s">
        <v>27</v>
      </c>
      <c r="H420" s="7" t="s">
        <v>2</v>
      </c>
      <c r="I420" s="7" t="s">
        <v>2</v>
      </c>
      <c r="J420" s="7" t="s">
        <v>28</v>
      </c>
    </row>
    <row r="421" spans="1:10" x14ac:dyDescent="0.25" outlineLevel="1" collapsed="1">
      <c r="A421" s="7" t="s">
        <v>15</v>
      </c>
      <c r="B421" s="7" t="s">
        <v>25</v>
      </c>
      <c r="C421" s="7" t="s">
        <v>2</v>
      </c>
      <c r="D421" s="7"/>
      <c r="E421" s="7" t="s">
        <v>843</v>
      </c>
      <c r="F421" s="7" t="s">
        <v>19</v>
      </c>
      <c r="G421" s="7" t="s">
        <v>27</v>
      </c>
      <c r="H421" s="7" t="s">
        <v>2</v>
      </c>
      <c r="I421" s="7" t="s">
        <v>2</v>
      </c>
      <c r="J421" s="7" t="s">
        <v>30</v>
      </c>
    </row>
    <row r="422" spans="1:10" x14ac:dyDescent="0.25" outlineLevel="1" collapsed="1">
      <c r="A422" s="7" t="s">
        <v>15</v>
      </c>
      <c r="B422" s="7" t="s">
        <v>25</v>
      </c>
      <c r="C422" s="7" t="s">
        <v>2</v>
      </c>
      <c r="D422" s="7"/>
      <c r="E422" s="7" t="s">
        <v>844</v>
      </c>
      <c r="F422" s="7" t="s">
        <v>19</v>
      </c>
      <c r="G422" s="7" t="s">
        <v>27</v>
      </c>
      <c r="H422" s="7" t="s">
        <v>2</v>
      </c>
      <c r="I422" s="7" t="s">
        <v>2</v>
      </c>
      <c r="J422" s="7" t="s">
        <v>34</v>
      </c>
    </row>
    <row r="423" spans="1:10" x14ac:dyDescent="0.25" outlineLevel="1" collapsed="1">
      <c r="A423" s="7" t="s">
        <v>15</v>
      </c>
      <c r="B423" s="7" t="s">
        <v>25</v>
      </c>
      <c r="C423" s="7" t="s">
        <v>2</v>
      </c>
      <c r="D423" s="7"/>
      <c r="E423" s="7" t="s">
        <v>845</v>
      </c>
      <c r="F423" s="7" t="s">
        <v>19</v>
      </c>
      <c r="G423" s="7" t="s">
        <v>27</v>
      </c>
      <c r="H423" s="7" t="s">
        <v>2</v>
      </c>
      <c r="I423" s="7" t="s">
        <v>2</v>
      </c>
      <c r="J423" s="7" t="s">
        <v>37</v>
      </c>
    </row>
    <row r="424" spans="1:10" x14ac:dyDescent="0.25" outlineLevel="1" collapsed="1">
      <c r="A424" s="7" t="s">
        <v>15</v>
      </c>
      <c r="B424" s="7" t="s">
        <v>25</v>
      </c>
      <c r="C424" s="7" t="s">
        <v>2</v>
      </c>
      <c r="D424" s="7"/>
      <c r="E424" s="7" t="s">
        <v>1049</v>
      </c>
      <c r="F424" s="7" t="s">
        <v>19</v>
      </c>
      <c r="G424" s="7" t="s">
        <v>27</v>
      </c>
      <c r="H424" s="7" t="s">
        <v>2</v>
      </c>
      <c r="I424" s="7" t="s">
        <v>2</v>
      </c>
      <c r="J424" s="7" t="s">
        <v>63</v>
      </c>
    </row>
    <row r="425" spans="1:10" x14ac:dyDescent="0.25" outlineLevel="1" collapsed="1">
      <c r="A425" s="7" t="s">
        <v>15</v>
      </c>
      <c r="B425" s="7" t="s">
        <v>25</v>
      </c>
      <c r="C425" s="7" t="s">
        <v>2</v>
      </c>
      <c r="D425" s="7"/>
      <c r="E425" s="7" t="s">
        <v>1050</v>
      </c>
      <c r="F425" s="7" t="s">
        <v>19</v>
      </c>
      <c r="G425" s="7" t="s">
        <v>27</v>
      </c>
      <c r="H425" s="7" t="s">
        <v>2</v>
      </c>
      <c r="I425" s="7" t="s">
        <v>2</v>
      </c>
      <c r="J425" s="7" t="s">
        <v>87</v>
      </c>
    </row>
    <row r="426" spans="1:10" x14ac:dyDescent="0.25" outlineLevel="1" collapsed="1">
      <c r="A426" s="8" t="s">
        <v>15</v>
      </c>
      <c r="B426" s="9" t="s">
        <v>1203</v>
      </c>
      <c r="C426" s="8" t="s">
        <v>2</v>
      </c>
      <c r="D426" s="8"/>
      <c r="E426" s="8" t="s">
        <v>1204</v>
      </c>
      <c r="F426" s="8" t="s">
        <v>15</v>
      </c>
      <c r="G426" s="8" t="s">
        <v>2</v>
      </c>
      <c r="H426" s="8" t="s">
        <v>2</v>
      </c>
      <c r="I426" s="8" t="s">
        <v>2</v>
      </c>
      <c r="J426" s="8" t="s">
        <v>44</v>
      </c>
    </row>
    <row r="427" spans="1:10" x14ac:dyDescent="0.25" outlineLevel="2" collapsed="1">
      <c r="A427" s="7" t="s">
        <v>15</v>
      </c>
      <c r="B427" s="7" t="s">
        <v>64</v>
      </c>
      <c r="C427" s="7" t="s">
        <v>2</v>
      </c>
      <c r="D427" s="7"/>
      <c r="E427" s="7" t="s">
        <v>895</v>
      </c>
      <c r="F427" s="7" t="s">
        <v>19</v>
      </c>
      <c r="G427" s="7">
        <v>1</v>
      </c>
      <c r="H427" s="7" t="s">
        <v>2</v>
      </c>
      <c r="I427" s="7" t="s">
        <v>2</v>
      </c>
      <c r="J427" s="7" t="s">
        <v>28</v>
      </c>
    </row>
    <row r="428" spans="1:10" x14ac:dyDescent="0.25" outlineLevel="2" collapsed="1">
      <c r="A428" s="7" t="s">
        <v>15</v>
      </c>
      <c r="B428" s="7" t="s">
        <v>25</v>
      </c>
      <c r="C428" s="7" t="s">
        <v>2</v>
      </c>
      <c r="D428" s="7"/>
      <c r="E428" s="7" t="s">
        <v>848</v>
      </c>
      <c r="F428" s="7" t="s">
        <v>19</v>
      </c>
      <c r="G428" s="7" t="s">
        <v>27</v>
      </c>
      <c r="H428" s="7" t="s">
        <v>2</v>
      </c>
      <c r="I428" s="7" t="s">
        <v>2</v>
      </c>
      <c r="J428" s="7" t="s">
        <v>30</v>
      </c>
    </row>
    <row r="429" spans="1:10" x14ac:dyDescent="0.25" outlineLevel="2" collapsed="1">
      <c r="A429" s="7" t="s">
        <v>15</v>
      </c>
      <c r="B429" s="7" t="s">
        <v>64</v>
      </c>
      <c r="C429" s="7" t="s">
        <v>2</v>
      </c>
      <c r="D429" s="7"/>
      <c r="E429" s="7" t="s">
        <v>1205</v>
      </c>
      <c r="F429" s="7" t="s">
        <v>19</v>
      </c>
      <c r="G429" s="7">
        <v>1</v>
      </c>
      <c r="H429" s="7" t="s">
        <v>2</v>
      </c>
      <c r="I429" s="7" t="s">
        <v>2</v>
      </c>
      <c r="J429" s="7" t="s">
        <v>34</v>
      </c>
    </row>
    <row r="430" spans="1:10" x14ac:dyDescent="0.25" outlineLevel="1" collapsed="1">
      <c r="A430" s="7" t="s">
        <v>15</v>
      </c>
      <c r="B430" s="7" t="s">
        <v>25</v>
      </c>
      <c r="C430" s="7" t="s">
        <v>2</v>
      </c>
      <c r="D430" s="7"/>
      <c r="E430" s="7" t="s">
        <v>1055</v>
      </c>
      <c r="F430" s="7" t="s">
        <v>19</v>
      </c>
      <c r="G430" s="7" t="s">
        <v>27</v>
      </c>
      <c r="H430" s="7" t="s">
        <v>2</v>
      </c>
      <c r="I430" s="7" t="s">
        <v>2</v>
      </c>
      <c r="J430" s="7" t="s">
        <v>308</v>
      </c>
    </row>
    <row r="431" spans="1:10" x14ac:dyDescent="0.25" outlineLevel="1" collapsed="1">
      <c r="A431" s="7" t="s">
        <v>15</v>
      </c>
      <c r="B431" s="7" t="s">
        <v>25</v>
      </c>
      <c r="C431" s="7" t="s">
        <v>2</v>
      </c>
      <c r="D431" s="7"/>
      <c r="E431" s="7" t="s">
        <v>1056</v>
      </c>
      <c r="F431" s="7" t="s">
        <v>19</v>
      </c>
      <c r="G431" s="7" t="s">
        <v>27</v>
      </c>
      <c r="H431" s="7" t="s">
        <v>2</v>
      </c>
      <c r="I431" s="7" t="s">
        <v>2</v>
      </c>
      <c r="J431" s="7" t="s">
        <v>803</v>
      </c>
    </row>
    <row r="432" spans="1:10" x14ac:dyDescent="0.25" outlineLevel="1" collapsed="1">
      <c r="A432" s="7" t="s">
        <v>15</v>
      </c>
      <c r="B432" s="7" t="s">
        <v>25</v>
      </c>
      <c r="C432" s="7" t="s">
        <v>2</v>
      </c>
      <c r="D432" s="7"/>
      <c r="E432" s="7" t="s">
        <v>851</v>
      </c>
      <c r="F432" s="7" t="s">
        <v>19</v>
      </c>
      <c r="G432" s="7" t="s">
        <v>27</v>
      </c>
      <c r="H432" s="7" t="s">
        <v>2</v>
      </c>
      <c r="I432" s="7" t="s">
        <v>2</v>
      </c>
      <c r="J432" s="7" t="s">
        <v>46</v>
      </c>
    </row>
    <row r="433" spans="1:10" x14ac:dyDescent="0.25" outlineLevel="1" collapsed="1">
      <c r="A433" s="7" t="s">
        <v>15</v>
      </c>
      <c r="B433" s="7" t="s">
        <v>25</v>
      </c>
      <c r="C433" s="7" t="s">
        <v>2</v>
      </c>
      <c r="D433" s="7"/>
      <c r="E433" s="7" t="s">
        <v>1122</v>
      </c>
      <c r="F433" s="7" t="s">
        <v>19</v>
      </c>
      <c r="G433" s="7" t="s">
        <v>27</v>
      </c>
      <c r="H433" s="7" t="s">
        <v>2</v>
      </c>
      <c r="I433" s="7" t="s">
        <v>2</v>
      </c>
      <c r="J433" s="7" t="s">
        <v>48</v>
      </c>
    </row>
    <row r="434" spans="1:10" x14ac:dyDescent="0.25" outlineLevel="1" collapsed="1">
      <c r="A434" s="7" t="s">
        <v>15</v>
      </c>
      <c r="B434" s="7" t="s">
        <v>25</v>
      </c>
      <c r="C434" s="7" t="s">
        <v>2</v>
      </c>
      <c r="D434" s="7"/>
      <c r="E434" s="7" t="s">
        <v>852</v>
      </c>
      <c r="F434" s="7" t="s">
        <v>19</v>
      </c>
      <c r="G434" s="7" t="s">
        <v>27</v>
      </c>
      <c r="H434" s="7" t="s">
        <v>2</v>
      </c>
      <c r="I434" s="7" t="s">
        <v>2</v>
      </c>
      <c r="J434" s="7" t="s">
        <v>50</v>
      </c>
    </row>
    <row r="435" spans="1:10" x14ac:dyDescent="0.25">
      <c r="A435" s="5" t="s">
        <v>19</v>
      </c>
      <c r="B435" s="6" t="s">
        <v>1206</v>
      </c>
      <c r="C435" s="5" t="s">
        <v>2</v>
      </c>
      <c r="D435" s="5"/>
      <c r="E435" s="5" t="s">
        <v>1207</v>
      </c>
      <c r="F435" s="5" t="s">
        <v>19</v>
      </c>
      <c r="G435" s="5" t="s">
        <v>2</v>
      </c>
      <c r="H435" s="5" t="s">
        <v>2</v>
      </c>
      <c r="I435" s="5" t="s">
        <v>2</v>
      </c>
      <c r="J435" s="5" t="s">
        <v>336</v>
      </c>
    </row>
    <row r="436" spans="1:10" x14ac:dyDescent="0.25" outlineLevel="1" collapsed="1">
      <c r="A436" s="7" t="s">
        <v>15</v>
      </c>
      <c r="B436" s="7" t="s">
        <v>25</v>
      </c>
      <c r="C436" s="7" t="s">
        <v>2</v>
      </c>
      <c r="D436" s="7"/>
      <c r="E436" s="7" t="s">
        <v>842</v>
      </c>
      <c r="F436" s="7" t="s">
        <v>19</v>
      </c>
      <c r="G436" s="7" t="s">
        <v>27</v>
      </c>
      <c r="H436" s="7" t="s">
        <v>2</v>
      </c>
      <c r="I436" s="7" t="s">
        <v>2</v>
      </c>
      <c r="J436" s="7" t="s">
        <v>28</v>
      </c>
    </row>
    <row r="437" spans="1:10" x14ac:dyDescent="0.25" outlineLevel="1" collapsed="1">
      <c r="A437" s="7" t="s">
        <v>15</v>
      </c>
      <c r="B437" s="7" t="s">
        <v>25</v>
      </c>
      <c r="C437" s="7" t="s">
        <v>2</v>
      </c>
      <c r="D437" s="7"/>
      <c r="E437" s="7" t="s">
        <v>843</v>
      </c>
      <c r="F437" s="7" t="s">
        <v>19</v>
      </c>
      <c r="G437" s="7" t="s">
        <v>27</v>
      </c>
      <c r="H437" s="7" t="s">
        <v>2</v>
      </c>
      <c r="I437" s="7" t="s">
        <v>2</v>
      </c>
      <c r="J437" s="7" t="s">
        <v>30</v>
      </c>
    </row>
    <row r="438" spans="1:10" x14ac:dyDescent="0.25" outlineLevel="1" collapsed="1">
      <c r="A438" s="7" t="s">
        <v>15</v>
      </c>
      <c r="B438" s="7" t="s">
        <v>25</v>
      </c>
      <c r="C438" s="7" t="s">
        <v>2</v>
      </c>
      <c r="D438" s="7"/>
      <c r="E438" s="7" t="s">
        <v>844</v>
      </c>
      <c r="F438" s="7" t="s">
        <v>19</v>
      </c>
      <c r="G438" s="7" t="s">
        <v>27</v>
      </c>
      <c r="H438" s="7" t="s">
        <v>2</v>
      </c>
      <c r="I438" s="7" t="s">
        <v>2</v>
      </c>
      <c r="J438" s="7" t="s">
        <v>34</v>
      </c>
    </row>
    <row r="439" spans="1:10" x14ac:dyDescent="0.25" outlineLevel="1" collapsed="1">
      <c r="A439" s="7" t="s">
        <v>15</v>
      </c>
      <c r="B439" s="7" t="s">
        <v>25</v>
      </c>
      <c r="C439" s="7" t="s">
        <v>2</v>
      </c>
      <c r="D439" s="7"/>
      <c r="E439" s="7" t="s">
        <v>845</v>
      </c>
      <c r="F439" s="7" t="s">
        <v>19</v>
      </c>
      <c r="G439" s="7" t="s">
        <v>27</v>
      </c>
      <c r="H439" s="7" t="s">
        <v>2</v>
      </c>
      <c r="I439" s="7" t="s">
        <v>2</v>
      </c>
      <c r="J439" s="7" t="s">
        <v>37</v>
      </c>
    </row>
    <row r="440" spans="1:10" x14ac:dyDescent="0.25" outlineLevel="1" collapsed="1">
      <c r="A440" s="7" t="s">
        <v>15</v>
      </c>
      <c r="B440" s="7" t="s">
        <v>25</v>
      </c>
      <c r="C440" s="7" t="s">
        <v>2</v>
      </c>
      <c r="D440" s="7"/>
      <c r="E440" s="7" t="s">
        <v>1049</v>
      </c>
      <c r="F440" s="7" t="s">
        <v>19</v>
      </c>
      <c r="G440" s="7" t="s">
        <v>27</v>
      </c>
      <c r="H440" s="7" t="s">
        <v>2</v>
      </c>
      <c r="I440" s="7" t="s">
        <v>2</v>
      </c>
      <c r="J440" s="7" t="s">
        <v>63</v>
      </c>
    </row>
    <row r="441" spans="1:10" x14ac:dyDescent="0.25" outlineLevel="1" collapsed="1">
      <c r="A441" s="7" t="s">
        <v>15</v>
      </c>
      <c r="B441" s="7" t="s">
        <v>25</v>
      </c>
      <c r="C441" s="7" t="s">
        <v>2</v>
      </c>
      <c r="D441" s="7"/>
      <c r="E441" s="7" t="s">
        <v>1050</v>
      </c>
      <c r="F441" s="7" t="s">
        <v>19</v>
      </c>
      <c r="G441" s="7" t="s">
        <v>27</v>
      </c>
      <c r="H441" s="7" t="s">
        <v>2</v>
      </c>
      <c r="I441" s="7" t="s">
        <v>2</v>
      </c>
      <c r="J441" s="7" t="s">
        <v>87</v>
      </c>
    </row>
    <row r="442" spans="1:10" x14ac:dyDescent="0.25" outlineLevel="1" collapsed="1">
      <c r="A442" s="8" t="s">
        <v>15</v>
      </c>
      <c r="B442" s="9" t="s">
        <v>1208</v>
      </c>
      <c r="C442" s="8" t="s">
        <v>2</v>
      </c>
      <c r="D442" s="8"/>
      <c r="E442" s="8" t="s">
        <v>1209</v>
      </c>
      <c r="F442" s="8" t="s">
        <v>15</v>
      </c>
      <c r="G442" s="8" t="s">
        <v>2</v>
      </c>
      <c r="H442" s="8" t="s">
        <v>2</v>
      </c>
      <c r="I442" s="8" t="s">
        <v>2</v>
      </c>
      <c r="J442" s="8" t="s">
        <v>44</v>
      </c>
    </row>
    <row r="443" spans="1:10" x14ac:dyDescent="0.25" outlineLevel="2" collapsed="1">
      <c r="A443" s="7" t="s">
        <v>15</v>
      </c>
      <c r="B443" s="7" t="s">
        <v>64</v>
      </c>
      <c r="C443" s="7" t="s">
        <v>2</v>
      </c>
      <c r="D443" s="7"/>
      <c r="E443" s="7" t="s">
        <v>895</v>
      </c>
      <c r="F443" s="7" t="s">
        <v>19</v>
      </c>
      <c r="G443" s="7">
        <v>1</v>
      </c>
      <c r="H443" s="7" t="s">
        <v>2</v>
      </c>
      <c r="I443" s="7" t="s">
        <v>2</v>
      </c>
      <c r="J443" s="7" t="s">
        <v>28</v>
      </c>
    </row>
    <row r="444" spans="1:10" x14ac:dyDescent="0.25" outlineLevel="2" collapsed="1">
      <c r="A444" s="7" t="s">
        <v>15</v>
      </c>
      <c r="B444" s="7" t="s">
        <v>25</v>
      </c>
      <c r="C444" s="7" t="s">
        <v>2</v>
      </c>
      <c r="D444" s="7"/>
      <c r="E444" s="7" t="s">
        <v>848</v>
      </c>
      <c r="F444" s="7" t="s">
        <v>19</v>
      </c>
      <c r="G444" s="7" t="s">
        <v>27</v>
      </c>
      <c r="H444" s="7" t="s">
        <v>2</v>
      </c>
      <c r="I444" s="7" t="s">
        <v>2</v>
      </c>
      <c r="J444" s="7" t="s">
        <v>30</v>
      </c>
    </row>
    <row r="445" spans="1:10" x14ac:dyDescent="0.25" outlineLevel="2" collapsed="1">
      <c r="A445" s="7" t="s">
        <v>15</v>
      </c>
      <c r="B445" s="7" t="s">
        <v>64</v>
      </c>
      <c r="C445" s="7" t="s">
        <v>2</v>
      </c>
      <c r="D445" s="7"/>
      <c r="E445" s="7" t="s">
        <v>1210</v>
      </c>
      <c r="F445" s="7" t="s">
        <v>19</v>
      </c>
      <c r="G445" s="7">
        <v>1</v>
      </c>
      <c r="H445" s="7" t="s">
        <v>2</v>
      </c>
      <c r="I445" s="7" t="s">
        <v>2</v>
      </c>
      <c r="J445" s="7" t="s">
        <v>34</v>
      </c>
    </row>
    <row r="446" spans="1:10" x14ac:dyDescent="0.25" outlineLevel="1" collapsed="1">
      <c r="A446" s="7" t="s">
        <v>15</v>
      </c>
      <c r="B446" s="7" t="s">
        <v>25</v>
      </c>
      <c r="C446" s="7" t="s">
        <v>2</v>
      </c>
      <c r="D446" s="7"/>
      <c r="E446" s="7" t="s">
        <v>1055</v>
      </c>
      <c r="F446" s="7" t="s">
        <v>19</v>
      </c>
      <c r="G446" s="7" t="s">
        <v>27</v>
      </c>
      <c r="H446" s="7" t="s">
        <v>2</v>
      </c>
      <c r="I446" s="7" t="s">
        <v>2</v>
      </c>
      <c r="J446" s="7" t="s">
        <v>308</v>
      </c>
    </row>
    <row r="447" spans="1:10" x14ac:dyDescent="0.25" outlineLevel="1" collapsed="1">
      <c r="A447" s="7" t="s">
        <v>15</v>
      </c>
      <c r="B447" s="7" t="s">
        <v>25</v>
      </c>
      <c r="C447" s="7" t="s">
        <v>2</v>
      </c>
      <c r="D447" s="7"/>
      <c r="E447" s="7" t="s">
        <v>1056</v>
      </c>
      <c r="F447" s="7" t="s">
        <v>19</v>
      </c>
      <c r="G447" s="7" t="s">
        <v>27</v>
      </c>
      <c r="H447" s="7" t="s">
        <v>2</v>
      </c>
      <c r="I447" s="7" t="s">
        <v>2</v>
      </c>
      <c r="J447" s="7" t="s">
        <v>803</v>
      </c>
    </row>
    <row r="448" spans="1:10" x14ac:dyDescent="0.25" outlineLevel="1" collapsed="1">
      <c r="A448" s="7" t="s">
        <v>15</v>
      </c>
      <c r="B448" s="7" t="s">
        <v>25</v>
      </c>
      <c r="C448" s="7" t="s">
        <v>2</v>
      </c>
      <c r="D448" s="7"/>
      <c r="E448" s="7" t="s">
        <v>851</v>
      </c>
      <c r="F448" s="7" t="s">
        <v>19</v>
      </c>
      <c r="G448" s="7" t="s">
        <v>27</v>
      </c>
      <c r="H448" s="7" t="s">
        <v>2</v>
      </c>
      <c r="I448" s="7" t="s">
        <v>2</v>
      </c>
      <c r="J448" s="7" t="s">
        <v>46</v>
      </c>
    </row>
    <row r="449" spans="1:10" x14ac:dyDescent="0.25" outlineLevel="1" collapsed="1">
      <c r="A449" s="7" t="s">
        <v>15</v>
      </c>
      <c r="B449" s="7" t="s">
        <v>25</v>
      </c>
      <c r="C449" s="7" t="s">
        <v>2</v>
      </c>
      <c r="D449" s="7"/>
      <c r="E449" s="7" t="s">
        <v>1122</v>
      </c>
      <c r="F449" s="7" t="s">
        <v>19</v>
      </c>
      <c r="G449" s="7" t="s">
        <v>27</v>
      </c>
      <c r="H449" s="7" t="s">
        <v>2</v>
      </c>
      <c r="I449" s="7" t="s">
        <v>2</v>
      </c>
      <c r="J449" s="7" t="s">
        <v>48</v>
      </c>
    </row>
    <row r="450" spans="1:10" x14ac:dyDescent="0.25" outlineLevel="1" collapsed="1">
      <c r="A450" s="7" t="s">
        <v>15</v>
      </c>
      <c r="B450" s="7" t="s">
        <v>25</v>
      </c>
      <c r="C450" s="7" t="s">
        <v>2</v>
      </c>
      <c r="D450" s="7"/>
      <c r="E450" s="7" t="s">
        <v>852</v>
      </c>
      <c r="F450" s="7" t="s">
        <v>19</v>
      </c>
      <c r="G450" s="7" t="s">
        <v>27</v>
      </c>
      <c r="H450" s="7" t="s">
        <v>2</v>
      </c>
      <c r="I450" s="7" t="s">
        <v>2</v>
      </c>
      <c r="J450" s="7" t="s">
        <v>50</v>
      </c>
    </row>
    <row r="451" spans="1:10" x14ac:dyDescent="0.25">
      <c r="A451" s="5" t="s">
        <v>19</v>
      </c>
      <c r="B451" s="6" t="s">
        <v>1211</v>
      </c>
      <c r="C451" s="5" t="s">
        <v>2</v>
      </c>
      <c r="D451" s="5"/>
      <c r="E451" s="5" t="s">
        <v>1212</v>
      </c>
      <c r="F451" s="5" t="s">
        <v>19</v>
      </c>
      <c r="G451" s="5" t="s">
        <v>2</v>
      </c>
      <c r="H451" s="5" t="s">
        <v>2</v>
      </c>
      <c r="I451" s="5" t="s">
        <v>2</v>
      </c>
      <c r="J451" s="5" t="s">
        <v>340</v>
      </c>
    </row>
    <row r="452" spans="1:10" x14ac:dyDescent="0.25" outlineLevel="1" collapsed="1">
      <c r="A452" s="7" t="s">
        <v>15</v>
      </c>
      <c r="B452" s="7" t="s">
        <v>25</v>
      </c>
      <c r="C452" s="7" t="s">
        <v>2</v>
      </c>
      <c r="D452" s="7"/>
      <c r="E452" s="7" t="s">
        <v>842</v>
      </c>
      <c r="F452" s="7" t="s">
        <v>19</v>
      </c>
      <c r="G452" s="7" t="s">
        <v>27</v>
      </c>
      <c r="H452" s="7" t="s">
        <v>2</v>
      </c>
      <c r="I452" s="7" t="s">
        <v>2</v>
      </c>
      <c r="J452" s="7" t="s">
        <v>28</v>
      </c>
    </row>
    <row r="453" spans="1:10" x14ac:dyDescent="0.25" outlineLevel="1" collapsed="1">
      <c r="A453" s="7" t="s">
        <v>15</v>
      </c>
      <c r="B453" s="7" t="s">
        <v>25</v>
      </c>
      <c r="C453" s="7" t="s">
        <v>2</v>
      </c>
      <c r="D453" s="7"/>
      <c r="E453" s="7" t="s">
        <v>843</v>
      </c>
      <c r="F453" s="7" t="s">
        <v>19</v>
      </c>
      <c r="G453" s="7" t="s">
        <v>27</v>
      </c>
      <c r="H453" s="7" t="s">
        <v>2</v>
      </c>
      <c r="I453" s="7" t="s">
        <v>2</v>
      </c>
      <c r="J453" s="7" t="s">
        <v>30</v>
      </c>
    </row>
    <row r="454" spans="1:10" x14ac:dyDescent="0.25" outlineLevel="1" collapsed="1">
      <c r="A454" s="7" t="s">
        <v>15</v>
      </c>
      <c r="B454" s="7" t="s">
        <v>25</v>
      </c>
      <c r="C454" s="7" t="s">
        <v>2</v>
      </c>
      <c r="D454" s="7"/>
      <c r="E454" s="7" t="s">
        <v>844</v>
      </c>
      <c r="F454" s="7" t="s">
        <v>19</v>
      </c>
      <c r="G454" s="7" t="s">
        <v>27</v>
      </c>
      <c r="H454" s="7" t="s">
        <v>2</v>
      </c>
      <c r="I454" s="7" t="s">
        <v>2</v>
      </c>
      <c r="J454" s="7" t="s">
        <v>34</v>
      </c>
    </row>
    <row r="455" spans="1:10" x14ac:dyDescent="0.25" outlineLevel="1" collapsed="1">
      <c r="A455" s="7" t="s">
        <v>15</v>
      </c>
      <c r="B455" s="7" t="s">
        <v>25</v>
      </c>
      <c r="C455" s="7" t="s">
        <v>2</v>
      </c>
      <c r="D455" s="7"/>
      <c r="E455" s="7" t="s">
        <v>845</v>
      </c>
      <c r="F455" s="7" t="s">
        <v>19</v>
      </c>
      <c r="G455" s="7" t="s">
        <v>27</v>
      </c>
      <c r="H455" s="7" t="s">
        <v>2</v>
      </c>
      <c r="I455" s="7" t="s">
        <v>2</v>
      </c>
      <c r="J455" s="7" t="s">
        <v>37</v>
      </c>
    </row>
    <row r="456" spans="1:10" x14ac:dyDescent="0.25" outlineLevel="1" collapsed="1">
      <c r="A456" s="7" t="s">
        <v>15</v>
      </c>
      <c r="B456" s="7" t="s">
        <v>25</v>
      </c>
      <c r="C456" s="7" t="s">
        <v>2</v>
      </c>
      <c r="D456" s="7"/>
      <c r="E456" s="7" t="s">
        <v>1049</v>
      </c>
      <c r="F456" s="7" t="s">
        <v>19</v>
      </c>
      <c r="G456" s="7" t="s">
        <v>27</v>
      </c>
      <c r="H456" s="7" t="s">
        <v>2</v>
      </c>
      <c r="I456" s="7" t="s">
        <v>2</v>
      </c>
      <c r="J456" s="7" t="s">
        <v>63</v>
      </c>
    </row>
    <row r="457" spans="1:10" x14ac:dyDescent="0.25" outlineLevel="1" collapsed="1">
      <c r="A457" s="7" t="s">
        <v>15</v>
      </c>
      <c r="B457" s="7" t="s">
        <v>25</v>
      </c>
      <c r="C457" s="7" t="s">
        <v>2</v>
      </c>
      <c r="D457" s="7"/>
      <c r="E457" s="7" t="s">
        <v>1050</v>
      </c>
      <c r="F457" s="7" t="s">
        <v>19</v>
      </c>
      <c r="G457" s="7" t="s">
        <v>27</v>
      </c>
      <c r="H457" s="7" t="s">
        <v>2</v>
      </c>
      <c r="I457" s="7" t="s">
        <v>2</v>
      </c>
      <c r="J457" s="7" t="s">
        <v>87</v>
      </c>
    </row>
    <row r="458" spans="1:10" x14ac:dyDescent="0.25" outlineLevel="1" collapsed="1">
      <c r="A458" s="8" t="s">
        <v>19</v>
      </c>
      <c r="B458" s="9" t="s">
        <v>1213</v>
      </c>
      <c r="C458" s="8" t="s">
        <v>2</v>
      </c>
      <c r="D458" s="8"/>
      <c r="E458" s="8" t="s">
        <v>1214</v>
      </c>
      <c r="F458" s="8" t="s">
        <v>15</v>
      </c>
      <c r="G458" s="8" t="s">
        <v>2</v>
      </c>
      <c r="H458" s="8" t="s">
        <v>2</v>
      </c>
      <c r="I458" s="8" t="s">
        <v>2</v>
      </c>
      <c r="J458" s="8" t="s">
        <v>44</v>
      </c>
    </row>
    <row r="459" spans="1:10" x14ac:dyDescent="0.25" outlineLevel="2" collapsed="1">
      <c r="A459" s="7" t="s">
        <v>15</v>
      </c>
      <c r="B459" s="7" t="s">
        <v>64</v>
      </c>
      <c r="C459" s="7" t="s">
        <v>2</v>
      </c>
      <c r="D459" s="7"/>
      <c r="E459" s="7" t="s">
        <v>895</v>
      </c>
      <c r="F459" s="7" t="s">
        <v>19</v>
      </c>
      <c r="G459" s="7">
        <v>1</v>
      </c>
      <c r="H459" s="7" t="s">
        <v>2</v>
      </c>
      <c r="I459" s="7" t="s">
        <v>2</v>
      </c>
      <c r="J459" s="7" t="s">
        <v>28</v>
      </c>
    </row>
    <row r="460" spans="1:10" x14ac:dyDescent="0.25" outlineLevel="2" collapsed="1">
      <c r="A460" s="7" t="s">
        <v>15</v>
      </c>
      <c r="B460" s="7" t="s">
        <v>25</v>
      </c>
      <c r="C460" s="7" t="s">
        <v>2</v>
      </c>
      <c r="D460" s="7"/>
      <c r="E460" s="7" t="s">
        <v>848</v>
      </c>
      <c r="F460" s="7" t="s">
        <v>19</v>
      </c>
      <c r="G460" s="7" t="s">
        <v>27</v>
      </c>
      <c r="H460" s="7" t="s">
        <v>2</v>
      </c>
      <c r="I460" s="7" t="s">
        <v>2</v>
      </c>
      <c r="J460" s="7" t="s">
        <v>30</v>
      </c>
    </row>
    <row r="461" spans="1:10" x14ac:dyDescent="0.25" outlineLevel="2" collapsed="1">
      <c r="A461" s="7" t="s">
        <v>15</v>
      </c>
      <c r="B461" s="7" t="s">
        <v>64</v>
      </c>
      <c r="C461" s="7" t="s">
        <v>2</v>
      </c>
      <c r="D461" s="7"/>
      <c r="E461" s="7" t="s">
        <v>1215</v>
      </c>
      <c r="F461" s="7" t="s">
        <v>19</v>
      </c>
      <c r="G461" s="7">
        <v>1</v>
      </c>
      <c r="H461" s="7" t="s">
        <v>2</v>
      </c>
      <c r="I461" s="7" t="s">
        <v>2</v>
      </c>
      <c r="J461" s="7" t="s">
        <v>34</v>
      </c>
    </row>
    <row r="462" spans="1:10" x14ac:dyDescent="0.25" outlineLevel="2" collapsed="1">
      <c r="A462" s="7" t="s">
        <v>15</v>
      </c>
      <c r="B462" s="7" t="s">
        <v>64</v>
      </c>
      <c r="C462" s="7" t="s">
        <v>2</v>
      </c>
      <c r="D462" s="7"/>
      <c r="E462" s="7" t="s">
        <v>1216</v>
      </c>
      <c r="F462" s="7" t="s">
        <v>19</v>
      </c>
      <c r="G462" s="7">
        <v>1</v>
      </c>
      <c r="H462" s="7" t="s">
        <v>2</v>
      </c>
      <c r="I462" s="7" t="s">
        <v>2</v>
      </c>
      <c r="J462" s="7" t="s">
        <v>37</v>
      </c>
    </row>
    <row r="463" spans="1:10" x14ac:dyDescent="0.25" outlineLevel="2" collapsed="1">
      <c r="A463" s="7" t="s">
        <v>15</v>
      </c>
      <c r="B463" s="7" t="s">
        <v>64</v>
      </c>
      <c r="C463" s="7" t="s">
        <v>2</v>
      </c>
      <c r="D463" s="7"/>
      <c r="E463" s="7" t="s">
        <v>1217</v>
      </c>
      <c r="F463" s="7" t="s">
        <v>19</v>
      </c>
      <c r="G463" s="7">
        <v>1</v>
      </c>
      <c r="H463" s="7" t="s">
        <v>2</v>
      </c>
      <c r="I463" s="7" t="s">
        <v>2</v>
      </c>
      <c r="J463" s="7" t="s">
        <v>63</v>
      </c>
    </row>
    <row r="464" spans="1:10" x14ac:dyDescent="0.25" outlineLevel="2" collapsed="1">
      <c r="A464" s="7" t="s">
        <v>15</v>
      </c>
      <c r="B464" s="7" t="s">
        <v>64</v>
      </c>
      <c r="C464" s="7" t="s">
        <v>2</v>
      </c>
      <c r="D464" s="7"/>
      <c r="E464" s="7" t="s">
        <v>1218</v>
      </c>
      <c r="F464" s="7" t="s">
        <v>19</v>
      </c>
      <c r="G464" s="7">
        <v>1</v>
      </c>
      <c r="H464" s="7" t="s">
        <v>2</v>
      </c>
      <c r="I464" s="7" t="s">
        <v>2</v>
      </c>
      <c r="J464" s="7" t="s">
        <v>87</v>
      </c>
    </row>
    <row r="465" spans="1:10" x14ac:dyDescent="0.25" outlineLevel="1" collapsed="1">
      <c r="A465" s="7" t="s">
        <v>15</v>
      </c>
      <c r="B465" s="7" t="s">
        <v>25</v>
      </c>
      <c r="C465" s="7" t="s">
        <v>2</v>
      </c>
      <c r="D465" s="7"/>
      <c r="E465" s="7" t="s">
        <v>1055</v>
      </c>
      <c r="F465" s="7" t="s">
        <v>19</v>
      </c>
      <c r="G465" s="7" t="s">
        <v>27</v>
      </c>
      <c r="H465" s="7" t="s">
        <v>2</v>
      </c>
      <c r="I465" s="7" t="s">
        <v>2</v>
      </c>
      <c r="J465" s="7" t="s">
        <v>308</v>
      </c>
    </row>
    <row r="466" spans="1:10" x14ac:dyDescent="0.25" outlineLevel="1" collapsed="1">
      <c r="A466" s="7" t="s">
        <v>15</v>
      </c>
      <c r="B466" s="7" t="s">
        <v>25</v>
      </c>
      <c r="C466" s="7" t="s">
        <v>2</v>
      </c>
      <c r="D466" s="7"/>
      <c r="E466" s="7" t="s">
        <v>1056</v>
      </c>
      <c r="F466" s="7" t="s">
        <v>19</v>
      </c>
      <c r="G466" s="7" t="s">
        <v>27</v>
      </c>
      <c r="H466" s="7" t="s">
        <v>2</v>
      </c>
      <c r="I466" s="7" t="s">
        <v>2</v>
      </c>
      <c r="J466" s="7" t="s">
        <v>803</v>
      </c>
    </row>
    <row r="467" spans="1:10" x14ac:dyDescent="0.25" outlineLevel="1" collapsed="1">
      <c r="A467" s="7" t="s">
        <v>15</v>
      </c>
      <c r="B467" s="7" t="s">
        <v>25</v>
      </c>
      <c r="C467" s="7" t="s">
        <v>2</v>
      </c>
      <c r="D467" s="7"/>
      <c r="E467" s="7" t="s">
        <v>851</v>
      </c>
      <c r="F467" s="7" t="s">
        <v>19</v>
      </c>
      <c r="G467" s="7" t="s">
        <v>27</v>
      </c>
      <c r="H467" s="7" t="s">
        <v>2</v>
      </c>
      <c r="I467" s="7" t="s">
        <v>2</v>
      </c>
      <c r="J467" s="7" t="s">
        <v>46</v>
      </c>
    </row>
    <row r="468" spans="1:10" x14ac:dyDescent="0.25" outlineLevel="1" collapsed="1">
      <c r="A468" s="7" t="s">
        <v>15</v>
      </c>
      <c r="B468" s="7" t="s">
        <v>25</v>
      </c>
      <c r="C468" s="7" t="s">
        <v>2</v>
      </c>
      <c r="D468" s="7"/>
      <c r="E468" s="7" t="s">
        <v>1122</v>
      </c>
      <c r="F468" s="7" t="s">
        <v>19</v>
      </c>
      <c r="G468" s="7" t="s">
        <v>27</v>
      </c>
      <c r="H468" s="7" t="s">
        <v>2</v>
      </c>
      <c r="I468" s="7" t="s">
        <v>2</v>
      </c>
      <c r="J468" s="7" t="s">
        <v>48</v>
      </c>
    </row>
    <row r="469" spans="1:10" x14ac:dyDescent="0.25" outlineLevel="1" collapsed="1">
      <c r="A469" s="7" t="s">
        <v>15</v>
      </c>
      <c r="B469" s="7" t="s">
        <v>25</v>
      </c>
      <c r="C469" s="7" t="s">
        <v>2</v>
      </c>
      <c r="D469" s="7"/>
      <c r="E469" s="7" t="s">
        <v>852</v>
      </c>
      <c r="F469" s="7" t="s">
        <v>19</v>
      </c>
      <c r="G469" s="7" t="s">
        <v>27</v>
      </c>
      <c r="H469" s="7" t="s">
        <v>2</v>
      </c>
      <c r="I469" s="7" t="s">
        <v>2</v>
      </c>
      <c r="J469" s="7" t="s">
        <v>50</v>
      </c>
    </row>
    <row r="470" spans="1:10" x14ac:dyDescent="0.25">
      <c r="A470" s="5" t="s">
        <v>19</v>
      </c>
      <c r="B470" s="6" t="s">
        <v>1219</v>
      </c>
      <c r="C470" s="5" t="s">
        <v>2</v>
      </c>
      <c r="D470" s="5"/>
      <c r="E470" s="5" t="s">
        <v>1220</v>
      </c>
      <c r="F470" s="5" t="s">
        <v>19</v>
      </c>
      <c r="G470" s="5" t="s">
        <v>2</v>
      </c>
      <c r="H470" s="5" t="s">
        <v>2</v>
      </c>
      <c r="I470" s="5" t="s">
        <v>2</v>
      </c>
      <c r="J470" s="5" t="s">
        <v>342</v>
      </c>
    </row>
    <row r="471" spans="1:10" x14ac:dyDescent="0.25" outlineLevel="1" collapsed="1">
      <c r="A471" s="7" t="s">
        <v>15</v>
      </c>
      <c r="B471" s="7" t="s">
        <v>25</v>
      </c>
      <c r="C471" s="7" t="s">
        <v>2</v>
      </c>
      <c r="D471" s="7"/>
      <c r="E471" s="7" t="s">
        <v>842</v>
      </c>
      <c r="F471" s="7" t="s">
        <v>19</v>
      </c>
      <c r="G471" s="7" t="s">
        <v>27</v>
      </c>
      <c r="H471" s="7" t="s">
        <v>2</v>
      </c>
      <c r="I471" s="7" t="s">
        <v>2</v>
      </c>
      <c r="J471" s="7" t="s">
        <v>28</v>
      </c>
    </row>
    <row r="472" spans="1:10" x14ac:dyDescent="0.25" outlineLevel="1" collapsed="1">
      <c r="A472" s="7" t="s">
        <v>15</v>
      </c>
      <c r="B472" s="7" t="s">
        <v>25</v>
      </c>
      <c r="C472" s="7" t="s">
        <v>2</v>
      </c>
      <c r="D472" s="7"/>
      <c r="E472" s="7" t="s">
        <v>843</v>
      </c>
      <c r="F472" s="7" t="s">
        <v>19</v>
      </c>
      <c r="G472" s="7" t="s">
        <v>27</v>
      </c>
      <c r="H472" s="7" t="s">
        <v>2</v>
      </c>
      <c r="I472" s="7" t="s">
        <v>2</v>
      </c>
      <c r="J472" s="7" t="s">
        <v>30</v>
      </c>
    </row>
    <row r="473" spans="1:10" x14ac:dyDescent="0.25" outlineLevel="1" collapsed="1">
      <c r="A473" s="7" t="s">
        <v>15</v>
      </c>
      <c r="B473" s="7" t="s">
        <v>25</v>
      </c>
      <c r="C473" s="7" t="s">
        <v>2</v>
      </c>
      <c r="D473" s="7"/>
      <c r="E473" s="7" t="s">
        <v>844</v>
      </c>
      <c r="F473" s="7" t="s">
        <v>19</v>
      </c>
      <c r="G473" s="7" t="s">
        <v>27</v>
      </c>
      <c r="H473" s="7" t="s">
        <v>2</v>
      </c>
      <c r="I473" s="7" t="s">
        <v>2</v>
      </c>
      <c r="J473" s="7" t="s">
        <v>34</v>
      </c>
    </row>
    <row r="474" spans="1:10" x14ac:dyDescent="0.25" outlineLevel="1" collapsed="1">
      <c r="A474" s="7" t="s">
        <v>15</v>
      </c>
      <c r="B474" s="7" t="s">
        <v>25</v>
      </c>
      <c r="C474" s="7" t="s">
        <v>2</v>
      </c>
      <c r="D474" s="7"/>
      <c r="E474" s="7" t="s">
        <v>845</v>
      </c>
      <c r="F474" s="7" t="s">
        <v>19</v>
      </c>
      <c r="G474" s="7" t="s">
        <v>27</v>
      </c>
      <c r="H474" s="7" t="s">
        <v>2</v>
      </c>
      <c r="I474" s="7" t="s">
        <v>2</v>
      </c>
      <c r="J474" s="7" t="s">
        <v>37</v>
      </c>
    </row>
    <row r="475" spans="1:10" x14ac:dyDescent="0.25" outlineLevel="1" collapsed="1">
      <c r="A475" s="7" t="s">
        <v>15</v>
      </c>
      <c r="B475" s="7" t="s">
        <v>25</v>
      </c>
      <c r="C475" s="7" t="s">
        <v>2</v>
      </c>
      <c r="D475" s="7"/>
      <c r="E475" s="7" t="s">
        <v>1049</v>
      </c>
      <c r="F475" s="7" t="s">
        <v>19</v>
      </c>
      <c r="G475" s="7" t="s">
        <v>27</v>
      </c>
      <c r="H475" s="7" t="s">
        <v>2</v>
      </c>
      <c r="I475" s="7" t="s">
        <v>2</v>
      </c>
      <c r="J475" s="7" t="s">
        <v>63</v>
      </c>
    </row>
    <row r="476" spans="1:10" x14ac:dyDescent="0.25" outlineLevel="1" collapsed="1">
      <c r="A476" s="7" t="s">
        <v>15</v>
      </c>
      <c r="B476" s="7" t="s">
        <v>25</v>
      </c>
      <c r="C476" s="7" t="s">
        <v>2</v>
      </c>
      <c r="D476" s="7"/>
      <c r="E476" s="7" t="s">
        <v>1050</v>
      </c>
      <c r="F476" s="7" t="s">
        <v>19</v>
      </c>
      <c r="G476" s="7" t="s">
        <v>27</v>
      </c>
      <c r="H476" s="7" t="s">
        <v>2</v>
      </c>
      <c r="I476" s="7" t="s">
        <v>2</v>
      </c>
      <c r="J476" s="7" t="s">
        <v>87</v>
      </c>
    </row>
    <row r="477" spans="1:10" x14ac:dyDescent="0.25" outlineLevel="1" collapsed="1">
      <c r="A477" s="8" t="s">
        <v>19</v>
      </c>
      <c r="B477" s="9" t="s">
        <v>1221</v>
      </c>
      <c r="C477" s="8" t="s">
        <v>2</v>
      </c>
      <c r="D477" s="8"/>
      <c r="E477" s="8" t="s">
        <v>1222</v>
      </c>
      <c r="F477" s="8" t="s">
        <v>15</v>
      </c>
      <c r="G477" s="8" t="s">
        <v>2</v>
      </c>
      <c r="H477" s="8" t="s">
        <v>2</v>
      </c>
      <c r="I477" s="8" t="s">
        <v>2</v>
      </c>
      <c r="J477" s="8" t="s">
        <v>44</v>
      </c>
    </row>
    <row r="478" spans="1:10" x14ac:dyDescent="0.25" outlineLevel="2" collapsed="1">
      <c r="A478" s="7" t="s">
        <v>15</v>
      </c>
      <c r="B478" s="7" t="s">
        <v>64</v>
      </c>
      <c r="C478" s="7" t="s">
        <v>2</v>
      </c>
      <c r="D478" s="7"/>
      <c r="E478" s="7" t="s">
        <v>895</v>
      </c>
      <c r="F478" s="7" t="s">
        <v>19</v>
      </c>
      <c r="G478" s="7">
        <v>1</v>
      </c>
      <c r="H478" s="7" t="s">
        <v>2</v>
      </c>
      <c r="I478" s="7" t="s">
        <v>2</v>
      </c>
      <c r="J478" s="7" t="s">
        <v>28</v>
      </c>
    </row>
    <row r="479" spans="1:10" x14ac:dyDescent="0.25" outlineLevel="2" collapsed="1">
      <c r="A479" s="7" t="s">
        <v>15</v>
      </c>
      <c r="B479" s="7" t="s">
        <v>25</v>
      </c>
      <c r="C479" s="7" t="s">
        <v>2</v>
      </c>
      <c r="D479" s="7"/>
      <c r="E479" s="7" t="s">
        <v>848</v>
      </c>
      <c r="F479" s="7" t="s">
        <v>19</v>
      </c>
      <c r="G479" s="7" t="s">
        <v>27</v>
      </c>
      <c r="H479" s="7" t="s">
        <v>2</v>
      </c>
      <c r="I479" s="7" t="s">
        <v>2</v>
      </c>
      <c r="J479" s="7" t="s">
        <v>30</v>
      </c>
    </row>
    <row r="480" spans="1:10" x14ac:dyDescent="0.25" outlineLevel="2" collapsed="1">
      <c r="A480" s="7" t="s">
        <v>15</v>
      </c>
      <c r="B480" s="7" t="s">
        <v>64</v>
      </c>
      <c r="C480" s="7" t="s">
        <v>2</v>
      </c>
      <c r="D480" s="7"/>
      <c r="E480" s="7" t="s">
        <v>1223</v>
      </c>
      <c r="F480" s="7" t="s">
        <v>19</v>
      </c>
      <c r="G480" s="7">
        <v>1</v>
      </c>
      <c r="H480" s="7" t="s">
        <v>2</v>
      </c>
      <c r="I480" s="7" t="s">
        <v>2</v>
      </c>
      <c r="J480" s="7" t="s">
        <v>34</v>
      </c>
    </row>
    <row r="481" spans="1:10" x14ac:dyDescent="0.25" outlineLevel="2" collapsed="1">
      <c r="A481" s="7" t="s">
        <v>15</v>
      </c>
      <c r="B481" s="7" t="s">
        <v>64</v>
      </c>
      <c r="C481" s="7" t="s">
        <v>2</v>
      </c>
      <c r="D481" s="7"/>
      <c r="E481" s="7" t="s">
        <v>1224</v>
      </c>
      <c r="F481" s="7" t="s">
        <v>19</v>
      </c>
      <c r="G481" s="7">
        <v>1</v>
      </c>
      <c r="H481" s="7" t="s">
        <v>2</v>
      </c>
      <c r="I481" s="7" t="s">
        <v>2</v>
      </c>
      <c r="J481" s="7" t="s">
        <v>37</v>
      </c>
    </row>
    <row r="482" spans="1:10" x14ac:dyDescent="0.25" outlineLevel="2" collapsed="1">
      <c r="A482" s="7" t="s">
        <v>15</v>
      </c>
      <c r="B482" s="7" t="s">
        <v>64</v>
      </c>
      <c r="C482" s="7" t="s">
        <v>2</v>
      </c>
      <c r="D482" s="7"/>
      <c r="E482" s="7" t="s">
        <v>1225</v>
      </c>
      <c r="F482" s="7" t="s">
        <v>19</v>
      </c>
      <c r="G482" s="7">
        <v>1</v>
      </c>
      <c r="H482" s="7" t="s">
        <v>2</v>
      </c>
      <c r="I482" s="7" t="s">
        <v>2</v>
      </c>
      <c r="J482" s="7" t="s">
        <v>63</v>
      </c>
    </row>
    <row r="483" spans="1:10" x14ac:dyDescent="0.25" outlineLevel="2" collapsed="1">
      <c r="A483" s="7" t="s">
        <v>15</v>
      </c>
      <c r="B483" s="7" t="s">
        <v>64</v>
      </c>
      <c r="C483" s="7" t="s">
        <v>2</v>
      </c>
      <c r="D483" s="7"/>
      <c r="E483" s="7" t="s">
        <v>1226</v>
      </c>
      <c r="F483" s="7" t="s">
        <v>19</v>
      </c>
      <c r="G483" s="7">
        <v>1</v>
      </c>
      <c r="H483" s="7" t="s">
        <v>2</v>
      </c>
      <c r="I483" s="7" t="s">
        <v>2</v>
      </c>
      <c r="J483" s="7" t="s">
        <v>87</v>
      </c>
    </row>
    <row r="484" spans="1:10" x14ac:dyDescent="0.25" outlineLevel="1" collapsed="1">
      <c r="A484" s="7" t="s">
        <v>15</v>
      </c>
      <c r="B484" s="7" t="s">
        <v>25</v>
      </c>
      <c r="C484" s="7" t="s">
        <v>2</v>
      </c>
      <c r="D484" s="7"/>
      <c r="E484" s="7" t="s">
        <v>1055</v>
      </c>
      <c r="F484" s="7" t="s">
        <v>19</v>
      </c>
      <c r="G484" s="7" t="s">
        <v>27</v>
      </c>
      <c r="H484" s="7" t="s">
        <v>2</v>
      </c>
      <c r="I484" s="7" t="s">
        <v>2</v>
      </c>
      <c r="J484" s="7" t="s">
        <v>308</v>
      </c>
    </row>
    <row r="485" spans="1:10" x14ac:dyDescent="0.25" outlineLevel="1" collapsed="1">
      <c r="A485" s="7" t="s">
        <v>15</v>
      </c>
      <c r="B485" s="7" t="s">
        <v>25</v>
      </c>
      <c r="C485" s="7" t="s">
        <v>2</v>
      </c>
      <c r="D485" s="7"/>
      <c r="E485" s="7" t="s">
        <v>1056</v>
      </c>
      <c r="F485" s="7" t="s">
        <v>19</v>
      </c>
      <c r="G485" s="7" t="s">
        <v>27</v>
      </c>
      <c r="H485" s="7" t="s">
        <v>2</v>
      </c>
      <c r="I485" s="7" t="s">
        <v>2</v>
      </c>
      <c r="J485" s="7" t="s">
        <v>803</v>
      </c>
    </row>
    <row r="486" spans="1:10" x14ac:dyDescent="0.25" outlineLevel="1" collapsed="1">
      <c r="A486" s="7" t="s">
        <v>15</v>
      </c>
      <c r="B486" s="7" t="s">
        <v>25</v>
      </c>
      <c r="C486" s="7" t="s">
        <v>2</v>
      </c>
      <c r="D486" s="7"/>
      <c r="E486" s="7" t="s">
        <v>851</v>
      </c>
      <c r="F486" s="7" t="s">
        <v>19</v>
      </c>
      <c r="G486" s="7" t="s">
        <v>27</v>
      </c>
      <c r="H486" s="7" t="s">
        <v>2</v>
      </c>
      <c r="I486" s="7" t="s">
        <v>2</v>
      </c>
      <c r="J486" s="7" t="s">
        <v>46</v>
      </c>
    </row>
    <row r="487" spans="1:10" x14ac:dyDescent="0.25" outlineLevel="1" collapsed="1">
      <c r="A487" s="7" t="s">
        <v>15</v>
      </c>
      <c r="B487" s="7" t="s">
        <v>25</v>
      </c>
      <c r="C487" s="7" t="s">
        <v>2</v>
      </c>
      <c r="D487" s="7"/>
      <c r="E487" s="7" t="s">
        <v>1122</v>
      </c>
      <c r="F487" s="7" t="s">
        <v>19</v>
      </c>
      <c r="G487" s="7" t="s">
        <v>27</v>
      </c>
      <c r="H487" s="7" t="s">
        <v>2</v>
      </c>
      <c r="I487" s="7" t="s">
        <v>2</v>
      </c>
      <c r="J487" s="7" t="s">
        <v>48</v>
      </c>
    </row>
    <row r="488" spans="1:10" x14ac:dyDescent="0.25" outlineLevel="1" collapsed="1">
      <c r="A488" s="7" t="s">
        <v>15</v>
      </c>
      <c r="B488" s="7" t="s">
        <v>25</v>
      </c>
      <c r="C488" s="7" t="s">
        <v>2</v>
      </c>
      <c r="D488" s="7"/>
      <c r="E488" s="7" t="s">
        <v>852</v>
      </c>
      <c r="F488" s="7" t="s">
        <v>19</v>
      </c>
      <c r="G488" s="7" t="s">
        <v>27</v>
      </c>
      <c r="H488" s="7" t="s">
        <v>2</v>
      </c>
      <c r="I488" s="7" t="s">
        <v>2</v>
      </c>
      <c r="J488" s="7" t="s">
        <v>50</v>
      </c>
    </row>
    <row r="489" spans="1:10" x14ac:dyDescent="0.25">
      <c r="A489" s="5" t="s">
        <v>19</v>
      </c>
      <c r="B489" s="6" t="s">
        <v>1227</v>
      </c>
      <c r="C489" s="5" t="s">
        <v>2</v>
      </c>
      <c r="D489" s="5"/>
      <c r="E489" s="5" t="s">
        <v>1228</v>
      </c>
      <c r="F489" s="5" t="s">
        <v>19</v>
      </c>
      <c r="G489" s="5" t="s">
        <v>2</v>
      </c>
      <c r="H489" s="5" t="s">
        <v>2</v>
      </c>
      <c r="I489" s="5" t="s">
        <v>2</v>
      </c>
      <c r="J489" s="5" t="s">
        <v>344</v>
      </c>
    </row>
    <row r="490" spans="1:10" x14ac:dyDescent="0.25" outlineLevel="1" collapsed="1">
      <c r="A490" s="7" t="s">
        <v>15</v>
      </c>
      <c r="B490" s="7" t="s">
        <v>25</v>
      </c>
      <c r="C490" s="7" t="s">
        <v>2</v>
      </c>
      <c r="D490" s="7"/>
      <c r="E490" s="7" t="s">
        <v>842</v>
      </c>
      <c r="F490" s="7" t="s">
        <v>19</v>
      </c>
      <c r="G490" s="7" t="s">
        <v>27</v>
      </c>
      <c r="H490" s="7" t="s">
        <v>2</v>
      </c>
      <c r="I490" s="7" t="s">
        <v>2</v>
      </c>
      <c r="J490" s="7" t="s">
        <v>28</v>
      </c>
    </row>
    <row r="491" spans="1:10" x14ac:dyDescent="0.25" outlineLevel="1" collapsed="1">
      <c r="A491" s="7" t="s">
        <v>15</v>
      </c>
      <c r="B491" s="7" t="s">
        <v>25</v>
      </c>
      <c r="C491" s="7" t="s">
        <v>2</v>
      </c>
      <c r="D491" s="7"/>
      <c r="E491" s="7" t="s">
        <v>843</v>
      </c>
      <c r="F491" s="7" t="s">
        <v>19</v>
      </c>
      <c r="G491" s="7" t="s">
        <v>27</v>
      </c>
      <c r="H491" s="7" t="s">
        <v>2</v>
      </c>
      <c r="I491" s="7" t="s">
        <v>2</v>
      </c>
      <c r="J491" s="7" t="s">
        <v>30</v>
      </c>
    </row>
    <row r="492" spans="1:10" x14ac:dyDescent="0.25" outlineLevel="1" collapsed="1">
      <c r="A492" s="7" t="s">
        <v>15</v>
      </c>
      <c r="B492" s="7" t="s">
        <v>25</v>
      </c>
      <c r="C492" s="7" t="s">
        <v>2</v>
      </c>
      <c r="D492" s="7"/>
      <c r="E492" s="7" t="s">
        <v>844</v>
      </c>
      <c r="F492" s="7" t="s">
        <v>19</v>
      </c>
      <c r="G492" s="7" t="s">
        <v>27</v>
      </c>
      <c r="H492" s="7" t="s">
        <v>2</v>
      </c>
      <c r="I492" s="7" t="s">
        <v>2</v>
      </c>
      <c r="J492" s="7" t="s">
        <v>34</v>
      </c>
    </row>
    <row r="493" spans="1:10" x14ac:dyDescent="0.25" outlineLevel="1" collapsed="1">
      <c r="A493" s="7" t="s">
        <v>15</v>
      </c>
      <c r="B493" s="7" t="s">
        <v>25</v>
      </c>
      <c r="C493" s="7" t="s">
        <v>2</v>
      </c>
      <c r="D493" s="7"/>
      <c r="E493" s="7" t="s">
        <v>845</v>
      </c>
      <c r="F493" s="7" t="s">
        <v>19</v>
      </c>
      <c r="G493" s="7" t="s">
        <v>27</v>
      </c>
      <c r="H493" s="7" t="s">
        <v>2</v>
      </c>
      <c r="I493" s="7" t="s">
        <v>2</v>
      </c>
      <c r="J493" s="7" t="s">
        <v>37</v>
      </c>
    </row>
    <row r="494" spans="1:10" x14ac:dyDescent="0.25" outlineLevel="1" collapsed="1">
      <c r="A494" s="7" t="s">
        <v>15</v>
      </c>
      <c r="B494" s="7" t="s">
        <v>25</v>
      </c>
      <c r="C494" s="7" t="s">
        <v>2</v>
      </c>
      <c r="D494" s="7"/>
      <c r="E494" s="7" t="s">
        <v>1049</v>
      </c>
      <c r="F494" s="7" t="s">
        <v>19</v>
      </c>
      <c r="G494" s="7" t="s">
        <v>27</v>
      </c>
      <c r="H494" s="7" t="s">
        <v>2</v>
      </c>
      <c r="I494" s="7" t="s">
        <v>2</v>
      </c>
      <c r="J494" s="7" t="s">
        <v>63</v>
      </c>
    </row>
    <row r="495" spans="1:10" x14ac:dyDescent="0.25" outlineLevel="1" collapsed="1">
      <c r="A495" s="7" t="s">
        <v>15</v>
      </c>
      <c r="B495" s="7" t="s">
        <v>25</v>
      </c>
      <c r="C495" s="7" t="s">
        <v>2</v>
      </c>
      <c r="D495" s="7"/>
      <c r="E495" s="7" t="s">
        <v>1050</v>
      </c>
      <c r="F495" s="7" t="s">
        <v>19</v>
      </c>
      <c r="G495" s="7" t="s">
        <v>27</v>
      </c>
      <c r="H495" s="7" t="s">
        <v>2</v>
      </c>
      <c r="I495" s="7" t="s">
        <v>2</v>
      </c>
      <c r="J495" s="7" t="s">
        <v>87</v>
      </c>
    </row>
    <row r="496" spans="1:10" x14ac:dyDescent="0.25" outlineLevel="1" collapsed="1">
      <c r="A496" s="8" t="s">
        <v>15</v>
      </c>
      <c r="B496" s="9" t="s">
        <v>1229</v>
      </c>
      <c r="C496" s="8" t="s">
        <v>2</v>
      </c>
      <c r="D496" s="8"/>
      <c r="E496" s="8" t="s">
        <v>1230</v>
      </c>
      <c r="F496" s="8" t="s">
        <v>15</v>
      </c>
      <c r="G496" s="8" t="s">
        <v>2</v>
      </c>
      <c r="H496" s="8" t="s">
        <v>2</v>
      </c>
      <c r="I496" s="8" t="s">
        <v>2</v>
      </c>
      <c r="J496" s="8" t="s">
        <v>44</v>
      </c>
    </row>
    <row r="497" spans="1:10" x14ac:dyDescent="0.25" outlineLevel="2" collapsed="1">
      <c r="A497" s="7" t="s">
        <v>15</v>
      </c>
      <c r="B497" s="7" t="s">
        <v>64</v>
      </c>
      <c r="C497" s="7" t="s">
        <v>2</v>
      </c>
      <c r="D497" s="7"/>
      <c r="E497" s="7" t="s">
        <v>895</v>
      </c>
      <c r="F497" s="7" t="s">
        <v>19</v>
      </c>
      <c r="G497" s="7">
        <v>1</v>
      </c>
      <c r="H497" s="7" t="s">
        <v>2</v>
      </c>
      <c r="I497" s="7" t="s">
        <v>2</v>
      </c>
      <c r="J497" s="7" t="s">
        <v>28</v>
      </c>
    </row>
    <row r="498" spans="1:10" x14ac:dyDescent="0.25" outlineLevel="2" collapsed="1">
      <c r="A498" s="7" t="s">
        <v>15</v>
      </c>
      <c r="B498" s="7" t="s">
        <v>25</v>
      </c>
      <c r="C498" s="7" t="s">
        <v>2</v>
      </c>
      <c r="D498" s="7"/>
      <c r="E498" s="7" t="s">
        <v>848</v>
      </c>
      <c r="F498" s="7" t="s">
        <v>19</v>
      </c>
      <c r="G498" s="7" t="s">
        <v>27</v>
      </c>
      <c r="H498" s="7" t="s">
        <v>2</v>
      </c>
      <c r="I498" s="7" t="s">
        <v>2</v>
      </c>
      <c r="J498" s="7" t="s">
        <v>30</v>
      </c>
    </row>
    <row r="499" spans="1:10" x14ac:dyDescent="0.25" outlineLevel="2" collapsed="1">
      <c r="A499" s="7" t="s">
        <v>15</v>
      </c>
      <c r="B499" s="7" t="s">
        <v>64</v>
      </c>
      <c r="C499" s="7" t="s">
        <v>2</v>
      </c>
      <c r="D499" s="7"/>
      <c r="E499" s="7" t="s">
        <v>1231</v>
      </c>
      <c r="F499" s="7" t="s">
        <v>19</v>
      </c>
      <c r="G499" s="7">
        <v>1</v>
      </c>
      <c r="H499" s="7" t="s">
        <v>2</v>
      </c>
      <c r="I499" s="7" t="s">
        <v>2</v>
      </c>
      <c r="J499" s="7" t="s">
        <v>34</v>
      </c>
    </row>
    <row r="500" spans="1:10" x14ac:dyDescent="0.25" outlineLevel="2" collapsed="1">
      <c r="A500" s="7" t="s">
        <v>15</v>
      </c>
      <c r="B500" s="7" t="s">
        <v>64</v>
      </c>
      <c r="C500" s="7" t="s">
        <v>2</v>
      </c>
      <c r="D500" s="7"/>
      <c r="E500" s="7" t="s">
        <v>1232</v>
      </c>
      <c r="F500" s="7" t="s">
        <v>19</v>
      </c>
      <c r="G500" s="7">
        <v>1</v>
      </c>
      <c r="H500" s="7" t="s">
        <v>2</v>
      </c>
      <c r="I500" s="7" t="s">
        <v>2</v>
      </c>
      <c r="J500" s="7" t="s">
        <v>37</v>
      </c>
    </row>
    <row r="501" spans="1:10" x14ac:dyDescent="0.25" outlineLevel="2" collapsed="1">
      <c r="A501" s="7" t="s">
        <v>15</v>
      </c>
      <c r="B501" s="7" t="s">
        <v>64</v>
      </c>
      <c r="C501" s="7" t="s">
        <v>2</v>
      </c>
      <c r="D501" s="7"/>
      <c r="E501" s="7" t="s">
        <v>1233</v>
      </c>
      <c r="F501" s="7" t="s">
        <v>19</v>
      </c>
      <c r="G501" s="7">
        <v>1</v>
      </c>
      <c r="H501" s="7" t="s">
        <v>2</v>
      </c>
      <c r="I501" s="7" t="s">
        <v>2</v>
      </c>
      <c r="J501" s="7" t="s">
        <v>63</v>
      </c>
    </row>
    <row r="502" spans="1:10" x14ac:dyDescent="0.25" outlineLevel="2" collapsed="1">
      <c r="A502" s="7" t="s">
        <v>15</v>
      </c>
      <c r="B502" s="7" t="s">
        <v>64</v>
      </c>
      <c r="C502" s="7" t="s">
        <v>2</v>
      </c>
      <c r="D502" s="7"/>
      <c r="E502" s="7" t="s">
        <v>1234</v>
      </c>
      <c r="F502" s="7" t="s">
        <v>19</v>
      </c>
      <c r="G502" s="7">
        <v>1</v>
      </c>
      <c r="H502" s="7" t="s">
        <v>2</v>
      </c>
      <c r="I502" s="7" t="s">
        <v>2</v>
      </c>
      <c r="J502" s="7" t="s">
        <v>87</v>
      </c>
    </row>
    <row r="503" spans="1:10" x14ac:dyDescent="0.25" outlineLevel="2" collapsed="1">
      <c r="A503" s="7" t="s">
        <v>15</v>
      </c>
      <c r="B503" s="7" t="s">
        <v>64</v>
      </c>
      <c r="C503" s="7" t="s">
        <v>2</v>
      </c>
      <c r="D503" s="7"/>
      <c r="E503" s="7" t="s">
        <v>1235</v>
      </c>
      <c r="F503" s="7" t="s">
        <v>19</v>
      </c>
      <c r="G503" s="7">
        <v>1</v>
      </c>
      <c r="H503" s="7" t="s">
        <v>2</v>
      </c>
      <c r="I503" s="7" t="s">
        <v>2</v>
      </c>
      <c r="J503" s="7" t="s">
        <v>44</v>
      </c>
    </row>
    <row r="504" spans="1:10" x14ac:dyDescent="0.25" outlineLevel="1" collapsed="1">
      <c r="A504" s="7" t="s">
        <v>15</v>
      </c>
      <c r="B504" s="7" t="s">
        <v>25</v>
      </c>
      <c r="C504" s="7" t="s">
        <v>2</v>
      </c>
      <c r="D504" s="7"/>
      <c r="E504" s="7" t="s">
        <v>1055</v>
      </c>
      <c r="F504" s="7" t="s">
        <v>19</v>
      </c>
      <c r="G504" s="7" t="s">
        <v>27</v>
      </c>
      <c r="H504" s="7" t="s">
        <v>2</v>
      </c>
      <c r="I504" s="7" t="s">
        <v>2</v>
      </c>
      <c r="J504" s="7" t="s">
        <v>308</v>
      </c>
    </row>
    <row r="505" spans="1:10" x14ac:dyDescent="0.25" outlineLevel="1" collapsed="1">
      <c r="A505" s="7" t="s">
        <v>15</v>
      </c>
      <c r="B505" s="7" t="s">
        <v>25</v>
      </c>
      <c r="C505" s="7" t="s">
        <v>2</v>
      </c>
      <c r="D505" s="7"/>
      <c r="E505" s="7" t="s">
        <v>1056</v>
      </c>
      <c r="F505" s="7" t="s">
        <v>19</v>
      </c>
      <c r="G505" s="7" t="s">
        <v>27</v>
      </c>
      <c r="H505" s="7" t="s">
        <v>2</v>
      </c>
      <c r="I505" s="7" t="s">
        <v>2</v>
      </c>
      <c r="J505" s="7" t="s">
        <v>803</v>
      </c>
    </row>
    <row r="506" spans="1:10" x14ac:dyDescent="0.25" outlineLevel="1" collapsed="1">
      <c r="A506" s="7" t="s">
        <v>15</v>
      </c>
      <c r="B506" s="7" t="s">
        <v>25</v>
      </c>
      <c r="C506" s="7" t="s">
        <v>2</v>
      </c>
      <c r="D506" s="7"/>
      <c r="E506" s="7" t="s">
        <v>851</v>
      </c>
      <c r="F506" s="7" t="s">
        <v>19</v>
      </c>
      <c r="G506" s="7" t="s">
        <v>27</v>
      </c>
      <c r="H506" s="7" t="s">
        <v>2</v>
      </c>
      <c r="I506" s="7" t="s">
        <v>2</v>
      </c>
      <c r="J506" s="7" t="s">
        <v>46</v>
      </c>
    </row>
    <row r="507" spans="1:10" x14ac:dyDescent="0.25" outlineLevel="1" collapsed="1">
      <c r="A507" s="7" t="s">
        <v>15</v>
      </c>
      <c r="B507" s="7" t="s">
        <v>25</v>
      </c>
      <c r="C507" s="7" t="s">
        <v>2</v>
      </c>
      <c r="D507" s="7"/>
      <c r="E507" s="7" t="s">
        <v>1122</v>
      </c>
      <c r="F507" s="7" t="s">
        <v>19</v>
      </c>
      <c r="G507" s="7" t="s">
        <v>27</v>
      </c>
      <c r="H507" s="7" t="s">
        <v>2</v>
      </c>
      <c r="I507" s="7" t="s">
        <v>2</v>
      </c>
      <c r="J507" s="7" t="s">
        <v>48</v>
      </c>
    </row>
    <row r="508" spans="1:10" x14ac:dyDescent="0.25" outlineLevel="1" collapsed="1">
      <c r="A508" s="7" t="s">
        <v>15</v>
      </c>
      <c r="B508" s="7" t="s">
        <v>25</v>
      </c>
      <c r="C508" s="7" t="s">
        <v>2</v>
      </c>
      <c r="D508" s="7"/>
      <c r="E508" s="7" t="s">
        <v>852</v>
      </c>
      <c r="F508" s="7" t="s">
        <v>19</v>
      </c>
      <c r="G508" s="7" t="s">
        <v>27</v>
      </c>
      <c r="H508" s="7" t="s">
        <v>2</v>
      </c>
      <c r="I508" s="7" t="s">
        <v>2</v>
      </c>
      <c r="J508" s="7" t="s">
        <v>50</v>
      </c>
    </row>
    <row r="509" spans="1:10" x14ac:dyDescent="0.25">
      <c r="A509" s="5" t="s">
        <v>19</v>
      </c>
      <c r="B509" s="6" t="s">
        <v>1236</v>
      </c>
      <c r="C509" s="5" t="s">
        <v>2</v>
      </c>
      <c r="D509" s="5"/>
      <c r="E509" s="5" t="s">
        <v>1237</v>
      </c>
      <c r="F509" s="5" t="s">
        <v>19</v>
      </c>
      <c r="G509" s="5" t="s">
        <v>2</v>
      </c>
      <c r="H509" s="5" t="s">
        <v>2</v>
      </c>
      <c r="I509" s="5" t="s">
        <v>2</v>
      </c>
      <c r="J509" s="5" t="s">
        <v>346</v>
      </c>
    </row>
    <row r="510" spans="1:10" x14ac:dyDescent="0.25" outlineLevel="1" collapsed="1">
      <c r="A510" s="7" t="s">
        <v>15</v>
      </c>
      <c r="B510" s="7" t="s">
        <v>25</v>
      </c>
      <c r="C510" s="7" t="s">
        <v>2</v>
      </c>
      <c r="D510" s="7"/>
      <c r="E510" s="7" t="s">
        <v>842</v>
      </c>
      <c r="F510" s="7" t="s">
        <v>19</v>
      </c>
      <c r="G510" s="7" t="s">
        <v>27</v>
      </c>
      <c r="H510" s="7" t="s">
        <v>2</v>
      </c>
      <c r="I510" s="7" t="s">
        <v>2</v>
      </c>
      <c r="J510" s="7" t="s">
        <v>28</v>
      </c>
    </row>
    <row r="511" spans="1:10" x14ac:dyDescent="0.25" outlineLevel="1" collapsed="1">
      <c r="A511" s="7" t="s">
        <v>15</v>
      </c>
      <c r="B511" s="7" t="s">
        <v>25</v>
      </c>
      <c r="C511" s="7" t="s">
        <v>2</v>
      </c>
      <c r="D511" s="7"/>
      <c r="E511" s="7" t="s">
        <v>843</v>
      </c>
      <c r="F511" s="7" t="s">
        <v>19</v>
      </c>
      <c r="G511" s="7" t="s">
        <v>27</v>
      </c>
      <c r="H511" s="7" t="s">
        <v>2</v>
      </c>
      <c r="I511" s="7" t="s">
        <v>2</v>
      </c>
      <c r="J511" s="7" t="s">
        <v>30</v>
      </c>
    </row>
    <row r="512" spans="1:10" x14ac:dyDescent="0.25" outlineLevel="1" collapsed="1">
      <c r="A512" s="7" t="s">
        <v>15</v>
      </c>
      <c r="B512" s="7" t="s">
        <v>25</v>
      </c>
      <c r="C512" s="7" t="s">
        <v>2</v>
      </c>
      <c r="D512" s="7"/>
      <c r="E512" s="7" t="s">
        <v>844</v>
      </c>
      <c r="F512" s="7" t="s">
        <v>19</v>
      </c>
      <c r="G512" s="7" t="s">
        <v>27</v>
      </c>
      <c r="H512" s="7" t="s">
        <v>2</v>
      </c>
      <c r="I512" s="7" t="s">
        <v>2</v>
      </c>
      <c r="J512" s="7" t="s">
        <v>34</v>
      </c>
    </row>
    <row r="513" spans="1:10" x14ac:dyDescent="0.25" outlineLevel="1" collapsed="1">
      <c r="A513" s="7" t="s">
        <v>15</v>
      </c>
      <c r="B513" s="7" t="s">
        <v>25</v>
      </c>
      <c r="C513" s="7" t="s">
        <v>2</v>
      </c>
      <c r="D513" s="7"/>
      <c r="E513" s="7" t="s">
        <v>845</v>
      </c>
      <c r="F513" s="7" t="s">
        <v>19</v>
      </c>
      <c r="G513" s="7" t="s">
        <v>27</v>
      </c>
      <c r="H513" s="7" t="s">
        <v>2</v>
      </c>
      <c r="I513" s="7" t="s">
        <v>2</v>
      </c>
      <c r="J513" s="7" t="s">
        <v>37</v>
      </c>
    </row>
    <row r="514" spans="1:10" x14ac:dyDescent="0.25" outlineLevel="1" collapsed="1">
      <c r="A514" s="7" t="s">
        <v>15</v>
      </c>
      <c r="B514" s="7" t="s">
        <v>25</v>
      </c>
      <c r="C514" s="7" t="s">
        <v>2</v>
      </c>
      <c r="D514" s="7"/>
      <c r="E514" s="7" t="s">
        <v>1049</v>
      </c>
      <c r="F514" s="7" t="s">
        <v>19</v>
      </c>
      <c r="G514" s="7" t="s">
        <v>27</v>
      </c>
      <c r="H514" s="7" t="s">
        <v>2</v>
      </c>
      <c r="I514" s="7" t="s">
        <v>2</v>
      </c>
      <c r="J514" s="7" t="s">
        <v>63</v>
      </c>
    </row>
    <row r="515" spans="1:10" x14ac:dyDescent="0.25" outlineLevel="1" collapsed="1">
      <c r="A515" s="7" t="s">
        <v>15</v>
      </c>
      <c r="B515" s="7" t="s">
        <v>25</v>
      </c>
      <c r="C515" s="7" t="s">
        <v>2</v>
      </c>
      <c r="D515" s="7"/>
      <c r="E515" s="7" t="s">
        <v>1050</v>
      </c>
      <c r="F515" s="7" t="s">
        <v>19</v>
      </c>
      <c r="G515" s="7" t="s">
        <v>27</v>
      </c>
      <c r="H515" s="7" t="s">
        <v>2</v>
      </c>
      <c r="I515" s="7" t="s">
        <v>2</v>
      </c>
      <c r="J515" s="7" t="s">
        <v>87</v>
      </c>
    </row>
    <row r="516" spans="1:10" x14ac:dyDescent="0.25" outlineLevel="1" collapsed="1">
      <c r="A516" s="8" t="s">
        <v>15</v>
      </c>
      <c r="B516" s="9" t="s">
        <v>1238</v>
      </c>
      <c r="C516" s="8" t="s">
        <v>2</v>
      </c>
      <c r="D516" s="8"/>
      <c r="E516" s="8" t="s">
        <v>1239</v>
      </c>
      <c r="F516" s="8" t="s">
        <v>15</v>
      </c>
      <c r="G516" s="8" t="s">
        <v>2</v>
      </c>
      <c r="H516" s="8" t="s">
        <v>2</v>
      </c>
      <c r="I516" s="8" t="s">
        <v>2</v>
      </c>
      <c r="J516" s="8" t="s">
        <v>44</v>
      </c>
    </row>
    <row r="517" spans="1:10" x14ac:dyDescent="0.25" outlineLevel="2" collapsed="1">
      <c r="A517" s="7" t="s">
        <v>15</v>
      </c>
      <c r="B517" s="7" t="s">
        <v>25</v>
      </c>
      <c r="C517" s="7" t="s">
        <v>2</v>
      </c>
      <c r="D517" s="7"/>
      <c r="E517" s="7" t="s">
        <v>848</v>
      </c>
      <c r="F517" s="7" t="s">
        <v>19</v>
      </c>
      <c r="G517" s="7" t="s">
        <v>27</v>
      </c>
      <c r="H517" s="7" t="s">
        <v>2</v>
      </c>
      <c r="I517" s="7" t="s">
        <v>2</v>
      </c>
      <c r="J517" s="7" t="s">
        <v>28</v>
      </c>
    </row>
    <row r="518" spans="1:10" x14ac:dyDescent="0.25" outlineLevel="2" collapsed="1">
      <c r="A518" s="7" t="s">
        <v>15</v>
      </c>
      <c r="B518" s="7" t="s">
        <v>64</v>
      </c>
      <c r="C518" s="7" t="s">
        <v>2</v>
      </c>
      <c r="D518" s="7"/>
      <c r="E518" s="7" t="s">
        <v>1062</v>
      </c>
      <c r="F518" s="7" t="s">
        <v>19</v>
      </c>
      <c r="G518" s="7">
        <v>1</v>
      </c>
      <c r="H518" s="7" t="s">
        <v>2</v>
      </c>
      <c r="I518" s="7" t="s">
        <v>2</v>
      </c>
      <c r="J518" s="7" t="s">
        <v>30</v>
      </c>
    </row>
    <row r="519" spans="1:10" x14ac:dyDescent="0.25" outlineLevel="2" collapsed="1">
      <c r="A519" s="7" t="s">
        <v>15</v>
      </c>
      <c r="B519" s="7" t="s">
        <v>64</v>
      </c>
      <c r="C519" s="7" t="s">
        <v>2</v>
      </c>
      <c r="D519" s="7"/>
      <c r="E519" s="7" t="s">
        <v>1063</v>
      </c>
      <c r="F519" s="7" t="s">
        <v>19</v>
      </c>
      <c r="G519" s="7">
        <v>1</v>
      </c>
      <c r="H519" s="7" t="s">
        <v>2</v>
      </c>
      <c r="I519" s="7" t="s">
        <v>2</v>
      </c>
      <c r="J519" s="7" t="s">
        <v>34</v>
      </c>
    </row>
    <row r="520" spans="1:10" x14ac:dyDescent="0.25" outlineLevel="1" collapsed="1">
      <c r="A520" s="7" t="s">
        <v>15</v>
      </c>
      <c r="B520" s="7" t="s">
        <v>25</v>
      </c>
      <c r="C520" s="7" t="s">
        <v>2</v>
      </c>
      <c r="D520" s="7"/>
      <c r="E520" s="7" t="s">
        <v>1055</v>
      </c>
      <c r="F520" s="7" t="s">
        <v>19</v>
      </c>
      <c r="G520" s="7" t="s">
        <v>27</v>
      </c>
      <c r="H520" s="7" t="s">
        <v>2</v>
      </c>
      <c r="I520" s="7" t="s">
        <v>2</v>
      </c>
      <c r="J520" s="7" t="s">
        <v>308</v>
      </c>
    </row>
    <row r="521" spans="1:10" x14ac:dyDescent="0.25" outlineLevel="1" collapsed="1">
      <c r="A521" s="7" t="s">
        <v>15</v>
      </c>
      <c r="B521" s="7" t="s">
        <v>25</v>
      </c>
      <c r="C521" s="7" t="s">
        <v>2</v>
      </c>
      <c r="D521" s="7"/>
      <c r="E521" s="7" t="s">
        <v>1056</v>
      </c>
      <c r="F521" s="7" t="s">
        <v>19</v>
      </c>
      <c r="G521" s="7" t="s">
        <v>27</v>
      </c>
      <c r="H521" s="7" t="s">
        <v>2</v>
      </c>
      <c r="I521" s="7" t="s">
        <v>2</v>
      </c>
      <c r="J521" s="7" t="s">
        <v>803</v>
      </c>
    </row>
    <row r="522" spans="1:10" x14ac:dyDescent="0.25" outlineLevel="1" collapsed="1">
      <c r="A522" s="7" t="s">
        <v>15</v>
      </c>
      <c r="B522" s="7" t="s">
        <v>25</v>
      </c>
      <c r="C522" s="7" t="s">
        <v>2</v>
      </c>
      <c r="D522" s="7"/>
      <c r="E522" s="7" t="s">
        <v>851</v>
      </c>
      <c r="F522" s="7" t="s">
        <v>19</v>
      </c>
      <c r="G522" s="7" t="s">
        <v>27</v>
      </c>
      <c r="H522" s="7" t="s">
        <v>2</v>
      </c>
      <c r="I522" s="7" t="s">
        <v>2</v>
      </c>
      <c r="J522" s="7" t="s">
        <v>46</v>
      </c>
    </row>
    <row r="523" spans="1:10" x14ac:dyDescent="0.25" outlineLevel="1" collapsed="1">
      <c r="A523" s="7" t="s">
        <v>15</v>
      </c>
      <c r="B523" s="7" t="s">
        <v>25</v>
      </c>
      <c r="C523" s="7" t="s">
        <v>2</v>
      </c>
      <c r="D523" s="7"/>
      <c r="E523" s="7" t="s">
        <v>1122</v>
      </c>
      <c r="F523" s="7" t="s">
        <v>19</v>
      </c>
      <c r="G523" s="7" t="s">
        <v>27</v>
      </c>
      <c r="H523" s="7" t="s">
        <v>2</v>
      </c>
      <c r="I523" s="7" t="s">
        <v>2</v>
      </c>
      <c r="J523" s="7" t="s">
        <v>48</v>
      </c>
    </row>
    <row r="524" spans="1:10" x14ac:dyDescent="0.25" outlineLevel="1" collapsed="1">
      <c r="A524" s="7" t="s">
        <v>15</v>
      </c>
      <c r="B524" s="7" t="s">
        <v>25</v>
      </c>
      <c r="C524" s="7" t="s">
        <v>2</v>
      </c>
      <c r="D524" s="7"/>
      <c r="E524" s="7" t="s">
        <v>852</v>
      </c>
      <c r="F524" s="7" t="s">
        <v>19</v>
      </c>
      <c r="G524" s="7" t="s">
        <v>27</v>
      </c>
      <c r="H524" s="7" t="s">
        <v>2</v>
      </c>
      <c r="I524" s="7" t="s">
        <v>2</v>
      </c>
      <c r="J524" s="7" t="s">
        <v>50</v>
      </c>
    </row>
    <row r="525" spans="1:10" x14ac:dyDescent="0.25">
      <c r="A525" s="5" t="s">
        <v>19</v>
      </c>
      <c r="B525" s="6" t="s">
        <v>1240</v>
      </c>
      <c r="C525" s="5" t="s">
        <v>2</v>
      </c>
      <c r="D525" s="5"/>
      <c r="E525" s="5" t="s">
        <v>1241</v>
      </c>
      <c r="F525" s="5" t="s">
        <v>19</v>
      </c>
      <c r="G525" s="5" t="s">
        <v>2</v>
      </c>
      <c r="H525" s="5" t="s">
        <v>2</v>
      </c>
      <c r="I525" s="5" t="s">
        <v>2</v>
      </c>
      <c r="J525" s="5" t="s">
        <v>349</v>
      </c>
    </row>
    <row r="526" spans="1:10" x14ac:dyDescent="0.25" outlineLevel="1" collapsed="1">
      <c r="A526" s="7" t="s">
        <v>15</v>
      </c>
      <c r="B526" s="7" t="s">
        <v>25</v>
      </c>
      <c r="C526" s="7" t="s">
        <v>2</v>
      </c>
      <c r="D526" s="7"/>
      <c r="E526" s="7" t="s">
        <v>842</v>
      </c>
      <c r="F526" s="7" t="s">
        <v>19</v>
      </c>
      <c r="G526" s="7" t="s">
        <v>27</v>
      </c>
      <c r="H526" s="7" t="s">
        <v>2</v>
      </c>
      <c r="I526" s="7" t="s">
        <v>2</v>
      </c>
      <c r="J526" s="7" t="s">
        <v>28</v>
      </c>
    </row>
    <row r="527" spans="1:10" x14ac:dyDescent="0.25" outlineLevel="1" collapsed="1">
      <c r="A527" s="7" t="s">
        <v>15</v>
      </c>
      <c r="B527" s="7" t="s">
        <v>25</v>
      </c>
      <c r="C527" s="7" t="s">
        <v>2</v>
      </c>
      <c r="D527" s="7"/>
      <c r="E527" s="7" t="s">
        <v>843</v>
      </c>
      <c r="F527" s="7" t="s">
        <v>19</v>
      </c>
      <c r="G527" s="7" t="s">
        <v>27</v>
      </c>
      <c r="H527" s="7" t="s">
        <v>2</v>
      </c>
      <c r="I527" s="7" t="s">
        <v>2</v>
      </c>
      <c r="J527" s="7" t="s">
        <v>30</v>
      </c>
    </row>
    <row r="528" spans="1:10" x14ac:dyDescent="0.25" outlineLevel="1" collapsed="1">
      <c r="A528" s="7" t="s">
        <v>15</v>
      </c>
      <c r="B528" s="7" t="s">
        <v>25</v>
      </c>
      <c r="C528" s="7" t="s">
        <v>2</v>
      </c>
      <c r="D528" s="7"/>
      <c r="E528" s="7" t="s">
        <v>844</v>
      </c>
      <c r="F528" s="7" t="s">
        <v>19</v>
      </c>
      <c r="G528" s="7" t="s">
        <v>27</v>
      </c>
      <c r="H528" s="7" t="s">
        <v>2</v>
      </c>
      <c r="I528" s="7" t="s">
        <v>2</v>
      </c>
      <c r="J528" s="7" t="s">
        <v>34</v>
      </c>
    </row>
    <row r="529" spans="1:10" x14ac:dyDescent="0.25" outlineLevel="1" collapsed="1">
      <c r="A529" s="7" t="s">
        <v>15</v>
      </c>
      <c r="B529" s="7" t="s">
        <v>25</v>
      </c>
      <c r="C529" s="7" t="s">
        <v>2</v>
      </c>
      <c r="D529" s="7"/>
      <c r="E529" s="7" t="s">
        <v>845</v>
      </c>
      <c r="F529" s="7" t="s">
        <v>19</v>
      </c>
      <c r="G529" s="7" t="s">
        <v>27</v>
      </c>
      <c r="H529" s="7" t="s">
        <v>2</v>
      </c>
      <c r="I529" s="7" t="s">
        <v>2</v>
      </c>
      <c r="J529" s="7" t="s">
        <v>37</v>
      </c>
    </row>
    <row r="530" spans="1:10" x14ac:dyDescent="0.25" outlineLevel="1" collapsed="1">
      <c r="A530" s="7" t="s">
        <v>15</v>
      </c>
      <c r="B530" s="7" t="s">
        <v>25</v>
      </c>
      <c r="C530" s="7" t="s">
        <v>2</v>
      </c>
      <c r="D530" s="7"/>
      <c r="E530" s="7" t="s">
        <v>1049</v>
      </c>
      <c r="F530" s="7" t="s">
        <v>19</v>
      </c>
      <c r="G530" s="7" t="s">
        <v>27</v>
      </c>
      <c r="H530" s="7" t="s">
        <v>2</v>
      </c>
      <c r="I530" s="7" t="s">
        <v>2</v>
      </c>
      <c r="J530" s="7" t="s">
        <v>63</v>
      </c>
    </row>
    <row r="531" spans="1:10" x14ac:dyDescent="0.25" outlineLevel="1" collapsed="1">
      <c r="A531" s="7" t="s">
        <v>15</v>
      </c>
      <c r="B531" s="7" t="s">
        <v>25</v>
      </c>
      <c r="C531" s="7" t="s">
        <v>2</v>
      </c>
      <c r="D531" s="7"/>
      <c r="E531" s="7" t="s">
        <v>1050</v>
      </c>
      <c r="F531" s="7" t="s">
        <v>19</v>
      </c>
      <c r="G531" s="7" t="s">
        <v>27</v>
      </c>
      <c r="H531" s="7" t="s">
        <v>2</v>
      </c>
      <c r="I531" s="7" t="s">
        <v>2</v>
      </c>
      <c r="J531" s="7" t="s">
        <v>87</v>
      </c>
    </row>
    <row r="532" spans="1:10" x14ac:dyDescent="0.25" outlineLevel="1" collapsed="1">
      <c r="A532" s="8" t="s">
        <v>15</v>
      </c>
      <c r="B532" s="9" t="s">
        <v>1242</v>
      </c>
      <c r="C532" s="8" t="s">
        <v>2</v>
      </c>
      <c r="D532" s="8"/>
      <c r="E532" s="8" t="s">
        <v>1243</v>
      </c>
      <c r="F532" s="8" t="s">
        <v>15</v>
      </c>
      <c r="G532" s="8" t="s">
        <v>2</v>
      </c>
      <c r="H532" s="8" t="s">
        <v>2</v>
      </c>
      <c r="I532" s="8" t="s">
        <v>2</v>
      </c>
      <c r="J532" s="8" t="s">
        <v>44</v>
      </c>
    </row>
    <row r="533" spans="1:10" x14ac:dyDescent="0.25" outlineLevel="2" collapsed="1">
      <c r="A533" s="7" t="s">
        <v>15</v>
      </c>
      <c r="B533" s="7" t="s">
        <v>64</v>
      </c>
      <c r="C533" s="7" t="s">
        <v>2</v>
      </c>
      <c r="D533" s="7"/>
      <c r="E533" s="7" t="s">
        <v>895</v>
      </c>
      <c r="F533" s="7" t="s">
        <v>19</v>
      </c>
      <c r="G533" s="7">
        <v>1</v>
      </c>
      <c r="H533" s="7" t="s">
        <v>2</v>
      </c>
      <c r="I533" s="7" t="s">
        <v>2</v>
      </c>
      <c r="J533" s="7" t="s">
        <v>28</v>
      </c>
    </row>
    <row r="534" spans="1:10" x14ac:dyDescent="0.25" outlineLevel="2" collapsed="1">
      <c r="A534" s="7" t="s">
        <v>15</v>
      </c>
      <c r="B534" s="7" t="s">
        <v>25</v>
      </c>
      <c r="C534" s="7" t="s">
        <v>2</v>
      </c>
      <c r="D534" s="7"/>
      <c r="E534" s="7" t="s">
        <v>848</v>
      </c>
      <c r="F534" s="7" t="s">
        <v>19</v>
      </c>
      <c r="G534" s="7" t="s">
        <v>27</v>
      </c>
      <c r="H534" s="7" t="s">
        <v>2</v>
      </c>
      <c r="I534" s="7" t="s">
        <v>2</v>
      </c>
      <c r="J534" s="7" t="s">
        <v>30</v>
      </c>
    </row>
    <row r="535" spans="1:10" x14ac:dyDescent="0.25" outlineLevel="2" collapsed="1">
      <c r="A535" s="7" t="s">
        <v>15</v>
      </c>
      <c r="B535" s="7" t="s">
        <v>64</v>
      </c>
      <c r="C535" s="7" t="s">
        <v>2</v>
      </c>
      <c r="D535" s="7"/>
      <c r="E535" s="7" t="s">
        <v>1231</v>
      </c>
      <c r="F535" s="7" t="s">
        <v>19</v>
      </c>
      <c r="G535" s="7">
        <v>1</v>
      </c>
      <c r="H535" s="7" t="s">
        <v>2</v>
      </c>
      <c r="I535" s="7" t="s">
        <v>2</v>
      </c>
      <c r="J535" s="7" t="s">
        <v>34</v>
      </c>
    </row>
    <row r="536" spans="1:10" x14ac:dyDescent="0.25" outlineLevel="2" collapsed="1">
      <c r="A536" s="7" t="s">
        <v>15</v>
      </c>
      <c r="B536" s="7" t="s">
        <v>64</v>
      </c>
      <c r="C536" s="7" t="s">
        <v>2</v>
      </c>
      <c r="D536" s="7"/>
      <c r="E536" s="7" t="s">
        <v>1232</v>
      </c>
      <c r="F536" s="7" t="s">
        <v>19</v>
      </c>
      <c r="G536" s="7">
        <v>1</v>
      </c>
      <c r="H536" s="7" t="s">
        <v>2</v>
      </c>
      <c r="I536" s="7" t="s">
        <v>2</v>
      </c>
      <c r="J536" s="7" t="s">
        <v>37</v>
      </c>
    </row>
    <row r="537" spans="1:10" x14ac:dyDescent="0.25" outlineLevel="2" collapsed="1">
      <c r="A537" s="7" t="s">
        <v>15</v>
      </c>
      <c r="B537" s="7" t="s">
        <v>64</v>
      </c>
      <c r="C537" s="7" t="s">
        <v>2</v>
      </c>
      <c r="D537" s="7"/>
      <c r="E537" s="7" t="s">
        <v>1006</v>
      </c>
      <c r="F537" s="7" t="s">
        <v>19</v>
      </c>
      <c r="G537" s="7">
        <v>1</v>
      </c>
      <c r="H537" s="7" t="s">
        <v>2</v>
      </c>
      <c r="I537" s="7" t="s">
        <v>2</v>
      </c>
      <c r="J537" s="7" t="s">
        <v>63</v>
      </c>
    </row>
    <row r="538" spans="1:10" x14ac:dyDescent="0.25" outlineLevel="2" collapsed="1">
      <c r="A538" s="7" t="s">
        <v>15</v>
      </c>
      <c r="B538" s="7" t="s">
        <v>64</v>
      </c>
      <c r="C538" s="7" t="s">
        <v>2</v>
      </c>
      <c r="D538" s="7"/>
      <c r="E538" s="7" t="s">
        <v>1244</v>
      </c>
      <c r="F538" s="7" t="s">
        <v>19</v>
      </c>
      <c r="G538" s="7">
        <v>1</v>
      </c>
      <c r="H538" s="7" t="s">
        <v>2</v>
      </c>
      <c r="I538" s="7" t="s">
        <v>2</v>
      </c>
      <c r="J538" s="7" t="s">
        <v>87</v>
      </c>
    </row>
    <row r="539" spans="1:10" x14ac:dyDescent="0.25" outlineLevel="1" collapsed="1">
      <c r="A539" s="7" t="s">
        <v>15</v>
      </c>
      <c r="B539" s="7" t="s">
        <v>25</v>
      </c>
      <c r="C539" s="7" t="s">
        <v>2</v>
      </c>
      <c r="D539" s="7"/>
      <c r="E539" s="7" t="s">
        <v>1055</v>
      </c>
      <c r="F539" s="7" t="s">
        <v>19</v>
      </c>
      <c r="G539" s="7" t="s">
        <v>27</v>
      </c>
      <c r="H539" s="7" t="s">
        <v>2</v>
      </c>
      <c r="I539" s="7" t="s">
        <v>2</v>
      </c>
      <c r="J539" s="7" t="s">
        <v>308</v>
      </c>
    </row>
    <row r="540" spans="1:10" x14ac:dyDescent="0.25" outlineLevel="1" collapsed="1">
      <c r="A540" s="7" t="s">
        <v>15</v>
      </c>
      <c r="B540" s="7" t="s">
        <v>25</v>
      </c>
      <c r="C540" s="7" t="s">
        <v>2</v>
      </c>
      <c r="D540" s="7"/>
      <c r="E540" s="7" t="s">
        <v>1056</v>
      </c>
      <c r="F540" s="7" t="s">
        <v>19</v>
      </c>
      <c r="G540" s="7" t="s">
        <v>27</v>
      </c>
      <c r="H540" s="7" t="s">
        <v>2</v>
      </c>
      <c r="I540" s="7" t="s">
        <v>2</v>
      </c>
      <c r="J540" s="7" t="s">
        <v>803</v>
      </c>
    </row>
    <row r="541" spans="1:10" x14ac:dyDescent="0.25" outlineLevel="1" collapsed="1">
      <c r="A541" s="7" t="s">
        <v>15</v>
      </c>
      <c r="B541" s="7" t="s">
        <v>25</v>
      </c>
      <c r="C541" s="7" t="s">
        <v>2</v>
      </c>
      <c r="D541" s="7"/>
      <c r="E541" s="7" t="s">
        <v>851</v>
      </c>
      <c r="F541" s="7" t="s">
        <v>19</v>
      </c>
      <c r="G541" s="7" t="s">
        <v>27</v>
      </c>
      <c r="H541" s="7" t="s">
        <v>2</v>
      </c>
      <c r="I541" s="7" t="s">
        <v>2</v>
      </c>
      <c r="J541" s="7" t="s">
        <v>46</v>
      </c>
    </row>
    <row r="542" spans="1:10" x14ac:dyDescent="0.25" outlineLevel="1" collapsed="1">
      <c r="A542" s="7" t="s">
        <v>15</v>
      </c>
      <c r="B542" s="7" t="s">
        <v>25</v>
      </c>
      <c r="C542" s="7" t="s">
        <v>2</v>
      </c>
      <c r="D542" s="7"/>
      <c r="E542" s="7" t="s">
        <v>1122</v>
      </c>
      <c r="F542" s="7" t="s">
        <v>19</v>
      </c>
      <c r="G542" s="7" t="s">
        <v>27</v>
      </c>
      <c r="H542" s="7" t="s">
        <v>2</v>
      </c>
      <c r="I542" s="7" t="s">
        <v>2</v>
      </c>
      <c r="J542" s="7" t="s">
        <v>48</v>
      </c>
    </row>
    <row r="543" spans="1:10" x14ac:dyDescent="0.25" outlineLevel="1" collapsed="1">
      <c r="A543" s="7" t="s">
        <v>15</v>
      </c>
      <c r="B543" s="7" t="s">
        <v>25</v>
      </c>
      <c r="C543" s="7" t="s">
        <v>2</v>
      </c>
      <c r="D543" s="7"/>
      <c r="E543" s="7" t="s">
        <v>852</v>
      </c>
      <c r="F543" s="7" t="s">
        <v>19</v>
      </c>
      <c r="G543" s="7" t="s">
        <v>27</v>
      </c>
      <c r="H543" s="7" t="s">
        <v>2</v>
      </c>
      <c r="I543" s="7" t="s">
        <v>2</v>
      </c>
      <c r="J543" s="7" t="s">
        <v>50</v>
      </c>
    </row>
  </sheetData>
  <mergeCells count="3">
    <mergeCell ref="A1:J1"/>
    <mergeCell ref="B2:J2"/>
    <mergeCell ref="B3:J3"/>
  </mergeCells>
  <hyperlinks>
    <hyperlink ref="B7" r:id="rId1" location="#'Data  Parameter %Calloch WP 1'!A1"/>
    <hyperlink ref="B14" r:id="rId2" location="#'Value applied for %Calloch  2'!A1"/>
    <hyperlink ref="B23" r:id="rId3" location="#'Data  Parameter CAVG−TREEI  1'!A1"/>
    <hyperlink ref="B30" r:id="rId4" location="#'Value applied for CAVG−TREE 1'!A1"/>
    <hyperlink ref="B38" r:id="rId5" location="#'Data  Parameter Vextyit; Pc 1'!A1"/>
    <hyperlink ref="B45" r:id="rId6" location="#'Value applied for Vextyit;  1'!A1"/>
    <hyperlink ref="B56" r:id="rId7" location="#'Data  Parameter Biomassit 1'!A1"/>
    <hyperlink ref="B63" r:id="rId8" location="#'Value applied for Biomassit 1'!A1"/>
    <hyperlink ref="B72" r:id="rId9" location="#'Data  Parameter ΔCTREE_PROJ 1'!A1"/>
    <hyperlink ref="B79" r:id="rId10" location="#'Value applied for ΔCTREE_PR 1'!A1"/>
    <hyperlink ref="B88" r:id="rId11" location="#'Data  Parameter Ait 1'!A1"/>
    <hyperlink ref="B95" r:id="rId12" location="#'Value applied for Ait 1'!A1"/>
    <hyperlink ref="B104" r:id="rId13" location="#'Data  Parameter ET(FCitWPS) 1'!A1"/>
    <hyperlink ref="B111" r:id="rId14" location="#'Value applied for ET(FCitWP 1'!A1"/>
    <hyperlink ref="B120" r:id="rId15" location="#'Data  Parameter Area submer 1'!A1"/>
    <hyperlink ref="B127" r:id="rId16" location="#'Value applied for Area subm 1'!A1"/>
    <hyperlink ref="B140" r:id="rId17" location="#'Data  Parameter %OMsoil (WP 1'!A1"/>
    <hyperlink ref="B147" r:id="rId18" location="#'Value applied for %OMsoil ( 2'!A1"/>
    <hyperlink ref="B160" r:id="rId19" location="#'Data  Parameter Crown cover 1'!A1"/>
    <hyperlink ref="B167" r:id="rId20" location="#'Value applied for Crown cov 1'!A1"/>
    <hyperlink ref="B177" r:id="rId21" location="#'Data  Parameter NERERROR 1'!A1"/>
    <hyperlink ref="B190" r:id="rId22" location="#'Data  Parameter CWPS-herbit 1'!A1"/>
    <hyperlink ref="B197" r:id="rId23" location="#'Value applied for CWPS-herb 1'!A1"/>
    <hyperlink ref="B208" r:id="rId24" location="#'Data  Parameter CBSL-herbit 1'!A1"/>
    <hyperlink ref="B215" r:id="rId25" location="#'Value applied for CBSL-herb 1'!A1"/>
    <hyperlink ref="B226" r:id="rId26" location="#'Data  Parameter ΔCBSL-herbi 1'!A1"/>
    <hyperlink ref="B233" r:id="rId27" location="#'Value applied for ΔCBSL-her 1'!A1"/>
    <hyperlink ref="B242" r:id="rId28" location="#'Data  Parameter ƒ (GHG emis 5'!A1"/>
    <hyperlink ref="B249" r:id="rId29" location="#'Value applied for ƒ (GHG em 5'!A1"/>
    <hyperlink ref="B258" r:id="rId30" location="#'Data  Parameter ƒ (GHG emis 6'!A1"/>
    <hyperlink ref="B265" r:id="rId31" location="#'Value applied for ƒ (GHG em 6'!A1"/>
    <hyperlink ref="B274" r:id="rId32" location="#'Data  Parameter ΔCSHRUB_PRO 1'!A1"/>
    <hyperlink ref="B281" r:id="rId33" location="#'Value applied for ΔCSHRUB_P 1'!A1"/>
    <hyperlink ref="B290" r:id="rId34" location="#'Data  Parameter Fire Reduct 1'!A1"/>
    <hyperlink ref="B297" r:id="rId35" location="#'Value applied for Fire Redu 1'!A1"/>
    <hyperlink ref="B305" r:id="rId36" location="#'Data  Parameter ƒ (GHG emis 7'!A1"/>
    <hyperlink ref="B312" r:id="rId37" location="#'Value applied for ƒ (GHG em 7'!A1"/>
    <hyperlink ref="B321" r:id="rId38" location="#'Data  Parameter ∆CWPS-soili 1'!A1"/>
    <hyperlink ref="B328" r:id="rId39" location="#'Value applied for ∆CWPS-soi 1'!A1"/>
    <hyperlink ref="B337" r:id="rId40" location="#'Data  Parameter ∆CBSL-soili 1'!A1"/>
    <hyperlink ref="B344" r:id="rId41" location="#'Value applied for ∆CBSL-soi 1'!A1"/>
    <hyperlink ref="B353" r:id="rId42" location="#'Data  Parameter CH4(WPS-soi 1'!A1"/>
    <hyperlink ref="B360" r:id="rId43" location="#'Value applied for CH4(WPS-s 1'!A1"/>
    <hyperlink ref="B369" r:id="rId44" location="#'Data  Parameter N2O (WPS-so 1'!A1"/>
    <hyperlink ref="B376" r:id="rId45" location="#'Value applied for N2O (WPS- 1'!A1"/>
    <hyperlink ref="B385" r:id="rId46" location="#'Data  Parameter GHGWPS-insi 2'!A1"/>
    <hyperlink ref="B392" r:id="rId47" location="#'Value applied for GHGWPS-in 2'!A1"/>
    <hyperlink ref="B403" r:id="rId48" location="#'Data  Parameter ΔCWPS-herbi 1'!A1"/>
    <hyperlink ref="B410" r:id="rId49" location="#'Value applied for ΔCWPS-her 1'!A1"/>
    <hyperlink ref="B419" r:id="rId50" location="#'Data  Parameter IPCC Emissi 4'!A1"/>
    <hyperlink ref="B426" r:id="rId51" location="#'Value applied for IPCC Emis 4'!A1"/>
    <hyperlink ref="B435" r:id="rId52" location="#'Data  Parameter IPCC Emissi 5'!A1"/>
    <hyperlink ref="B442" r:id="rId53" location="#'Value applied for IPCC Emis 5'!A1"/>
    <hyperlink ref="B451" r:id="rId54" location="#'Data  Parameter C%WPS-erode 1'!A1"/>
    <hyperlink ref="B458" r:id="rId55" location="#'Value applied for C%WPS-ero 1'!A1"/>
    <hyperlink ref="B470" r:id="rId56" location="#'Data  Parameter Depth_exWPS 1'!A1"/>
    <hyperlink ref="B477" r:id="rId57" location="#'Value applied for Depth_exW 1'!A1"/>
    <hyperlink ref="B489" r:id="rId58" location="#'Data  Parameter CWPS-soili( 1'!A1"/>
    <hyperlink ref="B496" r:id="rId59" location="#'Value applied for CWPS-soil 1'!A1"/>
    <hyperlink ref="B509" r:id="rId60" location="#'Data  Parameter 𝐶𝐴𝑉𝐺−𝑇 1'!A1"/>
    <hyperlink ref="B516" r:id="rId61" location="#'Value applied for 𝐶𝐴𝑉𝐺− 1'!A1"/>
    <hyperlink ref="B525" r:id="rId62" location="#'Data  Parameter CBSL-soilit 1'!A1"/>
    <hyperlink ref="B532" r:id="rId63" location="#'Value applied for CBSL-soil 1'!A1"/>
  </hyperlinks>
  <pageMargins left="0.7" right="0.7" top="0.75" bottom="0.75" header="0.3" footer="0.3"/>
  <pageSetup orientation="portrait" horizontalDpi="4294967295" verticalDpi="4294967295" scale="100" fitToWidth="1" fitToHeight="1"/>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1048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1051</v>
      </c>
      <c r="C11" s="5" t="s">
        <v>2</v>
      </c>
      <c r="D11" s="5"/>
      <c r="E11" s="5" t="s">
        <v>1052</v>
      </c>
      <c r="F11" s="5" t="s">
        <v>15</v>
      </c>
      <c r="G11" s="5" t="s">
        <v>2</v>
      </c>
      <c r="H11" s="5" t="s">
        <v>2</v>
      </c>
      <c r="I11" s="5" t="s">
        <v>2</v>
      </c>
      <c r="J11" s="5" t="s">
        <v>44</v>
      </c>
    </row>
    <row r="12" spans="1:10" x14ac:dyDescent="0.25" outlineLevel="1" collapsed="1">
      <c r="A12" s="7" t="s">
        <v>15</v>
      </c>
      <c r="B12" s="7" t="s">
        <v>25</v>
      </c>
      <c r="C12" s="7" t="s">
        <v>2</v>
      </c>
      <c r="D12" s="7"/>
      <c r="E12" s="7" t="s">
        <v>895</v>
      </c>
      <c r="F12" s="7" t="s">
        <v>19</v>
      </c>
      <c r="G12" s="7" t="s">
        <v>27</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1053</v>
      </c>
      <c r="F14" s="7" t="s">
        <v>19</v>
      </c>
      <c r="G14" s="7">
        <v>1</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Calloch  2'!A1"/>
  </hyperlinks>
  <pageMargins left="0.7" right="0.7" top="0.75" bottom="0.75" header="0.3" footer="0.3"/>
  <pageSetup orientation="portrait" horizontalDpi="4294967295" verticalDpi="4294967295" scale="100" fitToWidth="1" fitToHeight="1"/>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895</v>
      </c>
      <c r="F5" s="5" t="s">
        <v>19</v>
      </c>
      <c r="G5" s="5" t="s">
        <v>27</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1058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1060</v>
      </c>
      <c r="C11" s="5" t="s">
        <v>2</v>
      </c>
      <c r="D11" s="5"/>
      <c r="E11" s="5" t="s">
        <v>1061</v>
      </c>
      <c r="F11" s="5" t="s">
        <v>15</v>
      </c>
      <c r="G11" s="5" t="s">
        <v>2</v>
      </c>
      <c r="H11" s="5" t="s">
        <v>2</v>
      </c>
      <c r="I11" s="5" t="s">
        <v>2</v>
      </c>
      <c r="J11" s="5" t="s">
        <v>44</v>
      </c>
    </row>
    <row r="12" spans="1:10" x14ac:dyDescent="0.25" outlineLevel="1" collapsed="1">
      <c r="A12" s="7" t="s">
        <v>19</v>
      </c>
      <c r="B12" s="7" t="s">
        <v>25</v>
      </c>
      <c r="C12" s="7" t="s">
        <v>2</v>
      </c>
      <c r="D12" s="7"/>
      <c r="E12" s="7" t="s">
        <v>848</v>
      </c>
      <c r="F12" s="7" t="s">
        <v>19</v>
      </c>
      <c r="G12" s="7" t="s">
        <v>27</v>
      </c>
      <c r="H12" s="7" t="s">
        <v>2</v>
      </c>
      <c r="I12" s="7" t="s">
        <v>2</v>
      </c>
      <c r="J12" s="7" t="s">
        <v>28</v>
      </c>
    </row>
    <row r="13" spans="1:10" x14ac:dyDescent="0.25" outlineLevel="1" collapsed="1">
      <c r="A13" s="7" t="s">
        <v>19</v>
      </c>
      <c r="B13" s="7" t="s">
        <v>25</v>
      </c>
      <c r="C13" s="7" t="s">
        <v>2</v>
      </c>
      <c r="D13" s="7"/>
      <c r="E13" s="7" t="s">
        <v>1062</v>
      </c>
      <c r="F13" s="7" t="s">
        <v>19</v>
      </c>
      <c r="G13" s="7" t="s">
        <v>27</v>
      </c>
      <c r="H13" s="7" t="s">
        <v>2</v>
      </c>
      <c r="I13" s="7" t="s">
        <v>2</v>
      </c>
      <c r="J13" s="7" t="s">
        <v>30</v>
      </c>
    </row>
    <row r="14" spans="1:10" x14ac:dyDescent="0.25" outlineLevel="1" collapsed="1">
      <c r="A14" s="7" t="s">
        <v>19</v>
      </c>
      <c r="B14" s="7" t="s">
        <v>64</v>
      </c>
      <c r="C14" s="7" t="s">
        <v>2</v>
      </c>
      <c r="D14" s="7"/>
      <c r="E14" s="7" t="s">
        <v>1063</v>
      </c>
      <c r="F14" s="7" t="s">
        <v>19</v>
      </c>
      <c r="G14" s="7">
        <v>1</v>
      </c>
      <c r="H14" s="7" t="s">
        <v>2</v>
      </c>
      <c r="I14" s="7" t="s">
        <v>2</v>
      </c>
      <c r="J14" s="7" t="s">
        <v>34</v>
      </c>
    </row>
    <row r="15" spans="1:10" x14ac:dyDescent="0.25">
      <c r="A15" s="5" t="s">
        <v>19</v>
      </c>
      <c r="B15" s="5" t="s">
        <v>25</v>
      </c>
      <c r="C15" s="5" t="s">
        <v>2</v>
      </c>
      <c r="D15" s="5"/>
      <c r="E15" s="5" t="s">
        <v>1055</v>
      </c>
      <c r="F15" s="5" t="s">
        <v>19</v>
      </c>
      <c r="G15" s="5" t="s">
        <v>27</v>
      </c>
      <c r="H15" s="5" t="s">
        <v>2</v>
      </c>
      <c r="I15" s="5" t="s">
        <v>2</v>
      </c>
      <c r="J15" s="5" t="s">
        <v>48</v>
      </c>
    </row>
    <row r="16" spans="1:10" x14ac:dyDescent="0.25">
      <c r="A16" s="5" t="s">
        <v>19</v>
      </c>
      <c r="B16" s="5" t="s">
        <v>25</v>
      </c>
      <c r="C16" s="5" t="s">
        <v>2</v>
      </c>
      <c r="D16" s="5"/>
      <c r="E16" s="5" t="s">
        <v>1056</v>
      </c>
      <c r="F16" s="5" t="s">
        <v>19</v>
      </c>
      <c r="G16" s="5" t="s">
        <v>27</v>
      </c>
      <c r="H16" s="5" t="s">
        <v>2</v>
      </c>
      <c r="I16" s="5" t="s">
        <v>2</v>
      </c>
      <c r="J16" s="5" t="s">
        <v>50</v>
      </c>
    </row>
    <row r="17" spans="1:10" x14ac:dyDescent="0.25">
      <c r="A17" s="5" t="s">
        <v>19</v>
      </c>
      <c r="B17" s="5" t="s">
        <v>25</v>
      </c>
      <c r="C17" s="5" t="s">
        <v>2</v>
      </c>
      <c r="D17" s="5"/>
      <c r="E17" s="5" t="s">
        <v>851</v>
      </c>
      <c r="F17" s="5" t="s">
        <v>19</v>
      </c>
      <c r="G17" s="5" t="s">
        <v>27</v>
      </c>
      <c r="H17" s="5" t="s">
        <v>2</v>
      </c>
      <c r="I17" s="5" t="s">
        <v>2</v>
      </c>
      <c r="J17" s="5" t="s">
        <v>52</v>
      </c>
    </row>
    <row r="18" spans="1:10" x14ac:dyDescent="0.25">
      <c r="A18" s="5" t="s">
        <v>19</v>
      </c>
      <c r="B18" s="5" t="s">
        <v>25</v>
      </c>
      <c r="C18" s="5" t="s">
        <v>2</v>
      </c>
      <c r="D18" s="5"/>
      <c r="E18" s="5" t="s">
        <v>852</v>
      </c>
      <c r="F18" s="5" t="s">
        <v>19</v>
      </c>
      <c r="G18" s="5" t="s">
        <v>27</v>
      </c>
      <c r="H18" s="5" t="s">
        <v>2</v>
      </c>
      <c r="I18" s="5" t="s">
        <v>2</v>
      </c>
      <c r="J18" s="5" t="s">
        <v>54</v>
      </c>
    </row>
  </sheetData>
  <mergeCells count="3">
    <mergeCell ref="A1:J1"/>
    <mergeCell ref="B2:J2"/>
    <mergeCell ref="B3:J3"/>
  </mergeCells>
  <hyperlinks>
    <hyperlink ref="B11" r:id="rId1" location="#'Value applied for CAVG−TREE 1'!A1"/>
  </hyperlinks>
  <pageMargins left="0.7" right="0.7" top="0.75" bottom="0.75" header="0.3" footer="0.3"/>
  <pageSetup orientation="portrait" horizontalDpi="4294967295" verticalDpi="4294967295" scale="100" fitToWidth="1" fitToHeight="1"/>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848</v>
      </c>
      <c r="F5" s="5" t="s">
        <v>19</v>
      </c>
      <c r="G5" s="5" t="s">
        <v>27</v>
      </c>
      <c r="H5" s="5" t="s">
        <v>2</v>
      </c>
      <c r="I5" s="5" t="s">
        <v>2</v>
      </c>
      <c r="J5" s="5" t="s">
        <v>28</v>
      </c>
    </row>
    <row r="6" spans="1:10" x14ac:dyDescent="0.25">
      <c r="A6" s="5" t="s">
        <v>19</v>
      </c>
      <c r="B6" s="5" t="s">
        <v>25</v>
      </c>
      <c r="C6" s="5" t="s">
        <v>2</v>
      </c>
      <c r="D6" s="5"/>
      <c r="E6" s="5" t="s">
        <v>1062</v>
      </c>
      <c r="F6" s="5" t="s">
        <v>19</v>
      </c>
      <c r="G6" s="5" t="s">
        <v>27</v>
      </c>
      <c r="H6" s="5" t="s">
        <v>2</v>
      </c>
      <c r="I6" s="5" t="s">
        <v>2</v>
      </c>
      <c r="J6" s="5" t="s">
        <v>30</v>
      </c>
    </row>
    <row r="7" spans="1:10" x14ac:dyDescent="0.25">
      <c r="A7" s="5" t="s">
        <v>19</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1067</v>
      </c>
      <c r="C11" s="5" t="s">
        <v>2</v>
      </c>
      <c r="D11" s="5"/>
      <c r="E11" s="5" t="s">
        <v>1068</v>
      </c>
      <c r="F11" s="5" t="s">
        <v>15</v>
      </c>
      <c r="G11" s="5" t="s">
        <v>2</v>
      </c>
      <c r="H11" s="5" t="s">
        <v>2</v>
      </c>
      <c r="I11" s="5" t="s">
        <v>2</v>
      </c>
      <c r="J11" s="5" t="s">
        <v>44</v>
      </c>
    </row>
    <row r="12" spans="1:10" x14ac:dyDescent="0.25" outlineLevel="1" collapsed="1">
      <c r="A12" s="7" t="s">
        <v>19</v>
      </c>
      <c r="B12" s="7" t="s">
        <v>64</v>
      </c>
      <c r="C12" s="7" t="s">
        <v>2</v>
      </c>
      <c r="D12" s="7"/>
      <c r="E12" s="7" t="s">
        <v>848</v>
      </c>
      <c r="F12" s="7" t="s">
        <v>19</v>
      </c>
      <c r="G12" s="7">
        <v>1</v>
      </c>
      <c r="H12" s="7" t="s">
        <v>2</v>
      </c>
      <c r="I12" s="7" t="s">
        <v>2</v>
      </c>
      <c r="J12" s="7" t="s">
        <v>28</v>
      </c>
    </row>
    <row r="13" spans="1:10" x14ac:dyDescent="0.25" outlineLevel="1" collapsed="1">
      <c r="A13" s="7" t="s">
        <v>19</v>
      </c>
      <c r="B13" s="7" t="s">
        <v>64</v>
      </c>
      <c r="C13" s="7" t="s">
        <v>2</v>
      </c>
      <c r="D13" s="7"/>
      <c r="E13" s="7" t="s">
        <v>895</v>
      </c>
      <c r="F13" s="7" t="s">
        <v>19</v>
      </c>
      <c r="G13" s="7">
        <v>1</v>
      </c>
      <c r="H13" s="7" t="s">
        <v>2</v>
      </c>
      <c r="I13" s="7" t="s">
        <v>2</v>
      </c>
      <c r="J13" s="7" t="s">
        <v>30</v>
      </c>
    </row>
    <row r="14" spans="1:10" x14ac:dyDescent="0.25" outlineLevel="1" collapsed="1">
      <c r="A14" s="7" t="s">
        <v>19</v>
      </c>
      <c r="B14" s="7" t="s">
        <v>25</v>
      </c>
      <c r="C14" s="7" t="s">
        <v>2</v>
      </c>
      <c r="D14" s="7"/>
      <c r="E14" s="7" t="s">
        <v>1069</v>
      </c>
      <c r="F14" s="7" t="s">
        <v>19</v>
      </c>
      <c r="G14" s="7" t="s">
        <v>27</v>
      </c>
      <c r="H14" s="7" t="s">
        <v>2</v>
      </c>
      <c r="I14" s="7" t="s">
        <v>2</v>
      </c>
      <c r="J14" s="7" t="s">
        <v>34</v>
      </c>
    </row>
    <row r="15" spans="1:10" x14ac:dyDescent="0.25" outlineLevel="1" collapsed="1">
      <c r="A15" s="7" t="s">
        <v>19</v>
      </c>
      <c r="B15" s="7" t="s">
        <v>64</v>
      </c>
      <c r="C15" s="7" t="s">
        <v>2</v>
      </c>
      <c r="D15" s="7"/>
      <c r="E15" s="7" t="s">
        <v>1070</v>
      </c>
      <c r="F15" s="7" t="s">
        <v>19</v>
      </c>
      <c r="G15" s="7">
        <v>1</v>
      </c>
      <c r="H15" s="7" t="s">
        <v>2</v>
      </c>
      <c r="I15" s="7" t="s">
        <v>2</v>
      </c>
      <c r="J15" s="7" t="s">
        <v>37</v>
      </c>
    </row>
    <row r="16" spans="1:10" x14ac:dyDescent="0.25" outlineLevel="1" collapsed="1">
      <c r="A16" s="7" t="s">
        <v>19</v>
      </c>
      <c r="B16" s="7" t="s">
        <v>64</v>
      </c>
      <c r="C16" s="7" t="s">
        <v>2</v>
      </c>
      <c r="D16" s="7"/>
      <c r="E16" s="7" t="s">
        <v>1071</v>
      </c>
      <c r="F16" s="7" t="s">
        <v>19</v>
      </c>
      <c r="G16" s="7">
        <v>1</v>
      </c>
      <c r="H16" s="7" t="s">
        <v>2</v>
      </c>
      <c r="I16" s="7" t="s">
        <v>2</v>
      </c>
      <c r="J16" s="7" t="s">
        <v>63</v>
      </c>
    </row>
    <row r="17" spans="1:10" x14ac:dyDescent="0.25">
      <c r="A17" s="5" t="s">
        <v>19</v>
      </c>
      <c r="B17" s="5" t="s">
        <v>25</v>
      </c>
      <c r="C17" s="5" t="s">
        <v>2</v>
      </c>
      <c r="D17" s="5"/>
      <c r="E17" s="5" t="s">
        <v>1055</v>
      </c>
      <c r="F17" s="5" t="s">
        <v>19</v>
      </c>
      <c r="G17" s="5" t="s">
        <v>27</v>
      </c>
      <c r="H17" s="5" t="s">
        <v>2</v>
      </c>
      <c r="I17" s="5" t="s">
        <v>2</v>
      </c>
      <c r="J17" s="5" t="s">
        <v>52</v>
      </c>
    </row>
    <row r="18" spans="1:10" x14ac:dyDescent="0.25">
      <c r="A18" s="5" t="s">
        <v>19</v>
      </c>
      <c r="B18" s="5" t="s">
        <v>25</v>
      </c>
      <c r="C18" s="5" t="s">
        <v>2</v>
      </c>
      <c r="D18" s="5"/>
      <c r="E18" s="5" t="s">
        <v>1056</v>
      </c>
      <c r="F18" s="5" t="s">
        <v>19</v>
      </c>
      <c r="G18" s="5" t="s">
        <v>27</v>
      </c>
      <c r="H18" s="5" t="s">
        <v>2</v>
      </c>
      <c r="I18" s="5" t="s">
        <v>2</v>
      </c>
      <c r="J18" s="5" t="s">
        <v>54</v>
      </c>
    </row>
    <row r="19" spans="1:10" x14ac:dyDescent="0.25">
      <c r="A19" s="5" t="s">
        <v>19</v>
      </c>
      <c r="B19" s="5" t="s">
        <v>25</v>
      </c>
      <c r="C19" s="5" t="s">
        <v>2</v>
      </c>
      <c r="D19" s="5"/>
      <c r="E19" s="5" t="s">
        <v>851</v>
      </c>
      <c r="F19" s="5" t="s">
        <v>19</v>
      </c>
      <c r="G19" s="5" t="s">
        <v>27</v>
      </c>
      <c r="H19" s="5" t="s">
        <v>2</v>
      </c>
      <c r="I19" s="5" t="s">
        <v>2</v>
      </c>
      <c r="J19" s="5" t="s">
        <v>57</v>
      </c>
    </row>
    <row r="20" spans="1:10" x14ac:dyDescent="0.25">
      <c r="A20" s="5" t="s">
        <v>19</v>
      </c>
      <c r="B20" s="5" t="s">
        <v>25</v>
      </c>
      <c r="C20" s="5" t="s">
        <v>2</v>
      </c>
      <c r="D20" s="5"/>
      <c r="E20" s="5" t="s">
        <v>1054</v>
      </c>
      <c r="F20" s="5" t="s">
        <v>19</v>
      </c>
      <c r="G20" s="5" t="s">
        <v>27</v>
      </c>
      <c r="H20" s="5" t="s">
        <v>2</v>
      </c>
      <c r="I20" s="5" t="s">
        <v>2</v>
      </c>
      <c r="J20" s="5" t="s">
        <v>1072</v>
      </c>
    </row>
    <row r="21" spans="1:10" x14ac:dyDescent="0.25">
      <c r="A21" s="5" t="s">
        <v>19</v>
      </c>
      <c r="B21" s="5" t="s">
        <v>25</v>
      </c>
      <c r="C21" s="5" t="s">
        <v>2</v>
      </c>
      <c r="D21" s="5"/>
      <c r="E21" s="5" t="s">
        <v>852</v>
      </c>
      <c r="F21" s="5" t="s">
        <v>19</v>
      </c>
      <c r="G21" s="5" t="s">
        <v>27</v>
      </c>
      <c r="H21" s="5" t="s">
        <v>2</v>
      </c>
      <c r="I21" s="5" t="s">
        <v>2</v>
      </c>
      <c r="J21" s="5" t="s">
        <v>1073</v>
      </c>
    </row>
  </sheetData>
  <mergeCells count="3">
    <mergeCell ref="A1:J1"/>
    <mergeCell ref="B2:J2"/>
    <mergeCell ref="B3:J3"/>
  </mergeCells>
  <hyperlinks>
    <hyperlink ref="B11" r:id="rId1" location="#'Value applied for Vextyit;  1'!A1"/>
  </hyperlinks>
  <pageMargins left="0.7" right="0.7" top="0.75" bottom="0.75" header="0.3" footer="0.3"/>
  <pageSetup orientation="portrait" horizontalDpi="4294967295" verticalDpi="4294967295" scale="100" fitToWidth="1" fitToHeight="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1068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848</v>
      </c>
      <c r="F5" s="5" t="s">
        <v>19</v>
      </c>
      <c r="G5" s="5">
        <v>1</v>
      </c>
      <c r="H5" s="5" t="s">
        <v>2</v>
      </c>
      <c r="I5" s="5" t="s">
        <v>2</v>
      </c>
      <c r="J5" s="5" t="s">
        <v>28</v>
      </c>
    </row>
    <row r="6" spans="1:10" x14ac:dyDescent="0.25">
      <c r="A6" s="5" t="s">
        <v>19</v>
      </c>
      <c r="B6" s="5" t="s">
        <v>64</v>
      </c>
      <c r="C6" s="5" t="s">
        <v>2</v>
      </c>
      <c r="D6" s="5"/>
      <c r="E6" s="5" t="s">
        <v>895</v>
      </c>
      <c r="F6" s="5" t="s">
        <v>19</v>
      </c>
      <c r="G6" s="5">
        <v>1</v>
      </c>
      <c r="H6" s="5" t="s">
        <v>2</v>
      </c>
      <c r="I6" s="5" t="s">
        <v>2</v>
      </c>
      <c r="J6" s="5" t="s">
        <v>30</v>
      </c>
    </row>
    <row r="7" spans="1:10" x14ac:dyDescent="0.25">
      <c r="A7" s="5" t="s">
        <v>19</v>
      </c>
      <c r="B7" s="5" t="s">
        <v>25</v>
      </c>
      <c r="C7" s="5" t="s">
        <v>2</v>
      </c>
      <c r="D7" s="5"/>
      <c r="E7" s="5" t="s">
        <v>1069</v>
      </c>
      <c r="F7" s="5" t="s">
        <v>19</v>
      </c>
      <c r="G7" s="5" t="s">
        <v>27</v>
      </c>
      <c r="H7" s="5" t="s">
        <v>2</v>
      </c>
      <c r="I7" s="5" t="s">
        <v>2</v>
      </c>
      <c r="J7" s="5" t="s">
        <v>34</v>
      </c>
    </row>
    <row r="8" spans="1:10" x14ac:dyDescent="0.25">
      <c r="A8" s="5" t="s">
        <v>19</v>
      </c>
      <c r="B8" s="5" t="s">
        <v>64</v>
      </c>
      <c r="C8" s="5" t="s">
        <v>2</v>
      </c>
      <c r="D8" s="5"/>
      <c r="E8" s="5" t="s">
        <v>1070</v>
      </c>
      <c r="F8" s="5" t="s">
        <v>19</v>
      </c>
      <c r="G8" s="5">
        <v>1</v>
      </c>
      <c r="H8" s="5" t="s">
        <v>2</v>
      </c>
      <c r="I8" s="5" t="s">
        <v>2</v>
      </c>
      <c r="J8" s="5" t="s">
        <v>37</v>
      </c>
    </row>
    <row r="9" spans="1:10" x14ac:dyDescent="0.25">
      <c r="A9" s="5" t="s">
        <v>19</v>
      </c>
      <c r="B9" s="5" t="s">
        <v>64</v>
      </c>
      <c r="C9" s="5" t="s">
        <v>2</v>
      </c>
      <c r="D9" s="5"/>
      <c r="E9" s="5" t="s">
        <v>1071</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1076</v>
      </c>
      <c r="C11" s="5" t="s">
        <v>2</v>
      </c>
      <c r="D11" s="5"/>
      <c r="E11" s="5" t="s">
        <v>1077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1078</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Biomassit 1'!A1"/>
  </hyperlinks>
  <pageMargins left="0.7" right="0.7" top="0.75" bottom="0.75" header="0.3" footer="0.3"/>
  <pageSetup orientation="portrait" horizontalDpi="4294967295" verticalDpi="4294967295" scale="100" fitToWidth="1" fitToHeight="1"/>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1078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1081</v>
      </c>
      <c r="C11" s="5" t="s">
        <v>2</v>
      </c>
      <c r="D11" s="5"/>
      <c r="E11" s="5" t="s">
        <v>1082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ΔCTREE_PR 1'!A1"/>
  </hyperlinks>
  <pageMargins left="0.7" right="0.7" top="0.75" bottom="0.75" header="0.3" footer="0.3"/>
  <pageSetup orientation="portrait" horizontalDpi="4294967295" verticalDpi="4294967295" scale="100" fitToWidth="1" fitToHeight="1"/>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1086</v>
      </c>
      <c r="C11" s="5" t="s">
        <v>2</v>
      </c>
      <c r="D11" s="5"/>
      <c r="E11" s="5" t="s">
        <v>1087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1088</v>
      </c>
      <c r="F14" s="7" t="s">
        <v>19</v>
      </c>
      <c r="G14" s="7" t="s">
        <v>27</v>
      </c>
      <c r="H14" s="7" t="s">
        <v>2</v>
      </c>
      <c r="I14" s="7" t="s">
        <v>2</v>
      </c>
      <c r="J14" s="7" t="s">
        <v>34</v>
      </c>
    </row>
    <row r="15" spans="1:10" x14ac:dyDescent="0.25">
      <c r="A15" s="5" t="s">
        <v>15</v>
      </c>
      <c r="B15" s="5" t="s">
        <v>25</v>
      </c>
      <c r="C15" s="5" t="s">
        <v>2</v>
      </c>
      <c r="D15" s="5"/>
      <c r="E15" s="5" t="s">
        <v>1054</v>
      </c>
      <c r="F15" s="5" t="s">
        <v>19</v>
      </c>
      <c r="G15" s="5" t="s">
        <v>27</v>
      </c>
      <c r="H15" s="5" t="s">
        <v>2</v>
      </c>
      <c r="I15" s="5" t="s">
        <v>2</v>
      </c>
      <c r="J15" s="5" t="s">
        <v>57</v>
      </c>
    </row>
    <row r="16" spans="1:10" x14ac:dyDescent="0.25">
      <c r="A16" s="5" t="s">
        <v>15</v>
      </c>
      <c r="B16" s="5" t="s">
        <v>25</v>
      </c>
      <c r="C16" s="5" t="s">
        <v>2</v>
      </c>
      <c r="D16" s="5"/>
      <c r="E16" s="5" t="s">
        <v>1055</v>
      </c>
      <c r="F16" s="5" t="s">
        <v>19</v>
      </c>
      <c r="G16" s="5" t="s">
        <v>27</v>
      </c>
      <c r="H16" s="5" t="s">
        <v>2</v>
      </c>
      <c r="I16" s="5" t="s">
        <v>2</v>
      </c>
      <c r="J16" s="5" t="s">
        <v>48</v>
      </c>
    </row>
    <row r="17" spans="1:10" x14ac:dyDescent="0.25">
      <c r="A17" s="5" t="s">
        <v>15</v>
      </c>
      <c r="B17" s="5" t="s">
        <v>25</v>
      </c>
      <c r="C17" s="5" t="s">
        <v>2</v>
      </c>
      <c r="D17" s="5"/>
      <c r="E17" s="5" t="s">
        <v>1056</v>
      </c>
      <c r="F17" s="5" t="s">
        <v>19</v>
      </c>
      <c r="G17" s="5" t="s">
        <v>27</v>
      </c>
      <c r="H17" s="5" t="s">
        <v>2</v>
      </c>
      <c r="I17" s="5" t="s">
        <v>2</v>
      </c>
      <c r="J17" s="5" t="s">
        <v>50</v>
      </c>
    </row>
    <row r="18" spans="1:10" x14ac:dyDescent="0.25">
      <c r="A18" s="5" t="s">
        <v>15</v>
      </c>
      <c r="B18" s="5" t="s">
        <v>25</v>
      </c>
      <c r="C18" s="5" t="s">
        <v>2</v>
      </c>
      <c r="D18" s="5"/>
      <c r="E18" s="5" t="s">
        <v>851</v>
      </c>
      <c r="F18" s="5" t="s">
        <v>19</v>
      </c>
      <c r="G18" s="5" t="s">
        <v>27</v>
      </c>
      <c r="H18" s="5" t="s">
        <v>2</v>
      </c>
      <c r="I18" s="5" t="s">
        <v>2</v>
      </c>
      <c r="J18" s="5" t="s">
        <v>52</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Ait 1'!A1"/>
  </hyperlinks>
  <pageMargins left="0.7" right="0.7" top="0.75" bottom="0.75" header="0.3" footer="0.3"/>
  <pageSetup orientation="portrait" horizontalDpi="4294967295" verticalDpi="4294967295" scale="100" fitToWidth="1" fitToHeight="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1088</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1091</v>
      </c>
      <c r="C11" s="5" t="s">
        <v>2</v>
      </c>
      <c r="D11" s="5"/>
      <c r="E11" s="5" t="s">
        <v>1092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25</v>
      </c>
      <c r="C14" s="7" t="s">
        <v>2</v>
      </c>
      <c r="D14" s="7"/>
      <c r="E14" s="7" t="s">
        <v>1093</v>
      </c>
      <c r="F14" s="7" t="s">
        <v>19</v>
      </c>
      <c r="G14" s="7" t="s">
        <v>27</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48</v>
      </c>
    </row>
    <row r="16" spans="1:10" x14ac:dyDescent="0.25">
      <c r="A16" s="5" t="s">
        <v>15</v>
      </c>
      <c r="B16" s="5" t="s">
        <v>25</v>
      </c>
      <c r="C16" s="5" t="s">
        <v>2</v>
      </c>
      <c r="D16" s="5"/>
      <c r="E16" s="5" t="s">
        <v>1056</v>
      </c>
      <c r="F16" s="5" t="s">
        <v>19</v>
      </c>
      <c r="G16" s="5" t="s">
        <v>27</v>
      </c>
      <c r="H16" s="5" t="s">
        <v>2</v>
      </c>
      <c r="I16" s="5" t="s">
        <v>2</v>
      </c>
      <c r="J16" s="5" t="s">
        <v>50</v>
      </c>
    </row>
    <row r="17" spans="1:10" x14ac:dyDescent="0.25">
      <c r="A17" s="5" t="s">
        <v>15</v>
      </c>
      <c r="B17" s="5" t="s">
        <v>25</v>
      </c>
      <c r="C17" s="5" t="s">
        <v>2</v>
      </c>
      <c r="D17" s="5"/>
      <c r="E17" s="5" t="s">
        <v>851</v>
      </c>
      <c r="F17" s="5" t="s">
        <v>19</v>
      </c>
      <c r="G17" s="5" t="s">
        <v>27</v>
      </c>
      <c r="H17" s="5" t="s">
        <v>2</v>
      </c>
      <c r="I17" s="5" t="s">
        <v>2</v>
      </c>
      <c r="J17" s="5" t="s">
        <v>52</v>
      </c>
    </row>
    <row r="18" spans="1:10" x14ac:dyDescent="0.25">
      <c r="A18" s="5" t="s">
        <v>15</v>
      </c>
      <c r="B18" s="5" t="s">
        <v>25</v>
      </c>
      <c r="C18" s="5" t="s">
        <v>2</v>
      </c>
      <c r="D18" s="5"/>
      <c r="E18" s="5" t="s">
        <v>1054</v>
      </c>
      <c r="F18" s="5" t="s">
        <v>19</v>
      </c>
      <c r="G18" s="5" t="s">
        <v>27</v>
      </c>
      <c r="H18" s="5" t="s">
        <v>2</v>
      </c>
      <c r="I18" s="5" t="s">
        <v>2</v>
      </c>
      <c r="J18" s="5" t="s">
        <v>57</v>
      </c>
    </row>
    <row r="19" spans="1:10" x14ac:dyDescent="0.25">
      <c r="A19" s="5" t="s">
        <v>15</v>
      </c>
      <c r="B19" s="5" t="s">
        <v>25</v>
      </c>
      <c r="C19" s="5" t="s">
        <v>2</v>
      </c>
      <c r="D19" s="5"/>
      <c r="E19" s="5" t="s">
        <v>852</v>
      </c>
      <c r="F19" s="5" t="s">
        <v>19</v>
      </c>
      <c r="G19" s="5" t="s">
        <v>27</v>
      </c>
      <c r="H19" s="5" t="s">
        <v>2</v>
      </c>
      <c r="I19" s="5" t="s">
        <v>2</v>
      </c>
      <c r="J19" s="5" t="s">
        <v>54</v>
      </c>
    </row>
  </sheetData>
  <mergeCells count="3">
    <mergeCell ref="A1:J1"/>
    <mergeCell ref="B2:J2"/>
    <mergeCell ref="B3:J3"/>
  </mergeCells>
  <hyperlinks>
    <hyperlink ref="B11" r:id="rId1" location="#'Value applied for ET(FCitWP 1'!A1"/>
  </hyperlinks>
  <pageMargins left="0.7" right="0.7" top="0.75" bottom="0.75" header="0.3" footer="0.3"/>
  <pageSetup orientation="portrait" horizontalDpi="4294967295" verticalDpi="4294967295" scale="100" fitToWidth="1" fitToHeight="1"/>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25</v>
      </c>
      <c r="C7" s="5" t="s">
        <v>2</v>
      </c>
      <c r="D7" s="5"/>
      <c r="E7" s="5" t="s">
        <v>1093</v>
      </c>
      <c r="F7" s="5" t="s">
        <v>19</v>
      </c>
      <c r="G7" s="5" t="s">
        <v>27</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1096</v>
      </c>
      <c r="C11" s="5" t="s">
        <v>2</v>
      </c>
      <c r="D11" s="5"/>
      <c r="E11" s="5" t="s">
        <v>1097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64</v>
      </c>
      <c r="C13" s="7" t="s">
        <v>2</v>
      </c>
      <c r="D13" s="7"/>
      <c r="E13" s="7" t="s">
        <v>848</v>
      </c>
      <c r="F13" s="7" t="s">
        <v>19</v>
      </c>
      <c r="G13" s="7">
        <v>1</v>
      </c>
      <c r="H13" s="7" t="s">
        <v>2</v>
      </c>
      <c r="I13" s="7" t="s">
        <v>2</v>
      </c>
      <c r="J13" s="7" t="s">
        <v>30</v>
      </c>
    </row>
    <row r="14" spans="1:10" x14ac:dyDescent="0.25" outlineLevel="1" collapsed="1">
      <c r="A14" s="7" t="s">
        <v>15</v>
      </c>
      <c r="B14" s="7" t="s">
        <v>295</v>
      </c>
      <c r="C14" s="7" t="s">
        <v>2</v>
      </c>
      <c r="D14" s="7"/>
      <c r="E14" s="7" t="s">
        <v>1098</v>
      </c>
      <c r="F14" s="7" t="s">
        <v>19</v>
      </c>
      <c r="G14" s="7" t="b">
        <v>1</v>
      </c>
      <c r="H14" s="7" t="s">
        <v>2</v>
      </c>
      <c r="I14" s="7" t="s">
        <v>2</v>
      </c>
      <c r="J14" s="7" t="s">
        <v>34</v>
      </c>
    </row>
    <row r="15" spans="1:10" x14ac:dyDescent="0.25" outlineLevel="1" collapsed="1">
      <c r="A15" s="7" t="s">
        <v>15</v>
      </c>
      <c r="B15" s="7" t="s">
        <v>64</v>
      </c>
      <c r="C15" s="7" t="s">
        <v>2</v>
      </c>
      <c r="D15" s="7"/>
      <c r="E15" s="7" t="s">
        <v>1099</v>
      </c>
      <c r="F15" s="7" t="s">
        <v>19</v>
      </c>
      <c r="G15" s="7">
        <v>1</v>
      </c>
      <c r="H15" s="7" t="s">
        <v>2</v>
      </c>
      <c r="I15" s="7" t="s">
        <v>2</v>
      </c>
      <c r="J15" s="7" t="s">
        <v>37</v>
      </c>
    </row>
    <row r="16" spans="1:10" x14ac:dyDescent="0.25" outlineLevel="1" collapsed="1">
      <c r="A16" s="7" t="s">
        <v>15</v>
      </c>
      <c r="B16" s="7" t="s">
        <v>64</v>
      </c>
      <c r="C16" s="7" t="s">
        <v>2</v>
      </c>
      <c r="D16" s="7"/>
      <c r="E16" s="7" t="s">
        <v>1100</v>
      </c>
      <c r="F16" s="7" t="s">
        <v>19</v>
      </c>
      <c r="G16" s="7">
        <v>1</v>
      </c>
      <c r="H16" s="7" t="s">
        <v>2</v>
      </c>
      <c r="I16" s="7" t="s">
        <v>2</v>
      </c>
      <c r="J16" s="7" t="s">
        <v>63</v>
      </c>
    </row>
    <row r="17" spans="1:10" x14ac:dyDescent="0.25" outlineLevel="1" collapsed="1">
      <c r="A17" s="7" t="s">
        <v>15</v>
      </c>
      <c r="B17" s="7" t="s">
        <v>64</v>
      </c>
      <c r="C17" s="7" t="s">
        <v>2</v>
      </c>
      <c r="D17" s="7"/>
      <c r="E17" s="7" t="s">
        <v>1101</v>
      </c>
      <c r="F17" s="7" t="s">
        <v>19</v>
      </c>
      <c r="G17" s="7">
        <v>1</v>
      </c>
      <c r="H17" s="7" t="s">
        <v>2</v>
      </c>
      <c r="I17" s="7" t="s">
        <v>2</v>
      </c>
      <c r="J17" s="7" t="s">
        <v>87</v>
      </c>
    </row>
    <row r="18" spans="1:10" x14ac:dyDescent="0.25" outlineLevel="1" collapsed="1">
      <c r="A18" s="7" t="s">
        <v>15</v>
      </c>
      <c r="B18" s="7" t="s">
        <v>64</v>
      </c>
      <c r="C18" s="7" t="s">
        <v>2</v>
      </c>
      <c r="D18" s="7"/>
      <c r="E18" s="7" t="s">
        <v>1102</v>
      </c>
      <c r="F18" s="7" t="s">
        <v>19</v>
      </c>
      <c r="G18" s="7">
        <v>1</v>
      </c>
      <c r="H18" s="7" t="s">
        <v>2</v>
      </c>
      <c r="I18" s="7" t="s">
        <v>2</v>
      </c>
      <c r="J18" s="7" t="s">
        <v>44</v>
      </c>
    </row>
    <row r="19" spans="1:10" x14ac:dyDescent="0.25">
      <c r="A19" s="5" t="s">
        <v>15</v>
      </c>
      <c r="B19" s="5" t="s">
        <v>25</v>
      </c>
      <c r="C19" s="5" t="s">
        <v>2</v>
      </c>
      <c r="D19" s="5"/>
      <c r="E19" s="5" t="s">
        <v>1054</v>
      </c>
      <c r="F19" s="5" t="s">
        <v>19</v>
      </c>
      <c r="G19" s="5" t="s">
        <v>27</v>
      </c>
      <c r="H19" s="5" t="s">
        <v>2</v>
      </c>
      <c r="I19" s="5" t="s">
        <v>2</v>
      </c>
      <c r="J19" s="5" t="s">
        <v>1103</v>
      </c>
    </row>
    <row r="20" spans="1:10" x14ac:dyDescent="0.25">
      <c r="A20" s="5" t="s">
        <v>15</v>
      </c>
      <c r="B20" s="5" t="s">
        <v>25</v>
      </c>
      <c r="C20" s="5" t="s">
        <v>2</v>
      </c>
      <c r="D20" s="5"/>
      <c r="E20" s="5" t="s">
        <v>1055</v>
      </c>
      <c r="F20" s="5" t="s">
        <v>19</v>
      </c>
      <c r="G20" s="5" t="s">
        <v>27</v>
      </c>
      <c r="H20" s="5" t="s">
        <v>2</v>
      </c>
      <c r="I20" s="5" t="s">
        <v>2</v>
      </c>
      <c r="J20" s="5" t="s">
        <v>57</v>
      </c>
    </row>
    <row r="21" spans="1:10" x14ac:dyDescent="0.25">
      <c r="A21" s="5" t="s">
        <v>15</v>
      </c>
      <c r="B21" s="5" t="s">
        <v>25</v>
      </c>
      <c r="C21" s="5" t="s">
        <v>2</v>
      </c>
      <c r="D21" s="5"/>
      <c r="E21" s="5" t="s">
        <v>1056</v>
      </c>
      <c r="F21" s="5" t="s">
        <v>19</v>
      </c>
      <c r="G21" s="5" t="s">
        <v>27</v>
      </c>
      <c r="H21" s="5" t="s">
        <v>2</v>
      </c>
      <c r="I21" s="5" t="s">
        <v>2</v>
      </c>
      <c r="J21" s="5" t="s">
        <v>1073</v>
      </c>
    </row>
    <row r="22" spans="1:10" x14ac:dyDescent="0.25">
      <c r="A22" s="5" t="s">
        <v>15</v>
      </c>
      <c r="B22" s="5" t="s">
        <v>25</v>
      </c>
      <c r="C22" s="5" t="s">
        <v>2</v>
      </c>
      <c r="D22" s="5"/>
      <c r="E22" s="5" t="s">
        <v>851</v>
      </c>
      <c r="F22" s="5" t="s">
        <v>19</v>
      </c>
      <c r="G22" s="5" t="s">
        <v>27</v>
      </c>
      <c r="H22" s="5" t="s">
        <v>2</v>
      </c>
      <c r="I22" s="5" t="s">
        <v>2</v>
      </c>
      <c r="J22" s="5" t="s">
        <v>1072</v>
      </c>
    </row>
    <row r="23" spans="1:10" x14ac:dyDescent="0.25">
      <c r="A23" s="5" t="s">
        <v>15</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Area subm 1'!A1"/>
  </hyperlinks>
  <pageMargins left="0.7" right="0.7" top="0.75" bottom="0.75" header="0.3" footer="0.3"/>
  <pageSetup orientation="portrait" horizontalDpi="4294967295" verticalDpi="4294967295" scale="100" fitToWidth="1" fitToHeight="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64</v>
      </c>
      <c r="C6" s="5" t="s">
        <v>2</v>
      </c>
      <c r="D6" s="5"/>
      <c r="E6" s="5" t="s">
        <v>848</v>
      </c>
      <c r="F6" s="5" t="s">
        <v>19</v>
      </c>
      <c r="G6" s="5">
        <v>1</v>
      </c>
      <c r="H6" s="5" t="s">
        <v>2</v>
      </c>
      <c r="I6" s="5" t="s">
        <v>2</v>
      </c>
      <c r="J6" s="5" t="s">
        <v>30</v>
      </c>
    </row>
    <row r="7" spans="1:10" x14ac:dyDescent="0.25">
      <c r="A7" s="5" t="s">
        <v>15</v>
      </c>
      <c r="B7" s="5" t="s">
        <v>295</v>
      </c>
      <c r="C7" s="5" t="s">
        <v>2</v>
      </c>
      <c r="D7" s="5"/>
      <c r="E7" s="5" t="s">
        <v>1098</v>
      </c>
      <c r="F7" s="5" t="s">
        <v>19</v>
      </c>
      <c r="G7" s="5" t="b">
        <v>1</v>
      </c>
      <c r="H7" s="5" t="s">
        <v>2</v>
      </c>
      <c r="I7" s="5" t="s">
        <v>2</v>
      </c>
      <c r="J7" s="5" t="s">
        <v>34</v>
      </c>
    </row>
    <row r="8" spans="1:10" x14ac:dyDescent="0.25">
      <c r="A8" s="5" t="s">
        <v>15</v>
      </c>
      <c r="B8" s="5" t="s">
        <v>64</v>
      </c>
      <c r="C8" s="5" t="s">
        <v>2</v>
      </c>
      <c r="D8" s="5"/>
      <c r="E8" s="5" t="s">
        <v>1099</v>
      </c>
      <c r="F8" s="5" t="s">
        <v>19</v>
      </c>
      <c r="G8" s="5">
        <v>1</v>
      </c>
      <c r="H8" s="5" t="s">
        <v>2</v>
      </c>
      <c r="I8" s="5" t="s">
        <v>2</v>
      </c>
      <c r="J8" s="5" t="s">
        <v>37</v>
      </c>
    </row>
    <row r="9" spans="1:10" x14ac:dyDescent="0.25">
      <c r="A9" s="5" t="s">
        <v>15</v>
      </c>
      <c r="B9" s="5" t="s">
        <v>64</v>
      </c>
      <c r="C9" s="5" t="s">
        <v>2</v>
      </c>
      <c r="D9" s="5"/>
      <c r="E9" s="5" t="s">
        <v>1100</v>
      </c>
      <c r="F9" s="5" t="s">
        <v>19</v>
      </c>
      <c r="G9" s="5">
        <v>1</v>
      </c>
      <c r="H9" s="5" t="s">
        <v>2</v>
      </c>
      <c r="I9" s="5" t="s">
        <v>2</v>
      </c>
      <c r="J9" s="5" t="s">
        <v>63</v>
      </c>
    </row>
    <row r="10" spans="1:10" x14ac:dyDescent="0.25">
      <c r="A10" s="5" t="s">
        <v>15</v>
      </c>
      <c r="B10" s="5" t="s">
        <v>64</v>
      </c>
      <c r="C10" s="5" t="s">
        <v>2</v>
      </c>
      <c r="D10" s="5"/>
      <c r="E10" s="5" t="s">
        <v>1101</v>
      </c>
      <c r="F10" s="5" t="s">
        <v>19</v>
      </c>
      <c r="G10" s="5">
        <v>1</v>
      </c>
      <c r="H10" s="5" t="s">
        <v>2</v>
      </c>
      <c r="I10" s="5" t="s">
        <v>2</v>
      </c>
      <c r="J10" s="5" t="s">
        <v>87</v>
      </c>
    </row>
    <row r="11" spans="1:10" x14ac:dyDescent="0.25">
      <c r="A11" s="5" t="s">
        <v>15</v>
      </c>
      <c r="B11" s="5" t="s">
        <v>64</v>
      </c>
      <c r="C11" s="5" t="s">
        <v>2</v>
      </c>
      <c r="D11" s="5"/>
      <c r="E11" s="5" t="s">
        <v>1102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1106</v>
      </c>
      <c r="C11" s="5" t="s">
        <v>2</v>
      </c>
      <c r="D11" s="5"/>
      <c r="E11" s="5" t="s">
        <v>1107</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1108</v>
      </c>
      <c r="F14" s="7" t="s">
        <v>19</v>
      </c>
      <c r="G14" s="7" t="b">
        <v>1</v>
      </c>
      <c r="H14" s="7" t="s">
        <v>2</v>
      </c>
      <c r="I14" s="7" t="s">
        <v>2</v>
      </c>
      <c r="J14" s="7" t="s">
        <v>34</v>
      </c>
    </row>
    <row r="15" spans="1:10" x14ac:dyDescent="0.25" outlineLevel="1" collapsed="1">
      <c r="A15" s="7" t="s">
        <v>19</v>
      </c>
      <c r="B15" s="7" t="s">
        <v>64</v>
      </c>
      <c r="C15" s="7" t="s">
        <v>2</v>
      </c>
      <c r="D15" s="7"/>
      <c r="E15" s="7" t="s">
        <v>1109</v>
      </c>
      <c r="F15" s="7" t="s">
        <v>19</v>
      </c>
      <c r="G15" s="7">
        <v>1</v>
      </c>
      <c r="H15" s="7" t="s">
        <v>2</v>
      </c>
      <c r="I15" s="7" t="s">
        <v>2</v>
      </c>
      <c r="J15" s="7" t="s">
        <v>37</v>
      </c>
    </row>
    <row r="16" spans="1:10" x14ac:dyDescent="0.25" outlineLevel="1" collapsed="1">
      <c r="A16" s="7" t="s">
        <v>19</v>
      </c>
      <c r="B16" s="7" t="s">
        <v>64</v>
      </c>
      <c r="C16" s="7" t="s">
        <v>2</v>
      </c>
      <c r="D16" s="7"/>
      <c r="E16" s="7" t="s">
        <v>1110</v>
      </c>
      <c r="F16" s="7" t="s">
        <v>19</v>
      </c>
      <c r="G16" s="7">
        <v>1</v>
      </c>
      <c r="H16" s="7" t="s">
        <v>2</v>
      </c>
      <c r="I16" s="7" t="s">
        <v>2</v>
      </c>
      <c r="J16" s="7" t="s">
        <v>63</v>
      </c>
    </row>
    <row r="17" spans="1:10" x14ac:dyDescent="0.25" outlineLevel="1" collapsed="1">
      <c r="A17" s="7" t="s">
        <v>19</v>
      </c>
      <c r="B17" s="7" t="s">
        <v>64</v>
      </c>
      <c r="C17" s="7" t="s">
        <v>2</v>
      </c>
      <c r="D17" s="7"/>
      <c r="E17" s="7" t="s">
        <v>1111</v>
      </c>
      <c r="F17" s="7" t="s">
        <v>19</v>
      </c>
      <c r="G17" s="7">
        <v>1</v>
      </c>
      <c r="H17" s="7" t="s">
        <v>2</v>
      </c>
      <c r="I17" s="7" t="s">
        <v>2</v>
      </c>
      <c r="J17" s="7" t="s">
        <v>87</v>
      </c>
    </row>
    <row r="18" spans="1:10" x14ac:dyDescent="0.25" outlineLevel="1" collapsed="1">
      <c r="A18" s="7" t="s">
        <v>19</v>
      </c>
      <c r="B18" s="7" t="s">
        <v>64</v>
      </c>
      <c r="C18" s="7" t="s">
        <v>2</v>
      </c>
      <c r="D18" s="7"/>
      <c r="E18" s="7" t="s">
        <v>1112</v>
      </c>
      <c r="F18" s="7" t="s">
        <v>19</v>
      </c>
      <c r="G18" s="7">
        <v>1</v>
      </c>
      <c r="H18" s="7" t="s">
        <v>2</v>
      </c>
      <c r="I18" s="7" t="s">
        <v>2</v>
      </c>
      <c r="J18" s="7" t="s">
        <v>44</v>
      </c>
    </row>
    <row r="19" spans="1:10" x14ac:dyDescent="0.25">
      <c r="A19" s="5" t="s">
        <v>19</v>
      </c>
      <c r="B19" s="5" t="s">
        <v>25</v>
      </c>
      <c r="C19" s="5" t="s">
        <v>2</v>
      </c>
      <c r="D19" s="5"/>
      <c r="E19" s="5" t="s">
        <v>1055</v>
      </c>
      <c r="F19" s="5" t="s">
        <v>19</v>
      </c>
      <c r="G19" s="5" t="s">
        <v>27</v>
      </c>
      <c r="H19" s="5" t="s">
        <v>2</v>
      </c>
      <c r="I19" s="5" t="s">
        <v>2</v>
      </c>
      <c r="J19" s="5" t="s">
        <v>57</v>
      </c>
    </row>
    <row r="20" spans="1:10" x14ac:dyDescent="0.25">
      <c r="A20" s="5" t="s">
        <v>19</v>
      </c>
      <c r="B20" s="5" t="s">
        <v>25</v>
      </c>
      <c r="C20" s="5" t="s">
        <v>2</v>
      </c>
      <c r="D20" s="5"/>
      <c r="E20" s="5" t="s">
        <v>1056</v>
      </c>
      <c r="F20" s="5" t="s">
        <v>19</v>
      </c>
      <c r="G20" s="5" t="s">
        <v>27</v>
      </c>
      <c r="H20" s="5" t="s">
        <v>2</v>
      </c>
      <c r="I20" s="5" t="s">
        <v>2</v>
      </c>
      <c r="J20" s="5" t="s">
        <v>1073</v>
      </c>
    </row>
    <row r="21" spans="1:10" x14ac:dyDescent="0.25">
      <c r="A21" s="5" t="s">
        <v>19</v>
      </c>
      <c r="B21" s="5" t="s">
        <v>25</v>
      </c>
      <c r="C21" s="5" t="s">
        <v>2</v>
      </c>
      <c r="D21" s="5"/>
      <c r="E21" s="5" t="s">
        <v>851</v>
      </c>
      <c r="F21" s="5" t="s">
        <v>19</v>
      </c>
      <c r="G21" s="5" t="s">
        <v>27</v>
      </c>
      <c r="H21" s="5" t="s">
        <v>2</v>
      </c>
      <c r="I21" s="5" t="s">
        <v>2</v>
      </c>
      <c r="J21" s="5" t="s">
        <v>1072</v>
      </c>
    </row>
    <row r="22" spans="1:10" x14ac:dyDescent="0.25">
      <c r="A22" s="5" t="s">
        <v>19</v>
      </c>
      <c r="B22" s="5" t="s">
        <v>25</v>
      </c>
      <c r="C22" s="5" t="s">
        <v>2</v>
      </c>
      <c r="D22" s="5"/>
      <c r="E22" s="5" t="s">
        <v>1054</v>
      </c>
      <c r="F22" s="5" t="s">
        <v>19</v>
      </c>
      <c r="G22" s="5" t="s">
        <v>27</v>
      </c>
      <c r="H22" s="5" t="s">
        <v>2</v>
      </c>
      <c r="I22" s="5" t="s">
        <v>2</v>
      </c>
      <c r="J22" s="5" t="s">
        <v>1103</v>
      </c>
    </row>
    <row r="23" spans="1:10" x14ac:dyDescent="0.25">
      <c r="A23" s="5" t="s">
        <v>19</v>
      </c>
      <c r="B23" s="5" t="s">
        <v>25</v>
      </c>
      <c r="C23" s="5" t="s">
        <v>2</v>
      </c>
      <c r="D23" s="5"/>
      <c r="E23" s="5" t="s">
        <v>852</v>
      </c>
      <c r="F23" s="5" t="s">
        <v>19</v>
      </c>
      <c r="G23" s="5" t="s">
        <v>27</v>
      </c>
      <c r="H23" s="5" t="s">
        <v>2</v>
      </c>
      <c r="I23" s="5" t="s">
        <v>2</v>
      </c>
      <c r="J23" s="5" t="s">
        <v>1059</v>
      </c>
    </row>
  </sheetData>
  <mergeCells count="3">
    <mergeCell ref="A1:J1"/>
    <mergeCell ref="B2:J2"/>
    <mergeCell ref="B3:J3"/>
  </mergeCells>
  <hyperlinks>
    <hyperlink ref="B11" r:id="rId1" location="#'Value applied for %OMsoil ( 2'!A1"/>
  </hyperlinks>
  <pageMargins left="0.7" right="0.7" top="0.75" bottom="0.75" header="0.3" footer="0.3"/>
  <pageSetup orientation="portrait" horizontalDpi="4294967295" verticalDpi="4294967295" scale="100" fitToWidth="1" fitToHeight="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1108</v>
      </c>
      <c r="F7" s="5" t="s">
        <v>19</v>
      </c>
      <c r="G7" s="5" t="b">
        <v>1</v>
      </c>
      <c r="H7" s="5" t="s">
        <v>2</v>
      </c>
      <c r="I7" s="5" t="s">
        <v>2</v>
      </c>
      <c r="J7" s="5" t="s">
        <v>34</v>
      </c>
    </row>
    <row r="8" spans="1:10" x14ac:dyDescent="0.25">
      <c r="A8" s="5" t="s">
        <v>19</v>
      </c>
      <c r="B8" s="5" t="s">
        <v>64</v>
      </c>
      <c r="C8" s="5" t="s">
        <v>2</v>
      </c>
      <c r="D8" s="5"/>
      <c r="E8" s="5" t="s">
        <v>1109</v>
      </c>
      <c r="F8" s="5" t="s">
        <v>19</v>
      </c>
      <c r="G8" s="5">
        <v>1</v>
      </c>
      <c r="H8" s="5" t="s">
        <v>2</v>
      </c>
      <c r="I8" s="5" t="s">
        <v>2</v>
      </c>
      <c r="J8" s="5" t="s">
        <v>37</v>
      </c>
    </row>
    <row r="9" spans="1:10" x14ac:dyDescent="0.25">
      <c r="A9" s="5" t="s">
        <v>19</v>
      </c>
      <c r="B9" s="5" t="s">
        <v>64</v>
      </c>
      <c r="C9" s="5" t="s">
        <v>2</v>
      </c>
      <c r="D9" s="5"/>
      <c r="E9" s="5" t="s">
        <v>1110</v>
      </c>
      <c r="F9" s="5" t="s">
        <v>19</v>
      </c>
      <c r="G9" s="5">
        <v>1</v>
      </c>
      <c r="H9" s="5" t="s">
        <v>2</v>
      </c>
      <c r="I9" s="5" t="s">
        <v>2</v>
      </c>
      <c r="J9" s="5" t="s">
        <v>63</v>
      </c>
    </row>
    <row r="10" spans="1:10" x14ac:dyDescent="0.25">
      <c r="A10" s="5" t="s">
        <v>19</v>
      </c>
      <c r="B10" s="5" t="s">
        <v>64</v>
      </c>
      <c r="C10" s="5" t="s">
        <v>2</v>
      </c>
      <c r="D10" s="5"/>
      <c r="E10" s="5" t="s">
        <v>1111</v>
      </c>
      <c r="F10" s="5" t="s">
        <v>19</v>
      </c>
      <c r="G10" s="5">
        <v>1</v>
      </c>
      <c r="H10" s="5" t="s">
        <v>2</v>
      </c>
      <c r="I10" s="5" t="s">
        <v>2</v>
      </c>
      <c r="J10" s="5" t="s">
        <v>87</v>
      </c>
    </row>
    <row r="11" spans="1:10" x14ac:dyDescent="0.25">
      <c r="A11" s="5" t="s">
        <v>19</v>
      </c>
      <c r="B11" s="5" t="s">
        <v>64</v>
      </c>
      <c r="C11" s="5" t="s">
        <v>2</v>
      </c>
      <c r="D11" s="5"/>
      <c r="E11" s="5" t="s">
        <v>1112</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842</v>
      </c>
      <c r="F5" s="5" t="s">
        <v>19</v>
      </c>
      <c r="G5" s="5" t="s">
        <v>27</v>
      </c>
      <c r="H5" s="5" t="s">
        <v>2</v>
      </c>
      <c r="I5" s="5" t="s">
        <v>2</v>
      </c>
      <c r="J5" s="5" t="s">
        <v>28</v>
      </c>
    </row>
    <row r="6" spans="1:10" x14ac:dyDescent="0.25">
      <c r="A6" s="5" t="s">
        <v>19</v>
      </c>
      <c r="B6" s="5" t="s">
        <v>25</v>
      </c>
      <c r="C6" s="5" t="s">
        <v>2</v>
      </c>
      <c r="D6" s="5"/>
      <c r="E6" s="5" t="s">
        <v>843</v>
      </c>
      <c r="F6" s="5" t="s">
        <v>19</v>
      </c>
      <c r="G6" s="5" t="s">
        <v>27</v>
      </c>
      <c r="H6" s="5" t="s">
        <v>2</v>
      </c>
      <c r="I6" s="5" t="s">
        <v>2</v>
      </c>
      <c r="J6" s="5" t="s">
        <v>30</v>
      </c>
    </row>
    <row r="7" spans="1:10" x14ac:dyDescent="0.25">
      <c r="A7" s="5" t="s">
        <v>19</v>
      </c>
      <c r="B7" s="5" t="s">
        <v>25</v>
      </c>
      <c r="C7" s="5" t="s">
        <v>2</v>
      </c>
      <c r="D7" s="5"/>
      <c r="E7" s="5" t="s">
        <v>844</v>
      </c>
      <c r="F7" s="5" t="s">
        <v>19</v>
      </c>
      <c r="G7" s="5" t="s">
        <v>27</v>
      </c>
      <c r="H7" s="5" t="s">
        <v>2</v>
      </c>
      <c r="I7" s="5" t="s">
        <v>2</v>
      </c>
      <c r="J7" s="5" t="s">
        <v>34</v>
      </c>
    </row>
    <row r="8" spans="1:10" x14ac:dyDescent="0.25">
      <c r="A8" s="5" t="s">
        <v>19</v>
      </c>
      <c r="B8" s="5" t="s">
        <v>25</v>
      </c>
      <c r="C8" s="5" t="s">
        <v>2</v>
      </c>
      <c r="D8" s="5"/>
      <c r="E8" s="5" t="s">
        <v>845</v>
      </c>
      <c r="F8" s="5" t="s">
        <v>19</v>
      </c>
      <c r="G8" s="5" t="s">
        <v>27</v>
      </c>
      <c r="H8" s="5" t="s">
        <v>2</v>
      </c>
      <c r="I8" s="5" t="s">
        <v>2</v>
      </c>
      <c r="J8" s="5" t="s">
        <v>37</v>
      </c>
    </row>
    <row r="9" spans="1:10" x14ac:dyDescent="0.25">
      <c r="A9" s="5" t="s">
        <v>19</v>
      </c>
      <c r="B9" s="5" t="s">
        <v>25</v>
      </c>
      <c r="C9" s="5" t="s">
        <v>2</v>
      </c>
      <c r="D9" s="5"/>
      <c r="E9" s="5" t="s">
        <v>1049</v>
      </c>
      <c r="F9" s="5" t="s">
        <v>19</v>
      </c>
      <c r="G9" s="5" t="s">
        <v>27</v>
      </c>
      <c r="H9" s="5" t="s">
        <v>2</v>
      </c>
      <c r="I9" s="5" t="s">
        <v>2</v>
      </c>
      <c r="J9" s="5" t="s">
        <v>63</v>
      </c>
    </row>
    <row r="10" spans="1:10" x14ac:dyDescent="0.25">
      <c r="A10" s="5" t="s">
        <v>19</v>
      </c>
      <c r="B10" s="5" t="s">
        <v>25</v>
      </c>
      <c r="C10" s="5" t="s">
        <v>2</v>
      </c>
      <c r="D10" s="5"/>
      <c r="E10" s="5" t="s">
        <v>1050</v>
      </c>
      <c r="F10" s="5" t="s">
        <v>19</v>
      </c>
      <c r="G10" s="5" t="s">
        <v>27</v>
      </c>
      <c r="H10" s="5" t="s">
        <v>2</v>
      </c>
      <c r="I10" s="5" t="s">
        <v>2</v>
      </c>
      <c r="J10" s="5" t="s">
        <v>87</v>
      </c>
    </row>
    <row r="11" spans="1:10" x14ac:dyDescent="0.25">
      <c r="A11" s="5" t="s">
        <v>19</v>
      </c>
      <c r="B11" s="6" t="s">
        <v>1115</v>
      </c>
      <c r="C11" s="5" t="s">
        <v>2</v>
      </c>
      <c r="D11" s="5"/>
      <c r="E11" s="5" t="s">
        <v>1116</v>
      </c>
      <c r="F11" s="5" t="s">
        <v>15</v>
      </c>
      <c r="G11" s="5" t="s">
        <v>2</v>
      </c>
      <c r="H11" s="5" t="s">
        <v>2</v>
      </c>
      <c r="I11" s="5" t="s">
        <v>2</v>
      </c>
      <c r="J11" s="5" t="s">
        <v>44</v>
      </c>
    </row>
    <row r="12" spans="1:10" x14ac:dyDescent="0.25" outlineLevel="1" collapsed="1">
      <c r="A12" s="7" t="s">
        <v>19</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848</v>
      </c>
      <c r="F13" s="7" t="s">
        <v>19</v>
      </c>
      <c r="G13" s="7">
        <v>1</v>
      </c>
      <c r="H13" s="7" t="s">
        <v>2</v>
      </c>
      <c r="I13" s="7" t="s">
        <v>2</v>
      </c>
      <c r="J13" s="7" t="s">
        <v>30</v>
      </c>
    </row>
    <row r="14" spans="1:10" x14ac:dyDescent="0.25" outlineLevel="1" collapsed="1">
      <c r="A14" s="7" t="s">
        <v>19</v>
      </c>
      <c r="B14" s="7" t="s">
        <v>295</v>
      </c>
      <c r="C14" s="7" t="s">
        <v>2</v>
      </c>
      <c r="D14" s="7"/>
      <c r="E14" s="7" t="s">
        <v>1117</v>
      </c>
      <c r="F14" s="7" t="s">
        <v>19</v>
      </c>
      <c r="G14" s="7" t="b">
        <v>1</v>
      </c>
      <c r="H14" s="7" t="s">
        <v>2</v>
      </c>
      <c r="I14" s="7" t="s">
        <v>2</v>
      </c>
      <c r="J14" s="7" t="s">
        <v>34</v>
      </c>
    </row>
    <row r="15" spans="1:10" x14ac:dyDescent="0.25" outlineLevel="1" collapsed="1">
      <c r="A15" s="7" t="s">
        <v>19</v>
      </c>
      <c r="B15" s="7" t="s">
        <v>64</v>
      </c>
      <c r="C15" s="7" t="s">
        <v>2</v>
      </c>
      <c r="D15" s="7"/>
      <c r="E15" s="7" t="s">
        <v>1118</v>
      </c>
      <c r="F15" s="7" t="s">
        <v>19</v>
      </c>
      <c r="G15" s="7">
        <v>1</v>
      </c>
      <c r="H15" s="7" t="s">
        <v>2</v>
      </c>
      <c r="I15" s="7" t="s">
        <v>2</v>
      </c>
      <c r="J15" s="7" t="s">
        <v>37</v>
      </c>
    </row>
    <row r="16" spans="1:10" x14ac:dyDescent="0.25">
      <c r="A16" s="5" t="s">
        <v>15</v>
      </c>
      <c r="B16" s="5" t="s">
        <v>25</v>
      </c>
      <c r="C16" s="5" t="s">
        <v>2</v>
      </c>
      <c r="D16" s="5"/>
      <c r="E16" s="5" t="s">
        <v>1054</v>
      </c>
      <c r="F16" s="5" t="s">
        <v>19</v>
      </c>
      <c r="G16" s="5" t="s">
        <v>27</v>
      </c>
      <c r="H16" s="5" t="s">
        <v>2</v>
      </c>
      <c r="I16" s="5" t="s">
        <v>2</v>
      </c>
      <c r="J16" s="5" t="s">
        <v>1073</v>
      </c>
    </row>
    <row r="17" spans="1:10" x14ac:dyDescent="0.25">
      <c r="A17" s="5" t="s">
        <v>19</v>
      </c>
      <c r="B17" s="5" t="s">
        <v>25</v>
      </c>
      <c r="C17" s="5" t="s">
        <v>2</v>
      </c>
      <c r="D17" s="5"/>
      <c r="E17" s="5" t="s">
        <v>1055</v>
      </c>
      <c r="F17" s="5" t="s">
        <v>19</v>
      </c>
      <c r="G17" s="5" t="s">
        <v>27</v>
      </c>
      <c r="H17" s="5" t="s">
        <v>2</v>
      </c>
      <c r="I17" s="5" t="s">
        <v>2</v>
      </c>
      <c r="J17" s="5" t="s">
        <v>50</v>
      </c>
    </row>
    <row r="18" spans="1:10" x14ac:dyDescent="0.25">
      <c r="A18" s="5" t="s">
        <v>19</v>
      </c>
      <c r="B18" s="5" t="s">
        <v>25</v>
      </c>
      <c r="C18" s="5" t="s">
        <v>2</v>
      </c>
      <c r="D18" s="5"/>
      <c r="E18" s="5" t="s">
        <v>1056</v>
      </c>
      <c r="F18" s="5" t="s">
        <v>19</v>
      </c>
      <c r="G18" s="5" t="s">
        <v>27</v>
      </c>
      <c r="H18" s="5" t="s">
        <v>2</v>
      </c>
      <c r="I18" s="5" t="s">
        <v>2</v>
      </c>
      <c r="J18" s="5" t="s">
        <v>52</v>
      </c>
    </row>
    <row r="19" spans="1:10" x14ac:dyDescent="0.25">
      <c r="A19" s="5" t="s">
        <v>19</v>
      </c>
      <c r="B19" s="5" t="s">
        <v>25</v>
      </c>
      <c r="C19" s="5" t="s">
        <v>2</v>
      </c>
      <c r="D19" s="5"/>
      <c r="E19" s="5" t="s">
        <v>851</v>
      </c>
      <c r="F19" s="5" t="s">
        <v>19</v>
      </c>
      <c r="G19" s="5" t="s">
        <v>27</v>
      </c>
      <c r="H19" s="5" t="s">
        <v>2</v>
      </c>
      <c r="I19" s="5" t="s">
        <v>2</v>
      </c>
      <c r="J19" s="5" t="s">
        <v>54</v>
      </c>
    </row>
    <row r="20" spans="1:10" x14ac:dyDescent="0.25">
      <c r="A20" s="5" t="s">
        <v>19</v>
      </c>
      <c r="B20" s="5" t="s">
        <v>25</v>
      </c>
      <c r="C20" s="5" t="s">
        <v>2</v>
      </c>
      <c r="D20" s="5"/>
      <c r="E20" s="5" t="s">
        <v>852</v>
      </c>
      <c r="F20" s="5" t="s">
        <v>19</v>
      </c>
      <c r="G20" s="5" t="s">
        <v>27</v>
      </c>
      <c r="H20" s="5" t="s">
        <v>2</v>
      </c>
      <c r="I20" s="5" t="s">
        <v>2</v>
      </c>
      <c r="J20" s="5" t="s">
        <v>57</v>
      </c>
    </row>
  </sheetData>
  <mergeCells count="3">
    <mergeCell ref="A1:J1"/>
    <mergeCell ref="B2:J2"/>
    <mergeCell ref="B3:J3"/>
  </mergeCells>
  <hyperlinks>
    <hyperlink ref="B11" r:id="rId1" location="#'Value applied for Crown cov 1'!A1"/>
  </hyperlinks>
  <pageMargins left="0.7" right="0.7" top="0.75" bottom="0.75" header="0.3" footer="0.3"/>
  <pageSetup orientation="portrait" horizontalDpi="4294967295" verticalDpi="4294967295" scale="100" fitToWidth="1" fitToHeight="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1116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64</v>
      </c>
      <c r="C5" s="5" t="s">
        <v>2</v>
      </c>
      <c r="D5" s="5"/>
      <c r="E5" s="5" t="s">
        <v>895</v>
      </c>
      <c r="F5" s="5" t="s">
        <v>19</v>
      </c>
      <c r="G5" s="5">
        <v>1</v>
      </c>
      <c r="H5" s="5" t="s">
        <v>2</v>
      </c>
      <c r="I5" s="5" t="s">
        <v>2</v>
      </c>
      <c r="J5" s="5" t="s">
        <v>28</v>
      </c>
    </row>
    <row r="6" spans="1:10" x14ac:dyDescent="0.25">
      <c r="A6" s="5" t="s">
        <v>19</v>
      </c>
      <c r="B6" s="5" t="s">
        <v>64</v>
      </c>
      <c r="C6" s="5" t="s">
        <v>2</v>
      </c>
      <c r="D6" s="5"/>
      <c r="E6" s="5" t="s">
        <v>848</v>
      </c>
      <c r="F6" s="5" t="s">
        <v>19</v>
      </c>
      <c r="G6" s="5">
        <v>1</v>
      </c>
      <c r="H6" s="5" t="s">
        <v>2</v>
      </c>
      <c r="I6" s="5" t="s">
        <v>2</v>
      </c>
      <c r="J6" s="5" t="s">
        <v>30</v>
      </c>
    </row>
    <row r="7" spans="1:10" x14ac:dyDescent="0.25">
      <c r="A7" s="5" t="s">
        <v>19</v>
      </c>
      <c r="B7" s="5" t="s">
        <v>295</v>
      </c>
      <c r="C7" s="5" t="s">
        <v>2</v>
      </c>
      <c r="D7" s="5"/>
      <c r="E7" s="5" t="s">
        <v>1117</v>
      </c>
      <c r="F7" s="5" t="s">
        <v>19</v>
      </c>
      <c r="G7" s="5" t="b">
        <v>1</v>
      </c>
      <c r="H7" s="5" t="s">
        <v>2</v>
      </c>
      <c r="I7" s="5" t="s">
        <v>2</v>
      </c>
      <c r="J7" s="5" t="s">
        <v>34</v>
      </c>
    </row>
    <row r="8" spans="1:10" x14ac:dyDescent="0.25">
      <c r="A8" s="5" t="s">
        <v>19</v>
      </c>
      <c r="B8" s="5" t="s">
        <v>64</v>
      </c>
      <c r="C8" s="5" t="s">
        <v>2</v>
      </c>
      <c r="D8" s="5"/>
      <c r="E8" s="5" t="s">
        <v>1118</v>
      </c>
      <c r="F8" s="5" t="s">
        <v>19</v>
      </c>
      <c r="G8" s="5">
        <v>1</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5" t="s">
        <v>64</v>
      </c>
      <c r="C11" s="5" t="s">
        <v>2</v>
      </c>
      <c r="D11" s="5"/>
      <c r="E11" s="5" t="s">
        <v>1121</v>
      </c>
      <c r="F11" s="5" t="s">
        <v>19</v>
      </c>
      <c r="G11" s="5">
        <v>1</v>
      </c>
      <c r="H11" s="5" t="s">
        <v>2</v>
      </c>
      <c r="I11" s="5" t="s">
        <v>2</v>
      </c>
      <c r="J11" s="5" t="s">
        <v>44</v>
      </c>
    </row>
    <row r="12" spans="1:10" x14ac:dyDescent="0.25">
      <c r="A12" s="5" t="s">
        <v>15</v>
      </c>
      <c r="B12" s="5" t="s">
        <v>25</v>
      </c>
      <c r="C12" s="5" t="s">
        <v>2</v>
      </c>
      <c r="D12" s="5"/>
      <c r="E12" s="5" t="s">
        <v>1122</v>
      </c>
      <c r="F12" s="5" t="s">
        <v>19</v>
      </c>
      <c r="G12" s="5" t="s">
        <v>27</v>
      </c>
      <c r="H12" s="5" t="s">
        <v>2</v>
      </c>
      <c r="I12" s="5" t="s">
        <v>2</v>
      </c>
      <c r="J12" s="5" t="s">
        <v>50</v>
      </c>
    </row>
    <row r="13" spans="1:10" x14ac:dyDescent="0.25">
      <c r="A13" s="5" t="s">
        <v>15</v>
      </c>
      <c r="B13" s="5" t="s">
        <v>25</v>
      </c>
      <c r="C13" s="5" t="s">
        <v>2</v>
      </c>
      <c r="D13" s="5"/>
      <c r="E13" s="5" t="s">
        <v>1055</v>
      </c>
      <c r="F13" s="5" t="s">
        <v>19</v>
      </c>
      <c r="G13" s="5" t="s">
        <v>27</v>
      </c>
      <c r="H13" s="5" t="s">
        <v>2</v>
      </c>
      <c r="I13" s="5" t="s">
        <v>2</v>
      </c>
      <c r="J13" s="5" t="s">
        <v>308</v>
      </c>
    </row>
    <row r="14" spans="1:10" x14ac:dyDescent="0.25">
      <c r="A14" s="5" t="s">
        <v>15</v>
      </c>
      <c r="B14" s="5" t="s">
        <v>25</v>
      </c>
      <c r="C14" s="5" t="s">
        <v>2</v>
      </c>
      <c r="D14" s="5"/>
      <c r="E14" s="5" t="s">
        <v>1056</v>
      </c>
      <c r="F14" s="5" t="s">
        <v>19</v>
      </c>
      <c r="G14" s="5" t="s">
        <v>27</v>
      </c>
      <c r="H14" s="5" t="s">
        <v>2</v>
      </c>
      <c r="I14" s="5" t="s">
        <v>2</v>
      </c>
      <c r="J14" s="5" t="s">
        <v>803</v>
      </c>
    </row>
    <row r="15" spans="1:10" x14ac:dyDescent="0.25">
      <c r="A15" s="5" t="s">
        <v>15</v>
      </c>
      <c r="B15" s="5" t="s">
        <v>25</v>
      </c>
      <c r="C15" s="5" t="s">
        <v>2</v>
      </c>
      <c r="D15" s="5"/>
      <c r="E15" s="5" t="s">
        <v>851</v>
      </c>
      <c r="F15" s="5" t="s">
        <v>19</v>
      </c>
      <c r="G15" s="5" t="s">
        <v>27</v>
      </c>
      <c r="H15" s="5" t="s">
        <v>2</v>
      </c>
      <c r="I15" s="5" t="s">
        <v>2</v>
      </c>
      <c r="J15" s="5" t="s">
        <v>46</v>
      </c>
    </row>
    <row r="16" spans="1:10" x14ac:dyDescent="0.25">
      <c r="A16" s="5" t="s">
        <v>15</v>
      </c>
      <c r="B16" s="5" t="s">
        <v>25</v>
      </c>
      <c r="C16" s="5" t="s">
        <v>2</v>
      </c>
      <c r="D16" s="5"/>
      <c r="E16" s="5" t="s">
        <v>852</v>
      </c>
      <c r="F16" s="5" t="s">
        <v>19</v>
      </c>
      <c r="G16" s="5" t="s">
        <v>27</v>
      </c>
      <c r="H16" s="5" t="s">
        <v>2</v>
      </c>
      <c r="I16" s="5" t="s">
        <v>2</v>
      </c>
      <c r="J16" s="5" t="s">
        <v>48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1410</v>
      </c>
      <c r="F5" s="5" t="s">
        <v>19</v>
      </c>
      <c r="G5" s="5" t="s">
        <v>27</v>
      </c>
      <c r="H5" s="5" t="s">
        <v>2</v>
      </c>
      <c r="I5" s="5" t="s">
        <v>2</v>
      </c>
      <c r="J5" s="5" t="s">
        <v>28</v>
      </c>
    </row>
    <row r="6" spans="1:10" x14ac:dyDescent="0.25">
      <c r="A6" s="5" t="s">
        <v>19</v>
      </c>
      <c r="B6" s="5" t="s">
        <v>25</v>
      </c>
      <c r="C6" s="5" t="s">
        <v>2</v>
      </c>
      <c r="D6" s="5"/>
      <c r="E6" s="5" t="s">
        <v>1411</v>
      </c>
      <c r="F6" s="5" t="s">
        <v>19</v>
      </c>
      <c r="G6" s="5" t="s">
        <v>27</v>
      </c>
      <c r="H6" s="5" t="s">
        <v>2</v>
      </c>
      <c r="I6" s="5" t="s">
        <v>2</v>
      </c>
      <c r="J6" s="5" t="s">
        <v>30</v>
      </c>
    </row>
    <row r="7" spans="1:10" x14ac:dyDescent="0.25">
      <c r="A7" s="5" t="s">
        <v>19</v>
      </c>
      <c r="B7" s="5" t="s">
        <v>25</v>
      </c>
      <c r="C7" s="5" t="s">
        <v>2</v>
      </c>
      <c r="D7" s="5"/>
      <c r="E7" s="5" t="s">
        <v>1412</v>
      </c>
      <c r="F7" s="5" t="s">
        <v>19</v>
      </c>
      <c r="G7" s="5" t="s">
        <v>27</v>
      </c>
      <c r="H7" s="5" t="s">
        <v>2</v>
      </c>
      <c r="I7" s="5" t="s">
        <v>2</v>
      </c>
      <c r="J7" s="5" t="s">
        <v>37</v>
      </c>
    </row>
    <row r="8" spans="1:10" x14ac:dyDescent="0.25">
      <c r="A8" s="5" t="s">
        <v>19</v>
      </c>
      <c r="B8" s="5" t="s">
        <v>25</v>
      </c>
      <c r="C8" s="5" t="s">
        <v>2</v>
      </c>
      <c r="D8" s="5"/>
      <c r="E8" s="5" t="s">
        <v>1413</v>
      </c>
      <c r="F8" s="5" t="s">
        <v>19</v>
      </c>
      <c r="G8" s="5" t="s">
        <v>27</v>
      </c>
      <c r="H8" s="5" t="s">
        <v>2</v>
      </c>
      <c r="I8" s="5" t="s">
        <v>2</v>
      </c>
      <c r="J8"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1343</v>
      </c>
      <c r="F5" s="5" t="s">
        <v>19</v>
      </c>
      <c r="G5" s="5" t="s">
        <v>27</v>
      </c>
      <c r="H5" s="5" t="s">
        <v>2</v>
      </c>
      <c r="I5" s="5" t="s">
        <v>2</v>
      </c>
      <c r="J5" s="5" t="s">
        <v>28</v>
      </c>
    </row>
    <row r="6" spans="1:10" x14ac:dyDescent="0.25">
      <c r="A6" s="5" t="s">
        <v>19</v>
      </c>
      <c r="B6" s="5" t="s">
        <v>25</v>
      </c>
      <c r="C6" s="5" t="s">
        <v>2</v>
      </c>
      <c r="D6" s="5"/>
      <c r="E6" s="5" t="s">
        <v>1</v>
      </c>
      <c r="F6" s="5" t="s">
        <v>19</v>
      </c>
      <c r="G6" s="5" t="s">
        <v>27</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1453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1455</v>
      </c>
      <c r="F5" s="5" t="s">
        <v>19</v>
      </c>
      <c r="G5" s="5" t="s">
        <v>27</v>
      </c>
      <c r="H5" s="5" t="s">
        <v>2</v>
      </c>
      <c r="I5" s="5" t="s">
        <v>2</v>
      </c>
      <c r="J5" s="5" t="s">
        <v>28</v>
      </c>
    </row>
    <row r="6" spans="1:10" x14ac:dyDescent="0.25">
      <c r="A6" s="5" t="s">
        <v>19</v>
      </c>
      <c r="B6" s="5" t="s">
        <v>25</v>
      </c>
      <c r="C6" s="5" t="s">
        <v>2</v>
      </c>
      <c r="D6" s="5"/>
      <c r="E6" s="5" t="s">
        <v>1456</v>
      </c>
      <c r="F6" s="5" t="s">
        <v>19</v>
      </c>
      <c r="G6" s="5" t="s">
        <v>27</v>
      </c>
      <c r="H6" s="5" t="s">
        <v>2</v>
      </c>
      <c r="I6" s="5" t="s">
        <v>2</v>
      </c>
      <c r="J6" s="5" t="s">
        <v>30</v>
      </c>
    </row>
    <row r="7" spans="1:10" x14ac:dyDescent="0.25">
      <c r="A7" s="5" t="s">
        <v>19</v>
      </c>
      <c r="B7" s="5" t="s">
        <v>25</v>
      </c>
      <c r="C7" s="5" t="s">
        <v>2</v>
      </c>
      <c r="D7" s="5"/>
      <c r="E7" s="5" t="s">
        <v>1457</v>
      </c>
      <c r="F7" s="5" t="s">
        <v>19</v>
      </c>
      <c r="G7" s="5" t="s">
        <v>27</v>
      </c>
      <c r="H7" s="5" t="s">
        <v>2</v>
      </c>
      <c r="I7" s="5" t="s">
        <v>2</v>
      </c>
      <c r="J7" s="5" t="s">
        <v>34</v>
      </c>
    </row>
    <row r="8" spans="1:10" x14ac:dyDescent="0.25">
      <c r="A8" s="5" t="s">
        <v>19</v>
      </c>
      <c r="B8" s="5" t="s">
        <v>25</v>
      </c>
      <c r="C8" s="5" t="s">
        <v>2</v>
      </c>
      <c r="D8" s="5"/>
      <c r="E8" s="5" t="s">
        <v>1458</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1330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19</v>
      </c>
      <c r="B5" s="5" t="s">
        <v>25</v>
      </c>
      <c r="C5" s="5" t="s">
        <v>2</v>
      </c>
      <c r="D5" s="5"/>
      <c r="E5" s="5" t="s">
        <v>1332</v>
      </c>
      <c r="F5" s="5" t="s">
        <v>19</v>
      </c>
      <c r="G5" s="5" t="s">
        <v>27</v>
      </c>
      <c r="H5" s="5" t="s">
        <v>2</v>
      </c>
      <c r="I5" s="5" t="s">
        <v>2</v>
      </c>
      <c r="J5" s="5" t="s">
        <v>28</v>
      </c>
    </row>
    <row r="6" spans="1:10" x14ac:dyDescent="0.25">
      <c r="A6" s="5" t="s">
        <v>19</v>
      </c>
      <c r="B6" s="5" t="s">
        <v>25</v>
      </c>
      <c r="C6" s="5" t="s">
        <v>2</v>
      </c>
      <c r="D6" s="5"/>
      <c r="E6" s="5" t="s">
        <v>1333</v>
      </c>
      <c r="F6" s="5" t="s">
        <v>19</v>
      </c>
      <c r="G6" s="5" t="s">
        <v>27</v>
      </c>
      <c r="H6" s="5" t="s">
        <v>2</v>
      </c>
      <c r="I6" s="5" t="s">
        <v>2</v>
      </c>
      <c r="J6" s="5" t="s">
        <v>30</v>
      </c>
    </row>
    <row r="7" spans="1:10" x14ac:dyDescent="0.25">
      <c r="A7" s="5" t="s">
        <v>19</v>
      </c>
      <c r="B7" s="5" t="s">
        <v>25</v>
      </c>
      <c r="C7" s="5" t="s">
        <v>2</v>
      </c>
      <c r="D7" s="5"/>
      <c r="E7" s="5" t="s">
        <v>1334</v>
      </c>
      <c r="F7" s="5" t="s">
        <v>19</v>
      </c>
      <c r="G7" s="5" t="s">
        <v>27</v>
      </c>
      <c r="H7" s="5" t="s">
        <v>2</v>
      </c>
      <c r="I7" s="5" t="s">
        <v>2</v>
      </c>
      <c r="J7" s="5" t="s">
        <v>34</v>
      </c>
    </row>
    <row r="8" spans="1:10" x14ac:dyDescent="0.25">
      <c r="A8" s="5" t="s">
        <v>19</v>
      </c>
      <c r="B8" s="5" t="s">
        <v>25</v>
      </c>
      <c r="C8" s="5" t="s">
        <v>2</v>
      </c>
      <c r="D8" s="5"/>
      <c r="E8" s="5" t="s">
        <v>1335</v>
      </c>
      <c r="F8" s="5" t="s">
        <v>19</v>
      </c>
      <c r="G8" s="5" t="s">
        <v>27</v>
      </c>
      <c r="H8" s="5" t="s">
        <v>2</v>
      </c>
      <c r="I8" s="5" t="s">
        <v>2</v>
      </c>
      <c r="J8" s="5" t="s">
        <v>37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252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1501</v>
      </c>
      <c r="F5" s="5" t="s">
        <v>15</v>
      </c>
      <c r="G5" s="5" t="s">
        <v>27</v>
      </c>
      <c r="H5" s="5" t="s">
        <v>2</v>
      </c>
      <c r="I5" s="5" t="s">
        <v>2</v>
      </c>
      <c r="J5" s="5" t="s">
        <v>1502</v>
      </c>
    </row>
    <row r="6" spans="1:10" x14ac:dyDescent="0.25">
      <c r="A6" s="5" t="s">
        <v>15</v>
      </c>
      <c r="B6" s="5" t="s">
        <v>25</v>
      </c>
      <c r="C6" s="5" t="s">
        <v>2</v>
      </c>
      <c r="D6" s="5"/>
      <c r="E6" s="5" t="s">
        <v>1503</v>
      </c>
      <c r="F6" s="5" t="s">
        <v>19</v>
      </c>
      <c r="G6" s="5" t="s">
        <v>27</v>
      </c>
      <c r="H6" s="5" t="s">
        <v>2</v>
      </c>
      <c r="I6" s="5" t="s">
        <v>2</v>
      </c>
      <c r="J6" s="5" t="s">
        <v>1504</v>
      </c>
    </row>
    <row r="7" spans="1:10" x14ac:dyDescent="0.25">
      <c r="A7" s="5" t="s">
        <v>15</v>
      </c>
      <c r="B7" s="5" t="s">
        <v>25</v>
      </c>
      <c r="C7" s="5" t="s">
        <v>2</v>
      </c>
      <c r="D7" s="5"/>
      <c r="E7" s="5" t="s">
        <v>1505</v>
      </c>
      <c r="F7" s="5" t="s">
        <v>19</v>
      </c>
      <c r="G7" s="5" t="s">
        <v>27</v>
      </c>
      <c r="H7" s="5" t="s">
        <v>2</v>
      </c>
      <c r="I7" s="5" t="s">
        <v>2</v>
      </c>
      <c r="J7" s="5" t="s">
        <v>1506</v>
      </c>
    </row>
    <row r="8" spans="1:10" x14ac:dyDescent="0.25">
      <c r="A8" s="5" t="s">
        <v>15</v>
      </c>
      <c r="B8" s="5" t="s">
        <v>295</v>
      </c>
      <c r="C8" s="5" t="s">
        <v>2</v>
      </c>
      <c r="D8" s="5"/>
      <c r="E8" s="5" t="s">
        <v>1507</v>
      </c>
      <c r="F8" s="5" t="s">
        <v>19</v>
      </c>
      <c r="G8" s="5" t="b">
        <v>1</v>
      </c>
      <c r="H8" s="5" t="s">
        <v>2</v>
      </c>
      <c r="I8" s="5" t="s">
        <v>2</v>
      </c>
      <c r="J8" s="5" t="s">
        <v>1508</v>
      </c>
    </row>
    <row r="9" spans="1:10" x14ac:dyDescent="0.25">
      <c r="A9" s="5" t="s">
        <v>15</v>
      </c>
      <c r="B9" s="5" t="s">
        <v>25</v>
      </c>
      <c r="C9" s="5" t="s">
        <v>2</v>
      </c>
      <c r="D9" s="5"/>
      <c r="E9" s="5" t="s">
        <v>1509</v>
      </c>
      <c r="F9" s="5" t="s">
        <v>15</v>
      </c>
      <c r="G9" s="5" t="s">
        <v>27</v>
      </c>
      <c r="H9" s="5" t="s">
        <v>2</v>
      </c>
      <c r="I9" s="5" t="s">
        <v>2</v>
      </c>
      <c r="J9" s="5" t="s">
        <v>1510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1512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1514</v>
      </c>
      <c r="F5" s="5" t="s">
        <v>19</v>
      </c>
      <c r="G5" s="5" t="s">
        <v>27</v>
      </c>
      <c r="H5" s="5" t="s">
        <v>2</v>
      </c>
      <c r="I5" s="5" t="s">
        <v>2</v>
      </c>
      <c r="J5" s="5" t="s">
        <v>1515</v>
      </c>
    </row>
    <row r="6" spans="1:10" x14ac:dyDescent="0.25">
      <c r="A6" s="5" t="s">
        <v>15</v>
      </c>
      <c r="B6" s="5" t="s">
        <v>25</v>
      </c>
      <c r="C6" s="5" t="s">
        <v>2</v>
      </c>
      <c r="D6" s="5"/>
      <c r="E6" s="5" t="s">
        <v>1516</v>
      </c>
      <c r="F6" s="5" t="s">
        <v>19</v>
      </c>
      <c r="G6" s="5" t="s">
        <v>27</v>
      </c>
      <c r="H6" s="5" t="s">
        <v>2</v>
      </c>
      <c r="I6" s="5" t="s">
        <v>2</v>
      </c>
      <c r="J6" s="5" t="s">
        <v>1517</v>
      </c>
    </row>
    <row r="7" spans="1:10" x14ac:dyDescent="0.25">
      <c r="A7" s="5" t="s">
        <v>15</v>
      </c>
      <c r="B7" s="5" t="s">
        <v>25</v>
      </c>
      <c r="C7" s="5" t="s">
        <v>2</v>
      </c>
      <c r="D7" s="5"/>
      <c r="E7" s="5" t="s">
        <v>1518</v>
      </c>
      <c r="F7" s="5" t="s">
        <v>15</v>
      </c>
      <c r="G7" s="5" t="s">
        <v>27</v>
      </c>
      <c r="H7" s="5" t="s">
        <v>2</v>
      </c>
      <c r="I7" s="5" t="s">
        <v>2</v>
      </c>
      <c r="J7" s="5" t="s">
        <v>1519</v>
      </c>
    </row>
    <row r="8" spans="1:10" x14ac:dyDescent="0.25">
      <c r="A8" s="5" t="s">
        <v>15</v>
      </c>
      <c r="B8" s="5" t="s">
        <v>25</v>
      </c>
      <c r="C8" s="5" t="s">
        <v>2</v>
      </c>
      <c r="D8" s="5"/>
      <c r="E8" s="5" t="s">
        <v>1520</v>
      </c>
      <c r="F8" s="5" t="s">
        <v>19</v>
      </c>
      <c r="G8" s="5" t="s">
        <v>27</v>
      </c>
      <c r="H8" s="5" t="s">
        <v>2</v>
      </c>
      <c r="I8" s="5" t="s">
        <v>2</v>
      </c>
      <c r="J8" s="5" t="s">
        <v>1521</v>
      </c>
    </row>
    <row r="9" spans="1:10" x14ac:dyDescent="0.25">
      <c r="A9" s="5" t="s">
        <v>15</v>
      </c>
      <c r="B9" s="5" t="s">
        <v>25</v>
      </c>
      <c r="C9" s="5" t="s">
        <v>2</v>
      </c>
      <c r="D9" s="5"/>
      <c r="E9" s="5" t="s">
        <v>1505</v>
      </c>
      <c r="F9" s="5" t="s">
        <v>19</v>
      </c>
      <c r="G9" s="5" t="s">
        <v>27</v>
      </c>
      <c r="H9" s="5" t="s">
        <v>2</v>
      </c>
      <c r="I9" s="5" t="s">
        <v>2</v>
      </c>
      <c r="J9" s="5" t="s">
        <v>1522</v>
      </c>
    </row>
    <row r="10" spans="1:10" x14ac:dyDescent="0.25">
      <c r="A10" s="5" t="s">
        <v>15</v>
      </c>
      <c r="B10" s="5" t="s">
        <v>38</v>
      </c>
      <c r="C10" s="5" t="s">
        <v>2</v>
      </c>
      <c r="D10" s="5"/>
      <c r="E10" s="5" t="s">
        <v>1523</v>
      </c>
      <c r="F10" s="5" t="s">
        <v>19</v>
      </c>
      <c r="G10" s="5" t="s">
        <v>40</v>
      </c>
      <c r="H10" s="5" t="s">
        <v>2</v>
      </c>
      <c r="I10" s="5" t="s">
        <v>2</v>
      </c>
      <c r="J10" s="5" t="s">
        <v>1524</v>
      </c>
    </row>
    <row r="11" spans="1:10" x14ac:dyDescent="0.25">
      <c r="A11" s="5" t="s">
        <v>19</v>
      </c>
      <c r="B11" s="5" t="s">
        <v>38</v>
      </c>
      <c r="C11" s="5" t="s">
        <v>2</v>
      </c>
      <c r="D11" s="5"/>
      <c r="E11" s="5" t="s">
        <v>1525</v>
      </c>
      <c r="F11" s="5" t="s">
        <v>19</v>
      </c>
      <c r="G11" s="5" t="s">
        <v>40</v>
      </c>
      <c r="H11" s="5" t="s">
        <v>2</v>
      </c>
      <c r="I11" s="5" t="s">
        <v>2</v>
      </c>
      <c r="J11" s="5" t="s">
        <v>1526</v>
      </c>
    </row>
    <row r="12" spans="1:10" x14ac:dyDescent="0.25">
      <c r="A12" s="5" t="s">
        <v>19</v>
      </c>
      <c r="B12" s="6" t="s">
        <v>1527</v>
      </c>
      <c r="C12" s="5" t="s">
        <v>2</v>
      </c>
      <c r="D12" s="5"/>
      <c r="E12" s="5" t="s">
        <v>247</v>
      </c>
      <c r="F12" s="5" t="s">
        <v>15</v>
      </c>
      <c r="G12" s="5" t="s">
        <v>2</v>
      </c>
      <c r="H12" s="5" t="s">
        <v>2</v>
      </c>
      <c r="I12" s="5" t="s">
        <v>2</v>
      </c>
      <c r="J12" s="5" t="s">
        <v>1528</v>
      </c>
    </row>
    <row r="13" spans="1:10" x14ac:dyDescent="0.25" outlineLevel="1" collapsed="1">
      <c r="A13" s="7" t="s">
        <v>15</v>
      </c>
      <c r="B13" s="7" t="s">
        <v>25</v>
      </c>
      <c r="C13" s="7" t="s">
        <v>2</v>
      </c>
      <c r="D13" s="7"/>
      <c r="E13" s="7" t="s">
        <v>1529</v>
      </c>
      <c r="F13" s="7" t="s">
        <v>19</v>
      </c>
      <c r="G13" s="7" t="s">
        <v>27</v>
      </c>
      <c r="H13" s="7" t="s">
        <v>2</v>
      </c>
      <c r="I13" s="7" t="s">
        <v>2</v>
      </c>
      <c r="J13" s="7" t="s">
        <v>1530</v>
      </c>
    </row>
    <row r="14" spans="1:10" x14ac:dyDescent="0.25" outlineLevel="1" collapsed="1">
      <c r="A14" s="7" t="s">
        <v>15</v>
      </c>
      <c r="B14" s="7" t="s">
        <v>38</v>
      </c>
      <c r="C14" s="7" t="s">
        <v>2</v>
      </c>
      <c r="D14" s="7"/>
      <c r="E14" s="7" t="s">
        <v>1531</v>
      </c>
      <c r="F14" s="7" t="s">
        <v>19</v>
      </c>
      <c r="G14" s="7" t="s">
        <v>40</v>
      </c>
      <c r="H14" s="7" t="s">
        <v>2</v>
      </c>
      <c r="I14" s="7" t="s">
        <v>2</v>
      </c>
      <c r="J14" s="7" t="s">
        <v>1532</v>
      </c>
    </row>
    <row r="15" spans="1:10" x14ac:dyDescent="0.25" outlineLevel="1" collapsed="1">
      <c r="A15" s="7" t="s">
        <v>15</v>
      </c>
      <c r="B15" s="7" t="s">
        <v>38</v>
      </c>
      <c r="C15" s="7" t="s">
        <v>2</v>
      </c>
      <c r="D15" s="7"/>
      <c r="E15" s="7" t="s">
        <v>1533</v>
      </c>
      <c r="F15" s="7" t="s">
        <v>19</v>
      </c>
      <c r="G15" s="7" t="s">
        <v>40</v>
      </c>
      <c r="H15" s="7" t="s">
        <v>2</v>
      </c>
      <c r="I15" s="7" t="s">
        <v>2</v>
      </c>
      <c r="J15" s="7" t="s">
        <v>1534</v>
      </c>
    </row>
    <row r="16" spans="1:10" x14ac:dyDescent="0.25" outlineLevel="1" collapsed="1">
      <c r="A16" s="7" t="s">
        <v>15</v>
      </c>
      <c r="B16" s="7" t="s">
        <v>64</v>
      </c>
      <c r="C16" s="7" t="s">
        <v>2</v>
      </c>
      <c r="D16" s="7"/>
      <c r="E16" s="7" t="s">
        <v>1535</v>
      </c>
      <c r="F16" s="7" t="s">
        <v>19</v>
      </c>
      <c r="G16" s="7">
        <v>1</v>
      </c>
      <c r="H16" s="7" t="s">
        <v>2</v>
      </c>
      <c r="I16" s="7" t="s">
        <v>2</v>
      </c>
      <c r="J16" s="7" t="s">
        <v>1536</v>
      </c>
    </row>
  </sheetData>
  <mergeCells count="3">
    <mergeCell ref="A1:J1"/>
    <mergeCell ref="B2:J2"/>
    <mergeCell ref="B3:J3"/>
  </mergeCells>
  <hyperlinks>
    <hyperlink ref="B12" r:id="rId1" location="#'CCB Verification 1'!A1"/>
  </hyperlinks>
  <pageMargins left="0.7" right="0.7" top="0.75" bottom="0.75" header="0.3" footer="0.3"/>
  <pageSetup orientation="portrait" horizontalDpi="4294967295" verticalDpi="4294967295" scale="100" fitToWidth="1" fitToHeight="1"/>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1718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1529</v>
      </c>
      <c r="F5" s="5" t="s">
        <v>19</v>
      </c>
      <c r="G5" s="5" t="s">
        <v>27</v>
      </c>
      <c r="H5" s="5" t="s">
        <v>2</v>
      </c>
      <c r="I5" s="5" t="s">
        <v>2</v>
      </c>
      <c r="J5" s="5" t="s">
        <v>1530</v>
      </c>
    </row>
    <row r="6" spans="1:10" x14ac:dyDescent="0.25">
      <c r="A6" s="5" t="s">
        <v>15</v>
      </c>
      <c r="B6" s="5" t="s">
        <v>38</v>
      </c>
      <c r="C6" s="5" t="s">
        <v>2</v>
      </c>
      <c r="D6" s="5"/>
      <c r="E6" s="5" t="s">
        <v>1531</v>
      </c>
      <c r="F6" s="5" t="s">
        <v>19</v>
      </c>
      <c r="G6" s="5" t="s">
        <v>40</v>
      </c>
      <c r="H6" s="5" t="s">
        <v>2</v>
      </c>
      <c r="I6" s="5" t="s">
        <v>2</v>
      </c>
      <c r="J6" s="5" t="s">
        <v>1532</v>
      </c>
    </row>
    <row r="7" spans="1:10" x14ac:dyDescent="0.25">
      <c r="A7" s="5" t="s">
        <v>15</v>
      </c>
      <c r="B7" s="5" t="s">
        <v>38</v>
      </c>
      <c r="C7" s="5" t="s">
        <v>2</v>
      </c>
      <c r="D7" s="5"/>
      <c r="E7" s="5" t="s">
        <v>1533</v>
      </c>
      <c r="F7" s="5" t="s">
        <v>19</v>
      </c>
      <c r="G7" s="5" t="s">
        <v>40</v>
      </c>
      <c r="H7" s="5" t="s">
        <v>2</v>
      </c>
      <c r="I7" s="5" t="s">
        <v>2</v>
      </c>
      <c r="J7" s="5" t="s">
        <v>1534</v>
      </c>
    </row>
    <row r="8" spans="1:10" x14ac:dyDescent="0.25">
      <c r="A8" s="5" t="s">
        <v>15</v>
      </c>
      <c r="B8" s="5" t="s">
        <v>64</v>
      </c>
      <c r="C8" s="5" t="s">
        <v>2</v>
      </c>
      <c r="D8" s="5"/>
      <c r="E8" s="5" t="s">
        <v>1535</v>
      </c>
      <c r="F8" s="5" t="s">
        <v>19</v>
      </c>
      <c r="G8" s="5">
        <v>1</v>
      </c>
      <c r="H8" s="5" t="s">
        <v>2</v>
      </c>
      <c r="I8" s="5" t="s">
        <v>2</v>
      </c>
      <c r="J8" s="5" t="s">
        <v>1536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813</v>
      </c>
      <c r="F5" s="5" t="s">
        <v>19</v>
      </c>
      <c r="G5" s="5" t="s">
        <v>27</v>
      </c>
      <c r="H5" s="5" t="s">
        <v>2</v>
      </c>
      <c r="I5" s="5" t="s">
        <v>2</v>
      </c>
      <c r="J5" s="5" t="s">
        <v>814</v>
      </c>
    </row>
    <row r="6" spans="1:10" x14ac:dyDescent="0.25">
      <c r="A6" s="5" t="s">
        <v>15</v>
      </c>
      <c r="B6" s="5" t="s">
        <v>16</v>
      </c>
      <c r="C6" s="6" t="s">
        <v>815</v>
      </c>
      <c r="D6" s="5"/>
      <c r="E6" s="5" t="s">
        <v>816</v>
      </c>
      <c r="F6" s="5" t="s">
        <v>19</v>
      </c>
      <c r="G6" s="5" t="s">
        <v>15</v>
      </c>
      <c r="H6" s="5" t="s">
        <v>2</v>
      </c>
      <c r="I6" s="5" t="s">
        <v>2</v>
      </c>
      <c r="J6" s="5" t="s">
        <v>817</v>
      </c>
    </row>
    <row r="7" spans="1:10" x14ac:dyDescent="0.25">
      <c r="A7" s="5" t="s">
        <v>19</v>
      </c>
      <c r="B7" s="5" t="s">
        <v>25</v>
      </c>
      <c r="C7" s="5" t="s">
        <v>2</v>
      </c>
      <c r="D7" s="5">
        <f>EXACT(G6,"No")</f>
      </c>
      <c r="E7" s="5" t="s">
        <v>818</v>
      </c>
      <c r="F7" s="5" t="s">
        <v>19</v>
      </c>
      <c r="G7" s="5" t="s">
        <v>27</v>
      </c>
      <c r="H7" s="5" t="s">
        <v>2</v>
      </c>
      <c r="I7" s="5" t="s">
        <v>2</v>
      </c>
      <c r="J7" s="5" t="s">
        <v>819</v>
      </c>
    </row>
    <row r="8" spans="1:10" x14ac:dyDescent="0.25">
      <c r="A8" s="5" t="s">
        <v>15</v>
      </c>
      <c r="B8" s="5" t="s">
        <v>25</v>
      </c>
      <c r="C8" s="5" t="s">
        <v>2</v>
      </c>
      <c r="D8" s="5"/>
      <c r="E8" s="5" t="s">
        <v>820</v>
      </c>
      <c r="F8" s="5" t="s">
        <v>19</v>
      </c>
      <c r="G8" s="5" t="s">
        <v>27</v>
      </c>
      <c r="H8" s="5" t="s">
        <v>2</v>
      </c>
      <c r="I8" s="5" t="s">
        <v>2</v>
      </c>
      <c r="J8" s="5" t="s">
        <v>821</v>
      </c>
    </row>
    <row r="9" spans="1:10" x14ac:dyDescent="0.25">
      <c r="A9" s="5" t="s">
        <v>15</v>
      </c>
      <c r="B9" s="5" t="s">
        <v>16</v>
      </c>
      <c r="C9" s="6" t="s">
        <v>822</v>
      </c>
      <c r="D9" s="5"/>
      <c r="E9" s="5" t="s">
        <v>823</v>
      </c>
      <c r="F9" s="5" t="s">
        <v>19</v>
      </c>
      <c r="G9" s="5" t="s">
        <v>15</v>
      </c>
      <c r="H9" s="5" t="s">
        <v>2</v>
      </c>
      <c r="I9" s="5" t="s">
        <v>2</v>
      </c>
      <c r="J9" s="5" t="s">
        <v>824</v>
      </c>
    </row>
    <row r="10" spans="1:10" x14ac:dyDescent="0.25">
      <c r="A10" s="5" t="s">
        <v>19</v>
      </c>
      <c r="B10" s="5" t="s">
        <v>25</v>
      </c>
      <c r="C10" s="5" t="s">
        <v>2</v>
      </c>
      <c r="D10" s="5">
        <f>EXACT(G9,"No")</f>
      </c>
      <c r="E10" s="5" t="s">
        <v>818</v>
      </c>
      <c r="F10" s="5" t="s">
        <v>19</v>
      </c>
      <c r="G10" s="5" t="s">
        <v>27</v>
      </c>
      <c r="H10" s="5" t="s">
        <v>2</v>
      </c>
      <c r="I10" s="5" t="s">
        <v>2</v>
      </c>
      <c r="J10" s="5" t="s">
        <v>825</v>
      </c>
    </row>
    <row r="11" spans="1:10" x14ac:dyDescent="0.25">
      <c r="A11" s="5" t="s">
        <v>15</v>
      </c>
      <c r="B11" s="5" t="s">
        <v>25</v>
      </c>
      <c r="C11" s="5" t="s">
        <v>2</v>
      </c>
      <c r="D11" s="5"/>
      <c r="E11" s="5" t="s">
        <v>826</v>
      </c>
      <c r="F11" s="5" t="s">
        <v>19</v>
      </c>
      <c r="G11" s="5" t="s">
        <v>27</v>
      </c>
      <c r="H11" s="5" t="s">
        <v>2</v>
      </c>
      <c r="I11" s="5" t="s">
        <v>2</v>
      </c>
      <c r="J11" s="5" t="s">
        <v>827</v>
      </c>
    </row>
    <row r="12" spans="1:10" x14ac:dyDescent="0.25">
      <c r="A12" s="5" t="s">
        <v>15</v>
      </c>
      <c r="B12" s="5" t="s">
        <v>16</v>
      </c>
      <c r="C12" s="6" t="s">
        <v>828</v>
      </c>
      <c r="D12" s="5"/>
      <c r="E12" s="5" t="s">
        <v>829</v>
      </c>
      <c r="F12" s="5" t="s">
        <v>19</v>
      </c>
      <c r="G12" s="5" t="s">
        <v>15</v>
      </c>
      <c r="H12" s="5" t="s">
        <v>2</v>
      </c>
      <c r="I12" s="5" t="s">
        <v>2</v>
      </c>
      <c r="J12" s="5" t="s">
        <v>830</v>
      </c>
    </row>
    <row r="13" spans="1:10" x14ac:dyDescent="0.25">
      <c r="A13" s="5" t="s">
        <v>19</v>
      </c>
      <c r="B13" s="5" t="s">
        <v>25</v>
      </c>
      <c r="C13" s="5" t="s">
        <v>2</v>
      </c>
      <c r="D13" s="5">
        <f>EXACT(G12,"No")</f>
      </c>
      <c r="E13" s="5" t="s">
        <v>818</v>
      </c>
      <c r="F13" s="5" t="s">
        <v>19</v>
      </c>
      <c r="G13" s="5" t="s">
        <v>27</v>
      </c>
      <c r="H13" s="5" t="s">
        <v>2</v>
      </c>
      <c r="I13" s="5" t="s">
        <v>2</v>
      </c>
      <c r="J13" s="5" t="s">
        <v>831</v>
      </c>
    </row>
  </sheetData>
  <mergeCells count="3">
    <mergeCell ref="A1:J1"/>
    <mergeCell ref="B2:J2"/>
    <mergeCell ref="B3:J3"/>
  </mergeCells>
  <dataValidations count="3">
    <dataValidation type="list" allowBlank="1" sqref="G12:I12">
      <formula1>'Is the number of GHG 1 (enum)'!A4:A5</formula1>
    </dataValidation>
    <dataValidation type="list" allowBlank="1" sqref="G6:I6">
      <formula1>'Has the non-permanen 1 (enum)'!A4:A5</formula1>
    </dataValidation>
    <dataValidation type="list" allowBlank="1" sqref="G9:I9">
      <formula1>'Has the LTA been upd 1 (enum)'!A4:A5</formula1>
    </dataValidation>
  </dataValidations>
  <hyperlinks>
    <hyperlink ref="C6" r:id="rId1" location="#'Has the non-permanen 1 (enum)'!A3"/>
    <hyperlink ref="C9" r:id="rId2" location="#'Has the LTA been upd 1 (enum)'!A3"/>
    <hyperlink ref="C12" r:id="rId3" location="#'Is the number of GHG 1 (enum)'!A3"/>
  </hyperlinks>
  <pageMargins left="0.7" right="0.7" top="0.75" bottom="0.75" header="0.3" footer="0.3"/>
  <pageSetup orientation="portrait" horizontalDpi="4294967295" verticalDpi="4294967295" scale="100" fitToWidth="1" fitToHeight="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1125</v>
      </c>
      <c r="C11" s="5" t="s">
        <v>2</v>
      </c>
      <c r="D11" s="5"/>
      <c r="E11" s="5" t="s">
        <v>1126</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1128</v>
      </c>
      <c r="F15" s="7" t="s">
        <v>19</v>
      </c>
      <c r="G15" s="7">
        <v>1</v>
      </c>
      <c r="H15" s="7" t="s">
        <v>2</v>
      </c>
      <c r="I15" s="7" t="s">
        <v>2</v>
      </c>
      <c r="J15" s="7" t="s">
        <v>37</v>
      </c>
    </row>
    <row r="16" spans="1:10" x14ac:dyDescent="0.25" outlineLevel="1" collapsed="1">
      <c r="A16" s="7" t="s">
        <v>15</v>
      </c>
      <c r="B16" s="7" t="s">
        <v>64</v>
      </c>
      <c r="C16" s="7" t="s">
        <v>2</v>
      </c>
      <c r="D16" s="7"/>
      <c r="E16" s="7" t="s">
        <v>1129</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1054</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WPS-herb 1'!A1"/>
  </hyperlinks>
  <pageMargins left="0.7" right="0.7" top="0.75" bottom="0.75" header="0.3" footer="0.3"/>
  <pageSetup orientation="portrait" horizontalDpi="4294967295" verticalDpi="4294967295" scale="100" fitToWidth="1" fitToHeight="1"/>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1128</v>
      </c>
      <c r="F8" s="5" t="s">
        <v>19</v>
      </c>
      <c r="G8" s="5">
        <v>1</v>
      </c>
      <c r="H8" s="5" t="s">
        <v>2</v>
      </c>
      <c r="I8" s="5" t="s">
        <v>2</v>
      </c>
      <c r="J8" s="5" t="s">
        <v>37</v>
      </c>
    </row>
    <row r="9" spans="1:10" x14ac:dyDescent="0.25">
      <c r="A9" s="5" t="s">
        <v>15</v>
      </c>
      <c r="B9" s="5" t="s">
        <v>64</v>
      </c>
      <c r="C9" s="5" t="s">
        <v>2</v>
      </c>
      <c r="D9" s="5"/>
      <c r="E9" s="5" t="s">
        <v>1129</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1133</v>
      </c>
      <c r="C11" s="5" t="s">
        <v>2</v>
      </c>
      <c r="D11" s="5"/>
      <c r="E11" s="5" t="s">
        <v>1134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1127</v>
      </c>
      <c r="F14" s="7" t="s">
        <v>19</v>
      </c>
      <c r="G14" s="7">
        <v>1</v>
      </c>
      <c r="H14" s="7" t="s">
        <v>2</v>
      </c>
      <c r="I14" s="7" t="s">
        <v>2</v>
      </c>
      <c r="J14" s="7" t="s">
        <v>34</v>
      </c>
    </row>
    <row r="15" spans="1:10" x14ac:dyDescent="0.25" outlineLevel="1" collapsed="1">
      <c r="A15" s="7" t="s">
        <v>15</v>
      </c>
      <c r="B15" s="7" t="s">
        <v>64</v>
      </c>
      <c r="C15" s="7" t="s">
        <v>2</v>
      </c>
      <c r="D15" s="7"/>
      <c r="E15" s="7" t="s">
        <v>1135</v>
      </c>
      <c r="F15" s="7" t="s">
        <v>19</v>
      </c>
      <c r="G15" s="7">
        <v>1</v>
      </c>
      <c r="H15" s="7" t="s">
        <v>2</v>
      </c>
      <c r="I15" s="7" t="s">
        <v>2</v>
      </c>
      <c r="J15" s="7" t="s">
        <v>37</v>
      </c>
    </row>
    <row r="16" spans="1:10" x14ac:dyDescent="0.25" outlineLevel="1" collapsed="1">
      <c r="A16" s="7" t="s">
        <v>15</v>
      </c>
      <c r="B16" s="7" t="s">
        <v>64</v>
      </c>
      <c r="C16" s="7" t="s">
        <v>2</v>
      </c>
      <c r="D16" s="7"/>
      <c r="E16" s="7" t="s">
        <v>1136</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CBSL-herb 1'!A1"/>
  </hyperlinks>
  <pageMargins left="0.7" right="0.7" top="0.75" bottom="0.75" header="0.3" footer="0.3"/>
  <pageSetup orientation="portrait" horizontalDpi="4294967295" verticalDpi="4294967295" scale="100" fitToWidth="1" fitToHeight="1"/>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1127</v>
      </c>
      <c r="F7" s="5" t="s">
        <v>19</v>
      </c>
      <c r="G7" s="5">
        <v>1</v>
      </c>
      <c r="H7" s="5" t="s">
        <v>2</v>
      </c>
      <c r="I7" s="5" t="s">
        <v>2</v>
      </c>
      <c r="J7" s="5" t="s">
        <v>34</v>
      </c>
    </row>
    <row r="8" spans="1:10" x14ac:dyDescent="0.25">
      <c r="A8" s="5" t="s">
        <v>15</v>
      </c>
      <c r="B8" s="5" t="s">
        <v>64</v>
      </c>
      <c r="C8" s="5" t="s">
        <v>2</v>
      </c>
      <c r="D8" s="5"/>
      <c r="E8" s="5" t="s">
        <v>1135</v>
      </c>
      <c r="F8" s="5" t="s">
        <v>19</v>
      </c>
      <c r="G8" s="5">
        <v>1</v>
      </c>
      <c r="H8" s="5" t="s">
        <v>2</v>
      </c>
      <c r="I8" s="5" t="s">
        <v>2</v>
      </c>
      <c r="J8" s="5" t="s">
        <v>37</v>
      </c>
    </row>
    <row r="9" spans="1:10" x14ac:dyDescent="0.25">
      <c r="A9" s="5" t="s">
        <v>15</v>
      </c>
      <c r="B9" s="5" t="s">
        <v>64</v>
      </c>
      <c r="C9" s="5" t="s">
        <v>2</v>
      </c>
      <c r="D9" s="5"/>
      <c r="E9" s="5" t="s">
        <v>1136</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1138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1140</v>
      </c>
      <c r="C11" s="5" t="s">
        <v>2</v>
      </c>
      <c r="D11" s="5"/>
      <c r="E11" s="5" t="s">
        <v>1141</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1142</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BSL-her 1'!A1"/>
  </hyperlinks>
  <pageMargins left="0.7" right="0.7" top="0.75" bottom="0.75" header="0.3" footer="0.3"/>
  <pageSetup orientation="portrait" horizontalDpi="4294967295" verticalDpi="4294967295" scale="100" fitToWidth="1" fitToHeight="1"/>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1142</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1146</v>
      </c>
      <c r="C11" s="5" t="s">
        <v>2</v>
      </c>
      <c r="D11" s="5"/>
      <c r="E11" s="5" t="s">
        <v>1147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1148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5'!A1"/>
  </hyperlinks>
  <pageMargins left="0.7" right="0.7" top="0.75" bottom="0.75" header="0.3" footer="0.3"/>
  <pageSetup orientation="portrait" horizontalDpi="4294967295" verticalDpi="4294967295" scale="100" fitToWidth="1" fitToHeight="1"/>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1148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1151</v>
      </c>
      <c r="C11" s="5" t="s">
        <v>2</v>
      </c>
      <c r="D11" s="5"/>
      <c r="E11" s="5" t="s">
        <v>1152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6'!A1"/>
  </hyperlinks>
  <pageMargins left="0.7" right="0.7" top="0.75" bottom="0.75" header="0.3" footer="0.3"/>
  <pageSetup orientation="portrait" horizontalDpi="4294967295" verticalDpi="4294967295" scale="100" fitToWidth="1" fitToHeight="1"/>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1156</v>
      </c>
      <c r="C11" s="5" t="s">
        <v>2</v>
      </c>
      <c r="D11" s="5"/>
      <c r="E11" s="5" t="s">
        <v>1157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1158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SHRUB_P 1'!A1"/>
  </hyperlinks>
  <pageMargins left="0.7" right="0.7" top="0.75" bottom="0.75" header="0.3" footer="0.3"/>
  <pageSetup orientation="portrait" horizontalDpi="4294967295" verticalDpi="4294967295" scale="100" fitToWidth="1" fitToHeight="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1161</v>
      </c>
      <c r="C11" s="5" t="s">
        <v>2</v>
      </c>
      <c r="D11" s="5"/>
      <c r="E11" s="5" t="s">
        <v>1162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19</v>
      </c>
      <c r="B13" s="7" t="s">
        <v>64</v>
      </c>
      <c r="C13" s="7" t="s">
        <v>2</v>
      </c>
      <c r="D13" s="7"/>
      <c r="E13" s="7" t="s">
        <v>1163</v>
      </c>
      <c r="F13" s="7" t="s">
        <v>19</v>
      </c>
      <c r="G13" s="7">
        <v>1</v>
      </c>
      <c r="H13" s="7" t="s">
        <v>2</v>
      </c>
      <c r="I13" s="7" t="s">
        <v>2</v>
      </c>
      <c r="J13" s="7" t="s">
        <v>30</v>
      </c>
    </row>
    <row r="14" spans="1:10" x14ac:dyDescent="0.25">
      <c r="A14" s="5" t="s">
        <v>15</v>
      </c>
      <c r="B14" s="5" t="s">
        <v>25</v>
      </c>
      <c r="C14" s="5" t="s">
        <v>2</v>
      </c>
      <c r="D14" s="5"/>
      <c r="E14" s="5" t="s">
        <v>1055</v>
      </c>
      <c r="F14" s="5" t="s">
        <v>19</v>
      </c>
      <c r="G14" s="5" t="s">
        <v>27</v>
      </c>
      <c r="H14" s="5" t="s">
        <v>2</v>
      </c>
      <c r="I14" s="5" t="s">
        <v>2</v>
      </c>
      <c r="J14" s="5" t="s">
        <v>308</v>
      </c>
    </row>
    <row r="15" spans="1:10" x14ac:dyDescent="0.25">
      <c r="A15" s="5" t="s">
        <v>15</v>
      </c>
      <c r="B15" s="5" t="s">
        <v>25</v>
      </c>
      <c r="C15" s="5" t="s">
        <v>2</v>
      </c>
      <c r="D15" s="5"/>
      <c r="E15" s="5" t="s">
        <v>1056</v>
      </c>
      <c r="F15" s="5" t="s">
        <v>19</v>
      </c>
      <c r="G15" s="5" t="s">
        <v>27</v>
      </c>
      <c r="H15" s="5" t="s">
        <v>2</v>
      </c>
      <c r="I15" s="5" t="s">
        <v>2</v>
      </c>
      <c r="J15" s="5" t="s">
        <v>803</v>
      </c>
    </row>
    <row r="16" spans="1:10" x14ac:dyDescent="0.25">
      <c r="A16" s="5" t="s">
        <v>15</v>
      </c>
      <c r="B16" s="5" t="s">
        <v>25</v>
      </c>
      <c r="C16" s="5" t="s">
        <v>2</v>
      </c>
      <c r="D16" s="5"/>
      <c r="E16" s="5" t="s">
        <v>851</v>
      </c>
      <c r="F16" s="5" t="s">
        <v>19</v>
      </c>
      <c r="G16" s="5" t="s">
        <v>27</v>
      </c>
      <c r="H16" s="5" t="s">
        <v>2</v>
      </c>
      <c r="I16" s="5" t="s">
        <v>2</v>
      </c>
      <c r="J16" s="5" t="s">
        <v>46</v>
      </c>
    </row>
    <row r="17" spans="1:10" x14ac:dyDescent="0.25">
      <c r="A17" s="5" t="s">
        <v>15</v>
      </c>
      <c r="B17" s="5" t="s">
        <v>25</v>
      </c>
      <c r="C17" s="5" t="s">
        <v>2</v>
      </c>
      <c r="D17" s="5"/>
      <c r="E17" s="5" t="s">
        <v>1122</v>
      </c>
      <c r="F17" s="5" t="s">
        <v>19</v>
      </c>
      <c r="G17" s="5" t="s">
        <v>27</v>
      </c>
      <c r="H17" s="5" t="s">
        <v>2</v>
      </c>
      <c r="I17" s="5" t="s">
        <v>2</v>
      </c>
      <c r="J17" s="5" t="s">
        <v>48</v>
      </c>
    </row>
    <row r="18" spans="1:10" x14ac:dyDescent="0.25">
      <c r="A18" s="5" t="s">
        <v>15</v>
      </c>
      <c r="B18" s="5" t="s">
        <v>25</v>
      </c>
      <c r="C18" s="5" t="s">
        <v>2</v>
      </c>
      <c r="D18" s="5"/>
      <c r="E18" s="5" t="s">
        <v>852</v>
      </c>
      <c r="F18" s="5" t="s">
        <v>19</v>
      </c>
      <c r="G18" s="5" t="s">
        <v>27</v>
      </c>
      <c r="H18" s="5" t="s">
        <v>2</v>
      </c>
      <c r="I18" s="5" t="s">
        <v>2</v>
      </c>
      <c r="J18" s="5" t="s">
        <v>50</v>
      </c>
    </row>
  </sheetData>
  <mergeCells count="3">
    <mergeCell ref="A1:J1"/>
    <mergeCell ref="B2:J2"/>
    <mergeCell ref="B3:J3"/>
  </mergeCells>
  <hyperlinks>
    <hyperlink ref="B11" r:id="rId1" location="#'Value applied for Fire Redu 1'!A1"/>
  </hyperlinks>
  <pageMargins left="0.7" right="0.7" top="0.75" bottom="0.75" header="0.3" footer="0.3"/>
  <pageSetup orientation="portrait" horizontalDpi="4294967295" verticalDpi="4294967295" scale="100" fitToWidth="1" fitToHeight="1"/>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3012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19</v>
      </c>
      <c r="B6" s="5" t="s">
        <v>64</v>
      </c>
      <c r="C6" s="5" t="s">
        <v>2</v>
      </c>
      <c r="D6" s="5"/>
      <c r="E6" s="5" t="s">
        <v>1163</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1166</v>
      </c>
      <c r="C11" s="5" t="s">
        <v>2</v>
      </c>
      <c r="D11" s="5"/>
      <c r="E11" s="5" t="s">
        <v>1167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1168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ƒ (GHG em 7'!A1"/>
  </hyperlinks>
  <pageMargins left="0.7" right="0.7" top="0.75" bottom="0.75" header="0.3" footer="0.3"/>
  <pageSetup orientation="portrait" horizontalDpi="4294967295" verticalDpi="4294967295" scale="100" fitToWidth="1" fitToHeight="1"/>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1167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1168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1171</v>
      </c>
      <c r="C11" s="5" t="s">
        <v>2</v>
      </c>
      <c r="D11" s="5"/>
      <c r="E11" s="5" t="s">
        <v>1172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WPS-soi 1'!A1"/>
  </hyperlinks>
  <pageMargins left="0.7" right="0.7" top="0.75" bottom="0.75" header="0.3" footer="0.3"/>
  <pageSetup orientation="portrait" horizontalDpi="4294967295" verticalDpi="4294967295" scale="100" fitToWidth="1" fitToHeight="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1176</v>
      </c>
      <c r="C11" s="5" t="s">
        <v>2</v>
      </c>
      <c r="D11" s="5"/>
      <c r="E11" s="5" t="s">
        <v>1177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1178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BSL-soi 1'!A1"/>
  </hyperlinks>
  <pageMargins left="0.7" right="0.7" top="0.75" bottom="0.75" header="0.3" footer="0.3"/>
  <pageSetup orientation="portrait" horizontalDpi="4294967295" verticalDpi="4294967295" scale="100" fitToWidth="1" fitToHeight="1"/>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1177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1178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1181</v>
      </c>
      <c r="C11" s="5" t="s">
        <v>2</v>
      </c>
      <c r="D11" s="5"/>
      <c r="E11" s="5" t="s">
        <v>1182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CH4(WPS-s 1'!A1"/>
  </hyperlinks>
  <pageMargins left="0.7" right="0.7" top="0.75" bottom="0.75" header="0.3" footer="0.3"/>
  <pageSetup orientation="portrait" horizontalDpi="4294967295" verticalDpi="4294967295" scale="100" fitToWidth="1" fitToHeight="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1186</v>
      </c>
      <c r="C11" s="5" t="s">
        <v>2</v>
      </c>
      <c r="D11" s="5"/>
      <c r="E11" s="5" t="s">
        <v>1187</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1188</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N2O (WPS- 1'!A1"/>
  </hyperlinks>
  <pageMargins left="0.7" right="0.7" top="0.75" bottom="0.75" header="0.3" footer="0.3"/>
  <pageSetup orientation="portrait" horizontalDpi="4294967295" verticalDpi="4294967295" scale="100" fitToWidth="1" fitToHeight="1"/>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1187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1188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1191</v>
      </c>
      <c r="C11" s="5" t="s">
        <v>2</v>
      </c>
      <c r="D11" s="5"/>
      <c r="E11" s="5" t="s">
        <v>1192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1193</v>
      </c>
      <c r="F14" s="7" t="s">
        <v>19</v>
      </c>
      <c r="G14" s="7">
        <v>1</v>
      </c>
      <c r="H14" s="7" t="s">
        <v>2</v>
      </c>
      <c r="I14" s="7" t="s">
        <v>2</v>
      </c>
      <c r="J14" s="7" t="s">
        <v>34</v>
      </c>
    </row>
    <row r="15" spans="1:10" x14ac:dyDescent="0.25" outlineLevel="1" collapsed="1">
      <c r="A15" s="7" t="s">
        <v>15</v>
      </c>
      <c r="B15" s="7" t="s">
        <v>64</v>
      </c>
      <c r="C15" s="7" t="s">
        <v>2</v>
      </c>
      <c r="D15" s="7"/>
      <c r="E15" s="7" t="s">
        <v>1194</v>
      </c>
      <c r="F15" s="7" t="s">
        <v>19</v>
      </c>
      <c r="G15" s="7">
        <v>1</v>
      </c>
      <c r="H15" s="7" t="s">
        <v>2</v>
      </c>
      <c r="I15" s="7" t="s">
        <v>2</v>
      </c>
      <c r="J15" s="7" t="s">
        <v>37</v>
      </c>
    </row>
    <row r="16" spans="1:10" x14ac:dyDescent="0.25" outlineLevel="1" collapsed="1">
      <c r="A16" s="7" t="s">
        <v>15</v>
      </c>
      <c r="B16" s="7" t="s">
        <v>64</v>
      </c>
      <c r="C16" s="7" t="s">
        <v>2</v>
      </c>
      <c r="D16" s="7"/>
      <c r="E16" s="7" t="s">
        <v>1195</v>
      </c>
      <c r="F16" s="7" t="s">
        <v>19</v>
      </c>
      <c r="G16" s="7">
        <v>1</v>
      </c>
      <c r="H16" s="7" t="s">
        <v>2</v>
      </c>
      <c r="I16" s="7" t="s">
        <v>2</v>
      </c>
      <c r="J16" s="7" t="s">
        <v>63</v>
      </c>
    </row>
    <row r="17" spans="1:10" x14ac:dyDescent="0.25">
      <c r="A17" s="5" t="s">
        <v>15</v>
      </c>
      <c r="B17" s="5" t="s">
        <v>25</v>
      </c>
      <c r="C17" s="5" t="s">
        <v>2</v>
      </c>
      <c r="D17" s="5"/>
      <c r="E17" s="5" t="s">
        <v>1055</v>
      </c>
      <c r="F17" s="5" t="s">
        <v>19</v>
      </c>
      <c r="G17" s="5" t="s">
        <v>27</v>
      </c>
      <c r="H17" s="5" t="s">
        <v>2</v>
      </c>
      <c r="I17" s="5" t="s">
        <v>2</v>
      </c>
      <c r="J17" s="5" t="s">
        <v>308</v>
      </c>
    </row>
    <row r="18" spans="1:10" x14ac:dyDescent="0.25">
      <c r="A18" s="5" t="s">
        <v>15</v>
      </c>
      <c r="B18" s="5" t="s">
        <v>25</v>
      </c>
      <c r="C18" s="5" t="s">
        <v>2</v>
      </c>
      <c r="D18" s="5"/>
      <c r="E18" s="5" t="s">
        <v>1056</v>
      </c>
      <c r="F18" s="5" t="s">
        <v>19</v>
      </c>
      <c r="G18" s="5" t="s">
        <v>27</v>
      </c>
      <c r="H18" s="5" t="s">
        <v>2</v>
      </c>
      <c r="I18" s="5" t="s">
        <v>2</v>
      </c>
      <c r="J18" s="5" t="s">
        <v>803</v>
      </c>
    </row>
    <row r="19" spans="1:10" x14ac:dyDescent="0.25">
      <c r="A19" s="5" t="s">
        <v>15</v>
      </c>
      <c r="B19" s="5" t="s">
        <v>25</v>
      </c>
      <c r="C19" s="5" t="s">
        <v>2</v>
      </c>
      <c r="D19" s="5"/>
      <c r="E19" s="5" t="s">
        <v>851</v>
      </c>
      <c r="F19" s="5" t="s">
        <v>19</v>
      </c>
      <c r="G19" s="5" t="s">
        <v>27</v>
      </c>
      <c r="H19" s="5" t="s">
        <v>2</v>
      </c>
      <c r="I19" s="5" t="s">
        <v>2</v>
      </c>
      <c r="J19" s="5" t="s">
        <v>46</v>
      </c>
    </row>
    <row r="20" spans="1:10" x14ac:dyDescent="0.25">
      <c r="A20" s="5" t="s">
        <v>15</v>
      </c>
      <c r="B20" s="5" t="s">
        <v>25</v>
      </c>
      <c r="C20" s="5" t="s">
        <v>2</v>
      </c>
      <c r="D20" s="5"/>
      <c r="E20" s="5" t="s">
        <v>1122</v>
      </c>
      <c r="F20" s="5" t="s">
        <v>19</v>
      </c>
      <c r="G20" s="5" t="s">
        <v>27</v>
      </c>
      <c r="H20" s="5" t="s">
        <v>2</v>
      </c>
      <c r="I20" s="5" t="s">
        <v>2</v>
      </c>
      <c r="J20" s="5" t="s">
        <v>48</v>
      </c>
    </row>
    <row r="21" spans="1:10" x14ac:dyDescent="0.25">
      <c r="A21" s="5" t="s">
        <v>15</v>
      </c>
      <c r="B21" s="5" t="s">
        <v>25</v>
      </c>
      <c r="C21" s="5" t="s">
        <v>2</v>
      </c>
      <c r="D21" s="5"/>
      <c r="E21" s="5" t="s">
        <v>852</v>
      </c>
      <c r="F21" s="5" t="s">
        <v>19</v>
      </c>
      <c r="G21" s="5" t="s">
        <v>27</v>
      </c>
      <c r="H21" s="5" t="s">
        <v>2</v>
      </c>
      <c r="I21" s="5" t="s">
        <v>2</v>
      </c>
      <c r="J21" s="5" t="s">
        <v>50</v>
      </c>
    </row>
  </sheetData>
  <mergeCells count="3">
    <mergeCell ref="A1:J1"/>
    <mergeCell ref="B2:J2"/>
    <mergeCell ref="B3:J3"/>
  </mergeCells>
  <hyperlinks>
    <hyperlink ref="B11" r:id="rId1" location="#'Value applied for GHGWPS-in 2'!A1"/>
  </hyperlinks>
  <pageMargins left="0.7" right="0.7" top="0.75" bottom="0.75" header="0.3" footer="0.3"/>
  <pageSetup orientation="portrait" horizontalDpi="4294967295" verticalDpi="4294967295" scale="100" fitToWidth="1" fitToHeight="1"/>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1193</v>
      </c>
      <c r="F7" s="5" t="s">
        <v>19</v>
      </c>
      <c r="G7" s="5">
        <v>1</v>
      </c>
      <c r="H7" s="5" t="s">
        <v>2</v>
      </c>
      <c r="I7" s="5" t="s">
        <v>2</v>
      </c>
      <c r="J7" s="5" t="s">
        <v>34</v>
      </c>
    </row>
    <row r="8" spans="1:10" x14ac:dyDescent="0.25">
      <c r="A8" s="5" t="s">
        <v>15</v>
      </c>
      <c r="B8" s="5" t="s">
        <v>64</v>
      </c>
      <c r="C8" s="5" t="s">
        <v>2</v>
      </c>
      <c r="D8" s="5"/>
      <c r="E8" s="5" t="s">
        <v>1194</v>
      </c>
      <c r="F8" s="5" t="s">
        <v>19</v>
      </c>
      <c r="G8" s="5">
        <v>1</v>
      </c>
      <c r="H8" s="5" t="s">
        <v>2</v>
      </c>
      <c r="I8" s="5" t="s">
        <v>2</v>
      </c>
      <c r="J8" s="5" t="s">
        <v>37</v>
      </c>
    </row>
    <row r="9" spans="1:10" x14ac:dyDescent="0.25">
      <c r="A9" s="5" t="s">
        <v>15</v>
      </c>
      <c r="B9" s="5" t="s">
        <v>64</v>
      </c>
      <c r="C9" s="5" t="s">
        <v>2</v>
      </c>
      <c r="D9" s="5"/>
      <c r="E9" s="5" t="s">
        <v>1195</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1198</v>
      </c>
      <c r="C11" s="5" t="s">
        <v>2</v>
      </c>
      <c r="D11" s="5"/>
      <c r="E11" s="5" t="s">
        <v>1199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ΔCWPS-her 1'!A1"/>
  </hyperlinks>
  <pageMargins left="0.7" right="0.7" top="0.75" bottom="0.75" header="0.3" footer="0.3"/>
  <pageSetup orientation="portrait" horizontalDpi="4294967295" verticalDpi="4294967295" scale="100" fitToWidth="1" fitToHeight="1"/>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1199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1203</v>
      </c>
      <c r="C11" s="5" t="s">
        <v>2</v>
      </c>
      <c r="D11" s="5"/>
      <c r="E11" s="5" t="s">
        <v>1204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1205</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 4'!A1"/>
  </hyperlinks>
  <pageMargins left="0.7" right="0.7" top="0.75" bottom="0.75" header="0.3" footer="0.3"/>
  <pageSetup orientation="portrait" horizontalDpi="4294967295" verticalDpi="4294967295" scale="100" fitToWidth="1" fitToHeight="1"/>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1205</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1208</v>
      </c>
      <c r="C11" s="5" t="s">
        <v>2</v>
      </c>
      <c r="D11" s="5"/>
      <c r="E11" s="5" t="s">
        <v>1209</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1210</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IPCC Emis 5'!A1"/>
  </hyperlinks>
  <pageMargins left="0.7" right="0.7" top="0.75" bottom="0.75" header="0.3" footer="0.3"/>
  <pageSetup orientation="portrait" horizontalDpi="4294967295" verticalDpi="4294967295" scale="100" fitToWidth="1" fitToHeight="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1209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1213</v>
      </c>
      <c r="C11" s="5" t="s">
        <v>2</v>
      </c>
      <c r="D11" s="5"/>
      <c r="E11" s="5" t="s">
        <v>1214</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1215</v>
      </c>
      <c r="F14" s="7" t="s">
        <v>19</v>
      </c>
      <c r="G14" s="7">
        <v>1</v>
      </c>
      <c r="H14" s="7" t="s">
        <v>2</v>
      </c>
      <c r="I14" s="7" t="s">
        <v>2</v>
      </c>
      <c r="J14" s="7" t="s">
        <v>34</v>
      </c>
    </row>
    <row r="15" spans="1:10" x14ac:dyDescent="0.25" outlineLevel="1" collapsed="1">
      <c r="A15" s="7" t="s">
        <v>15</v>
      </c>
      <c r="B15" s="7" t="s">
        <v>64</v>
      </c>
      <c r="C15" s="7" t="s">
        <v>2</v>
      </c>
      <c r="D15" s="7"/>
      <c r="E15" s="7" t="s">
        <v>1216</v>
      </c>
      <c r="F15" s="7" t="s">
        <v>19</v>
      </c>
      <c r="G15" s="7">
        <v>1</v>
      </c>
      <c r="H15" s="7" t="s">
        <v>2</v>
      </c>
      <c r="I15" s="7" t="s">
        <v>2</v>
      </c>
      <c r="J15" s="7" t="s">
        <v>37</v>
      </c>
    </row>
    <row r="16" spans="1:10" x14ac:dyDescent="0.25" outlineLevel="1" collapsed="1">
      <c r="A16" s="7" t="s">
        <v>15</v>
      </c>
      <c r="B16" s="7" t="s">
        <v>64</v>
      </c>
      <c r="C16" s="7" t="s">
        <v>2</v>
      </c>
      <c r="D16" s="7"/>
      <c r="E16" s="7" t="s">
        <v>1217</v>
      </c>
      <c r="F16" s="7" t="s">
        <v>19</v>
      </c>
      <c r="G16" s="7">
        <v>1</v>
      </c>
      <c r="H16" s="7" t="s">
        <v>2</v>
      </c>
      <c r="I16" s="7" t="s">
        <v>2</v>
      </c>
      <c r="J16" s="7" t="s">
        <v>63</v>
      </c>
    </row>
    <row r="17" spans="1:10" x14ac:dyDescent="0.25" outlineLevel="1" collapsed="1">
      <c r="A17" s="7" t="s">
        <v>15</v>
      </c>
      <c r="B17" s="7" t="s">
        <v>64</v>
      </c>
      <c r="C17" s="7" t="s">
        <v>2</v>
      </c>
      <c r="D17" s="7"/>
      <c r="E17" s="7" t="s">
        <v>1218</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WPS-ero 1'!A1"/>
  </hyperlinks>
  <pageMargins left="0.7" right="0.7" top="0.75" bottom="0.75" header="0.3" footer="0.3"/>
  <pageSetup orientation="portrait" horizontalDpi="4294967295" verticalDpi="4294967295" scale="100" fitToWidth="1" fitToHeight="1"/>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1214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1215</v>
      </c>
      <c r="F7" s="5" t="s">
        <v>19</v>
      </c>
      <c r="G7" s="5">
        <v>1</v>
      </c>
      <c r="H7" s="5" t="s">
        <v>2</v>
      </c>
      <c r="I7" s="5" t="s">
        <v>2</v>
      </c>
      <c r="J7" s="5" t="s">
        <v>34</v>
      </c>
    </row>
    <row r="8" spans="1:10" x14ac:dyDescent="0.25">
      <c r="A8" s="5" t="s">
        <v>15</v>
      </c>
      <c r="B8" s="5" t="s">
        <v>64</v>
      </c>
      <c r="C8" s="5" t="s">
        <v>2</v>
      </c>
      <c r="D8" s="5"/>
      <c r="E8" s="5" t="s">
        <v>1216</v>
      </c>
      <c r="F8" s="5" t="s">
        <v>19</v>
      </c>
      <c r="G8" s="5">
        <v>1</v>
      </c>
      <c r="H8" s="5" t="s">
        <v>2</v>
      </c>
      <c r="I8" s="5" t="s">
        <v>2</v>
      </c>
      <c r="J8" s="5" t="s">
        <v>37</v>
      </c>
    </row>
    <row r="9" spans="1:10" x14ac:dyDescent="0.25">
      <c r="A9" s="5" t="s">
        <v>15</v>
      </c>
      <c r="B9" s="5" t="s">
        <v>64</v>
      </c>
      <c r="C9" s="5" t="s">
        <v>2</v>
      </c>
      <c r="D9" s="5"/>
      <c r="E9" s="5" t="s">
        <v>1217</v>
      </c>
      <c r="F9" s="5" t="s">
        <v>19</v>
      </c>
      <c r="G9" s="5">
        <v>1</v>
      </c>
      <c r="H9" s="5" t="s">
        <v>2</v>
      </c>
      <c r="I9" s="5" t="s">
        <v>2</v>
      </c>
      <c r="J9" s="5" t="s">
        <v>63</v>
      </c>
    </row>
    <row r="10" spans="1:10" x14ac:dyDescent="0.25">
      <c r="A10" s="5" t="s">
        <v>15</v>
      </c>
      <c r="B10" s="5" t="s">
        <v>64</v>
      </c>
      <c r="C10" s="5" t="s">
        <v>2</v>
      </c>
      <c r="D10" s="5"/>
      <c r="E10" s="5" t="s">
        <v>1218</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19</v>
      </c>
      <c r="B11" s="6" t="s">
        <v>1221</v>
      </c>
      <c r="C11" s="5" t="s">
        <v>2</v>
      </c>
      <c r="D11" s="5"/>
      <c r="E11" s="5" t="s">
        <v>1222</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1223</v>
      </c>
      <c r="F14" s="7" t="s">
        <v>19</v>
      </c>
      <c r="G14" s="7">
        <v>1</v>
      </c>
      <c r="H14" s="7" t="s">
        <v>2</v>
      </c>
      <c r="I14" s="7" t="s">
        <v>2</v>
      </c>
      <c r="J14" s="7" t="s">
        <v>34</v>
      </c>
    </row>
    <row r="15" spans="1:10" x14ac:dyDescent="0.25" outlineLevel="1" collapsed="1">
      <c r="A15" s="7" t="s">
        <v>15</v>
      </c>
      <c r="B15" s="7" t="s">
        <v>64</v>
      </c>
      <c r="C15" s="7" t="s">
        <v>2</v>
      </c>
      <c r="D15" s="7"/>
      <c r="E15" s="7" t="s">
        <v>1224</v>
      </c>
      <c r="F15" s="7" t="s">
        <v>19</v>
      </c>
      <c r="G15" s="7">
        <v>1</v>
      </c>
      <c r="H15" s="7" t="s">
        <v>2</v>
      </c>
      <c r="I15" s="7" t="s">
        <v>2</v>
      </c>
      <c r="J15" s="7" t="s">
        <v>37</v>
      </c>
    </row>
    <row r="16" spans="1:10" x14ac:dyDescent="0.25" outlineLevel="1" collapsed="1">
      <c r="A16" s="7" t="s">
        <v>15</v>
      </c>
      <c r="B16" s="7" t="s">
        <v>64</v>
      </c>
      <c r="C16" s="7" t="s">
        <v>2</v>
      </c>
      <c r="D16" s="7"/>
      <c r="E16" s="7" t="s">
        <v>1225</v>
      </c>
      <c r="F16" s="7" t="s">
        <v>19</v>
      </c>
      <c r="G16" s="7">
        <v>1</v>
      </c>
      <c r="H16" s="7" t="s">
        <v>2</v>
      </c>
      <c r="I16" s="7" t="s">
        <v>2</v>
      </c>
      <c r="J16" s="7" t="s">
        <v>63</v>
      </c>
    </row>
    <row r="17" spans="1:10" x14ac:dyDescent="0.25" outlineLevel="1" collapsed="1">
      <c r="A17" s="7" t="s">
        <v>15</v>
      </c>
      <c r="B17" s="7" t="s">
        <v>64</v>
      </c>
      <c r="C17" s="7" t="s">
        <v>2</v>
      </c>
      <c r="D17" s="7"/>
      <c r="E17" s="7" t="s">
        <v>1226</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Depth_exW 1'!A1"/>
  </hyperlinks>
  <pageMargins left="0.7" right="0.7" top="0.75" bottom="0.75" header="0.3" footer="0.3"/>
  <pageSetup orientation="portrait" horizontalDpi="4294967295" verticalDpi="4294967295" scale="100" fitToWidth="1" fitToHeight="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1223</v>
      </c>
      <c r="F7" s="5" t="s">
        <v>19</v>
      </c>
      <c r="G7" s="5">
        <v>1</v>
      </c>
      <c r="H7" s="5" t="s">
        <v>2</v>
      </c>
      <c r="I7" s="5" t="s">
        <v>2</v>
      </c>
      <c r="J7" s="5" t="s">
        <v>34</v>
      </c>
    </row>
    <row r="8" spans="1:10" x14ac:dyDescent="0.25">
      <c r="A8" s="5" t="s">
        <v>15</v>
      </c>
      <c r="B8" s="5" t="s">
        <v>64</v>
      </c>
      <c r="C8" s="5" t="s">
        <v>2</v>
      </c>
      <c r="D8" s="5"/>
      <c r="E8" s="5" t="s">
        <v>1224</v>
      </c>
      <c r="F8" s="5" t="s">
        <v>19</v>
      </c>
      <c r="G8" s="5">
        <v>1</v>
      </c>
      <c r="H8" s="5" t="s">
        <v>2</v>
      </c>
      <c r="I8" s="5" t="s">
        <v>2</v>
      </c>
      <c r="J8" s="5" t="s">
        <v>37</v>
      </c>
    </row>
    <row r="9" spans="1:10" x14ac:dyDescent="0.25">
      <c r="A9" s="5" t="s">
        <v>15</v>
      </c>
      <c r="B9" s="5" t="s">
        <v>64</v>
      </c>
      <c r="C9" s="5" t="s">
        <v>2</v>
      </c>
      <c r="D9" s="5"/>
      <c r="E9" s="5" t="s">
        <v>1225</v>
      </c>
      <c r="F9" s="5" t="s">
        <v>19</v>
      </c>
      <c r="G9" s="5">
        <v>1</v>
      </c>
      <c r="H9" s="5" t="s">
        <v>2</v>
      </c>
      <c r="I9" s="5" t="s">
        <v>2</v>
      </c>
      <c r="J9" s="5" t="s">
        <v>63</v>
      </c>
    </row>
    <row r="10" spans="1:10" x14ac:dyDescent="0.25">
      <c r="A10" s="5" t="s">
        <v>15</v>
      </c>
      <c r="B10" s="5" t="s">
        <v>64</v>
      </c>
      <c r="C10" s="5" t="s">
        <v>2</v>
      </c>
      <c r="D10" s="5"/>
      <c r="E10" s="5" t="s">
        <v>1226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1229</v>
      </c>
      <c r="C11" s="5" t="s">
        <v>2</v>
      </c>
      <c r="D11" s="5"/>
      <c r="E11" s="5" t="s">
        <v>1230</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1233</v>
      </c>
      <c r="F16" s="7" t="s">
        <v>19</v>
      </c>
      <c r="G16" s="7">
        <v>1</v>
      </c>
      <c r="H16" s="7" t="s">
        <v>2</v>
      </c>
      <c r="I16" s="7" t="s">
        <v>2</v>
      </c>
      <c r="J16" s="7" t="s">
        <v>63</v>
      </c>
    </row>
    <row r="17" spans="1:10" x14ac:dyDescent="0.25" outlineLevel="1" collapsed="1">
      <c r="A17" s="7" t="s">
        <v>15</v>
      </c>
      <c r="B17" s="7" t="s">
        <v>64</v>
      </c>
      <c r="C17" s="7" t="s">
        <v>2</v>
      </c>
      <c r="D17" s="7"/>
      <c r="E17" s="7" t="s">
        <v>1234</v>
      </c>
      <c r="F17" s="7" t="s">
        <v>19</v>
      </c>
      <c r="G17" s="7">
        <v>1</v>
      </c>
      <c r="H17" s="7" t="s">
        <v>2</v>
      </c>
      <c r="I17" s="7" t="s">
        <v>2</v>
      </c>
      <c r="J17" s="7" t="s">
        <v>87</v>
      </c>
    </row>
    <row r="18" spans="1:10" x14ac:dyDescent="0.25" outlineLevel="1" collapsed="1">
      <c r="A18" s="7" t="s">
        <v>15</v>
      </c>
      <c r="B18" s="7" t="s">
        <v>64</v>
      </c>
      <c r="C18" s="7" t="s">
        <v>2</v>
      </c>
      <c r="D18" s="7"/>
      <c r="E18" s="7" t="s">
        <v>1235</v>
      </c>
      <c r="F18" s="7" t="s">
        <v>19</v>
      </c>
      <c r="G18" s="7">
        <v>1</v>
      </c>
      <c r="H18" s="7" t="s">
        <v>2</v>
      </c>
      <c r="I18" s="7" t="s">
        <v>2</v>
      </c>
      <c r="J18" s="7" t="s">
        <v>44</v>
      </c>
    </row>
    <row r="19" spans="1:10" x14ac:dyDescent="0.25">
      <c r="A19" s="5" t="s">
        <v>15</v>
      </c>
      <c r="B19" s="5" t="s">
        <v>25</v>
      </c>
      <c r="C19" s="5" t="s">
        <v>2</v>
      </c>
      <c r="D19" s="5"/>
      <c r="E19" s="5" t="s">
        <v>1055</v>
      </c>
      <c r="F19" s="5" t="s">
        <v>19</v>
      </c>
      <c r="G19" s="5" t="s">
        <v>27</v>
      </c>
      <c r="H19" s="5" t="s">
        <v>2</v>
      </c>
      <c r="I19" s="5" t="s">
        <v>2</v>
      </c>
      <c r="J19" s="5" t="s">
        <v>308</v>
      </c>
    </row>
    <row r="20" spans="1:10" x14ac:dyDescent="0.25">
      <c r="A20" s="5" t="s">
        <v>15</v>
      </c>
      <c r="B20" s="5" t="s">
        <v>25</v>
      </c>
      <c r="C20" s="5" t="s">
        <v>2</v>
      </c>
      <c r="D20" s="5"/>
      <c r="E20" s="5" t="s">
        <v>1056</v>
      </c>
      <c r="F20" s="5" t="s">
        <v>19</v>
      </c>
      <c r="G20" s="5" t="s">
        <v>27</v>
      </c>
      <c r="H20" s="5" t="s">
        <v>2</v>
      </c>
      <c r="I20" s="5" t="s">
        <v>2</v>
      </c>
      <c r="J20" s="5" t="s">
        <v>803</v>
      </c>
    </row>
    <row r="21" spans="1:10" x14ac:dyDescent="0.25">
      <c r="A21" s="5" t="s">
        <v>15</v>
      </c>
      <c r="B21" s="5" t="s">
        <v>25</v>
      </c>
      <c r="C21" s="5" t="s">
        <v>2</v>
      </c>
      <c r="D21" s="5"/>
      <c r="E21" s="5" t="s">
        <v>851</v>
      </c>
      <c r="F21" s="5" t="s">
        <v>19</v>
      </c>
      <c r="G21" s="5" t="s">
        <v>27</v>
      </c>
      <c r="H21" s="5" t="s">
        <v>2</v>
      </c>
      <c r="I21" s="5" t="s">
        <v>2</v>
      </c>
      <c r="J21" s="5" t="s">
        <v>46</v>
      </c>
    </row>
    <row r="22" spans="1:10" x14ac:dyDescent="0.25">
      <c r="A22" s="5" t="s">
        <v>15</v>
      </c>
      <c r="B22" s="5" t="s">
        <v>25</v>
      </c>
      <c r="C22" s="5" t="s">
        <v>2</v>
      </c>
      <c r="D22" s="5"/>
      <c r="E22" s="5" t="s">
        <v>1122</v>
      </c>
      <c r="F22" s="5" t="s">
        <v>19</v>
      </c>
      <c r="G22" s="5" t="s">
        <v>27</v>
      </c>
      <c r="H22" s="5" t="s">
        <v>2</v>
      </c>
      <c r="I22" s="5" t="s">
        <v>2</v>
      </c>
      <c r="J22" s="5" t="s">
        <v>48</v>
      </c>
    </row>
    <row r="23" spans="1:10" x14ac:dyDescent="0.25">
      <c r="A23" s="5" t="s">
        <v>15</v>
      </c>
      <c r="B23" s="5" t="s">
        <v>25</v>
      </c>
      <c r="C23" s="5" t="s">
        <v>2</v>
      </c>
      <c r="D23" s="5"/>
      <c r="E23" s="5" t="s">
        <v>852</v>
      </c>
      <c r="F23" s="5" t="s">
        <v>19</v>
      </c>
      <c r="G23" s="5" t="s">
        <v>27</v>
      </c>
      <c r="H23" s="5" t="s">
        <v>2</v>
      </c>
      <c r="I23" s="5" t="s">
        <v>2</v>
      </c>
      <c r="J23" s="5" t="s">
        <v>50</v>
      </c>
    </row>
  </sheetData>
  <mergeCells count="3">
    <mergeCell ref="A1:J1"/>
    <mergeCell ref="B2:J2"/>
    <mergeCell ref="B3:J3"/>
  </mergeCells>
  <hyperlinks>
    <hyperlink ref="B11" r:id="rId1" location="#'Value applied for CWPS-soil 1'!A1"/>
  </hyperlinks>
  <pageMargins left="0.7" right="0.7" top="0.75" bottom="0.75" header="0.3" footer="0.3"/>
  <pageSetup orientation="portrait" horizontalDpi="4294967295" verticalDpi="4294967295" scale="100" fitToWidth="1" fitToHeight="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1233</v>
      </c>
      <c r="F9" s="5" t="s">
        <v>19</v>
      </c>
      <c r="G9" s="5">
        <v>1</v>
      </c>
      <c r="H9" s="5" t="s">
        <v>2</v>
      </c>
      <c r="I9" s="5" t="s">
        <v>2</v>
      </c>
      <c r="J9" s="5" t="s">
        <v>63</v>
      </c>
    </row>
    <row r="10" spans="1:10" x14ac:dyDescent="0.25">
      <c r="A10" s="5" t="s">
        <v>15</v>
      </c>
      <c r="B10" s="5" t="s">
        <v>64</v>
      </c>
      <c r="C10" s="5" t="s">
        <v>2</v>
      </c>
      <c r="D10" s="5"/>
      <c r="E10" s="5" t="s">
        <v>1234</v>
      </c>
      <c r="F10" s="5" t="s">
        <v>19</v>
      </c>
      <c r="G10" s="5">
        <v>1</v>
      </c>
      <c r="H10" s="5" t="s">
        <v>2</v>
      </c>
      <c r="I10" s="5" t="s">
        <v>2</v>
      </c>
      <c r="J10" s="5" t="s">
        <v>87</v>
      </c>
    </row>
    <row r="11" spans="1:10" x14ac:dyDescent="0.25">
      <c r="A11" s="5" t="s">
        <v>15</v>
      </c>
      <c r="B11" s="5" t="s">
        <v>64</v>
      </c>
      <c r="C11" s="5" t="s">
        <v>2</v>
      </c>
      <c r="D11" s="5"/>
      <c r="E11" s="5" t="s">
        <v>1235</v>
      </c>
      <c r="F11" s="5" t="s">
        <v>19</v>
      </c>
      <c r="G11" s="5">
        <v>1</v>
      </c>
      <c r="H11" s="5" t="s">
        <v>2</v>
      </c>
      <c r="I11" s="5" t="s">
        <v>2</v>
      </c>
      <c r="J11" s="5" t="s">
        <v>44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847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849</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918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919</v>
      </c>
      <c r="F9" s="5" t="s">
        <v>19</v>
      </c>
      <c r="G9" s="5">
        <v>1</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922</v>
      </c>
      <c r="C9" s="5" t="s">
        <v>2</v>
      </c>
      <c r="D9" s="5"/>
      <c r="E9" s="5" t="s">
        <v>923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Closs 1'!A1"/>
  </hyperlinks>
  <pageMargins left="0.7" right="0.7" top="0.75" bottom="0.75" header="0.3" footer="0.3"/>
  <pageSetup orientation="portrait" horizontalDpi="4294967295" verticalDpi="4294967295" scale="100" fitToWidth="1" fitToHeight="1"/>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927</v>
      </c>
      <c r="C9" s="5" t="s">
        <v>2</v>
      </c>
      <c r="D9" s="5"/>
      <c r="E9" s="5" t="s">
        <v>928</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929</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Ratepeatl 2'!A1"/>
  </hyperlinks>
  <pageMargins left="0.7" right="0.7" top="0.75" bottom="0.75" header="0.3" footer="0.3"/>
  <pageSetup orientation="portrait" horizontalDpi="4294967295" verticalDpi="4294967295" scale="100" fitToWidth="1" fitToHeight="1"/>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928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929</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932</v>
      </c>
      <c r="C9" s="5" t="s">
        <v>2</v>
      </c>
      <c r="D9" s="5"/>
      <c r="E9" s="5" t="s">
        <v>933</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934</v>
      </c>
      <c r="F11" s="7" t="s">
        <v>19</v>
      </c>
      <c r="G11" s="7">
        <v>1</v>
      </c>
      <c r="H11" s="7" t="s">
        <v>2</v>
      </c>
      <c r="I11" s="7" t="s">
        <v>2</v>
      </c>
      <c r="J11" s="7" t="s">
        <v>30</v>
      </c>
    </row>
    <row r="12" spans="1:10" x14ac:dyDescent="0.25" outlineLevel="1" collapsed="1">
      <c r="A12" s="7" t="s">
        <v>15</v>
      </c>
      <c r="B12" s="7" t="s">
        <v>64</v>
      </c>
      <c r="C12" s="7" t="s">
        <v>2</v>
      </c>
      <c r="D12" s="7"/>
      <c r="E12" s="7" t="s">
        <v>935</v>
      </c>
      <c r="F12" s="7" t="s">
        <v>19</v>
      </c>
      <c r="G12" s="7">
        <v>1</v>
      </c>
      <c r="H12" s="7" t="s">
        <v>2</v>
      </c>
      <c r="I12" s="7" t="s">
        <v>2</v>
      </c>
      <c r="J12" s="7" t="s">
        <v>34</v>
      </c>
    </row>
    <row r="13" spans="1:10" x14ac:dyDescent="0.25" outlineLevel="1" collapsed="1">
      <c r="A13" s="7" t="s">
        <v>15</v>
      </c>
      <c r="B13" s="7" t="s">
        <v>25</v>
      </c>
      <c r="C13" s="7" t="s">
        <v>2</v>
      </c>
      <c r="D13" s="7"/>
      <c r="E13" s="7" t="s">
        <v>936</v>
      </c>
      <c r="F13" s="7" t="s">
        <v>19</v>
      </c>
      <c r="G13" s="7" t="s">
        <v>27</v>
      </c>
      <c r="H13" s="7" t="s">
        <v>2</v>
      </c>
      <c r="I13" s="7" t="s">
        <v>2</v>
      </c>
      <c r="J13" s="7" t="s">
        <v>37</v>
      </c>
    </row>
    <row r="14" spans="1:10" x14ac:dyDescent="0.25" outlineLevel="1" collapsed="1">
      <c r="A14" s="7" t="s">
        <v>15</v>
      </c>
      <c r="B14" s="7" t="s">
        <v>25</v>
      </c>
      <c r="C14" s="7" t="s">
        <v>2</v>
      </c>
      <c r="D14" s="7"/>
      <c r="E14" s="7" t="s">
        <v>937</v>
      </c>
      <c r="F14" s="7" t="s">
        <v>19</v>
      </c>
      <c r="G14" s="7" t="s">
        <v>27</v>
      </c>
      <c r="H14" s="7" t="s">
        <v>2</v>
      </c>
      <c r="I14" s="7" t="s">
        <v>2</v>
      </c>
      <c r="J14" s="7" t="s">
        <v>63</v>
      </c>
    </row>
    <row r="15" spans="1:10" x14ac:dyDescent="0.25" outlineLevel="1" collapsed="1">
      <c r="A15" s="7" t="s">
        <v>15</v>
      </c>
      <c r="B15" s="7" t="s">
        <v>64</v>
      </c>
      <c r="C15" s="7" t="s">
        <v>2</v>
      </c>
      <c r="D15" s="7"/>
      <c r="E15" s="7" t="s">
        <v>938</v>
      </c>
      <c r="F15" s="7" t="s">
        <v>19</v>
      </c>
      <c r="G15" s="7">
        <v>1</v>
      </c>
      <c r="H15" s="7" t="s">
        <v>2</v>
      </c>
      <c r="I15" s="7" t="s">
        <v>2</v>
      </c>
      <c r="J15" s="7" t="s">
        <v>87</v>
      </c>
    </row>
    <row r="16" spans="1:10" x14ac:dyDescent="0.25" outlineLevel="1" collapsed="1">
      <c r="A16" s="7" t="s">
        <v>15</v>
      </c>
      <c r="B16" s="7" t="s">
        <v>64</v>
      </c>
      <c r="C16" s="7" t="s">
        <v>2</v>
      </c>
      <c r="D16" s="7"/>
      <c r="E16" s="7" t="s">
        <v>939</v>
      </c>
      <c r="F16" s="7" t="s">
        <v>19</v>
      </c>
      <c r="G16" s="7">
        <v>1</v>
      </c>
      <c r="H16" s="7" t="s">
        <v>2</v>
      </c>
      <c r="I16" s="7" t="s">
        <v>2</v>
      </c>
      <c r="J16" s="7" t="s">
        <v>44</v>
      </c>
    </row>
    <row r="17" spans="1:10" x14ac:dyDescent="0.25" outlineLevel="1" collapsed="1">
      <c r="A17" s="7" t="s">
        <v>15</v>
      </c>
      <c r="B17" s="7" t="s">
        <v>64</v>
      </c>
      <c r="C17" s="7" t="s">
        <v>2</v>
      </c>
      <c r="D17" s="7"/>
      <c r="E17" s="7" t="s">
        <v>940</v>
      </c>
      <c r="F17" s="7" t="s">
        <v>19</v>
      </c>
      <c r="G17" s="7">
        <v>1</v>
      </c>
      <c r="H17" s="7" t="s">
        <v>2</v>
      </c>
      <c r="I17" s="7" t="s">
        <v>2</v>
      </c>
      <c r="J17" s="7" t="s">
        <v>308</v>
      </c>
    </row>
    <row r="18" spans="1:10" x14ac:dyDescent="0.25" outlineLevel="1" collapsed="1">
      <c r="A18" s="7" t="s">
        <v>15</v>
      </c>
      <c r="B18" s="7" t="s">
        <v>64</v>
      </c>
      <c r="C18" s="7" t="s">
        <v>2</v>
      </c>
      <c r="D18" s="7"/>
      <c r="E18" s="7" t="s">
        <v>941</v>
      </c>
      <c r="F18" s="7" t="s">
        <v>19</v>
      </c>
      <c r="G18" s="7">
        <v>1</v>
      </c>
      <c r="H18" s="7" t="s">
        <v>2</v>
      </c>
      <c r="I18" s="7" t="s">
        <v>2</v>
      </c>
      <c r="J18" s="7" t="s">
        <v>803</v>
      </c>
    </row>
    <row r="19" spans="1:10" x14ac:dyDescent="0.25" outlineLevel="1" collapsed="1">
      <c r="A19" s="7" t="s">
        <v>15</v>
      </c>
      <c r="B19" s="7" t="s">
        <v>25</v>
      </c>
      <c r="C19" s="7" t="s">
        <v>2</v>
      </c>
      <c r="D19" s="7"/>
      <c r="E19" s="7" t="s">
        <v>942</v>
      </c>
      <c r="F19" s="7" t="s">
        <v>19</v>
      </c>
      <c r="G19" s="7" t="s">
        <v>27</v>
      </c>
      <c r="H19" s="7" t="s">
        <v>2</v>
      </c>
      <c r="I19" s="7" t="s">
        <v>2</v>
      </c>
      <c r="J19" s="7" t="s">
        <v>46</v>
      </c>
    </row>
    <row r="20" spans="1:10" x14ac:dyDescent="0.25">
      <c r="A20" s="5" t="s">
        <v>15</v>
      </c>
      <c r="B20" s="5" t="s">
        <v>25</v>
      </c>
      <c r="C20" s="5" t="s">
        <v>2</v>
      </c>
      <c r="D20" s="5"/>
      <c r="E20" s="5" t="s">
        <v>850</v>
      </c>
      <c r="F20" s="5" t="s">
        <v>19</v>
      </c>
      <c r="G20" s="5" t="s">
        <v>27</v>
      </c>
      <c r="H20" s="5" t="s">
        <v>2</v>
      </c>
      <c r="I20" s="5" t="s">
        <v>2</v>
      </c>
      <c r="J20" s="5" t="s">
        <v>87</v>
      </c>
    </row>
    <row r="21" spans="1:10" x14ac:dyDescent="0.25">
      <c r="A21" s="5" t="s">
        <v>15</v>
      </c>
      <c r="B21" s="5" t="s">
        <v>25</v>
      </c>
      <c r="C21" s="5" t="s">
        <v>2</v>
      </c>
      <c r="D21" s="5"/>
      <c r="E21" s="5" t="s">
        <v>851</v>
      </c>
      <c r="F21" s="5" t="s">
        <v>19</v>
      </c>
      <c r="G21" s="5" t="s">
        <v>27</v>
      </c>
      <c r="H21" s="5" t="s">
        <v>2</v>
      </c>
      <c r="I21" s="5" t="s">
        <v>2</v>
      </c>
      <c r="J21" s="5" t="s">
        <v>44</v>
      </c>
    </row>
    <row r="22" spans="1:10" x14ac:dyDescent="0.25">
      <c r="A22" s="5" t="s">
        <v>15</v>
      </c>
      <c r="B22" s="5" t="s">
        <v>25</v>
      </c>
      <c r="C22" s="5" t="s">
        <v>2</v>
      </c>
      <c r="D22" s="5"/>
      <c r="E22" s="5" t="s">
        <v>852</v>
      </c>
      <c r="F22" s="5" t="s">
        <v>19</v>
      </c>
      <c r="G22" s="5" t="s">
        <v>27</v>
      </c>
      <c r="H22" s="5" t="s">
        <v>2</v>
      </c>
      <c r="I22" s="5" t="s">
        <v>2</v>
      </c>
      <c r="J22" s="5" t="s">
        <v>308</v>
      </c>
    </row>
  </sheetData>
  <mergeCells count="3">
    <mergeCell ref="A1:J1"/>
    <mergeCell ref="B2:J2"/>
    <mergeCell ref="B3:J3"/>
  </mergeCells>
  <hyperlinks>
    <hyperlink ref="B9" r:id="rId1" location="#'Value applied for Ratepeatl 3'!A1"/>
  </hyperlinks>
  <pageMargins left="0.7" right="0.7" top="0.75" bottom="0.75" header="0.3" footer="0.3"/>
  <pageSetup orientation="portrait" horizontalDpi="4294967295" verticalDpi="4294967295" scale="100" fitToWidth="1" fitToHeight="1"/>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933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934</v>
      </c>
      <c r="F6" s="5" t="s">
        <v>19</v>
      </c>
      <c r="G6" s="5">
        <v>1</v>
      </c>
      <c r="H6" s="5" t="s">
        <v>2</v>
      </c>
      <c r="I6" s="5" t="s">
        <v>2</v>
      </c>
      <c r="J6" s="5" t="s">
        <v>30</v>
      </c>
    </row>
    <row r="7" spans="1:10" x14ac:dyDescent="0.25">
      <c r="A7" s="5" t="s">
        <v>15</v>
      </c>
      <c r="B7" s="5" t="s">
        <v>64</v>
      </c>
      <c r="C7" s="5" t="s">
        <v>2</v>
      </c>
      <c r="D7" s="5"/>
      <c r="E7" s="5" t="s">
        <v>935</v>
      </c>
      <c r="F7" s="5" t="s">
        <v>19</v>
      </c>
      <c r="G7" s="5">
        <v>1</v>
      </c>
      <c r="H7" s="5" t="s">
        <v>2</v>
      </c>
      <c r="I7" s="5" t="s">
        <v>2</v>
      </c>
      <c r="J7" s="5" t="s">
        <v>34</v>
      </c>
    </row>
    <row r="8" spans="1:10" x14ac:dyDescent="0.25">
      <c r="A8" s="5" t="s">
        <v>15</v>
      </c>
      <c r="B8" s="5" t="s">
        <v>25</v>
      </c>
      <c r="C8" s="5" t="s">
        <v>2</v>
      </c>
      <c r="D8" s="5"/>
      <c r="E8" s="5" t="s">
        <v>936</v>
      </c>
      <c r="F8" s="5" t="s">
        <v>19</v>
      </c>
      <c r="G8" s="5" t="s">
        <v>27</v>
      </c>
      <c r="H8" s="5" t="s">
        <v>2</v>
      </c>
      <c r="I8" s="5" t="s">
        <v>2</v>
      </c>
      <c r="J8" s="5" t="s">
        <v>37</v>
      </c>
    </row>
    <row r="9" spans="1:10" x14ac:dyDescent="0.25">
      <c r="A9" s="5" t="s">
        <v>15</v>
      </c>
      <c r="B9" s="5" t="s">
        <v>25</v>
      </c>
      <c r="C9" s="5" t="s">
        <v>2</v>
      </c>
      <c r="D9" s="5"/>
      <c r="E9" s="5" t="s">
        <v>937</v>
      </c>
      <c r="F9" s="5" t="s">
        <v>19</v>
      </c>
      <c r="G9" s="5" t="s">
        <v>27</v>
      </c>
      <c r="H9" s="5" t="s">
        <v>2</v>
      </c>
      <c r="I9" s="5" t="s">
        <v>2</v>
      </c>
      <c r="J9" s="5" t="s">
        <v>63</v>
      </c>
    </row>
    <row r="10" spans="1:10" x14ac:dyDescent="0.25">
      <c r="A10" s="5" t="s">
        <v>15</v>
      </c>
      <c r="B10" s="5" t="s">
        <v>64</v>
      </c>
      <c r="C10" s="5" t="s">
        <v>2</v>
      </c>
      <c r="D10" s="5"/>
      <c r="E10" s="5" t="s">
        <v>938</v>
      </c>
      <c r="F10" s="5" t="s">
        <v>19</v>
      </c>
      <c r="G10" s="5">
        <v>1</v>
      </c>
      <c r="H10" s="5" t="s">
        <v>2</v>
      </c>
      <c r="I10" s="5" t="s">
        <v>2</v>
      </c>
      <c r="J10" s="5" t="s">
        <v>87</v>
      </c>
    </row>
    <row r="11" spans="1:10" x14ac:dyDescent="0.25">
      <c r="A11" s="5" t="s">
        <v>15</v>
      </c>
      <c r="B11" s="5" t="s">
        <v>64</v>
      </c>
      <c r="C11" s="5" t="s">
        <v>2</v>
      </c>
      <c r="D11" s="5"/>
      <c r="E11" s="5" t="s">
        <v>939</v>
      </c>
      <c r="F11" s="5" t="s">
        <v>19</v>
      </c>
      <c r="G11" s="5">
        <v>1</v>
      </c>
      <c r="H11" s="5" t="s">
        <v>2</v>
      </c>
      <c r="I11" s="5" t="s">
        <v>2</v>
      </c>
      <c r="J11" s="5" t="s">
        <v>44</v>
      </c>
    </row>
    <row r="12" spans="1:10" x14ac:dyDescent="0.25">
      <c r="A12" s="5" t="s">
        <v>15</v>
      </c>
      <c r="B12" s="5" t="s">
        <v>64</v>
      </c>
      <c r="C12" s="5" t="s">
        <v>2</v>
      </c>
      <c r="D12" s="5"/>
      <c r="E12" s="5" t="s">
        <v>940</v>
      </c>
      <c r="F12" s="5" t="s">
        <v>19</v>
      </c>
      <c r="G12" s="5">
        <v>1</v>
      </c>
      <c r="H12" s="5" t="s">
        <v>2</v>
      </c>
      <c r="I12" s="5" t="s">
        <v>2</v>
      </c>
      <c r="J12" s="5" t="s">
        <v>308</v>
      </c>
    </row>
    <row r="13" spans="1:10" x14ac:dyDescent="0.25">
      <c r="A13" s="5" t="s">
        <v>15</v>
      </c>
      <c r="B13" s="5" t="s">
        <v>64</v>
      </c>
      <c r="C13" s="5" t="s">
        <v>2</v>
      </c>
      <c r="D13" s="5"/>
      <c r="E13" s="5" t="s">
        <v>941</v>
      </c>
      <c r="F13" s="5" t="s">
        <v>19</v>
      </c>
      <c r="G13" s="5">
        <v>1</v>
      </c>
      <c r="H13" s="5" t="s">
        <v>2</v>
      </c>
      <c r="I13" s="5" t="s">
        <v>2</v>
      </c>
      <c r="J13" s="5" t="s">
        <v>803</v>
      </c>
    </row>
    <row r="14" spans="1:10" x14ac:dyDescent="0.25">
      <c r="A14" s="5" t="s">
        <v>15</v>
      </c>
      <c r="B14" s="5" t="s">
        <v>25</v>
      </c>
      <c r="C14" s="5" t="s">
        <v>2</v>
      </c>
      <c r="D14" s="5"/>
      <c r="E14" s="5" t="s">
        <v>942</v>
      </c>
      <c r="F14" s="5" t="s">
        <v>19</v>
      </c>
      <c r="G14" s="5" t="s">
        <v>27</v>
      </c>
      <c r="H14" s="5" t="s">
        <v>2</v>
      </c>
      <c r="I14" s="5" t="s">
        <v>2</v>
      </c>
      <c r="J14" s="5" t="s">
        <v>46</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945</v>
      </c>
      <c r="C9" s="5" t="s">
        <v>2</v>
      </c>
      <c r="D9" s="5"/>
      <c r="E9" s="5" t="s">
        <v>946</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947</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8'!A1"/>
  </hyperlinks>
  <pageMargins left="0.7" right="0.7" top="0.75" bottom="0.75" header="0.3" footer="0.3"/>
  <pageSetup orientation="portrait" horizontalDpi="4294967295" verticalDpi="4294967295" scale="100" fitToWidth="1" fitToHeight="1"/>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947</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949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64</v>
      </c>
      <c r="C9" s="5" t="s">
        <v>2</v>
      </c>
      <c r="D9" s="5"/>
      <c r="E9" s="5" t="s">
        <v>951</v>
      </c>
      <c r="F9" s="5" t="s">
        <v>15</v>
      </c>
      <c r="G9" s="5" t="s">
        <v>952</v>
      </c>
      <c r="H9" s="5" t="s">
        <v>2</v>
      </c>
      <c r="I9" s="5" t="s">
        <v>2</v>
      </c>
      <c r="J9" s="5" t="s">
        <v>63</v>
      </c>
    </row>
    <row r="10" spans="1:10" x14ac:dyDescent="0.25">
      <c r="A10" s="5" t="s">
        <v>15</v>
      </c>
      <c r="B10" s="5" t="s">
        <v>25</v>
      </c>
      <c r="C10" s="5" t="s">
        <v>2</v>
      </c>
      <c r="D10" s="5"/>
      <c r="E10" s="5" t="s">
        <v>850</v>
      </c>
      <c r="F10" s="5" t="s">
        <v>19</v>
      </c>
      <c r="G10" s="5" t="s">
        <v>27</v>
      </c>
      <c r="H10" s="5" t="s">
        <v>2</v>
      </c>
      <c r="I10" s="5" t="s">
        <v>2</v>
      </c>
      <c r="J10" s="5" t="s">
        <v>87</v>
      </c>
    </row>
    <row r="11" spans="1:10" x14ac:dyDescent="0.25">
      <c r="A11" s="5" t="s">
        <v>15</v>
      </c>
      <c r="B11" s="5" t="s">
        <v>25</v>
      </c>
      <c r="C11" s="5" t="s">
        <v>2</v>
      </c>
      <c r="D11" s="5"/>
      <c r="E11" s="5" t="s">
        <v>851</v>
      </c>
      <c r="F11" s="5" t="s">
        <v>19</v>
      </c>
      <c r="G11" s="5" t="s">
        <v>27</v>
      </c>
      <c r="H11" s="5" t="s">
        <v>2</v>
      </c>
      <c r="I11" s="5" t="s">
        <v>2</v>
      </c>
      <c r="J11" s="5" t="s">
        <v>44</v>
      </c>
    </row>
    <row r="12" spans="1:10" x14ac:dyDescent="0.25">
      <c r="A12" s="5" t="s">
        <v>15</v>
      </c>
      <c r="B12" s="5" t="s">
        <v>25</v>
      </c>
      <c r="C12" s="5" t="s">
        <v>2</v>
      </c>
      <c r="D12" s="5"/>
      <c r="E12" s="5" t="s">
        <v>852</v>
      </c>
      <c r="F12" s="5" t="s">
        <v>19</v>
      </c>
      <c r="G12" s="5" t="s">
        <v>27</v>
      </c>
      <c r="H12" s="5" t="s">
        <v>2</v>
      </c>
      <c r="I12" s="5" t="s">
        <v>2</v>
      </c>
      <c r="J12" s="5" t="s">
        <v>308</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954</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956</v>
      </c>
      <c r="C9" s="5" t="s">
        <v>2</v>
      </c>
      <c r="D9" s="5"/>
      <c r="E9" s="5" t="s">
        <v>957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958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ΔCSHRUB_B 1'!A1"/>
  </hyperlinks>
  <pageMargins left="0.7" right="0.7" top="0.75" bottom="0.75" header="0.3" footer="0.3"/>
  <pageSetup orientation="portrait" horizontalDpi="4294967295" verticalDpi="4294967295" scale="100" fitToWidth="1" fitToHeight="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957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958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962</v>
      </c>
      <c r="C9" s="5" t="s">
        <v>2</v>
      </c>
      <c r="D9" s="5"/>
      <c r="E9" s="5" t="s">
        <v>963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964</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6'!A1"/>
  </hyperlinks>
  <pageMargins left="0.7" right="0.7" top="0.75" bottom="0.75" header="0.3" footer="0.3"/>
  <pageSetup orientation="portrait" horizontalDpi="4294967295" verticalDpi="4294967295" scale="100" fitToWidth="1" fitToHeight="1"/>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964</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968</v>
      </c>
      <c r="C9" s="5" t="s">
        <v>2</v>
      </c>
      <c r="D9" s="5"/>
      <c r="E9" s="5" t="s">
        <v>969</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970</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IPCC Emis 7'!A1"/>
  </hyperlinks>
  <pageMargins left="0.7" right="0.7" top="0.75" bottom="0.75" header="0.3" footer="0.3"/>
  <pageSetup orientation="portrait" horizontalDpi="4294967295" verticalDpi="4294967295" scale="100" fitToWidth="1" fitToHeight="1"/>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969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970</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974</v>
      </c>
      <c r="C9" s="5" t="s">
        <v>2</v>
      </c>
      <c r="D9" s="5"/>
      <c r="E9" s="5" t="s">
        <v>975</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976</v>
      </c>
      <c r="F12" s="7" t="s">
        <v>19</v>
      </c>
      <c r="G12" s="7">
        <v>1</v>
      </c>
      <c r="H12" s="7" t="s">
        <v>2</v>
      </c>
      <c r="I12" s="7" t="s">
        <v>2</v>
      </c>
      <c r="J12" s="7" t="s">
        <v>34</v>
      </c>
    </row>
    <row r="13" spans="1:10" x14ac:dyDescent="0.25" outlineLevel="1" collapsed="1">
      <c r="A13" s="7" t="s">
        <v>15</v>
      </c>
      <c r="B13" s="7" t="s">
        <v>64</v>
      </c>
      <c r="C13" s="7" t="s">
        <v>2</v>
      </c>
      <c r="D13" s="7"/>
      <c r="E13" s="7" t="s">
        <v>977</v>
      </c>
      <c r="F13" s="7" t="s">
        <v>19</v>
      </c>
      <c r="G13" s="7">
        <v>1</v>
      </c>
      <c r="H13" s="7" t="s">
        <v>2</v>
      </c>
      <c r="I13" s="7" t="s">
        <v>2</v>
      </c>
      <c r="J13" s="7" t="s">
        <v>37</v>
      </c>
    </row>
    <row r="14" spans="1:10" x14ac:dyDescent="0.25" outlineLevel="1" collapsed="1">
      <c r="A14" s="7" t="s">
        <v>15</v>
      </c>
      <c r="B14" s="7" t="s">
        <v>64</v>
      </c>
      <c r="C14" s="7" t="s">
        <v>2</v>
      </c>
      <c r="D14" s="7"/>
      <c r="E14" s="7" t="s">
        <v>978</v>
      </c>
      <c r="F14" s="7" t="s">
        <v>19</v>
      </c>
      <c r="G14" s="7">
        <v>1</v>
      </c>
      <c r="H14" s="7" t="s">
        <v>2</v>
      </c>
      <c r="I14" s="7" t="s">
        <v>2</v>
      </c>
      <c r="J14" s="7" t="s">
        <v>63</v>
      </c>
    </row>
    <row r="15" spans="1:10" x14ac:dyDescent="0.25">
      <c r="A15" s="5" t="s">
        <v>15</v>
      </c>
      <c r="B15" s="5" t="s">
        <v>25</v>
      </c>
      <c r="C15" s="5" t="s">
        <v>2</v>
      </c>
      <c r="D15" s="5"/>
      <c r="E15" s="5" t="s">
        <v>850</v>
      </c>
      <c r="F15" s="5" t="s">
        <v>19</v>
      </c>
      <c r="G15" s="5" t="s">
        <v>27</v>
      </c>
      <c r="H15" s="5" t="s">
        <v>2</v>
      </c>
      <c r="I15" s="5" t="s">
        <v>2</v>
      </c>
      <c r="J15" s="5" t="s">
        <v>87</v>
      </c>
    </row>
    <row r="16" spans="1:10" x14ac:dyDescent="0.25">
      <c r="A16" s="5" t="s">
        <v>15</v>
      </c>
      <c r="B16" s="5" t="s">
        <v>25</v>
      </c>
      <c r="C16" s="5" t="s">
        <v>2</v>
      </c>
      <c r="D16" s="5"/>
      <c r="E16" s="5" t="s">
        <v>851</v>
      </c>
      <c r="F16" s="5" t="s">
        <v>19</v>
      </c>
      <c r="G16" s="5" t="s">
        <v>27</v>
      </c>
      <c r="H16" s="5" t="s">
        <v>2</v>
      </c>
      <c r="I16" s="5" t="s">
        <v>2</v>
      </c>
      <c r="J16" s="5" t="s">
        <v>44</v>
      </c>
    </row>
    <row r="17" spans="1:10" x14ac:dyDescent="0.25">
      <c r="A17" s="5" t="s">
        <v>15</v>
      </c>
      <c r="B17" s="5" t="s">
        <v>25</v>
      </c>
      <c r="C17" s="5" t="s">
        <v>2</v>
      </c>
      <c r="D17" s="5"/>
      <c r="E17" s="5" t="s">
        <v>852</v>
      </c>
      <c r="F17" s="5" t="s">
        <v>19</v>
      </c>
      <c r="G17" s="5" t="s">
        <v>27</v>
      </c>
      <c r="H17" s="5" t="s">
        <v>2</v>
      </c>
      <c r="I17" s="5" t="s">
        <v>2</v>
      </c>
      <c r="J17" s="5" t="s">
        <v>308</v>
      </c>
    </row>
  </sheetData>
  <mergeCells count="3">
    <mergeCell ref="A1:J1"/>
    <mergeCell ref="B2:J2"/>
    <mergeCell ref="B3:J3"/>
  </mergeCells>
  <hyperlinks>
    <hyperlink ref="B9" r:id="rId1" location="#'Value applied for GHGBSL-in 1'!A1"/>
  </hyperlinks>
  <pageMargins left="0.7" right="0.7" top="0.75" bottom="0.75" header="0.3" footer="0.3"/>
  <pageSetup orientation="portrait" horizontalDpi="4294967295" verticalDpi="4294967295" scale="100" fitToWidth="1" fitToHeight="1"/>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975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976</v>
      </c>
      <c r="F7" s="5" t="s">
        <v>19</v>
      </c>
      <c r="G7" s="5">
        <v>1</v>
      </c>
      <c r="H7" s="5" t="s">
        <v>2</v>
      </c>
      <c r="I7" s="5" t="s">
        <v>2</v>
      </c>
      <c r="J7" s="5" t="s">
        <v>34</v>
      </c>
    </row>
    <row r="8" spans="1:10" x14ac:dyDescent="0.25">
      <c r="A8" s="5" t="s">
        <v>15</v>
      </c>
      <c r="B8" s="5" t="s">
        <v>64</v>
      </c>
      <c r="C8" s="5" t="s">
        <v>2</v>
      </c>
      <c r="D8" s="5"/>
      <c r="E8" s="5" t="s">
        <v>977</v>
      </c>
      <c r="F8" s="5" t="s">
        <v>19</v>
      </c>
      <c r="G8" s="5">
        <v>1</v>
      </c>
      <c r="H8" s="5" t="s">
        <v>2</v>
      </c>
      <c r="I8" s="5" t="s">
        <v>2</v>
      </c>
      <c r="J8" s="5" t="s">
        <v>37</v>
      </c>
    </row>
    <row r="9" spans="1:10" x14ac:dyDescent="0.25">
      <c r="A9" s="5" t="s">
        <v>15</v>
      </c>
      <c r="B9" s="5" t="s">
        <v>64</v>
      </c>
      <c r="C9" s="5" t="s">
        <v>2</v>
      </c>
      <c r="D9" s="5"/>
      <c r="E9" s="5" t="s">
        <v>978</v>
      </c>
      <c r="F9" s="5" t="s">
        <v>19</v>
      </c>
      <c r="G9" s="5">
        <v>1</v>
      </c>
      <c r="H9" s="5" t="s">
        <v>2</v>
      </c>
      <c r="I9" s="5" t="s">
        <v>2</v>
      </c>
      <c r="J9" s="5" t="s">
        <v>63</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982</v>
      </c>
      <c r="C9" s="5" t="s">
        <v>2</v>
      </c>
      <c r="D9" s="5"/>
      <c r="E9" s="5" t="s">
        <v>983</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984</v>
      </c>
      <c r="F12" s="7" t="s">
        <v>19</v>
      </c>
      <c r="G12" s="7">
        <v>1</v>
      </c>
      <c r="H12" s="7" t="s">
        <v>2</v>
      </c>
      <c r="I12" s="7" t="s">
        <v>2</v>
      </c>
      <c r="J12" s="7" t="s">
        <v>34</v>
      </c>
    </row>
    <row r="13" spans="1:10" x14ac:dyDescent="0.25" outlineLevel="1" collapsed="1">
      <c r="A13" s="7" t="s">
        <v>15</v>
      </c>
      <c r="B13" s="7" t="s">
        <v>64</v>
      </c>
      <c r="C13" s="7" t="s">
        <v>2</v>
      </c>
      <c r="D13" s="7"/>
      <c r="E13" s="7" t="s">
        <v>985</v>
      </c>
      <c r="F13" s="7" t="s">
        <v>19</v>
      </c>
      <c r="G13" s="7">
        <v>1</v>
      </c>
      <c r="H13" s="7" t="s">
        <v>2</v>
      </c>
      <c r="I13" s="7" t="s">
        <v>2</v>
      </c>
      <c r="J13" s="7" t="s">
        <v>37</v>
      </c>
    </row>
    <row r="14" spans="1:10" x14ac:dyDescent="0.25" outlineLevel="1" collapsed="1">
      <c r="A14" s="7" t="s">
        <v>15</v>
      </c>
      <c r="B14" s="7" t="s">
        <v>64</v>
      </c>
      <c r="C14" s="7" t="s">
        <v>2</v>
      </c>
      <c r="D14" s="7"/>
      <c r="E14" s="7" t="s">
        <v>986</v>
      </c>
      <c r="F14" s="7" t="s">
        <v>19</v>
      </c>
      <c r="G14" s="7">
        <v>1</v>
      </c>
      <c r="H14" s="7" t="s">
        <v>2</v>
      </c>
      <c r="I14" s="7" t="s">
        <v>2</v>
      </c>
      <c r="J14" s="7" t="s">
        <v>63</v>
      </c>
    </row>
    <row r="15" spans="1:10" x14ac:dyDescent="0.25" outlineLevel="1" collapsed="1">
      <c r="A15" s="7" t="s">
        <v>15</v>
      </c>
      <c r="B15" s="7" t="s">
        <v>64</v>
      </c>
      <c r="C15" s="7" t="s">
        <v>2</v>
      </c>
      <c r="D15" s="7"/>
      <c r="E15" s="7" t="s">
        <v>987</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Depth_exB 1'!A1"/>
  </hyperlinks>
  <pageMargins left="0.7" right="0.7" top="0.75" bottom="0.75" header="0.3" footer="0.3"/>
  <pageSetup orientation="portrait" horizontalDpi="4294967295" verticalDpi="4294967295" scale="100" fitToWidth="1" fitToHeight="1"/>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984</v>
      </c>
      <c r="F7" s="5" t="s">
        <v>19</v>
      </c>
      <c r="G7" s="5">
        <v>1</v>
      </c>
      <c r="H7" s="5" t="s">
        <v>2</v>
      </c>
      <c r="I7" s="5" t="s">
        <v>2</v>
      </c>
      <c r="J7" s="5" t="s">
        <v>34</v>
      </c>
    </row>
    <row r="8" spans="1:10" x14ac:dyDescent="0.25">
      <c r="A8" s="5" t="s">
        <v>15</v>
      </c>
      <c r="B8" s="5" t="s">
        <v>64</v>
      </c>
      <c r="C8" s="5" t="s">
        <v>2</v>
      </c>
      <c r="D8" s="5"/>
      <c r="E8" s="5" t="s">
        <v>985</v>
      </c>
      <c r="F8" s="5" t="s">
        <v>19</v>
      </c>
      <c r="G8" s="5">
        <v>1</v>
      </c>
      <c r="H8" s="5" t="s">
        <v>2</v>
      </c>
      <c r="I8" s="5" t="s">
        <v>2</v>
      </c>
      <c r="J8" s="5" t="s">
        <v>37</v>
      </c>
    </row>
    <row r="9" spans="1:10" x14ac:dyDescent="0.25">
      <c r="A9" s="5" t="s">
        <v>15</v>
      </c>
      <c r="B9" s="5" t="s">
        <v>64</v>
      </c>
      <c r="C9" s="5" t="s">
        <v>2</v>
      </c>
      <c r="D9" s="5"/>
      <c r="E9" s="5" t="s">
        <v>986</v>
      </c>
      <c r="F9" s="5" t="s">
        <v>19</v>
      </c>
      <c r="G9" s="5">
        <v>1</v>
      </c>
      <c r="H9" s="5" t="s">
        <v>2</v>
      </c>
      <c r="I9" s="5" t="s">
        <v>2</v>
      </c>
      <c r="J9" s="5" t="s">
        <v>63</v>
      </c>
    </row>
    <row r="10" spans="1:10" x14ac:dyDescent="0.25">
      <c r="A10" s="5" t="s">
        <v>15</v>
      </c>
      <c r="B10" s="5" t="s">
        <v>64</v>
      </c>
      <c r="C10" s="5" t="s">
        <v>2</v>
      </c>
      <c r="D10" s="5"/>
      <c r="E10" s="5" t="s">
        <v>987</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989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991</v>
      </c>
      <c r="C9" s="5" t="s">
        <v>2</v>
      </c>
      <c r="D9" s="5"/>
      <c r="E9" s="5" t="s">
        <v>992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993</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N2O (BSL- 1'!A1"/>
  </hyperlinks>
  <pageMargins left="0.7" right="0.7" top="0.75" bottom="0.75" header="0.3" footer="0.3"/>
  <pageSetup orientation="portrait" horizontalDpi="4294967295" verticalDpi="4294967295" scale="100" fitToWidth="1" fitToHeight="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995</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996</v>
      </c>
      <c r="C9" s="5" t="s">
        <v>2</v>
      </c>
      <c r="D9" s="5"/>
      <c r="E9" s="5" t="s">
        <v>997</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998</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CH4(BSL-s 1'!A1"/>
  </hyperlinks>
  <pageMargins left="0.7" right="0.7" top="0.75" bottom="0.75" header="0.3" footer="0.3"/>
  <pageSetup orientation="portrait" horizontalDpi="4294967295" verticalDpi="4294967295" scale="100" fitToWidth="1" fitToHeight="1"/>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997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998</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1001</v>
      </c>
      <c r="C9" s="5" t="s">
        <v>2</v>
      </c>
      <c r="D9" s="5"/>
      <c r="E9" s="5" t="s">
        <v>1002</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1003</v>
      </c>
      <c r="F12" s="7" t="s">
        <v>19</v>
      </c>
      <c r="G12" s="7">
        <v>1</v>
      </c>
      <c r="H12" s="7" t="s">
        <v>2</v>
      </c>
      <c r="I12" s="7" t="s">
        <v>2</v>
      </c>
      <c r="J12" s="7" t="s">
        <v>34</v>
      </c>
    </row>
    <row r="13" spans="1:10" x14ac:dyDescent="0.25" outlineLevel="1" collapsed="1">
      <c r="A13" s="7" t="s">
        <v>15</v>
      </c>
      <c r="B13" s="7" t="s">
        <v>64</v>
      </c>
      <c r="C13" s="7" t="s">
        <v>2</v>
      </c>
      <c r="D13" s="7"/>
      <c r="E13" s="7" t="s">
        <v>1004</v>
      </c>
      <c r="F13" s="7" t="s">
        <v>19</v>
      </c>
      <c r="G13" s="7">
        <v>1</v>
      </c>
      <c r="H13" s="7" t="s">
        <v>2</v>
      </c>
      <c r="I13" s="7" t="s">
        <v>2</v>
      </c>
      <c r="J13" s="7" t="s">
        <v>37</v>
      </c>
    </row>
    <row r="14" spans="1:10" x14ac:dyDescent="0.25" outlineLevel="1" collapsed="1">
      <c r="A14" s="7" t="s">
        <v>15</v>
      </c>
      <c r="B14" s="7" t="s">
        <v>64</v>
      </c>
      <c r="C14" s="7" t="s">
        <v>2</v>
      </c>
      <c r="D14" s="7"/>
      <c r="E14" s="7" t="s">
        <v>1005</v>
      </c>
      <c r="F14" s="7" t="s">
        <v>19</v>
      </c>
      <c r="G14" s="7">
        <v>1</v>
      </c>
      <c r="H14" s="7" t="s">
        <v>2</v>
      </c>
      <c r="I14" s="7" t="s">
        <v>2</v>
      </c>
      <c r="J14" s="7" t="s">
        <v>63</v>
      </c>
    </row>
    <row r="15" spans="1:10" x14ac:dyDescent="0.25" outlineLevel="1" collapsed="1">
      <c r="A15" s="7" t="s">
        <v>15</v>
      </c>
      <c r="B15" s="7" t="s">
        <v>64</v>
      </c>
      <c r="C15" s="7" t="s">
        <v>2</v>
      </c>
      <c r="D15" s="7"/>
      <c r="E15" s="7" t="s">
        <v>1006</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mi 1'!A1"/>
  </hyperlinks>
  <pageMargins left="0.7" right="0.7" top="0.75" bottom="0.75" header="0.3" footer="0.3"/>
  <pageSetup orientation="portrait" horizontalDpi="4294967295" verticalDpi="4294967295" scale="100" fitToWidth="1" fitToHeight="1"/>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1003</v>
      </c>
      <c r="F7" s="5" t="s">
        <v>19</v>
      </c>
      <c r="G7" s="5">
        <v>1</v>
      </c>
      <c r="H7" s="5" t="s">
        <v>2</v>
      </c>
      <c r="I7" s="5" t="s">
        <v>2</v>
      </c>
      <c r="J7" s="5" t="s">
        <v>34</v>
      </c>
    </row>
    <row r="8" spans="1:10" x14ac:dyDescent="0.25">
      <c r="A8" s="5" t="s">
        <v>15</v>
      </c>
      <c r="B8" s="5" t="s">
        <v>64</v>
      </c>
      <c r="C8" s="5" t="s">
        <v>2</v>
      </c>
      <c r="D8" s="5"/>
      <c r="E8" s="5" t="s">
        <v>1004</v>
      </c>
      <c r="F8" s="5" t="s">
        <v>19</v>
      </c>
      <c r="G8" s="5">
        <v>1</v>
      </c>
      <c r="H8" s="5" t="s">
        <v>2</v>
      </c>
      <c r="I8" s="5" t="s">
        <v>2</v>
      </c>
      <c r="J8" s="5" t="s">
        <v>37</v>
      </c>
    </row>
    <row r="9" spans="1:10" x14ac:dyDescent="0.25">
      <c r="A9" s="5" t="s">
        <v>15</v>
      </c>
      <c r="B9" s="5" t="s">
        <v>64</v>
      </c>
      <c r="C9" s="5" t="s">
        <v>2</v>
      </c>
      <c r="D9" s="5"/>
      <c r="E9" s="5" t="s">
        <v>1005</v>
      </c>
      <c r="F9" s="5" t="s">
        <v>19</v>
      </c>
      <c r="G9" s="5">
        <v>1</v>
      </c>
      <c r="H9" s="5" t="s">
        <v>2</v>
      </c>
      <c r="I9" s="5" t="s">
        <v>2</v>
      </c>
      <c r="J9" s="5" t="s">
        <v>63</v>
      </c>
    </row>
    <row r="10" spans="1:10" x14ac:dyDescent="0.25">
      <c r="A10" s="5" t="s">
        <v>15</v>
      </c>
      <c r="B10" s="5" t="s">
        <v>64</v>
      </c>
      <c r="C10" s="5" t="s">
        <v>2</v>
      </c>
      <c r="D10" s="5"/>
      <c r="E10" s="5" t="s">
        <v>1006</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1008</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1010</v>
      </c>
      <c r="C9" s="5" t="s">
        <v>2</v>
      </c>
      <c r="D9" s="5"/>
      <c r="E9" s="5" t="s">
        <v>1011</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1012</v>
      </c>
      <c r="F12" s="7" t="s">
        <v>19</v>
      </c>
      <c r="G12" s="7">
        <v>1</v>
      </c>
      <c r="H12" s="7" t="s">
        <v>2</v>
      </c>
      <c r="I12" s="7" t="s">
        <v>2</v>
      </c>
      <c r="J12" s="7" t="s">
        <v>34</v>
      </c>
    </row>
    <row r="13" spans="1:10" x14ac:dyDescent="0.25" outlineLevel="1" collapsed="1">
      <c r="A13" s="7" t="s">
        <v>15</v>
      </c>
      <c r="B13" s="7" t="s">
        <v>64</v>
      </c>
      <c r="C13" s="7" t="s">
        <v>2</v>
      </c>
      <c r="D13" s="7"/>
      <c r="E13" s="7" t="s">
        <v>1013</v>
      </c>
      <c r="F13" s="7" t="s">
        <v>19</v>
      </c>
      <c r="G13" s="7">
        <v>1</v>
      </c>
      <c r="H13" s="7" t="s">
        <v>2</v>
      </c>
      <c r="I13" s="7" t="s">
        <v>2</v>
      </c>
      <c r="J13" s="7" t="s">
        <v>37</v>
      </c>
    </row>
    <row r="14" spans="1:10" x14ac:dyDescent="0.25" outlineLevel="1" collapsed="1">
      <c r="A14" s="7" t="s">
        <v>15</v>
      </c>
      <c r="B14" s="7" t="s">
        <v>64</v>
      </c>
      <c r="C14" s="7" t="s">
        <v>2</v>
      </c>
      <c r="D14" s="7"/>
      <c r="E14" s="7" t="s">
        <v>1014</v>
      </c>
      <c r="F14" s="7" t="s">
        <v>19</v>
      </c>
      <c r="G14" s="7">
        <v>1</v>
      </c>
      <c r="H14" s="7" t="s">
        <v>2</v>
      </c>
      <c r="I14" s="7" t="s">
        <v>2</v>
      </c>
      <c r="J14" s="7" t="s">
        <v>63</v>
      </c>
    </row>
    <row r="15" spans="1:10" x14ac:dyDescent="0.25" outlineLevel="1" collapsed="1">
      <c r="A15" s="7" t="s">
        <v>15</v>
      </c>
      <c r="B15" s="7" t="s">
        <v>64</v>
      </c>
      <c r="C15" s="7" t="s">
        <v>2</v>
      </c>
      <c r="D15" s="7"/>
      <c r="E15" s="7" t="s">
        <v>1015</v>
      </c>
      <c r="F15" s="7" t="s">
        <v>19</v>
      </c>
      <c r="G15" s="7">
        <v>1</v>
      </c>
      <c r="H15" s="7" t="s">
        <v>2</v>
      </c>
      <c r="I15" s="7" t="s">
        <v>2</v>
      </c>
      <c r="J15" s="7" t="s">
        <v>87</v>
      </c>
    </row>
    <row r="16" spans="1:10" x14ac:dyDescent="0.25">
      <c r="A16" s="5" t="s">
        <v>15</v>
      </c>
      <c r="B16" s="5" t="s">
        <v>25</v>
      </c>
      <c r="C16" s="5" t="s">
        <v>2</v>
      </c>
      <c r="D16" s="5"/>
      <c r="E16" s="5" t="s">
        <v>850</v>
      </c>
      <c r="F16" s="5" t="s">
        <v>19</v>
      </c>
      <c r="G16" s="5" t="s">
        <v>27</v>
      </c>
      <c r="H16" s="5" t="s">
        <v>2</v>
      </c>
      <c r="I16" s="5" t="s">
        <v>2</v>
      </c>
      <c r="J16" s="5" t="s">
        <v>87</v>
      </c>
    </row>
    <row r="17" spans="1:10" x14ac:dyDescent="0.25">
      <c r="A17" s="5" t="s">
        <v>15</v>
      </c>
      <c r="B17" s="5" t="s">
        <v>25</v>
      </c>
      <c r="C17" s="5" t="s">
        <v>2</v>
      </c>
      <c r="D17" s="5"/>
      <c r="E17" s="5" t="s">
        <v>851</v>
      </c>
      <c r="F17" s="5" t="s">
        <v>19</v>
      </c>
      <c r="G17" s="5" t="s">
        <v>27</v>
      </c>
      <c r="H17" s="5" t="s">
        <v>2</v>
      </c>
      <c r="I17" s="5" t="s">
        <v>2</v>
      </c>
      <c r="J17" s="5" t="s">
        <v>44</v>
      </c>
    </row>
    <row r="18" spans="1:10" x14ac:dyDescent="0.25">
      <c r="A18" s="5" t="s">
        <v>15</v>
      </c>
      <c r="B18" s="5" t="s">
        <v>25</v>
      </c>
      <c r="C18" s="5" t="s">
        <v>2</v>
      </c>
      <c r="D18" s="5"/>
      <c r="E18" s="5" t="s">
        <v>852</v>
      </c>
      <c r="F18" s="5" t="s">
        <v>19</v>
      </c>
      <c r="G18" s="5" t="s">
        <v>27</v>
      </c>
      <c r="H18" s="5" t="s">
        <v>2</v>
      </c>
      <c r="I18" s="5" t="s">
        <v>2</v>
      </c>
      <c r="J18" s="5" t="s">
        <v>308</v>
      </c>
    </row>
  </sheetData>
  <mergeCells count="3">
    <mergeCell ref="A1:J1"/>
    <mergeCell ref="B2:J2"/>
    <mergeCell ref="B3:J3"/>
  </mergeCells>
  <hyperlinks>
    <hyperlink ref="B9" r:id="rId1" location="#'Value applied for C%BSL-ero 1'!A1"/>
  </hyperlinks>
  <pageMargins left="0.7" right="0.7" top="0.75" bottom="0.75" header="0.3" footer="0.3"/>
  <pageSetup orientation="portrait" horizontalDpi="4294967295" verticalDpi="4294967295" scale="100" fitToWidth="1" fitToHeight="1"/>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1012</v>
      </c>
      <c r="F7" s="5" t="s">
        <v>19</v>
      </c>
      <c r="G7" s="5">
        <v>1</v>
      </c>
      <c r="H7" s="5" t="s">
        <v>2</v>
      </c>
      <c r="I7" s="5" t="s">
        <v>2</v>
      </c>
      <c r="J7" s="5" t="s">
        <v>34</v>
      </c>
    </row>
    <row r="8" spans="1:10" x14ac:dyDescent="0.25">
      <c r="A8" s="5" t="s">
        <v>15</v>
      </c>
      <c r="B8" s="5" t="s">
        <v>64</v>
      </c>
      <c r="C8" s="5" t="s">
        <v>2</v>
      </c>
      <c r="D8" s="5"/>
      <c r="E8" s="5" t="s">
        <v>1013</v>
      </c>
      <c r="F8" s="5" t="s">
        <v>19</v>
      </c>
      <c r="G8" s="5">
        <v>1</v>
      </c>
      <c r="H8" s="5" t="s">
        <v>2</v>
      </c>
      <c r="I8" s="5" t="s">
        <v>2</v>
      </c>
      <c r="J8" s="5" t="s">
        <v>37</v>
      </c>
    </row>
    <row r="9" spans="1:10" x14ac:dyDescent="0.25">
      <c r="A9" s="5" t="s">
        <v>15</v>
      </c>
      <c r="B9" s="5" t="s">
        <v>64</v>
      </c>
      <c r="C9" s="5" t="s">
        <v>2</v>
      </c>
      <c r="D9" s="5"/>
      <c r="E9" s="5" t="s">
        <v>1014</v>
      </c>
      <c r="F9" s="5" t="s">
        <v>19</v>
      </c>
      <c r="G9" s="5">
        <v>1</v>
      </c>
      <c r="H9" s="5" t="s">
        <v>2</v>
      </c>
      <c r="I9" s="5" t="s">
        <v>2</v>
      </c>
      <c r="J9" s="5" t="s">
        <v>63</v>
      </c>
    </row>
    <row r="10" spans="1:10" x14ac:dyDescent="0.25">
      <c r="A10" s="5" t="s">
        <v>15</v>
      </c>
      <c r="B10" s="5" t="s">
        <v>64</v>
      </c>
      <c r="C10" s="5" t="s">
        <v>2</v>
      </c>
      <c r="D10" s="5"/>
      <c r="E10" s="5" t="s">
        <v>1015</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1017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1019</v>
      </c>
      <c r="C9" s="5" t="s">
        <v>2</v>
      </c>
      <c r="D9" s="5"/>
      <c r="E9" s="5" t="s">
        <v>1020</v>
      </c>
      <c r="F9" s="5" t="s">
        <v>15</v>
      </c>
      <c r="G9" s="5" t="s">
        <v>2</v>
      </c>
      <c r="H9" s="5" t="s">
        <v>2</v>
      </c>
      <c r="I9" s="5" t="s">
        <v>2</v>
      </c>
      <c r="J9" s="5" t="s">
        <v>63</v>
      </c>
    </row>
    <row r="10" spans="1:10" x14ac:dyDescent="0.25" outlineLevel="1" collapsed="1">
      <c r="A10" s="7" t="s">
        <v>15</v>
      </c>
      <c r="B10" s="7" t="s">
        <v>64</v>
      </c>
      <c r="C10" s="7" t="s">
        <v>2</v>
      </c>
      <c r="D10" s="7"/>
      <c r="E10" s="7" t="s">
        <v>895</v>
      </c>
      <c r="F10" s="7" t="s">
        <v>19</v>
      </c>
      <c r="G10" s="7">
        <v>1</v>
      </c>
      <c r="H10" s="7" t="s">
        <v>2</v>
      </c>
      <c r="I10" s="7" t="s">
        <v>2</v>
      </c>
      <c r="J10" s="7" t="s">
        <v>28</v>
      </c>
    </row>
    <row r="11" spans="1:10" x14ac:dyDescent="0.25" outlineLevel="1" collapsed="1">
      <c r="A11" s="7" t="s">
        <v>15</v>
      </c>
      <c r="B11" s="7" t="s">
        <v>25</v>
      </c>
      <c r="C11" s="7" t="s">
        <v>2</v>
      </c>
      <c r="D11" s="7"/>
      <c r="E11" s="7" t="s">
        <v>848</v>
      </c>
      <c r="F11" s="7" t="s">
        <v>19</v>
      </c>
      <c r="G11" s="7" t="s">
        <v>27</v>
      </c>
      <c r="H11" s="7" t="s">
        <v>2</v>
      </c>
      <c r="I11" s="7" t="s">
        <v>2</v>
      </c>
      <c r="J11" s="7" t="s">
        <v>30</v>
      </c>
    </row>
    <row r="12" spans="1:10" x14ac:dyDescent="0.25" outlineLevel="1" collapsed="1">
      <c r="A12" s="7" t="s">
        <v>15</v>
      </c>
      <c r="B12" s="7" t="s">
        <v>64</v>
      </c>
      <c r="C12" s="7" t="s">
        <v>2</v>
      </c>
      <c r="D12" s="7"/>
      <c r="E12" s="7" t="s">
        <v>1021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ƒ (GHG em 9'!A1"/>
  </hyperlinks>
  <pageMargins left="0.7" right="0.7" top="0.75" bottom="0.75" header="0.3" footer="0.3"/>
  <pageSetup orientation="portrait" horizontalDpi="4294967295" verticalDpi="4294967295" scale="100" fitToWidth="1" fitToHeight="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1020</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1021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1025</v>
      </c>
      <c r="C9" s="5" t="s">
        <v>2</v>
      </c>
      <c r="D9" s="5"/>
      <c r="E9" s="5" t="s">
        <v>1026</v>
      </c>
      <c r="F9" s="5" t="s">
        <v>15</v>
      </c>
      <c r="G9" s="5" t="s">
        <v>2</v>
      </c>
      <c r="H9" s="5" t="s">
        <v>2</v>
      </c>
      <c r="I9" s="5" t="s">
        <v>2</v>
      </c>
      <c r="J9" s="5" t="s">
        <v>63</v>
      </c>
    </row>
    <row r="10" spans="1:10" x14ac:dyDescent="0.25" outlineLevel="1" collapsed="1">
      <c r="A10" s="7" t="s">
        <v>15</v>
      </c>
      <c r="B10" s="7" t="s">
        <v>25</v>
      </c>
      <c r="C10" s="7" t="s">
        <v>2</v>
      </c>
      <c r="D10" s="7"/>
      <c r="E10" s="7" t="s">
        <v>848</v>
      </c>
      <c r="F10" s="7" t="s">
        <v>19</v>
      </c>
      <c r="G10" s="7" t="s">
        <v>27</v>
      </c>
      <c r="H10" s="7" t="s">
        <v>2</v>
      </c>
      <c r="I10" s="7" t="s">
        <v>2</v>
      </c>
      <c r="J10" s="7" t="s">
        <v>28</v>
      </c>
    </row>
    <row r="11" spans="1:10" x14ac:dyDescent="0.25" outlineLevel="1" collapsed="1">
      <c r="A11" s="7" t="s">
        <v>15</v>
      </c>
      <c r="B11" s="7" t="s">
        <v>64</v>
      </c>
      <c r="C11" s="7" t="s">
        <v>2</v>
      </c>
      <c r="D11" s="7"/>
      <c r="E11" s="7" t="s">
        <v>1027</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 1'!A1"/>
  </hyperlinks>
  <pageMargins left="0.7" right="0.7" top="0.75" bottom="0.75" header="0.3" footer="0.3"/>
  <pageSetup orientation="portrait" horizontalDpi="4294967295" verticalDpi="4294967295" scale="100" fitToWidth="1" fitToHeight="1"/>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1027</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1029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1031</v>
      </c>
      <c r="C9" s="5" t="s">
        <v>2</v>
      </c>
      <c r="D9" s="5"/>
      <c r="E9" s="5" t="s">
        <v>1032</v>
      </c>
      <c r="F9" s="5" t="s">
        <v>15</v>
      </c>
      <c r="G9" s="5" t="s">
        <v>2</v>
      </c>
      <c r="H9" s="5" t="s">
        <v>2</v>
      </c>
      <c r="I9" s="5" t="s">
        <v>2</v>
      </c>
      <c r="J9" s="5" t="s">
        <v>63</v>
      </c>
    </row>
    <row r="10" spans="1:10" x14ac:dyDescent="0.25" outlineLevel="1" collapsed="1">
      <c r="A10" s="7" t="s">
        <v>15</v>
      </c>
      <c r="B10" s="7" t="s">
        <v>25</v>
      </c>
      <c r="C10" s="7" t="s">
        <v>2</v>
      </c>
      <c r="D10" s="7"/>
      <c r="E10" s="7" t="s">
        <v>1033</v>
      </c>
      <c r="F10" s="7" t="s">
        <v>19</v>
      </c>
      <c r="G10" s="7" t="s">
        <v>27</v>
      </c>
      <c r="H10" s="7" t="s">
        <v>2</v>
      </c>
      <c r="I10" s="7" t="s">
        <v>2</v>
      </c>
      <c r="J10" s="7" t="s">
        <v>28</v>
      </c>
    </row>
    <row r="11" spans="1:10" x14ac:dyDescent="0.25" outlineLevel="1" collapsed="1">
      <c r="A11" s="7" t="s">
        <v>15</v>
      </c>
      <c r="B11" s="7" t="s">
        <v>64</v>
      </c>
      <c r="C11" s="7" t="s">
        <v>2</v>
      </c>
      <c r="D11" s="7"/>
      <c r="E11" s="7" t="s">
        <v>1034</v>
      </c>
      <c r="F11" s="7" t="s">
        <v>19</v>
      </c>
      <c r="G11" s="7">
        <v>1</v>
      </c>
      <c r="H11" s="7" t="s">
        <v>2</v>
      </c>
      <c r="I11" s="7" t="s">
        <v>2</v>
      </c>
      <c r="J11" s="7" t="s">
        <v>30</v>
      </c>
    </row>
    <row r="12" spans="1:10" x14ac:dyDescent="0.25">
      <c r="A12" s="5" t="s">
        <v>15</v>
      </c>
      <c r="B12" s="5" t="s">
        <v>25</v>
      </c>
      <c r="C12" s="5" t="s">
        <v>2</v>
      </c>
      <c r="D12" s="5"/>
      <c r="E12" s="5" t="s">
        <v>850</v>
      </c>
      <c r="F12" s="5" t="s">
        <v>19</v>
      </c>
      <c r="G12" s="5" t="s">
        <v>27</v>
      </c>
      <c r="H12" s="5" t="s">
        <v>2</v>
      </c>
      <c r="I12" s="5" t="s">
        <v>2</v>
      </c>
      <c r="J12" s="5" t="s">
        <v>87</v>
      </c>
    </row>
    <row r="13" spans="1:10" x14ac:dyDescent="0.25">
      <c r="A13" s="5" t="s">
        <v>15</v>
      </c>
      <c r="B13" s="5" t="s">
        <v>25</v>
      </c>
      <c r="C13" s="5" t="s">
        <v>2</v>
      </c>
      <c r="D13" s="5"/>
      <c r="E13" s="5" t="s">
        <v>851</v>
      </c>
      <c r="F13" s="5" t="s">
        <v>19</v>
      </c>
      <c r="G13" s="5" t="s">
        <v>27</v>
      </c>
      <c r="H13" s="5" t="s">
        <v>2</v>
      </c>
      <c r="I13" s="5" t="s">
        <v>2</v>
      </c>
      <c r="J13" s="5" t="s">
        <v>44</v>
      </c>
    </row>
    <row r="14" spans="1:10" x14ac:dyDescent="0.25">
      <c r="A14" s="5" t="s">
        <v>15</v>
      </c>
      <c r="B14" s="5" t="s">
        <v>25</v>
      </c>
      <c r="C14" s="5" t="s">
        <v>2</v>
      </c>
      <c r="D14" s="5"/>
      <c r="E14" s="5" t="s">
        <v>852</v>
      </c>
      <c r="F14" s="5" t="s">
        <v>19</v>
      </c>
      <c r="G14" s="5" t="s">
        <v>27</v>
      </c>
      <c r="H14" s="5" t="s">
        <v>2</v>
      </c>
      <c r="I14" s="5" t="s">
        <v>2</v>
      </c>
      <c r="J14" s="5" t="s">
        <v>308</v>
      </c>
    </row>
  </sheetData>
  <mergeCells count="3">
    <mergeCell ref="A1:J1"/>
    <mergeCell ref="B2:J2"/>
    <mergeCell ref="B3:J3"/>
  </mergeCells>
  <hyperlinks>
    <hyperlink ref="B9" r:id="rId1" location="#'Value applied for Ratesubs- 2'!A1"/>
  </hyperlinks>
  <pageMargins left="0.7" right="0.7" top="0.75" bottom="0.75" header="0.3" footer="0.3"/>
  <pageSetup orientation="portrait" horizontalDpi="4294967295" verticalDpi="4294967295" scale="100" fitToWidth="1" fitToHeight="1"/>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1032</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1033</v>
      </c>
      <c r="F5" s="5" t="s">
        <v>19</v>
      </c>
      <c r="G5" s="5" t="s">
        <v>27</v>
      </c>
      <c r="H5" s="5" t="s">
        <v>2</v>
      </c>
      <c r="I5" s="5" t="s">
        <v>2</v>
      </c>
      <c r="J5" s="5" t="s">
        <v>28</v>
      </c>
    </row>
    <row r="6" spans="1:10" x14ac:dyDescent="0.25">
      <c r="A6" s="5" t="s">
        <v>15</v>
      </c>
      <c r="B6" s="5" t="s">
        <v>64</v>
      </c>
      <c r="C6" s="5" t="s">
        <v>2</v>
      </c>
      <c r="D6" s="5"/>
      <c r="E6" s="5" t="s">
        <v>1034</v>
      </c>
      <c r="F6" s="5" t="s">
        <v>19</v>
      </c>
      <c r="G6" s="5">
        <v>1</v>
      </c>
      <c r="H6" s="5" t="s">
        <v>2</v>
      </c>
      <c r="I6" s="5" t="s">
        <v>2</v>
      </c>
      <c r="J6" s="5" t="s">
        <v>30</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1237</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1238</v>
      </c>
      <c r="C11" s="5" t="s">
        <v>2</v>
      </c>
      <c r="D11" s="5"/>
      <c r="E11" s="5" t="s">
        <v>1239</v>
      </c>
      <c r="F11" s="5" t="s">
        <v>15</v>
      </c>
      <c r="G11" s="5" t="s">
        <v>2</v>
      </c>
      <c r="H11" s="5" t="s">
        <v>2</v>
      </c>
      <c r="I11" s="5" t="s">
        <v>2</v>
      </c>
      <c r="J11" s="5" t="s">
        <v>44</v>
      </c>
    </row>
    <row r="12" spans="1:10" x14ac:dyDescent="0.25" outlineLevel="1" collapsed="1">
      <c r="A12" s="7" t="s">
        <v>15</v>
      </c>
      <c r="B12" s="7" t="s">
        <v>25</v>
      </c>
      <c r="C12" s="7" t="s">
        <v>2</v>
      </c>
      <c r="D12" s="7"/>
      <c r="E12" s="7" t="s">
        <v>848</v>
      </c>
      <c r="F12" s="7" t="s">
        <v>19</v>
      </c>
      <c r="G12" s="7" t="s">
        <v>27</v>
      </c>
      <c r="H12" s="7" t="s">
        <v>2</v>
      </c>
      <c r="I12" s="7" t="s">
        <v>2</v>
      </c>
      <c r="J12" s="7" t="s">
        <v>28</v>
      </c>
    </row>
    <row r="13" spans="1:10" x14ac:dyDescent="0.25" outlineLevel="1" collapsed="1">
      <c r="A13" s="7" t="s">
        <v>15</v>
      </c>
      <c r="B13" s="7" t="s">
        <v>64</v>
      </c>
      <c r="C13" s="7" t="s">
        <v>2</v>
      </c>
      <c r="D13" s="7"/>
      <c r="E13" s="7" t="s">
        <v>1062</v>
      </c>
      <c r="F13" s="7" t="s">
        <v>19</v>
      </c>
      <c r="G13" s="7">
        <v>1</v>
      </c>
      <c r="H13" s="7" t="s">
        <v>2</v>
      </c>
      <c r="I13" s="7" t="s">
        <v>2</v>
      </c>
      <c r="J13" s="7" t="s">
        <v>30</v>
      </c>
    </row>
    <row r="14" spans="1:10" x14ac:dyDescent="0.25" outlineLevel="1" collapsed="1">
      <c r="A14" s="7" t="s">
        <v>15</v>
      </c>
      <c r="B14" s="7" t="s">
        <v>64</v>
      </c>
      <c r="C14" s="7" t="s">
        <v>2</v>
      </c>
      <c r="D14" s="7"/>
      <c r="E14" s="7" t="s">
        <v>1063</v>
      </c>
      <c r="F14" s="7" t="s">
        <v>19</v>
      </c>
      <c r="G14" s="7">
        <v>1</v>
      </c>
      <c r="H14" s="7" t="s">
        <v>2</v>
      </c>
      <c r="I14" s="7" t="s">
        <v>2</v>
      </c>
      <c r="J14" s="7" t="s">
        <v>34</v>
      </c>
    </row>
    <row r="15" spans="1:10" x14ac:dyDescent="0.25">
      <c r="A15" s="5" t="s">
        <v>15</v>
      </c>
      <c r="B15" s="5" t="s">
        <v>25</v>
      </c>
      <c r="C15" s="5" t="s">
        <v>2</v>
      </c>
      <c r="D15" s="5"/>
      <c r="E15" s="5" t="s">
        <v>1055</v>
      </c>
      <c r="F15" s="5" t="s">
        <v>19</v>
      </c>
      <c r="G15" s="5" t="s">
        <v>27</v>
      </c>
      <c r="H15" s="5" t="s">
        <v>2</v>
      </c>
      <c r="I15" s="5" t="s">
        <v>2</v>
      </c>
      <c r="J15" s="5" t="s">
        <v>308</v>
      </c>
    </row>
    <row r="16" spans="1:10" x14ac:dyDescent="0.25">
      <c r="A16" s="5" t="s">
        <v>15</v>
      </c>
      <c r="B16" s="5" t="s">
        <v>25</v>
      </c>
      <c r="C16" s="5" t="s">
        <v>2</v>
      </c>
      <c r="D16" s="5"/>
      <c r="E16" s="5" t="s">
        <v>1056</v>
      </c>
      <c r="F16" s="5" t="s">
        <v>19</v>
      </c>
      <c r="G16" s="5" t="s">
        <v>27</v>
      </c>
      <c r="H16" s="5" t="s">
        <v>2</v>
      </c>
      <c r="I16" s="5" t="s">
        <v>2</v>
      </c>
      <c r="J16" s="5" t="s">
        <v>803</v>
      </c>
    </row>
    <row r="17" spans="1:10" x14ac:dyDescent="0.25">
      <c r="A17" s="5" t="s">
        <v>15</v>
      </c>
      <c r="B17" s="5" t="s">
        <v>25</v>
      </c>
      <c r="C17" s="5" t="s">
        <v>2</v>
      </c>
      <c r="D17" s="5"/>
      <c r="E17" s="5" t="s">
        <v>851</v>
      </c>
      <c r="F17" s="5" t="s">
        <v>19</v>
      </c>
      <c r="G17" s="5" t="s">
        <v>27</v>
      </c>
      <c r="H17" s="5" t="s">
        <v>2</v>
      </c>
      <c r="I17" s="5" t="s">
        <v>2</v>
      </c>
      <c r="J17" s="5" t="s">
        <v>46</v>
      </c>
    </row>
    <row r="18" spans="1:10" x14ac:dyDescent="0.25">
      <c r="A18" s="5" t="s">
        <v>15</v>
      </c>
      <c r="B18" s="5" t="s">
        <v>25</v>
      </c>
      <c r="C18" s="5" t="s">
        <v>2</v>
      </c>
      <c r="D18" s="5"/>
      <c r="E18" s="5" t="s">
        <v>1122</v>
      </c>
      <c r="F18" s="5" t="s">
        <v>19</v>
      </c>
      <c r="G18" s="5" t="s">
        <v>27</v>
      </c>
      <c r="H18" s="5" t="s">
        <v>2</v>
      </c>
      <c r="I18" s="5" t="s">
        <v>2</v>
      </c>
      <c r="J18" s="5" t="s">
        <v>48</v>
      </c>
    </row>
    <row r="19" spans="1:10" x14ac:dyDescent="0.25">
      <c r="A19" s="5" t="s">
        <v>15</v>
      </c>
      <c r="B19" s="5" t="s">
        <v>25</v>
      </c>
      <c r="C19" s="5" t="s">
        <v>2</v>
      </c>
      <c r="D19" s="5"/>
      <c r="E19" s="5" t="s">
        <v>852</v>
      </c>
      <c r="F19" s="5" t="s">
        <v>19</v>
      </c>
      <c r="G19" s="5" t="s">
        <v>27</v>
      </c>
      <c r="H19" s="5" t="s">
        <v>2</v>
      </c>
      <c r="I19" s="5" t="s">
        <v>2</v>
      </c>
      <c r="J19" s="5" t="s">
        <v>50</v>
      </c>
    </row>
  </sheetData>
  <mergeCells count="3">
    <mergeCell ref="A1:J1"/>
    <mergeCell ref="B2:J2"/>
    <mergeCell ref="B3:J3"/>
  </mergeCells>
  <hyperlinks>
    <hyperlink ref="B11" r:id="rId1" location="#'Value applied for 𝐶𝐴𝑉𝐺− 1'!A1"/>
  </hyperlinks>
  <pageMargins left="0.7" right="0.7" top="0.75" bottom="0.75" header="0.3" footer="0.3"/>
  <pageSetup orientation="portrait" horizontalDpi="4294967295" verticalDpi="4294967295" scale="100" fitToWidth="1" fitToHeight="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848</v>
      </c>
      <c r="F5" s="5" t="s">
        <v>19</v>
      </c>
      <c r="G5" s="5" t="s">
        <v>27</v>
      </c>
      <c r="H5" s="5" t="s">
        <v>2</v>
      </c>
      <c r="I5" s="5" t="s">
        <v>2</v>
      </c>
      <c r="J5" s="5" t="s">
        <v>28</v>
      </c>
    </row>
    <row r="6" spans="1:10" x14ac:dyDescent="0.25">
      <c r="A6" s="5" t="s">
        <v>15</v>
      </c>
      <c r="B6" s="5" t="s">
        <v>64</v>
      </c>
      <c r="C6" s="5" t="s">
        <v>2</v>
      </c>
      <c r="D6" s="5"/>
      <c r="E6" s="5" t="s">
        <v>1062</v>
      </c>
      <c r="F6" s="5" t="s">
        <v>19</v>
      </c>
      <c r="G6" s="5">
        <v>1</v>
      </c>
      <c r="H6" s="5" t="s">
        <v>2</v>
      </c>
      <c r="I6" s="5" t="s">
        <v>2</v>
      </c>
      <c r="J6" s="5" t="s">
        <v>30</v>
      </c>
    </row>
    <row r="7" spans="1:10" x14ac:dyDescent="0.25">
      <c r="A7" s="5" t="s">
        <v>15</v>
      </c>
      <c r="B7" s="5" t="s">
        <v>64</v>
      </c>
      <c r="C7" s="5" t="s">
        <v>2</v>
      </c>
      <c r="D7" s="5"/>
      <c r="E7" s="5" t="s">
        <v>1063</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1036</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6" t="s">
        <v>1038</v>
      </c>
      <c r="C9" s="5" t="s">
        <v>2</v>
      </c>
      <c r="D9" s="5"/>
      <c r="E9" s="5" t="s">
        <v>1039</v>
      </c>
      <c r="F9" s="5" t="s">
        <v>15</v>
      </c>
      <c r="G9" s="5" t="s">
        <v>2</v>
      </c>
      <c r="H9" s="5" t="s">
        <v>2</v>
      </c>
      <c r="I9" s="5" t="s">
        <v>2</v>
      </c>
      <c r="J9" s="5" t="s">
        <v>63</v>
      </c>
    </row>
    <row r="10" spans="1:10" x14ac:dyDescent="0.25" outlineLevel="1" collapsed="1">
      <c r="A10" s="7" t="s">
        <v>15</v>
      </c>
      <c r="B10" s="7" t="s">
        <v>64</v>
      </c>
      <c r="C10" s="7" t="s">
        <v>2</v>
      </c>
      <c r="D10" s="7"/>
      <c r="E10" s="7" t="s">
        <v>848</v>
      </c>
      <c r="F10" s="7" t="s">
        <v>19</v>
      </c>
      <c r="G10" s="7">
        <v>1</v>
      </c>
      <c r="H10" s="7" t="s">
        <v>2</v>
      </c>
      <c r="I10" s="7" t="s">
        <v>2</v>
      </c>
      <c r="J10" s="7" t="s">
        <v>28</v>
      </c>
    </row>
    <row r="11" spans="1:10" x14ac:dyDescent="0.25" outlineLevel="1" collapsed="1">
      <c r="A11" s="7" t="s">
        <v>15</v>
      </c>
      <c r="B11" s="7" t="s">
        <v>64</v>
      </c>
      <c r="C11" s="7" t="s">
        <v>2</v>
      </c>
      <c r="D11" s="7"/>
      <c r="E11" s="7" t="s">
        <v>1040</v>
      </c>
      <c r="F11" s="7" t="s">
        <v>19</v>
      </c>
      <c r="G11" s="7">
        <v>1</v>
      </c>
      <c r="H11" s="7" t="s">
        <v>2</v>
      </c>
      <c r="I11" s="7" t="s">
        <v>2</v>
      </c>
      <c r="J11" s="7" t="s">
        <v>30</v>
      </c>
    </row>
    <row r="12" spans="1:10" x14ac:dyDescent="0.25" outlineLevel="1" collapsed="1">
      <c r="A12" s="7" t="s">
        <v>15</v>
      </c>
      <c r="B12" s="7" t="s">
        <v>64</v>
      </c>
      <c r="C12" s="7" t="s">
        <v>2</v>
      </c>
      <c r="D12" s="7"/>
      <c r="E12" s="7" t="s">
        <v>1041</v>
      </c>
      <c r="F12" s="7" t="s">
        <v>19</v>
      </c>
      <c r="G12" s="7">
        <v>1</v>
      </c>
      <c r="H12" s="7" t="s">
        <v>2</v>
      </c>
      <c r="I12" s="7" t="s">
        <v>2</v>
      </c>
      <c r="J12" s="7" t="s">
        <v>34</v>
      </c>
    </row>
    <row r="13" spans="1:10" x14ac:dyDescent="0.25">
      <c r="A13" s="5" t="s">
        <v>15</v>
      </c>
      <c r="B13" s="5" t="s">
        <v>25</v>
      </c>
      <c r="C13" s="5" t="s">
        <v>2</v>
      </c>
      <c r="D13" s="5"/>
      <c r="E13" s="5" t="s">
        <v>850</v>
      </c>
      <c r="F13" s="5" t="s">
        <v>19</v>
      </c>
      <c r="G13" s="5" t="s">
        <v>27</v>
      </c>
      <c r="H13" s="5" t="s">
        <v>2</v>
      </c>
      <c r="I13" s="5" t="s">
        <v>2</v>
      </c>
      <c r="J13" s="5" t="s">
        <v>87</v>
      </c>
    </row>
    <row r="14" spans="1:10" x14ac:dyDescent="0.25">
      <c r="A14" s="5" t="s">
        <v>15</v>
      </c>
      <c r="B14" s="5" t="s">
        <v>25</v>
      </c>
      <c r="C14" s="5" t="s">
        <v>2</v>
      </c>
      <c r="D14" s="5"/>
      <c r="E14" s="5" t="s">
        <v>851</v>
      </c>
      <c r="F14" s="5" t="s">
        <v>19</v>
      </c>
      <c r="G14" s="5" t="s">
        <v>27</v>
      </c>
      <c r="H14" s="5" t="s">
        <v>2</v>
      </c>
      <c r="I14" s="5" t="s">
        <v>2</v>
      </c>
      <c r="J14" s="5" t="s">
        <v>44</v>
      </c>
    </row>
    <row r="15" spans="1:10" x14ac:dyDescent="0.25">
      <c r="A15" s="5" t="s">
        <v>15</v>
      </c>
      <c r="B15" s="5" t="s">
        <v>25</v>
      </c>
      <c r="C15" s="5" t="s">
        <v>2</v>
      </c>
      <c r="D15" s="5"/>
      <c r="E15" s="5" t="s">
        <v>852</v>
      </c>
      <c r="F15" s="5" t="s">
        <v>19</v>
      </c>
      <c r="G15" s="5" t="s">
        <v>27</v>
      </c>
      <c r="H15" s="5" t="s">
        <v>2</v>
      </c>
      <c r="I15" s="5" t="s">
        <v>2</v>
      </c>
      <c r="J15" s="5" t="s">
        <v>308</v>
      </c>
    </row>
  </sheetData>
  <mergeCells count="3">
    <mergeCell ref="A1:J1"/>
    <mergeCell ref="B2:J2"/>
    <mergeCell ref="B3:J3"/>
  </mergeCells>
  <hyperlinks>
    <hyperlink ref="B9" r:id="rId1" location="#'Value applied for AWPSit100 1'!A1"/>
  </hyperlinks>
  <pageMargins left="0.7" right="0.7" top="0.75" bottom="0.75" header="0.3" footer="0.3"/>
  <pageSetup orientation="portrait" horizontalDpi="4294967295" verticalDpi="4294967295" scale="100" fitToWidth="1" fitToHeight="1"/>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1039</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848</v>
      </c>
      <c r="F5" s="5" t="s">
        <v>19</v>
      </c>
      <c r="G5" s="5">
        <v>1</v>
      </c>
      <c r="H5" s="5" t="s">
        <v>2</v>
      </c>
      <c r="I5" s="5" t="s">
        <v>2</v>
      </c>
      <c r="J5" s="5" t="s">
        <v>28</v>
      </c>
    </row>
    <row r="6" spans="1:10" x14ac:dyDescent="0.25">
      <c r="A6" s="5" t="s">
        <v>15</v>
      </c>
      <c r="B6" s="5" t="s">
        <v>64</v>
      </c>
      <c r="C6" s="5" t="s">
        <v>2</v>
      </c>
      <c r="D6" s="5"/>
      <c r="E6" s="5" t="s">
        <v>1040</v>
      </c>
      <c r="F6" s="5" t="s">
        <v>19</v>
      </c>
      <c r="G6" s="5">
        <v>1</v>
      </c>
      <c r="H6" s="5" t="s">
        <v>2</v>
      </c>
      <c r="I6" s="5" t="s">
        <v>2</v>
      </c>
      <c r="J6" s="5" t="s">
        <v>30</v>
      </c>
    </row>
    <row r="7" spans="1:10" x14ac:dyDescent="0.25">
      <c r="A7" s="5" t="s">
        <v>15</v>
      </c>
      <c r="B7" s="5" t="s">
        <v>64</v>
      </c>
      <c r="C7" s="5" t="s">
        <v>2</v>
      </c>
      <c r="D7" s="5"/>
      <c r="E7" s="5" t="s">
        <v>1041</v>
      </c>
      <c r="F7" s="5" t="s">
        <v>19</v>
      </c>
      <c r="G7" s="5">
        <v>1</v>
      </c>
      <c r="H7" s="5" t="s">
        <v>2</v>
      </c>
      <c r="I7" s="5" t="s">
        <v>2</v>
      </c>
      <c r="J7" s="5" t="s">
        <v>34</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1241</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25</v>
      </c>
      <c r="C5" s="5" t="s">
        <v>2</v>
      </c>
      <c r="D5" s="5"/>
      <c r="E5" s="5" t="s">
        <v>842</v>
      </c>
      <c r="F5" s="5" t="s">
        <v>19</v>
      </c>
      <c r="G5" s="5" t="s">
        <v>27</v>
      </c>
      <c r="H5" s="5" t="s">
        <v>2</v>
      </c>
      <c r="I5" s="5" t="s">
        <v>2</v>
      </c>
      <c r="J5" s="5" t="s">
        <v>28</v>
      </c>
    </row>
    <row r="6" spans="1:10" x14ac:dyDescent="0.25">
      <c r="A6" s="5" t="s">
        <v>15</v>
      </c>
      <c r="B6" s="5" t="s">
        <v>25</v>
      </c>
      <c r="C6" s="5" t="s">
        <v>2</v>
      </c>
      <c r="D6" s="5"/>
      <c r="E6" s="5" t="s">
        <v>843</v>
      </c>
      <c r="F6" s="5" t="s">
        <v>19</v>
      </c>
      <c r="G6" s="5" t="s">
        <v>27</v>
      </c>
      <c r="H6" s="5" t="s">
        <v>2</v>
      </c>
      <c r="I6" s="5" t="s">
        <v>2</v>
      </c>
      <c r="J6" s="5" t="s">
        <v>30</v>
      </c>
    </row>
    <row r="7" spans="1:10" x14ac:dyDescent="0.25">
      <c r="A7" s="5" t="s">
        <v>15</v>
      </c>
      <c r="B7" s="5" t="s">
        <v>25</v>
      </c>
      <c r="C7" s="5" t="s">
        <v>2</v>
      </c>
      <c r="D7" s="5"/>
      <c r="E7" s="5" t="s">
        <v>844</v>
      </c>
      <c r="F7" s="5" t="s">
        <v>19</v>
      </c>
      <c r="G7" s="5" t="s">
        <v>27</v>
      </c>
      <c r="H7" s="5" t="s">
        <v>2</v>
      </c>
      <c r="I7" s="5" t="s">
        <v>2</v>
      </c>
      <c r="J7" s="5" t="s">
        <v>34</v>
      </c>
    </row>
    <row r="8" spans="1:10" x14ac:dyDescent="0.25">
      <c r="A8" s="5" t="s">
        <v>15</v>
      </c>
      <c r="B8" s="5" t="s">
        <v>25</v>
      </c>
      <c r="C8" s="5" t="s">
        <v>2</v>
      </c>
      <c r="D8" s="5"/>
      <c r="E8" s="5" t="s">
        <v>845</v>
      </c>
      <c r="F8" s="5" t="s">
        <v>19</v>
      </c>
      <c r="G8" s="5" t="s">
        <v>27</v>
      </c>
      <c r="H8" s="5" t="s">
        <v>2</v>
      </c>
      <c r="I8" s="5" t="s">
        <v>2</v>
      </c>
      <c r="J8" s="5" t="s">
        <v>37</v>
      </c>
    </row>
    <row r="9" spans="1:10" x14ac:dyDescent="0.25">
      <c r="A9" s="5" t="s">
        <v>15</v>
      </c>
      <c r="B9" s="5" t="s">
        <v>25</v>
      </c>
      <c r="C9" s="5" t="s">
        <v>2</v>
      </c>
      <c r="D9" s="5"/>
      <c r="E9" s="5" t="s">
        <v>1049</v>
      </c>
      <c r="F9" s="5" t="s">
        <v>19</v>
      </c>
      <c r="G9" s="5" t="s">
        <v>27</v>
      </c>
      <c r="H9" s="5" t="s">
        <v>2</v>
      </c>
      <c r="I9" s="5" t="s">
        <v>2</v>
      </c>
      <c r="J9" s="5" t="s">
        <v>63</v>
      </c>
    </row>
    <row r="10" spans="1:10" x14ac:dyDescent="0.25">
      <c r="A10" s="5" t="s">
        <v>15</v>
      </c>
      <c r="B10" s="5" t="s">
        <v>25</v>
      </c>
      <c r="C10" s="5" t="s">
        <v>2</v>
      </c>
      <c r="D10" s="5"/>
      <c r="E10" s="5" t="s">
        <v>1050</v>
      </c>
      <c r="F10" s="5" t="s">
        <v>19</v>
      </c>
      <c r="G10" s="5" t="s">
        <v>27</v>
      </c>
      <c r="H10" s="5" t="s">
        <v>2</v>
      </c>
      <c r="I10" s="5" t="s">
        <v>2</v>
      </c>
      <c r="J10" s="5" t="s">
        <v>87</v>
      </c>
    </row>
    <row r="11" spans="1:10" x14ac:dyDescent="0.25">
      <c r="A11" s="5" t="s">
        <v>15</v>
      </c>
      <c r="B11" s="6" t="s">
        <v>1242</v>
      </c>
      <c r="C11" s="5" t="s">
        <v>2</v>
      </c>
      <c r="D11" s="5"/>
      <c r="E11" s="5" t="s">
        <v>1243</v>
      </c>
      <c r="F11" s="5" t="s">
        <v>15</v>
      </c>
      <c r="G11" s="5" t="s">
        <v>2</v>
      </c>
      <c r="H11" s="5" t="s">
        <v>2</v>
      </c>
      <c r="I11" s="5" t="s">
        <v>2</v>
      </c>
      <c r="J11" s="5" t="s">
        <v>44</v>
      </c>
    </row>
    <row r="12" spans="1:10" x14ac:dyDescent="0.25" outlineLevel="1" collapsed="1">
      <c r="A12" s="7" t="s">
        <v>15</v>
      </c>
      <c r="B12" s="7" t="s">
        <v>64</v>
      </c>
      <c r="C12" s="7" t="s">
        <v>2</v>
      </c>
      <c r="D12" s="7"/>
      <c r="E12" s="7" t="s">
        <v>895</v>
      </c>
      <c r="F12" s="7" t="s">
        <v>19</v>
      </c>
      <c r="G12" s="7">
        <v>1</v>
      </c>
      <c r="H12" s="7" t="s">
        <v>2</v>
      </c>
      <c r="I12" s="7" t="s">
        <v>2</v>
      </c>
      <c r="J12" s="7" t="s">
        <v>28</v>
      </c>
    </row>
    <row r="13" spans="1:10" x14ac:dyDescent="0.25" outlineLevel="1" collapsed="1">
      <c r="A13" s="7" t="s">
        <v>15</v>
      </c>
      <c r="B13" s="7" t="s">
        <v>25</v>
      </c>
      <c r="C13" s="7" t="s">
        <v>2</v>
      </c>
      <c r="D13" s="7"/>
      <c r="E13" s="7" t="s">
        <v>848</v>
      </c>
      <c r="F13" s="7" t="s">
        <v>19</v>
      </c>
      <c r="G13" s="7" t="s">
        <v>27</v>
      </c>
      <c r="H13" s="7" t="s">
        <v>2</v>
      </c>
      <c r="I13" s="7" t="s">
        <v>2</v>
      </c>
      <c r="J13" s="7" t="s">
        <v>30</v>
      </c>
    </row>
    <row r="14" spans="1:10" x14ac:dyDescent="0.25" outlineLevel="1" collapsed="1">
      <c r="A14" s="7" t="s">
        <v>15</v>
      </c>
      <c r="B14" s="7" t="s">
        <v>64</v>
      </c>
      <c r="C14" s="7" t="s">
        <v>2</v>
      </c>
      <c r="D14" s="7"/>
      <c r="E14" s="7" t="s">
        <v>1231</v>
      </c>
      <c r="F14" s="7" t="s">
        <v>19</v>
      </c>
      <c r="G14" s="7">
        <v>1</v>
      </c>
      <c r="H14" s="7" t="s">
        <v>2</v>
      </c>
      <c r="I14" s="7" t="s">
        <v>2</v>
      </c>
      <c r="J14" s="7" t="s">
        <v>34</v>
      </c>
    </row>
    <row r="15" spans="1:10" x14ac:dyDescent="0.25" outlineLevel="1" collapsed="1">
      <c r="A15" s="7" t="s">
        <v>15</v>
      </c>
      <c r="B15" s="7" t="s">
        <v>64</v>
      </c>
      <c r="C15" s="7" t="s">
        <v>2</v>
      </c>
      <c r="D15" s="7"/>
      <c r="E15" s="7" t="s">
        <v>1232</v>
      </c>
      <c r="F15" s="7" t="s">
        <v>19</v>
      </c>
      <c r="G15" s="7">
        <v>1</v>
      </c>
      <c r="H15" s="7" t="s">
        <v>2</v>
      </c>
      <c r="I15" s="7" t="s">
        <v>2</v>
      </c>
      <c r="J15" s="7" t="s">
        <v>37</v>
      </c>
    </row>
    <row r="16" spans="1:10" x14ac:dyDescent="0.25" outlineLevel="1" collapsed="1">
      <c r="A16" s="7" t="s">
        <v>15</v>
      </c>
      <c r="B16" s="7" t="s">
        <v>64</v>
      </c>
      <c r="C16" s="7" t="s">
        <v>2</v>
      </c>
      <c r="D16" s="7"/>
      <c r="E16" s="7" t="s">
        <v>1006</v>
      </c>
      <c r="F16" s="7" t="s">
        <v>19</v>
      </c>
      <c r="G16" s="7">
        <v>1</v>
      </c>
      <c r="H16" s="7" t="s">
        <v>2</v>
      </c>
      <c r="I16" s="7" t="s">
        <v>2</v>
      </c>
      <c r="J16" s="7" t="s">
        <v>63</v>
      </c>
    </row>
    <row r="17" spans="1:10" x14ac:dyDescent="0.25" outlineLevel="1" collapsed="1">
      <c r="A17" s="7" t="s">
        <v>15</v>
      </c>
      <c r="B17" s="7" t="s">
        <v>64</v>
      </c>
      <c r="C17" s="7" t="s">
        <v>2</v>
      </c>
      <c r="D17" s="7"/>
      <c r="E17" s="7" t="s">
        <v>1244</v>
      </c>
      <c r="F17" s="7" t="s">
        <v>19</v>
      </c>
      <c r="G17" s="7">
        <v>1</v>
      </c>
      <c r="H17" s="7" t="s">
        <v>2</v>
      </c>
      <c r="I17" s="7" t="s">
        <v>2</v>
      </c>
      <c r="J17" s="7" t="s">
        <v>87</v>
      </c>
    </row>
    <row r="18" spans="1:10" x14ac:dyDescent="0.25">
      <c r="A18" s="5" t="s">
        <v>15</v>
      </c>
      <c r="B18" s="5" t="s">
        <v>25</v>
      </c>
      <c r="C18" s="5" t="s">
        <v>2</v>
      </c>
      <c r="D18" s="5"/>
      <c r="E18" s="5" t="s">
        <v>1055</v>
      </c>
      <c r="F18" s="5" t="s">
        <v>19</v>
      </c>
      <c r="G18" s="5" t="s">
        <v>27</v>
      </c>
      <c r="H18" s="5" t="s">
        <v>2</v>
      </c>
      <c r="I18" s="5" t="s">
        <v>2</v>
      </c>
      <c r="J18" s="5" t="s">
        <v>308</v>
      </c>
    </row>
    <row r="19" spans="1:10" x14ac:dyDescent="0.25">
      <c r="A19" s="5" t="s">
        <v>15</v>
      </c>
      <c r="B19" s="5" t="s">
        <v>25</v>
      </c>
      <c r="C19" s="5" t="s">
        <v>2</v>
      </c>
      <c r="D19" s="5"/>
      <c r="E19" s="5" t="s">
        <v>1056</v>
      </c>
      <c r="F19" s="5" t="s">
        <v>19</v>
      </c>
      <c r="G19" s="5" t="s">
        <v>27</v>
      </c>
      <c r="H19" s="5" t="s">
        <v>2</v>
      </c>
      <c r="I19" s="5" t="s">
        <v>2</v>
      </c>
      <c r="J19" s="5" t="s">
        <v>803</v>
      </c>
    </row>
    <row r="20" spans="1:10" x14ac:dyDescent="0.25">
      <c r="A20" s="5" t="s">
        <v>15</v>
      </c>
      <c r="B20" s="5" t="s">
        <v>25</v>
      </c>
      <c r="C20" s="5" t="s">
        <v>2</v>
      </c>
      <c r="D20" s="5"/>
      <c r="E20" s="5" t="s">
        <v>851</v>
      </c>
      <c r="F20" s="5" t="s">
        <v>19</v>
      </c>
      <c r="G20" s="5" t="s">
        <v>27</v>
      </c>
      <c r="H20" s="5" t="s">
        <v>2</v>
      </c>
      <c r="I20" s="5" t="s">
        <v>2</v>
      </c>
      <c r="J20" s="5" t="s">
        <v>46</v>
      </c>
    </row>
    <row r="21" spans="1:10" x14ac:dyDescent="0.25">
      <c r="A21" s="5" t="s">
        <v>15</v>
      </c>
      <c r="B21" s="5" t="s">
        <v>25</v>
      </c>
      <c r="C21" s="5" t="s">
        <v>2</v>
      </c>
      <c r="D21" s="5"/>
      <c r="E21" s="5" t="s">
        <v>1122</v>
      </c>
      <c r="F21" s="5" t="s">
        <v>19</v>
      </c>
      <c r="G21" s="5" t="s">
        <v>27</v>
      </c>
      <c r="H21" s="5" t="s">
        <v>2</v>
      </c>
      <c r="I21" s="5" t="s">
        <v>2</v>
      </c>
      <c r="J21" s="5" t="s">
        <v>48</v>
      </c>
    </row>
    <row r="22" spans="1:10" x14ac:dyDescent="0.25">
      <c r="A22" s="5" t="s">
        <v>15</v>
      </c>
      <c r="B22" s="5" t="s">
        <v>25</v>
      </c>
      <c r="C22" s="5" t="s">
        <v>2</v>
      </c>
      <c r="D22" s="5"/>
      <c r="E22" s="5" t="s">
        <v>852</v>
      </c>
      <c r="F22" s="5" t="s">
        <v>19</v>
      </c>
      <c r="G22" s="5" t="s">
        <v>27</v>
      </c>
      <c r="H22" s="5" t="s">
        <v>2</v>
      </c>
      <c r="I22" s="5" t="s">
        <v>2</v>
      </c>
      <c r="J22" s="5" t="s">
        <v>50</v>
      </c>
    </row>
  </sheetData>
  <mergeCells count="3">
    <mergeCell ref="A1:J1"/>
    <mergeCell ref="B2:J2"/>
    <mergeCell ref="B3:J3"/>
  </mergeCells>
  <hyperlinks>
    <hyperlink ref="B11" r:id="rId1" location="#'Value applied for CBSL-soil 1'!A1"/>
  </hyperlinks>
  <pageMargins left="0.7" right="0.7" top="0.75" bottom="0.75" header="0.3" footer="0.3"/>
  <pageSetup orientation="portrait" horizontalDpi="4294967295" verticalDpi="4294967295" scale="100" fitToWidth="1" fitToHeight="1"/>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
  <sheetFormatPr defaultRowHeight="15" outlineLevelRow="0" outlineLevelCol="0" x14ac:dyDescent="55"/>
  <cols>
    <col min="1" max="1" width="20" customWidth="1"/>
    <col min="2" max="2" width="40" customWidth="1"/>
    <col min="3" max="4" width="20" customWidth="1"/>
    <col min="5" max="5" width="70" customWidth="1"/>
    <col min="6" max="6" width="30" customWidth="1"/>
    <col min="7" max="10" width="50" customWidth="1"/>
  </cols>
  <sheetData>
    <row r="1" spans="1:10" x14ac:dyDescent="0.25">
      <c r="A1" s="1" t="s">
        <v>1243</v>
      </c>
      <c r="B1" s="1"/>
      <c r="C1" s="1"/>
      <c r="D1" s="1"/>
      <c r="E1" s="1"/>
      <c r="F1" s="1"/>
      <c r="G1" s="1"/>
      <c r="H1" s="1"/>
      <c r="I1" s="1"/>
      <c r="J1" s="1"/>
    </row>
    <row r="2" spans="1:10" x14ac:dyDescent="0.25">
      <c r="A2" s="2" t="s">
        <v>1</v>
      </c>
      <c r="B2" s="3" t="s">
        <v>2</v>
      </c>
      <c r="C2" s="3"/>
      <c r="D2" s="3"/>
      <c r="E2" s="3"/>
      <c r="F2" s="3"/>
      <c r="G2" s="3"/>
      <c r="H2" s="3"/>
      <c r="I2" s="3"/>
      <c r="J2" s="3"/>
    </row>
    <row r="3" spans="1:10" x14ac:dyDescent="0.25">
      <c r="A3" s="2" t="s">
        <v>3</v>
      </c>
      <c r="B3" s="3" t="s">
        <v>2791</v>
      </c>
      <c r="C3" s="3"/>
      <c r="D3" s="3"/>
      <c r="E3" s="3"/>
      <c r="F3" s="3"/>
      <c r="G3" s="3"/>
      <c r="H3" s="3"/>
      <c r="I3" s="3"/>
      <c r="J3" s="3"/>
    </row>
    <row r="4" spans="1:10" x14ac:dyDescent="0.25">
      <c r="A4" s="4" t="s">
        <v>5</v>
      </c>
      <c r="B4" s="4" t="s">
        <v>6</v>
      </c>
      <c r="C4" s="4" t="s">
        <v>7</v>
      </c>
      <c r="D4" s="4" t="s">
        <v>8</v>
      </c>
      <c r="E4" s="4" t="s">
        <v>9</v>
      </c>
      <c r="F4" s="4" t="s">
        <v>10</v>
      </c>
      <c r="G4" s="4" t="s">
        <v>11</v>
      </c>
      <c r="H4" s="4" t="s">
        <v>12</v>
      </c>
      <c r="I4" s="4" t="s">
        <v>13</v>
      </c>
      <c r="J4" s="4" t="s">
        <v>14</v>
      </c>
    </row>
    <row r="5" spans="1:10" x14ac:dyDescent="0.25">
      <c r="A5" s="5" t="s">
        <v>15</v>
      </c>
      <c r="B5" s="5" t="s">
        <v>64</v>
      </c>
      <c r="C5" s="5" t="s">
        <v>2</v>
      </c>
      <c r="D5" s="5"/>
      <c r="E5" s="5" t="s">
        <v>895</v>
      </c>
      <c r="F5" s="5" t="s">
        <v>19</v>
      </c>
      <c r="G5" s="5">
        <v>1</v>
      </c>
      <c r="H5" s="5" t="s">
        <v>2</v>
      </c>
      <c r="I5" s="5" t="s">
        <v>2</v>
      </c>
      <c r="J5" s="5" t="s">
        <v>28</v>
      </c>
    </row>
    <row r="6" spans="1:10" x14ac:dyDescent="0.25">
      <c r="A6" s="5" t="s">
        <v>15</v>
      </c>
      <c r="B6" s="5" t="s">
        <v>25</v>
      </c>
      <c r="C6" s="5" t="s">
        <v>2</v>
      </c>
      <c r="D6" s="5"/>
      <c r="E6" s="5" t="s">
        <v>848</v>
      </c>
      <c r="F6" s="5" t="s">
        <v>19</v>
      </c>
      <c r="G6" s="5" t="s">
        <v>27</v>
      </c>
      <c r="H6" s="5" t="s">
        <v>2</v>
      </c>
      <c r="I6" s="5" t="s">
        <v>2</v>
      </c>
      <c r="J6" s="5" t="s">
        <v>30</v>
      </c>
    </row>
    <row r="7" spans="1:10" x14ac:dyDescent="0.25">
      <c r="A7" s="5" t="s">
        <v>15</v>
      </c>
      <c r="B7" s="5" t="s">
        <v>64</v>
      </c>
      <c r="C7" s="5" t="s">
        <v>2</v>
      </c>
      <c r="D7" s="5"/>
      <c r="E7" s="5" t="s">
        <v>1231</v>
      </c>
      <c r="F7" s="5" t="s">
        <v>19</v>
      </c>
      <c r="G7" s="5">
        <v>1</v>
      </c>
      <c r="H7" s="5" t="s">
        <v>2</v>
      </c>
      <c r="I7" s="5" t="s">
        <v>2</v>
      </c>
      <c r="J7" s="5" t="s">
        <v>34</v>
      </c>
    </row>
    <row r="8" spans="1:10" x14ac:dyDescent="0.25">
      <c r="A8" s="5" t="s">
        <v>15</v>
      </c>
      <c r="B8" s="5" t="s">
        <v>64</v>
      </c>
      <c r="C8" s="5" t="s">
        <v>2</v>
      </c>
      <c r="D8" s="5"/>
      <c r="E8" s="5" t="s">
        <v>1232</v>
      </c>
      <c r="F8" s="5" t="s">
        <v>19</v>
      </c>
      <c r="G8" s="5">
        <v>1</v>
      </c>
      <c r="H8" s="5" t="s">
        <v>2</v>
      </c>
      <c r="I8" s="5" t="s">
        <v>2</v>
      </c>
      <c r="J8" s="5" t="s">
        <v>37</v>
      </c>
    </row>
    <row r="9" spans="1:10" x14ac:dyDescent="0.25">
      <c r="A9" s="5" t="s">
        <v>15</v>
      </c>
      <c r="B9" s="5" t="s">
        <v>64</v>
      </c>
      <c r="C9" s="5" t="s">
        <v>2</v>
      </c>
      <c r="D9" s="5"/>
      <c r="E9" s="5" t="s">
        <v>1006</v>
      </c>
      <c r="F9" s="5" t="s">
        <v>19</v>
      </c>
      <c r="G9" s="5">
        <v>1</v>
      </c>
      <c r="H9" s="5" t="s">
        <v>2</v>
      </c>
      <c r="I9" s="5" t="s">
        <v>2</v>
      </c>
      <c r="J9" s="5" t="s">
        <v>63</v>
      </c>
    </row>
    <row r="10" spans="1:10" x14ac:dyDescent="0.25">
      <c r="A10" s="5" t="s">
        <v>15</v>
      </c>
      <c r="B10" s="5" t="s">
        <v>64</v>
      </c>
      <c r="C10" s="5" t="s">
        <v>2</v>
      </c>
      <c r="D10" s="5"/>
      <c r="E10" s="5" t="s">
        <v>1244</v>
      </c>
      <c r="F10" s="5" t="s">
        <v>19</v>
      </c>
      <c r="G10" s="5">
        <v>1</v>
      </c>
      <c r="H10" s="5" t="s">
        <v>2</v>
      </c>
      <c r="I10" s="5" t="s">
        <v>2</v>
      </c>
      <c r="J10" s="5" t="s">
        <v>87</v>
      </c>
    </row>
  </sheetData>
  <mergeCells count="3">
    <mergeCell ref="A1:J1"/>
    <mergeCell ref="B2:J2"/>
    <mergeCell ref="B3:J3"/>
  </mergeCells>
  <pageMargins left="0.7" right="0.7" top="0.75" bottom="0.75" header="0.3" footer="0.3"/>
  <pageSetup orientation="portrait" horizontalDpi="4294967295" verticalDpi="4294967295" scale="100" fitToWidth="1" fitToHeight="1"/>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0</v>
      </c>
    </row>
    <row r="2" spans="1:2" x14ac:dyDescent="0.25">
      <c r="A2" s="15" t="s">
        <v>3014</v>
      </c>
      <c r="B2" s="16" t="s">
        <v>18</v>
      </c>
    </row>
    <row r="3" spans="1:2" x14ac:dyDescent="0.25">
      <c r="A3" s="15" t="s">
        <v>3015</v>
      </c>
      <c r="B3" s="16" t="s">
        <v>19</v>
      </c>
    </row>
    <row r="4" spans="1:2" x14ac:dyDescent="0.25">
      <c r="A4" s="17" t="s">
        <v>20</v>
      </c>
      <c r="B4" s="17"/>
    </row>
    <row r="5" spans="1:2" x14ac:dyDescent="0.25">
      <c r="A5" s="17" t="s">
        <v>3016</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2382</v>
      </c>
    </row>
    <row r="2" spans="1:2" x14ac:dyDescent="0.25">
      <c r="A2" s="15" t="s">
        <v>3014</v>
      </c>
      <c r="B2" s="16" t="s">
        <v>2386</v>
      </c>
    </row>
    <row r="3" spans="1:2" x14ac:dyDescent="0.25">
      <c r="A3" s="15" t="s">
        <v>3015</v>
      </c>
      <c r="B3" s="16" t="s">
        <v>19</v>
      </c>
    </row>
    <row r="4" spans="1:2" x14ac:dyDescent="0.25">
      <c r="A4" s="17" t="s">
        <v>2387</v>
      </c>
      <c r="B4" s="17"/>
    </row>
    <row r="5" spans="1:2" x14ac:dyDescent="0.25">
      <c r="A5" s="17" t="s">
        <v>2401</v>
      </c>
      <c r="B5" s="17"/>
    </row>
    <row r="6" spans="1:2" x14ac:dyDescent="0.25">
      <c r="A6" s="17" t="s">
        <v>2395</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2794</v>
      </c>
    </row>
    <row r="2" spans="1:2" x14ac:dyDescent="0.25">
      <c r="A2" s="15" t="s">
        <v>3014</v>
      </c>
      <c r="B2" s="16" t="s">
        <v>2404</v>
      </c>
    </row>
    <row r="3" spans="1:2" x14ac:dyDescent="0.25">
      <c r="A3" s="15" t="s">
        <v>3015</v>
      </c>
      <c r="B3" s="16" t="s">
        <v>19</v>
      </c>
    </row>
    <row r="4" spans="1:2" x14ac:dyDescent="0.25">
      <c r="A4" s="17" t="s">
        <v>2405</v>
      </c>
      <c r="B4" s="17"/>
    </row>
    <row r="5" spans="1:2" x14ac:dyDescent="0.25">
      <c r="A5" s="17" t="s">
        <v>3017</v>
      </c>
      <c r="B5" s="17"/>
    </row>
    <row r="6" spans="1:2" x14ac:dyDescent="0.25">
      <c r="A6" s="17" t="s">
        <v>3018</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2299</v>
      </c>
    </row>
    <row r="2" spans="1:2" x14ac:dyDescent="0.25">
      <c r="A2" s="15" t="s">
        <v>3014</v>
      </c>
      <c r="B2" s="16" t="s">
        <v>2302</v>
      </c>
    </row>
    <row r="3" spans="1:2" x14ac:dyDescent="0.25">
      <c r="A3" s="15" t="s">
        <v>3015</v>
      </c>
      <c r="B3" s="16" t="s">
        <v>19</v>
      </c>
    </row>
    <row r="4" spans="1:2" x14ac:dyDescent="0.25">
      <c r="A4" s="17" t="s">
        <v>2303</v>
      </c>
      <c r="B4" s="17"/>
    </row>
    <row r="5" spans="1:2" x14ac:dyDescent="0.25">
      <c r="A5" s="17" t="s">
        <v>3019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2299</v>
      </c>
    </row>
    <row r="2" spans="1:2" x14ac:dyDescent="0.25">
      <c r="A2" s="15" t="s">
        <v>3014</v>
      </c>
      <c r="B2" s="16" t="s">
        <v>2306</v>
      </c>
    </row>
    <row r="3" spans="1:2" x14ac:dyDescent="0.25">
      <c r="A3" s="15" t="s">
        <v>3015</v>
      </c>
      <c r="B3" s="16" t="s">
        <v>19</v>
      </c>
    </row>
    <row r="4" spans="1:2" x14ac:dyDescent="0.25">
      <c r="A4" s="17" t="s">
        <v>2307</v>
      </c>
      <c r="B4" s="17"/>
    </row>
    <row r="5" spans="1:2" x14ac:dyDescent="0.25">
      <c r="A5" s="17" t="s">
        <v>3020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2299</v>
      </c>
    </row>
    <row r="2" spans="1:2" x14ac:dyDescent="0.25">
      <c r="A2" s="15" t="s">
        <v>3014</v>
      </c>
      <c r="B2" s="16" t="s">
        <v>2349</v>
      </c>
    </row>
    <row r="3" spans="1:2" x14ac:dyDescent="0.25">
      <c r="A3" s="15" t="s">
        <v>3015</v>
      </c>
      <c r="B3" s="16" t="s">
        <v>19</v>
      </c>
    </row>
    <row r="4" spans="1:2" x14ac:dyDescent="0.25">
      <c r="A4" s="17" t="s">
        <v>2307</v>
      </c>
      <c r="B4" s="17"/>
    </row>
    <row r="5" spans="1:2" x14ac:dyDescent="0.25">
      <c r="A5" s="17" t="s">
        <v>3020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2913</v>
      </c>
    </row>
    <row r="2" spans="1:2" x14ac:dyDescent="0.25">
      <c r="A2" s="15" t="s">
        <v>3014</v>
      </c>
      <c r="B2" s="16" t="s">
        <v>2337</v>
      </c>
    </row>
    <row r="3" spans="1:2" x14ac:dyDescent="0.25">
      <c r="A3" s="15" t="s">
        <v>3015</v>
      </c>
      <c r="B3" s="16" t="s">
        <v>19</v>
      </c>
    </row>
    <row r="4" spans="1:2" x14ac:dyDescent="0.25">
      <c r="A4" s="17" t="s">
        <v>2338</v>
      </c>
      <c r="B4" s="17"/>
    </row>
    <row r="5" spans="1:2" x14ac:dyDescent="0.25">
      <c r="A5" s="17" t="s">
        <v>2344</v>
      </c>
      <c r="B5" s="17"/>
    </row>
    <row r="6" spans="1:2" x14ac:dyDescent="0.25">
      <c r="A6" s="17" t="s">
        <v>2341</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2346</v>
      </c>
    </row>
    <row r="2" spans="1:2" x14ac:dyDescent="0.25">
      <c r="A2" s="15" t="s">
        <v>3014</v>
      </c>
      <c r="B2" s="16" t="s">
        <v>2860</v>
      </c>
    </row>
    <row r="3" spans="1:2" x14ac:dyDescent="0.25">
      <c r="A3" s="15" t="s">
        <v>3015</v>
      </c>
      <c r="B3" s="16" t="s">
        <v>19</v>
      </c>
    </row>
    <row r="4" spans="1:2" x14ac:dyDescent="0.25">
      <c r="A4" s="17" t="s">
        <v>2861</v>
      </c>
      <c r="B4" s="17"/>
    </row>
    <row r="5" spans="1:2" x14ac:dyDescent="0.25">
      <c r="A5" s="17" t="s">
        <v>2884</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7"/>
  <sheetFormatPr defaultRowHeight="15" outlineLevelRow="0" outlineLevelCol="0" x14ac:dyDescent="55"/>
  <cols>
    <col min="1" max="1" width="30" customWidth="1"/>
    <col min="2" max="2" width="50" customWidth="1"/>
  </cols>
  <sheetData>
    <row r="1" spans="1:2" x14ac:dyDescent="0.25">
      <c r="A1" s="15" t="s">
        <v>3013</v>
      </c>
      <c r="B1" s="16" t="s">
        <v>2925</v>
      </c>
    </row>
    <row r="2" spans="1:2" x14ac:dyDescent="0.25">
      <c r="A2" s="15" t="s">
        <v>3014</v>
      </c>
      <c r="B2" s="16" t="s">
        <v>2313</v>
      </c>
    </row>
    <row r="3" spans="1:2" x14ac:dyDescent="0.25">
      <c r="A3" s="15" t="s">
        <v>3015</v>
      </c>
      <c r="B3" s="16" t="s">
        <v>19</v>
      </c>
    </row>
    <row r="4" spans="1:2" x14ac:dyDescent="0.25">
      <c r="A4" s="17" t="s">
        <v>2314</v>
      </c>
      <c r="B4" s="17"/>
    </row>
    <row r="5" spans="1:2" x14ac:dyDescent="0.25">
      <c r="A5" s="17" t="s">
        <v>3021</v>
      </c>
      <c r="B5" s="17"/>
    </row>
    <row r="6" spans="1:2" x14ac:dyDescent="0.25">
      <c r="A6" s="17" t="s">
        <v>2317</v>
      </c>
      <c r="B6" s="17"/>
    </row>
    <row r="7" spans="1:2" x14ac:dyDescent="0.25">
      <c r="A7" s="17" t="s">
        <v>3022</v>
      </c>
      <c r="B7" s="17"/>
    </row>
  </sheetData>
  <mergeCells count="4">
    <mergeCell ref="A4:B4"/>
    <mergeCell ref="A5:B5"/>
    <mergeCell ref="A6:B6"/>
    <mergeCell ref="A7:B7"/>
  </mergeCells>
  <pageMargins left="0.7" right="0.7" top="0.75" bottom="0.75" header="0.3" footer="0.3"/>
  <pageSetup orientation="portrait" horizontalDpi="4294967295" verticalDpi="4294967295" scale="100" fitToWidth="1" fitToHeight="1"/>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768</v>
      </c>
    </row>
    <row r="3" spans="1:2" x14ac:dyDescent="0.25">
      <c r="A3" s="15" t="s">
        <v>3015</v>
      </c>
      <c r="B3" s="16" t="s">
        <v>19</v>
      </c>
    </row>
    <row r="4" spans="1:2" x14ac:dyDescent="0.25">
      <c r="A4" s="17" t="s">
        <v>1873</v>
      </c>
      <c r="B4" s="17"/>
    </row>
    <row r="5" spans="1:2" x14ac:dyDescent="0.25">
      <c r="A5" s="17" t="s">
        <v>708</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736</v>
      </c>
    </row>
    <row r="3" spans="1:2" x14ac:dyDescent="0.25">
      <c r="A3" s="15" t="s">
        <v>3015</v>
      </c>
      <c r="B3" s="16" t="s">
        <v>19</v>
      </c>
    </row>
    <row r="4" spans="1:2" x14ac:dyDescent="0.25">
      <c r="A4" s="17" t="s">
        <v>1873</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744</v>
      </c>
    </row>
    <row r="3" spans="1:2" x14ac:dyDescent="0.25">
      <c r="A3" s="15" t="s">
        <v>3015</v>
      </c>
      <c r="B3" s="16" t="s">
        <v>19</v>
      </c>
    </row>
    <row r="4" spans="1:2" x14ac:dyDescent="0.25">
      <c r="A4" s="17" t="s">
        <v>1873</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1869</v>
      </c>
    </row>
    <row r="2" spans="1:2" x14ac:dyDescent="0.25">
      <c r="A2" s="15" t="s">
        <v>3014</v>
      </c>
      <c r="B2" s="16" t="s">
        <v>1880</v>
      </c>
    </row>
    <row r="3" spans="1:2" x14ac:dyDescent="0.25">
      <c r="A3" s="15" t="s">
        <v>3015</v>
      </c>
      <c r="B3" s="16" t="s">
        <v>19</v>
      </c>
    </row>
    <row r="4" spans="1:2" x14ac:dyDescent="0.25">
      <c r="A4" s="17" t="s">
        <v>633</v>
      </c>
      <c r="B4" s="17"/>
    </row>
    <row r="5" spans="1:2" x14ac:dyDescent="0.25">
      <c r="A5" s="17" t="s">
        <v>3025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2414</v>
      </c>
    </row>
    <row r="3" spans="1:2" x14ac:dyDescent="0.25">
      <c r="A3" s="15" t="s">
        <v>3015</v>
      </c>
      <c r="B3" s="16" t="s">
        <v>19</v>
      </c>
    </row>
    <row r="4" spans="1:2" x14ac:dyDescent="0.25">
      <c r="A4" s="17" t="s">
        <v>2415</v>
      </c>
      <c r="B4" s="17"/>
    </row>
    <row r="5" spans="1:2" x14ac:dyDescent="0.25">
      <c r="A5" s="17" t="s">
        <v>3026</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2417</v>
      </c>
    </row>
    <row r="3" spans="1:2" x14ac:dyDescent="0.25">
      <c r="A3" s="15" t="s">
        <v>3015</v>
      </c>
      <c r="B3" s="16" t="s">
        <v>19</v>
      </c>
    </row>
    <row r="4" spans="1:2" x14ac:dyDescent="0.25">
      <c r="A4" s="17" t="s">
        <v>2418</v>
      </c>
      <c r="B4" s="17"/>
    </row>
    <row r="5" spans="1:2" x14ac:dyDescent="0.25">
      <c r="A5" s="17" t="s">
        <v>3027</v>
      </c>
      <c r="B5" s="17"/>
    </row>
    <row r="6" spans="1:2" x14ac:dyDescent="0.25">
      <c r="A6" s="17" t="s">
        <v>3028</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942</v>
      </c>
    </row>
    <row r="3" spans="1:2" x14ac:dyDescent="0.25">
      <c r="A3" s="15" t="s">
        <v>3015</v>
      </c>
      <c r="B3" s="16" t="s">
        <v>19</v>
      </c>
    </row>
    <row r="4" spans="1:2" x14ac:dyDescent="0.25">
      <c r="A4" s="17" t="s">
        <v>2430</v>
      </c>
      <c r="B4" s="17"/>
    </row>
    <row r="5" spans="1:2" x14ac:dyDescent="0.25">
      <c r="A5" s="17" t="s">
        <v>3029</v>
      </c>
      <c r="B5" s="17"/>
    </row>
    <row r="6" spans="1:2" x14ac:dyDescent="0.25">
      <c r="A6" s="17" t="s">
        <v>3030</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2975</v>
      </c>
    </row>
    <row r="2" spans="1:2" x14ac:dyDescent="0.25">
      <c r="A2" s="15" t="s">
        <v>3014</v>
      </c>
      <c r="B2" s="16" t="s">
        <v>768</v>
      </c>
    </row>
    <row r="3" spans="1:2" x14ac:dyDescent="0.25">
      <c r="A3" s="15" t="s">
        <v>3015</v>
      </c>
      <c r="B3" s="16" t="s">
        <v>19</v>
      </c>
    </row>
    <row r="4" spans="1:2" x14ac:dyDescent="0.25">
      <c r="A4" s="17" t="s">
        <v>1873</v>
      </c>
      <c r="B4" s="17"/>
    </row>
    <row r="5" spans="1:2" x14ac:dyDescent="0.25">
      <c r="A5" s="17" t="s">
        <v>708</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8"/>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2620</v>
      </c>
    </row>
    <row r="3" spans="1:2" x14ac:dyDescent="0.25">
      <c r="A3" s="15" t="s">
        <v>3015</v>
      </c>
      <c r="B3" s="16" t="s">
        <v>19</v>
      </c>
    </row>
    <row r="4" spans="1:2" x14ac:dyDescent="0.25">
      <c r="A4" s="17" t="s">
        <v>2621</v>
      </c>
      <c r="B4" s="17"/>
    </row>
    <row r="5" spans="1:2" x14ac:dyDescent="0.25">
      <c r="A5" s="17" t="s">
        <v>3031</v>
      </c>
      <c r="B5" s="17"/>
    </row>
    <row r="6" spans="1:2" x14ac:dyDescent="0.25">
      <c r="A6" s="17" t="s">
        <v>3032</v>
      </c>
      <c r="B6" s="17"/>
    </row>
    <row r="7" spans="1:2" x14ac:dyDescent="0.25">
      <c r="A7" s="17" t="s">
        <v>3033</v>
      </c>
      <c r="B7" s="17"/>
    </row>
    <row r="8" spans="1:2" x14ac:dyDescent="0.25">
      <c r="A8" s="17" t="s">
        <v>3034</v>
      </c>
      <c r="B8" s="17"/>
    </row>
  </sheetData>
  <mergeCells count="5">
    <mergeCell ref="A4:B4"/>
    <mergeCell ref="A5:B5"/>
    <mergeCell ref="A6:B6"/>
    <mergeCell ref="A7:B7"/>
    <mergeCell ref="A8:B8"/>
  </mergeCells>
  <pageMargins left="0.7" right="0.7" top="0.75" bottom="0.75" header="0.3" footer="0.3"/>
  <pageSetup orientation="portrait" horizontalDpi="4294967295" verticalDpi="4294967295" scale="100" fitToWidth="1" fitToHeight="1"/>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2414</v>
      </c>
    </row>
    <row r="3" spans="1:2" x14ac:dyDescent="0.25">
      <c r="A3" s="15" t="s">
        <v>3015</v>
      </c>
      <c r="B3" s="16" t="s">
        <v>19</v>
      </c>
    </row>
    <row r="4" spans="1:2" x14ac:dyDescent="0.25">
      <c r="A4" s="17" t="s">
        <v>2415</v>
      </c>
      <c r="B4" s="17"/>
    </row>
    <row r="5" spans="1:2" x14ac:dyDescent="0.25">
      <c r="A5" s="17" t="s">
        <v>3026</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2417</v>
      </c>
    </row>
    <row r="3" spans="1:2" x14ac:dyDescent="0.25">
      <c r="A3" s="15" t="s">
        <v>3015</v>
      </c>
      <c r="B3" s="16" t="s">
        <v>19</v>
      </c>
    </row>
    <row r="4" spans="1:2" x14ac:dyDescent="0.25">
      <c r="A4" s="17" t="s">
        <v>2418</v>
      </c>
      <c r="B4" s="17"/>
    </row>
    <row r="5" spans="1:2" x14ac:dyDescent="0.25">
      <c r="A5" s="17" t="s">
        <v>3027</v>
      </c>
      <c r="B5" s="17"/>
    </row>
    <row r="6" spans="1:2" x14ac:dyDescent="0.25">
      <c r="A6" s="17" t="s">
        <v>3028</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942</v>
      </c>
    </row>
    <row r="3" spans="1:2" x14ac:dyDescent="0.25">
      <c r="A3" s="15" t="s">
        <v>3015</v>
      </c>
      <c r="B3" s="16" t="s">
        <v>19</v>
      </c>
    </row>
    <row r="4" spans="1:2" x14ac:dyDescent="0.25">
      <c r="A4" s="17" t="s">
        <v>2430</v>
      </c>
      <c r="B4" s="17"/>
    </row>
    <row r="5" spans="1:2" x14ac:dyDescent="0.25">
      <c r="A5" s="17" t="s">
        <v>3029</v>
      </c>
      <c r="B5" s="17"/>
    </row>
    <row r="6" spans="1:2" x14ac:dyDescent="0.25">
      <c r="A6" s="17" t="s">
        <v>3030</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2980</v>
      </c>
    </row>
    <row r="2" spans="1:2" x14ac:dyDescent="0.25">
      <c r="A2" s="15" t="s">
        <v>3014</v>
      </c>
      <c r="B2" s="16" t="s">
        <v>768</v>
      </c>
    </row>
    <row r="3" spans="1:2" x14ac:dyDescent="0.25">
      <c r="A3" s="15" t="s">
        <v>3015</v>
      </c>
      <c r="B3" s="16" t="s">
        <v>19</v>
      </c>
    </row>
    <row r="4" spans="1:2" x14ac:dyDescent="0.25">
      <c r="A4" s="17" t="s">
        <v>1873</v>
      </c>
      <c r="B4" s="17"/>
    </row>
    <row r="5" spans="1:2" x14ac:dyDescent="0.25">
      <c r="A5" s="17" t="s">
        <v>708</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71</v>
      </c>
    </row>
    <row r="3" spans="1:2" x14ac:dyDescent="0.25">
      <c r="A3" s="15" t="s">
        <v>3015</v>
      </c>
      <c r="B3" s="16" t="s">
        <v>19</v>
      </c>
    </row>
    <row r="4" spans="1:2" x14ac:dyDescent="0.25">
      <c r="A4" s="17" t="s">
        <v>3035</v>
      </c>
      <c r="B4" s="17"/>
    </row>
    <row r="5" spans="1:2" x14ac:dyDescent="0.25">
      <c r="A5" s="17" t="s">
        <v>72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240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267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274</v>
      </c>
    </row>
    <row r="3" spans="1:2" x14ac:dyDescent="0.25">
      <c r="A3" s="15" t="s">
        <v>3015</v>
      </c>
      <c r="B3" s="16" t="s">
        <v>19</v>
      </c>
    </row>
    <row r="4" spans="1:2" x14ac:dyDescent="0.25">
      <c r="A4" s="17" t="s">
        <v>3036</v>
      </c>
      <c r="B4" s="17"/>
    </row>
    <row r="5" spans="1:2" x14ac:dyDescent="0.25">
      <c r="A5" s="17" t="s">
        <v>3037</v>
      </c>
      <c r="B5" s="17"/>
    </row>
    <row r="6" spans="1:2" x14ac:dyDescent="0.25">
      <c r="A6" s="17" t="s">
        <v>275</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324</v>
      </c>
    </row>
    <row r="3" spans="1:2" x14ac:dyDescent="0.25">
      <c r="A3" s="15" t="s">
        <v>3015</v>
      </c>
      <c r="B3" s="16" t="s">
        <v>19</v>
      </c>
    </row>
    <row r="4" spans="1:2" x14ac:dyDescent="0.25">
      <c r="A4" s="17" t="s">
        <v>325</v>
      </c>
      <c r="B4" s="17"/>
    </row>
    <row r="5" spans="1:2" x14ac:dyDescent="0.25">
      <c r="A5" s="17" t="s">
        <v>3038</v>
      </c>
      <c r="B5" s="17"/>
    </row>
    <row r="6" spans="1:2" x14ac:dyDescent="0.25">
      <c r="A6" s="17" t="s">
        <v>3039</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338</v>
      </c>
    </row>
    <row r="3" spans="1:2" x14ac:dyDescent="0.25">
      <c r="A3" s="15" t="s">
        <v>3015</v>
      </c>
      <c r="B3" s="16" t="s">
        <v>19</v>
      </c>
    </row>
    <row r="4" spans="1:2" x14ac:dyDescent="0.25">
      <c r="A4" s="17" t="s">
        <v>339</v>
      </c>
      <c r="B4" s="17"/>
    </row>
    <row r="5" spans="1:2" x14ac:dyDescent="0.25">
      <c r="A5" s="17" t="s">
        <v>3040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500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507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512</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517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526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533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539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544</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549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654</v>
      </c>
    </row>
    <row r="3" spans="1:2" x14ac:dyDescent="0.25">
      <c r="A3" s="15" t="s">
        <v>3015</v>
      </c>
      <c r="B3" s="16" t="s">
        <v>19</v>
      </c>
    </row>
    <row r="4" spans="1:2" x14ac:dyDescent="0.25">
      <c r="A4" s="17" t="s">
        <v>655</v>
      </c>
      <c r="B4" s="17"/>
    </row>
    <row r="5" spans="1:2" x14ac:dyDescent="0.25">
      <c r="A5" s="17" t="s">
        <v>3041</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658</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666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675</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1255</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1319</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1537</v>
      </c>
    </row>
    <row r="2" spans="1:2" x14ac:dyDescent="0.25">
      <c r="A2" s="15" t="s">
        <v>3014</v>
      </c>
      <c r="B2" s="16" t="s">
        <v>1444</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56</v>
      </c>
    </row>
    <row r="2" spans="1:2" x14ac:dyDescent="0.25">
      <c r="A2" s="15" t="s">
        <v>3014</v>
      </c>
      <c r="B2" s="16" t="s">
        <v>65</v>
      </c>
    </row>
    <row r="3" spans="1:2" x14ac:dyDescent="0.25">
      <c r="A3" s="15" t="s">
        <v>3015</v>
      </c>
      <c r="B3" s="16" t="s">
        <v>19</v>
      </c>
    </row>
    <row r="4" spans="1:2" x14ac:dyDescent="0.25">
      <c r="A4" s="17" t="s">
        <v>68</v>
      </c>
      <c r="B4" s="17"/>
    </row>
    <row r="5" spans="1:2" x14ac:dyDescent="0.25">
      <c r="A5" s="17" t="s">
        <v>3044</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246</v>
      </c>
    </row>
    <row r="3" spans="1:2" x14ac:dyDescent="0.25">
      <c r="A3" s="15" t="s">
        <v>3015</v>
      </c>
      <c r="B3" s="16" t="s">
        <v>19</v>
      </c>
    </row>
    <row r="4" spans="1:2" x14ac:dyDescent="0.25">
      <c r="A4" s="17" t="s">
        <v>247</v>
      </c>
      <c r="B4" s="17"/>
    </row>
    <row r="5" spans="1:2" x14ac:dyDescent="0.25">
      <c r="A5" s="17" t="s">
        <v>3045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251</v>
      </c>
    </row>
    <row r="3" spans="1:2" x14ac:dyDescent="0.25">
      <c r="A3" s="15" t="s">
        <v>3015</v>
      </c>
      <c r="B3" s="16" t="s">
        <v>19</v>
      </c>
    </row>
    <row r="4" spans="1:2" x14ac:dyDescent="0.25">
      <c r="A4" s="17" t="s">
        <v>252</v>
      </c>
      <c r="B4" s="17"/>
    </row>
    <row r="5" spans="1:2" x14ac:dyDescent="0.25">
      <c r="A5" s="17" t="s">
        <v>1512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628</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632</v>
      </c>
    </row>
    <row r="3" spans="1:2" x14ac:dyDescent="0.25">
      <c r="A3" s="15" t="s">
        <v>3015</v>
      </c>
      <c r="B3" s="16" t="s">
        <v>19</v>
      </c>
    </row>
    <row r="4" spans="1:2" x14ac:dyDescent="0.25">
      <c r="A4" s="17" t="s">
        <v>633</v>
      </c>
      <c r="B4" s="17"/>
    </row>
    <row r="5" spans="1:2" x14ac:dyDescent="0.25">
      <c r="A5" s="17" t="s">
        <v>3025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725</v>
      </c>
    </row>
    <row r="2" spans="1:2" x14ac:dyDescent="0.25">
      <c r="A2" s="15" t="s">
        <v>3014</v>
      </c>
      <c r="B2" s="16" t="s">
        <v>728</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747</v>
      </c>
    </row>
    <row r="2" spans="1:2" x14ac:dyDescent="0.25">
      <c r="A2" s="15" t="s">
        <v>3014</v>
      </c>
      <c r="B2" s="16" t="s">
        <v>750</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696</v>
      </c>
    </row>
    <row r="2" spans="1:2" x14ac:dyDescent="0.25">
      <c r="A2" s="15" t="s">
        <v>3014</v>
      </c>
      <c r="B2" s="16" t="s">
        <v>699</v>
      </c>
    </row>
    <row r="3" spans="1:2" x14ac:dyDescent="0.25">
      <c r="A3" s="15" t="s">
        <v>3015</v>
      </c>
      <c r="B3" s="16" t="s">
        <v>19</v>
      </c>
    </row>
    <row r="4" spans="1:2" x14ac:dyDescent="0.25">
      <c r="A4" s="17" t="s">
        <v>700</v>
      </c>
      <c r="B4" s="17"/>
    </row>
    <row r="5" spans="1:2" x14ac:dyDescent="0.25">
      <c r="A5" s="17" t="s">
        <v>3046</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816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71</v>
      </c>
    </row>
    <row r="3" spans="1:2" x14ac:dyDescent="0.25">
      <c r="A3" s="15" t="s">
        <v>3015</v>
      </c>
      <c r="B3" s="16" t="s">
        <v>19</v>
      </c>
    </row>
    <row r="4" spans="1:2" x14ac:dyDescent="0.25">
      <c r="A4" s="17" t="s">
        <v>3035</v>
      </c>
      <c r="B4" s="17"/>
    </row>
    <row r="5" spans="1:2" x14ac:dyDescent="0.25">
      <c r="A5" s="17" t="s">
        <v>72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240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267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274</v>
      </c>
    </row>
    <row r="3" spans="1:2" x14ac:dyDescent="0.25">
      <c r="A3" s="15" t="s">
        <v>3015</v>
      </c>
      <c r="B3" s="16" t="s">
        <v>19</v>
      </c>
    </row>
    <row r="4" spans="1:2" x14ac:dyDescent="0.25">
      <c r="A4" s="17" t="s">
        <v>3036</v>
      </c>
      <c r="B4" s="17"/>
    </row>
    <row r="5" spans="1:2" x14ac:dyDescent="0.25">
      <c r="A5" s="17" t="s">
        <v>3037</v>
      </c>
      <c r="B5" s="17"/>
    </row>
    <row r="6" spans="1:2" x14ac:dyDescent="0.25">
      <c r="A6" s="17" t="s">
        <v>275</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324</v>
      </c>
    </row>
    <row r="3" spans="1:2" x14ac:dyDescent="0.25">
      <c r="A3" s="15" t="s">
        <v>3015</v>
      </c>
      <c r="B3" s="16" t="s">
        <v>19</v>
      </c>
    </row>
    <row r="4" spans="1:2" x14ac:dyDescent="0.25">
      <c r="A4" s="17" t="s">
        <v>325</v>
      </c>
      <c r="B4" s="17"/>
    </row>
    <row r="5" spans="1:2" x14ac:dyDescent="0.25">
      <c r="A5" s="17" t="s">
        <v>3038</v>
      </c>
      <c r="B5" s="17"/>
    </row>
    <row r="6" spans="1:2" x14ac:dyDescent="0.25">
      <c r="A6" s="17" t="s">
        <v>3039</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338</v>
      </c>
    </row>
    <row r="3" spans="1:2" x14ac:dyDescent="0.25">
      <c r="A3" s="15" t="s">
        <v>3015</v>
      </c>
      <c r="B3" s="16" t="s">
        <v>19</v>
      </c>
    </row>
    <row r="4" spans="1:2" x14ac:dyDescent="0.25">
      <c r="A4" s="17" t="s">
        <v>339</v>
      </c>
      <c r="B4" s="17"/>
    </row>
    <row r="5" spans="1:2" x14ac:dyDescent="0.25">
      <c r="A5" s="17" t="s">
        <v>3040</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500</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507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512</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517</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526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533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539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544</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549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654</v>
      </c>
    </row>
    <row r="3" spans="1:2" x14ac:dyDescent="0.25">
      <c r="A3" s="15" t="s">
        <v>3015</v>
      </c>
      <c r="B3" s="16" t="s">
        <v>19</v>
      </c>
    </row>
    <row r="4" spans="1:2" x14ac:dyDescent="0.25">
      <c r="A4" s="17" t="s">
        <v>655</v>
      </c>
      <c r="B4" s="17"/>
    </row>
    <row r="5" spans="1:2" x14ac:dyDescent="0.25">
      <c r="A5" s="17" t="s">
        <v>3041</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658</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666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675</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1255</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1319</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22</v>
      </c>
    </row>
    <row r="2" spans="1:2" x14ac:dyDescent="0.25">
      <c r="A2" s="15" t="s">
        <v>3014</v>
      </c>
      <c r="B2" s="16" t="s">
        <v>1444</v>
      </c>
    </row>
    <row r="3" spans="1:2" x14ac:dyDescent="0.25">
      <c r="A3" s="15" t="s">
        <v>3015</v>
      </c>
      <c r="B3" s="16" t="s">
        <v>19</v>
      </c>
    </row>
    <row r="4" spans="1:2" x14ac:dyDescent="0.25">
      <c r="A4" s="17" t="s">
        <v>659</v>
      </c>
      <c r="B4" s="17"/>
    </row>
    <row r="5" spans="1:2" x14ac:dyDescent="0.25">
      <c r="A5" s="17" t="s">
        <v>3042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56</v>
      </c>
    </row>
    <row r="2" spans="1:2" x14ac:dyDescent="0.25">
      <c r="A2" s="15" t="s">
        <v>3014</v>
      </c>
      <c r="B2" s="16" t="s">
        <v>65</v>
      </c>
    </row>
    <row r="3" spans="1:2" x14ac:dyDescent="0.25">
      <c r="A3" s="15" t="s">
        <v>3015</v>
      </c>
      <c r="B3" s="16" t="s">
        <v>19</v>
      </c>
    </row>
    <row r="4" spans="1:2" x14ac:dyDescent="0.25">
      <c r="A4" s="17" t="s">
        <v>68</v>
      </c>
      <c r="B4" s="17"/>
    </row>
    <row r="5" spans="1:2" x14ac:dyDescent="0.25">
      <c r="A5" s="17" t="s">
        <v>3044</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246</v>
      </c>
    </row>
    <row r="3" spans="1:2" x14ac:dyDescent="0.25">
      <c r="A3" s="15" t="s">
        <v>3015</v>
      </c>
      <c r="B3" s="16" t="s">
        <v>19</v>
      </c>
    </row>
    <row r="4" spans="1:2" x14ac:dyDescent="0.25">
      <c r="A4" s="17" t="s">
        <v>247</v>
      </c>
      <c r="B4" s="17"/>
    </row>
    <row r="5" spans="1:2" x14ac:dyDescent="0.25">
      <c r="A5" s="17" t="s">
        <v>3045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243</v>
      </c>
    </row>
    <row r="2" spans="1:2" x14ac:dyDescent="0.25">
      <c r="A2" s="15" t="s">
        <v>3014</v>
      </c>
      <c r="B2" s="16" t="s">
        <v>251</v>
      </c>
    </row>
    <row r="3" spans="1:2" x14ac:dyDescent="0.25">
      <c r="A3" s="15" t="s">
        <v>3015</v>
      </c>
      <c r="B3" s="16" t="s">
        <v>19</v>
      </c>
    </row>
    <row r="4" spans="1:2" x14ac:dyDescent="0.25">
      <c r="A4" s="17" t="s">
        <v>252</v>
      </c>
      <c r="B4" s="17"/>
    </row>
    <row r="5" spans="1:2" x14ac:dyDescent="0.25">
      <c r="A5" s="17" t="s">
        <v>1512</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628</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1569</v>
      </c>
    </row>
    <row r="2" spans="1:2" x14ac:dyDescent="0.25">
      <c r="A2" s="15" t="s">
        <v>3014</v>
      </c>
      <c r="B2" s="16" t="s">
        <v>632</v>
      </c>
    </row>
    <row r="3" spans="1:2" x14ac:dyDescent="0.25">
      <c r="A3" s="15" t="s">
        <v>3015</v>
      </c>
      <c r="B3" s="16" t="s">
        <v>19</v>
      </c>
    </row>
    <row r="4" spans="1:2" x14ac:dyDescent="0.25">
      <c r="A4" s="17" t="s">
        <v>633</v>
      </c>
      <c r="B4" s="17"/>
    </row>
    <row r="5" spans="1:2" x14ac:dyDescent="0.25">
      <c r="A5" s="17" t="s">
        <v>3025</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725</v>
      </c>
    </row>
    <row r="2" spans="1:2" x14ac:dyDescent="0.25">
      <c r="A2" s="15" t="s">
        <v>3014</v>
      </c>
      <c r="B2" s="16" t="s">
        <v>728</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747</v>
      </c>
    </row>
    <row r="2" spans="1:2" x14ac:dyDescent="0.25">
      <c r="A2" s="15" t="s">
        <v>3014</v>
      </c>
      <c r="B2" s="16" t="s">
        <v>750</v>
      </c>
    </row>
    <row r="3" spans="1:2" x14ac:dyDescent="0.25">
      <c r="A3" s="15" t="s">
        <v>3015</v>
      </c>
      <c r="B3" s="16" t="s">
        <v>19</v>
      </c>
    </row>
    <row r="4" spans="1:2" x14ac:dyDescent="0.25">
      <c r="A4" s="17" t="s">
        <v>700</v>
      </c>
      <c r="B4" s="17"/>
    </row>
    <row r="5" spans="1:2" x14ac:dyDescent="0.25">
      <c r="A5" s="17" t="s">
        <v>3024</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6"/>
  <sheetFormatPr defaultRowHeight="15" outlineLevelRow="0" outlineLevelCol="0" x14ac:dyDescent="55"/>
  <cols>
    <col min="1" max="1" width="30" customWidth="1"/>
    <col min="2" max="2" width="50" customWidth="1"/>
  </cols>
  <sheetData>
    <row r="1" spans="1:2" x14ac:dyDescent="0.25">
      <c r="A1" s="15" t="s">
        <v>3013</v>
      </c>
      <c r="B1" s="16" t="s">
        <v>696</v>
      </c>
    </row>
    <row r="2" spans="1:2" x14ac:dyDescent="0.25">
      <c r="A2" s="15" t="s">
        <v>3014</v>
      </c>
      <c r="B2" s="16" t="s">
        <v>699</v>
      </c>
    </row>
    <row r="3" spans="1:2" x14ac:dyDescent="0.25">
      <c r="A3" s="15" t="s">
        <v>3015</v>
      </c>
      <c r="B3" s="16" t="s">
        <v>19</v>
      </c>
    </row>
    <row r="4" spans="1:2" x14ac:dyDescent="0.25">
      <c r="A4" s="17" t="s">
        <v>700</v>
      </c>
      <c r="B4" s="17"/>
    </row>
    <row r="5" spans="1:2" x14ac:dyDescent="0.25">
      <c r="A5" s="17" t="s">
        <v>3046</v>
      </c>
      <c r="B5" s="17"/>
    </row>
    <row r="6" spans="1:2" x14ac:dyDescent="0.25">
      <c r="A6" s="17" t="s">
        <v>3023</v>
      </c>
      <c r="B6" s="17"/>
    </row>
  </sheetData>
  <mergeCells count="3">
    <mergeCell ref="A4:B4"/>
    <mergeCell ref="A5:B5"/>
    <mergeCell ref="A6:B6"/>
  </mergeCells>
  <pageMargins left="0.7" right="0.7" top="0.75" bottom="0.75" header="0.3" footer="0.3"/>
  <pageSetup orientation="portrait" horizontalDpi="4294967295" verticalDpi="4294967295" scale="100" fitToWidth="1" fitToHeight="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794</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790</v>
      </c>
    </row>
    <row r="2" spans="1:2" x14ac:dyDescent="0.25">
      <c r="A2" s="15" t="s">
        <v>3014</v>
      </c>
      <c r="B2" s="16" t="s">
        <v>800</v>
      </c>
    </row>
    <row r="3" spans="1:2" x14ac:dyDescent="0.25">
      <c r="A3" s="15" t="s">
        <v>3015</v>
      </c>
      <c r="B3" s="16" t="s">
        <v>19</v>
      </c>
    </row>
    <row r="4" spans="1:2" x14ac:dyDescent="0.25">
      <c r="A4" s="17" t="s">
        <v>629</v>
      </c>
      <c r="B4" s="17"/>
    </row>
    <row r="5" spans="1:2" x14ac:dyDescent="0.25">
      <c r="A5" s="17" t="s">
        <v>3043</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816</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823</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FormatPr defaultRowHeight="15" outlineLevelRow="0" outlineLevelCol="0" x14ac:dyDescent="55"/>
  <cols>
    <col min="1" max="1" width="30" customWidth="1"/>
    <col min="2" max="2" width="50" customWidth="1"/>
  </cols>
  <sheetData>
    <row r="1" spans="1:2" x14ac:dyDescent="0.25">
      <c r="A1" s="15" t="s">
        <v>3013</v>
      </c>
      <c r="B1" s="16" t="s">
        <v>804</v>
      </c>
    </row>
    <row r="2" spans="1:2" x14ac:dyDescent="0.25">
      <c r="A2" s="15" t="s">
        <v>3014</v>
      </c>
      <c r="B2" s="16" t="s">
        <v>829</v>
      </c>
    </row>
    <row r="3" spans="1:2" x14ac:dyDescent="0.25">
      <c r="A3" s="15" t="s">
        <v>3015</v>
      </c>
      <c r="B3" s="16" t="s">
        <v>19</v>
      </c>
    </row>
    <row r="4" spans="1:2" x14ac:dyDescent="0.25">
      <c r="A4" s="17" t="s">
        <v>15</v>
      </c>
      <c r="B4" s="17"/>
    </row>
    <row r="5" spans="1:2" x14ac:dyDescent="0.25">
      <c r="A5" s="17" t="s">
        <v>19</v>
      </c>
      <c r="B5" s="17"/>
    </row>
  </sheetData>
  <mergeCells count="2">
    <mergeCell ref="A4:B4"/>
    <mergeCell ref="A5:B5"/>
  </mergeCell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566</vt:i4>
      </vt:variant>
    </vt:vector>
  </HeadingPairs>
  <TitlesOfParts>
    <vt:vector size="566" baseType="lpstr">
      <vt:lpstr>Project Description (Auto)</vt:lpstr>
      <vt:lpstr>AR Tool 5</vt:lpstr>
      <vt:lpstr>AR Tool 05 Indirect method (st</vt:lpstr>
      <vt:lpstr>Indirect method (For vehicles)</vt:lpstr>
      <vt:lpstr>Indirect method (stationary eq</vt:lpstr>
      <vt:lpstr>AR Tool 05 Indirect method (Fo</vt:lpstr>
      <vt:lpstr>Direct Method Variables</vt:lpstr>
      <vt:lpstr>AR Tool 05 Direct method</vt:lpstr>
      <vt:lpstr>AR Tool 14</vt:lpstr>
      <vt:lpstr>AR Tool 14 Difference of two i</vt:lpstr>
      <vt:lpstr>AR Tool 14 Direct estimating C</vt:lpstr>
      <vt:lpstr>AR Tool 14 Estimation by propo</vt:lpstr>
      <vt:lpstr>AR Tool 14 Estimating change i</vt:lpstr>
      <vt:lpstr>AR Tool 14 Determination of Es</vt:lpstr>
      <vt:lpstr>AR Tool 14 Sample Plot Measure</vt:lpstr>
      <vt:lpstr>AR Tool 14 Double Sampling for</vt:lpstr>
      <vt:lpstr>AR Tool 14 Estimating Sample P</vt:lpstr>
      <vt:lpstr>AR Tool 14 Updating previous s</vt:lpstr>
      <vt:lpstr>AR Tool 14 Estimating Shrub Ca</vt:lpstr>
      <vt:lpstr>AR Tool 14 Estimating chang 1</vt:lpstr>
      <vt:lpstr>AR Tool 14 Estimating carbon s</vt:lpstr>
      <vt:lpstr>Mean change in tree biomass pe</vt:lpstr>
      <vt:lpstr>Mean annual change in carbon s</vt:lpstr>
      <vt:lpstr>Stratified random sampling mea</vt:lpstr>
      <vt:lpstr>Double Sampling Mean tree biom</vt:lpstr>
      <vt:lpstr>Crown Cover Proportion Carbon </vt:lpstr>
      <vt:lpstr>Shrub biomass per hectare in s</vt:lpstr>
      <vt:lpstr>Sampling design selection</vt:lpstr>
      <vt:lpstr>AR Tool 14 Estimating chang 2</vt:lpstr>
      <vt:lpstr>(New) MP Project Herbaceous Ve</vt:lpstr>
      <vt:lpstr>(New) MP Herbaceous Vegetation</vt:lpstr>
      <vt:lpstr>Project Management (Internal R</vt:lpstr>
      <vt:lpstr>Project Management (Interna 1</vt:lpstr>
      <vt:lpstr>Project Management (Interna 2</vt:lpstr>
      <vt:lpstr>Financial Viability (Internal </vt:lpstr>
      <vt:lpstr>Financial Viability (Intern 1</vt:lpstr>
      <vt:lpstr>Financial Viability (Intern 2</vt:lpstr>
      <vt:lpstr>Opportunity Cost (Internal Ris</vt:lpstr>
      <vt:lpstr>Opportunity Cost (Internal  1</vt:lpstr>
      <vt:lpstr>Opportunity Cost (Internal  2</vt:lpstr>
      <vt:lpstr>Opportunity Cost (Internal  3</vt:lpstr>
      <vt:lpstr>Project Longevity (Internal Ri</vt:lpstr>
      <vt:lpstr>Land Tenure (Ownership) and Re</vt:lpstr>
      <vt:lpstr>Land Tenure (Ownership) and 1</vt:lpstr>
      <vt:lpstr>Land Tenure (Ownership) and 2</vt:lpstr>
      <vt:lpstr>Land Tenure (Ownership) and 3</vt:lpstr>
      <vt:lpstr>Land Tenure (Ownership) and 4</vt:lpstr>
      <vt:lpstr>Land Tenure (Ownership) and 5</vt:lpstr>
      <vt:lpstr>Land Tenure (Ownership) and 6</vt:lpstr>
      <vt:lpstr>Stakeholder Engagement (Extern</vt:lpstr>
      <vt:lpstr>Stakeholder Engagement (Ext 1</vt:lpstr>
      <vt:lpstr>Political Risk (External Risks</vt:lpstr>
      <vt:lpstr>Political Risk (External Ri 1</vt:lpstr>
      <vt:lpstr>Stakeholder Engagement (Ext 2</vt:lpstr>
      <vt:lpstr>Land Tenure (Ownership) and 7</vt:lpstr>
      <vt:lpstr>Financial Viability (Intern 3</vt:lpstr>
      <vt:lpstr>Project Longevity (Question 6 </vt:lpstr>
      <vt:lpstr>Project Longevity (Question 5 </vt:lpstr>
      <vt:lpstr>Total Internal Risk</vt:lpstr>
      <vt:lpstr>Political Risk</vt:lpstr>
      <vt:lpstr>Total External Risk</vt:lpstr>
      <vt:lpstr>Natural Risk Assessment</vt:lpstr>
      <vt:lpstr>Other Natural Risk Logic</vt:lpstr>
      <vt:lpstr>Overall Risk Rating</vt:lpstr>
      <vt:lpstr>(New) Project Boundary Baselin</vt:lpstr>
      <vt:lpstr>(New) Project Boundary Project</vt:lpstr>
      <vt:lpstr>(New) Project Boundary</vt:lpstr>
      <vt:lpstr>(New) Quantification Approach </vt:lpstr>
      <vt:lpstr>(New) Individual Prameters</vt:lpstr>
      <vt:lpstr>(New) Fire Reduction Premium</vt:lpstr>
      <vt:lpstr>(New) Wood Product Inputs tabl</vt:lpstr>
      <vt:lpstr>(New) Wood Product Inputs t 1</vt:lpstr>
      <vt:lpstr>(New) Wood Product Inputs t 2</vt:lpstr>
      <vt:lpstr>(New) Wood Product Inputs t 3</vt:lpstr>
      <vt:lpstr>(New) Wood Product Inputs t 4</vt:lpstr>
      <vt:lpstr>(New) Wood Product Inputs</vt:lpstr>
      <vt:lpstr>(New) Monitoring Period Inputs</vt:lpstr>
      <vt:lpstr>(New) MP Baseline Soil Carbon </vt:lpstr>
      <vt:lpstr>(New) MP Project Soil Carbon S</vt:lpstr>
      <vt:lpstr>(New) MP Soil Carbon Stock Str</vt:lpstr>
      <vt:lpstr>(New) MP Submergence Stratum D</vt:lpstr>
      <vt:lpstr>(New) MP Baseline Herbaceous V</vt:lpstr>
      <vt:lpstr>(New) MP Herbaceous Vegetat 1</vt:lpstr>
      <vt:lpstr>(New) MP Submergence Data</vt:lpstr>
      <vt:lpstr>(New) Annual Inputs Parameters</vt:lpstr>
      <vt:lpstr>(New) Individual Stratum Param</vt:lpstr>
      <vt:lpstr>8.2 (New) Project Emissions</vt:lpstr>
      <vt:lpstr>(New) Final Baseline Emissions</vt:lpstr>
      <vt:lpstr>(New) MP Soil Carbon Stock  1</vt:lpstr>
      <vt:lpstr>(New) Net ERR Calculation</vt:lpstr>
      <vt:lpstr>(New) Net ERR Data Per Year</vt:lpstr>
      <vt:lpstr>(New) Temporal Boundary PDT</vt:lpstr>
      <vt:lpstr>(New) Temporal Boundary SDT</vt:lpstr>
      <vt:lpstr>(New) Temporal Boundary</vt:lpstr>
      <vt:lpstr>(New) Individual Stratum Pa 1</vt:lpstr>
      <vt:lpstr>(New) Annual Inputs Paramet 1</vt:lpstr>
      <vt:lpstr>(New) Baseline Emissions Strat</vt:lpstr>
      <vt:lpstr>(New) Baseline Emissions Annua</vt:lpstr>
      <vt:lpstr>(New) Project Emissions Stratu</vt:lpstr>
      <vt:lpstr>(New) Project Emissions Annual</vt:lpstr>
      <vt:lpstr>(New) SOC Maximum Cap Calculat</vt:lpstr>
      <vt:lpstr>(New) Total Stock Approach Dat</vt:lpstr>
      <vt:lpstr>(New) Stock Loss Approach Data</vt:lpstr>
      <vt:lpstr>(New) Strata with peat soil da</vt:lpstr>
      <vt:lpstr>(New) Strata with non-peat soi</vt:lpstr>
      <vt:lpstr>(New) Project Instance</vt:lpstr>
      <vt:lpstr>(New) Project Data Collection </vt:lpstr>
      <vt:lpstr>(New) Aboveground tree biomass</vt:lpstr>
      <vt:lpstr>(New) Below-ground biomass Bas</vt:lpstr>
      <vt:lpstr>(New) Litter Baseline</vt:lpstr>
      <vt:lpstr>(New) Dead wood Baseline</vt:lpstr>
      <vt:lpstr>(New) Soil Project boundary Ba</vt:lpstr>
      <vt:lpstr>(New) Wood products Baseline</vt:lpstr>
      <vt:lpstr>(New) The production of methan</vt:lpstr>
      <vt:lpstr>(New) Denitrificationnitrifica</vt:lpstr>
      <vt:lpstr>(New) Burning of biomass and o</vt:lpstr>
      <vt:lpstr>(New) Fossil fuel use CO2 Base</vt:lpstr>
      <vt:lpstr>(New) Fossil fuel use CH4 BSL</vt:lpstr>
      <vt:lpstr>(New) Fossil fuel use N2O BSL</vt:lpstr>
      <vt:lpstr>(New) Aboveground tree biom 1</vt:lpstr>
      <vt:lpstr>(New) Aboveground non-tree bio</vt:lpstr>
      <vt:lpstr>(New) Below-ground biomass WPS</vt:lpstr>
      <vt:lpstr>(New) Litter WPS</vt:lpstr>
      <vt:lpstr>(New) Dead wood WPS</vt:lpstr>
      <vt:lpstr>(New) Soil Project boundary WP</vt:lpstr>
      <vt:lpstr>(New) Wood products WPS</vt:lpstr>
      <vt:lpstr>(New) The production of met 1</vt:lpstr>
      <vt:lpstr>(New) Denitrificationnitrif 1</vt:lpstr>
      <vt:lpstr>(New) Burning of biomass an 1</vt:lpstr>
      <vt:lpstr>(New) Fossil fuel use CO2 WPS</vt:lpstr>
      <vt:lpstr>(New) Fossil fuel use CH4 WPS</vt:lpstr>
      <vt:lpstr>(New) Fossil fuel use N2O WPS</vt:lpstr>
      <vt:lpstr>Project Details</vt:lpstr>
      <vt:lpstr>Project location</vt:lpstr>
      <vt:lpstr>(CCB) GHG accounting period </vt:lpstr>
      <vt:lpstr>Project lifetime</vt:lpstr>
      <vt:lpstr>Feedback and Grievance Redress</vt:lpstr>
      <vt:lpstr>Project Location (Geodetic Poi</vt:lpstr>
      <vt:lpstr>Project Location (Geodetic  1</vt:lpstr>
      <vt:lpstr>Additional Appendix</vt:lpstr>
      <vt:lpstr>PROJECT RISKS TABLE</vt:lpstr>
      <vt:lpstr>SENSITIVE INFORMATION</vt:lpstr>
      <vt:lpstr>THEORY OF CHANGE TABLE</vt:lpstr>
      <vt:lpstr>STAKEHOLDER DESCRIPTION TABLE </vt:lpstr>
      <vt:lpstr>Offsite Biodiversity Impacts</vt:lpstr>
      <vt:lpstr>Inputs Justification </vt:lpstr>
      <vt:lpstr>Invasive Species </vt:lpstr>
      <vt:lpstr>Species Used </vt:lpstr>
      <vt:lpstr>Bio element changes</vt:lpstr>
      <vt:lpstr>Biodiversity HCV</vt:lpstr>
      <vt:lpstr>Species and habitat impacts</vt:lpstr>
      <vt:lpstr>Expected Community Impacts  </vt:lpstr>
      <vt:lpstr>Community HCV</vt:lpstr>
      <vt:lpstr>Title and Reference of Methodo</vt:lpstr>
      <vt:lpstr>Summary of comments received </vt:lpstr>
      <vt:lpstr>Stakeholder Consultations </vt:lpstr>
      <vt:lpstr>Risks to the Project</vt:lpstr>
      <vt:lpstr>Implementation Schedule</vt:lpstr>
      <vt:lpstr>Data  Parameter GWPCH4</vt:lpstr>
      <vt:lpstr>Data  Parameter GWPN2O</vt:lpstr>
      <vt:lpstr>Other Entities Involved in the</vt:lpstr>
      <vt:lpstr>Project Proponent</vt:lpstr>
      <vt:lpstr>Sectoral Scope and Project Typ</vt:lpstr>
      <vt:lpstr>1.1 Unique Project Benefits</vt:lpstr>
      <vt:lpstr>Audit History</vt:lpstr>
      <vt:lpstr>Temporal Boundaries PD</vt:lpstr>
      <vt:lpstr>Buffer Zones</vt:lpstr>
      <vt:lpstr>Soil CH4 Approach</vt:lpstr>
      <vt:lpstr>Soil N2O Approach</vt:lpstr>
      <vt:lpstr>Soil CO2 Approach</vt:lpstr>
      <vt:lpstr>Estimated GHG Emission Reducti</vt:lpstr>
      <vt:lpstr>Parameters at Validation</vt:lpstr>
      <vt:lpstr>Data  Parameter BD</vt:lpstr>
      <vt:lpstr>Data  Parameter DjCFjBCEF</vt:lpstr>
      <vt:lpstr>Value applied for DjCFjBCEF</vt:lpstr>
      <vt:lpstr>Data  Parameter SLFty</vt:lpstr>
      <vt:lpstr>Value applied for SLFty</vt:lpstr>
      <vt:lpstr>Data  Parameter Ofty</vt:lpstr>
      <vt:lpstr>Value applied for Ofty</vt:lpstr>
      <vt:lpstr>Data  Parameter Ecosystem; Soi</vt:lpstr>
      <vt:lpstr>Value applied for Ecosystem; S</vt:lpstr>
      <vt:lpstr>Data  Parameter %OMsoil (BSL);</vt:lpstr>
      <vt:lpstr>Value applied for %OMsoil (BSL</vt:lpstr>
      <vt:lpstr>Data  Parameter ΔCTREE_BSLit</vt:lpstr>
      <vt:lpstr>Value applied for ΔCTREE_BSLit</vt:lpstr>
      <vt:lpstr>Data  Parameter ET(FCItBSL)</vt:lpstr>
      <vt:lpstr>Value applied for ET(FCItBSL)</vt:lpstr>
      <vt:lpstr>Data  Parameter %Calloch BSL</vt:lpstr>
      <vt:lpstr>Value applied for %Calloch BSL</vt:lpstr>
      <vt:lpstr>Data  Parameter EFN2Oburn</vt:lpstr>
      <vt:lpstr>Data  Parameter allowable_unce</vt:lpstr>
      <vt:lpstr>Data and Parameters Monitored</vt:lpstr>
      <vt:lpstr>Data  Parameter %Calloch WPS</vt:lpstr>
      <vt:lpstr>Value applied for %Calloch WPS</vt:lpstr>
      <vt:lpstr>Data  Parameter CAVG−TREEI BSL</vt:lpstr>
      <vt:lpstr>Value applied for CAVG−TREEI B</vt:lpstr>
      <vt:lpstr>Data  Parameter Vextyit; Pcomi</vt:lpstr>
      <vt:lpstr>Value applied for Vextyit; Pco</vt:lpstr>
      <vt:lpstr>Data  Parameter Biomassit</vt:lpstr>
      <vt:lpstr>Value applied for Biomassit</vt:lpstr>
      <vt:lpstr>Data  Parameter ΔCTREE_PROJit</vt:lpstr>
      <vt:lpstr>Value applied for ΔCTREE_PROJi</vt:lpstr>
      <vt:lpstr>Data  Parameter Ait</vt:lpstr>
      <vt:lpstr>Value applied for Ait</vt:lpstr>
      <vt:lpstr>Data  Parameter ET(FCitWPS)</vt:lpstr>
      <vt:lpstr>Value applied for ET(FCitWPS)</vt:lpstr>
      <vt:lpstr>Data  Parameter Area submerged</vt:lpstr>
      <vt:lpstr>Value applied for Area submerg</vt:lpstr>
      <vt:lpstr>Data  Parameter %OMsoil (WPS);</vt:lpstr>
      <vt:lpstr>Value applied for %OMsoil (WPS</vt:lpstr>
      <vt:lpstr>Data  Parameter Crown cover ve</vt:lpstr>
      <vt:lpstr>Value applied for Crown cover </vt:lpstr>
      <vt:lpstr>Data  Parameter NERERROR</vt:lpstr>
      <vt:lpstr>Non-native Species</vt:lpstr>
      <vt:lpstr>Exceptional Benefits Benefits </vt:lpstr>
      <vt:lpstr>Trigger Species Population Tre</vt:lpstr>
      <vt:lpstr>Marginalized andor Vulnerable </vt:lpstr>
      <vt:lpstr>VCS</vt:lpstr>
      <vt:lpstr>CCB</vt:lpstr>
      <vt:lpstr>CCB Verification</vt:lpstr>
      <vt:lpstr>AFOLU Non-Permanence Risk Tool</vt:lpstr>
      <vt:lpstr>Data  Parameter CWPS-herbit; C</vt:lpstr>
      <vt:lpstr>Value applied for CWPS-herbit;</vt:lpstr>
      <vt:lpstr>Data  Parameter CBSL-herbit; C</vt:lpstr>
      <vt:lpstr>Value applied for CBSL-herbit;</vt:lpstr>
      <vt:lpstr>Data  Parameter ΔCBSL-herbit</vt:lpstr>
      <vt:lpstr>Value applied for ΔCBSL-herbit</vt:lpstr>
      <vt:lpstr>Data  Parameter ƒ (GHG emissio</vt:lpstr>
      <vt:lpstr>Value applied for ƒ (GHG emiss</vt:lpstr>
      <vt:lpstr>Data  Parameter ƒ (GHG emis 1</vt:lpstr>
      <vt:lpstr>Value applied for ƒ (GHG em 1</vt:lpstr>
      <vt:lpstr>Data  Parameter ΔCSHRUB_PROJit</vt:lpstr>
      <vt:lpstr>Value applied for ΔCSHRUB_PROJ</vt:lpstr>
      <vt:lpstr>Data  Parameter Fire Reduction</vt:lpstr>
      <vt:lpstr>Value applied for Fire Reducti</vt:lpstr>
      <vt:lpstr>Data  Parameter ƒ (GHG emis 2</vt:lpstr>
      <vt:lpstr>Value applied for ƒ (GHG em 2</vt:lpstr>
      <vt:lpstr>Data  Parameter ∆CWPS-soilit (</vt:lpstr>
      <vt:lpstr>Value applied for ∆CWPS-soilit</vt:lpstr>
      <vt:lpstr>Data  Parameter ∆CBSL-soilit (</vt:lpstr>
      <vt:lpstr>Value applied for ∆CBSL-soilit</vt:lpstr>
      <vt:lpstr>Data  Parameter CH4(WPS-soilIt</vt:lpstr>
      <vt:lpstr>Value applied for CH4(WPS-soil</vt:lpstr>
      <vt:lpstr>Data  Parameter N2O (WPS-soilI</vt:lpstr>
      <vt:lpstr>Value applied for N2O (WPS-soi</vt:lpstr>
      <vt:lpstr>Data  Parameter GHGWPS-insitu-</vt:lpstr>
      <vt:lpstr>Value applied for GHGWPS-insit</vt:lpstr>
      <vt:lpstr>Data  Parameter ΔCWPS-herbit</vt:lpstr>
      <vt:lpstr>Value applied for ΔCWPS-herbit</vt:lpstr>
      <vt:lpstr>Data  Parameter IPCC Emission </vt:lpstr>
      <vt:lpstr>Value applied for IPCC Emissio</vt:lpstr>
      <vt:lpstr>Data  Parameter IPCC Emissi 1</vt:lpstr>
      <vt:lpstr>Value applied for IPCC Emis 1</vt:lpstr>
      <vt:lpstr>Data  Parameter C%WPS-erodedit</vt:lpstr>
      <vt:lpstr>Value applied for C%WPS-eroded</vt:lpstr>
      <vt:lpstr>Data  Parameter Depth_exWPSit;</vt:lpstr>
      <vt:lpstr>Value applied for Depth_exWPSi</vt:lpstr>
      <vt:lpstr>Data  Parameter CWPS-soili(t-T</vt:lpstr>
      <vt:lpstr>Value applied for CWPS-soili(t</vt:lpstr>
      <vt:lpstr>Value applied for BD</vt:lpstr>
      <vt:lpstr>Data  Parameter EFCH4burn</vt:lpstr>
      <vt:lpstr>Data  Parameter RateCloss-WPSi</vt:lpstr>
      <vt:lpstr>Value applied for RateCloss-WP</vt:lpstr>
      <vt:lpstr>Data  Parameter Ratepeatloss-W</vt:lpstr>
      <vt:lpstr>Value applied for Ratepeatloss</vt:lpstr>
      <vt:lpstr>Data  Parameter Ratepeatloss-B</vt:lpstr>
      <vt:lpstr>Value applied for Ratepeatl 1</vt:lpstr>
      <vt:lpstr>Data  Parameter ƒ (GHG emis 3</vt:lpstr>
      <vt:lpstr>Value applied for ƒ (GHG em 3</vt:lpstr>
      <vt:lpstr>Data  Parameter ƒ (N2O emissio</vt:lpstr>
      <vt:lpstr>Data  Parameter ΔCSHRUB_BSLit</vt:lpstr>
      <vt:lpstr>Value applied for ΔCSHRUB_BSLi</vt:lpstr>
      <vt:lpstr>Data  Parameter IPCC Emissi 2</vt:lpstr>
      <vt:lpstr>Value applied for IPCC Emis 2</vt:lpstr>
      <vt:lpstr>Data  Parameter IPCC Emissi 3</vt:lpstr>
      <vt:lpstr>Value applied for IPCC Emis 3</vt:lpstr>
      <vt:lpstr>Data  Parameter GHGBSL-insitu-</vt:lpstr>
      <vt:lpstr>Value applied for GHGBSL-insit</vt:lpstr>
      <vt:lpstr>Data  Parameter Depth_exBSLit;</vt:lpstr>
      <vt:lpstr>Value applied for Depth_exBSLi</vt:lpstr>
      <vt:lpstr>Data  Parameter N2O (BSL-soilI</vt:lpstr>
      <vt:lpstr>Value applied for N2O (BSL-soi</vt:lpstr>
      <vt:lpstr>Data  Parameter CH4(BSL-soilIt</vt:lpstr>
      <vt:lpstr>Value applied for CH4(BSL-soil</vt:lpstr>
      <vt:lpstr>Data  Parameter C%BSL-emittedi</vt:lpstr>
      <vt:lpstr>Value applied for C%BSL-emitte</vt:lpstr>
      <vt:lpstr>Data  Parameter C%BSL-erodedit</vt:lpstr>
      <vt:lpstr>Value applied for C%BSL-eroded</vt:lpstr>
      <vt:lpstr>Data  Parameter ƒ (GHG emis 4</vt:lpstr>
      <vt:lpstr>Value applied for ƒ (GHG em 4</vt:lpstr>
      <vt:lpstr>Data  Parameter Ratesubs-BSLi</vt:lpstr>
      <vt:lpstr>Value applied for Ratesubs-BSL</vt:lpstr>
      <vt:lpstr>Data  Parameter Ratesubs-WPSi</vt:lpstr>
      <vt:lpstr>Value applied for Ratesubs-WPS</vt:lpstr>
      <vt:lpstr>Data  Parameter 𝐶𝐴𝑉𝐺−𝑇𝑅�</vt:lpstr>
      <vt:lpstr>Value applied for 𝐶𝐴𝑉𝐺−𝑇�</vt:lpstr>
      <vt:lpstr>Data  Parameter AWPSit100; ABS</vt:lpstr>
      <vt:lpstr>Value applied for AWPSit100; A</vt:lpstr>
      <vt:lpstr>Data  Parameter CBSL-soilit; C</vt:lpstr>
      <vt:lpstr>Value applied for CBSL-soilit;</vt:lpstr>
      <vt:lpstr>Data  Parameter GHGWPS-insi 1</vt:lpstr>
      <vt:lpstr>Value applied for GHGWPS-in 1</vt:lpstr>
      <vt:lpstr>VCS Project Description v4.4</vt:lpstr>
      <vt:lpstr>Project location 1</vt:lpstr>
      <vt:lpstr>(CCB) GHG accounting period 1</vt:lpstr>
      <vt:lpstr>Project lifetime 1</vt:lpstr>
      <vt:lpstr>Feedback and Grievance Redr 1</vt:lpstr>
      <vt:lpstr>Project Location (Geodetic  2</vt:lpstr>
      <vt:lpstr>Project Location (Geodetic  3</vt:lpstr>
      <vt:lpstr>Additional Appendix 1</vt:lpstr>
      <vt:lpstr>PROJECT RISKS TABLE 1</vt:lpstr>
      <vt:lpstr>SENSITIVE INFORMATION 1</vt:lpstr>
      <vt:lpstr>THEORY OF CHANGE TABLE 1</vt:lpstr>
      <vt:lpstr>STAKEHOLDER DESCRIPTION TAB 1</vt:lpstr>
      <vt:lpstr>Offsite Biodiversity Impact 1</vt:lpstr>
      <vt:lpstr>Inputs Justification  1</vt:lpstr>
      <vt:lpstr>Invasive Species  1</vt:lpstr>
      <vt:lpstr>Species Used  1</vt:lpstr>
      <vt:lpstr>Bio element changes 1</vt:lpstr>
      <vt:lpstr>Biodiversity HCV 1</vt:lpstr>
      <vt:lpstr>Species and habitat impacts 1</vt:lpstr>
      <vt:lpstr>Expected Community Impacts  1</vt:lpstr>
      <vt:lpstr>Community HCV 1</vt:lpstr>
      <vt:lpstr>Title and Reference of Meth 1</vt:lpstr>
      <vt:lpstr>Summary of comments receive 1</vt:lpstr>
      <vt:lpstr>Stakeholder Consultations  1</vt:lpstr>
      <vt:lpstr>Risks to the Project 1</vt:lpstr>
      <vt:lpstr>Implementation Schedule 1</vt:lpstr>
      <vt:lpstr>Data  Parameter GWPCH4 1</vt:lpstr>
      <vt:lpstr>Data  Parameter GWPN2O 1</vt:lpstr>
      <vt:lpstr>Other Entities Involved in  1</vt:lpstr>
      <vt:lpstr>Project Proponent 1</vt:lpstr>
      <vt:lpstr>Sectoral Scope and Project  1</vt:lpstr>
      <vt:lpstr>1.1 Unique Project Benefits 1</vt:lpstr>
      <vt:lpstr>Audit History 1</vt:lpstr>
      <vt:lpstr>Temporal Boundaries PD 1</vt:lpstr>
      <vt:lpstr>Buffer Zones 1</vt:lpstr>
      <vt:lpstr>Soil CH4 Approach 1</vt:lpstr>
      <vt:lpstr>Soil N2O Approach 1</vt:lpstr>
      <vt:lpstr>Soil CO2 Approach 1</vt:lpstr>
      <vt:lpstr>Estimated GHG Emission Redu 1</vt:lpstr>
      <vt:lpstr>Parameters at Validation 1</vt:lpstr>
      <vt:lpstr>Data  Parameter BD 1</vt:lpstr>
      <vt:lpstr>Data  Parameter DjCFjBCEF 1</vt:lpstr>
      <vt:lpstr>Value applied for DjCFjBCEF 1</vt:lpstr>
      <vt:lpstr>Data  Parameter SLFty 1</vt:lpstr>
      <vt:lpstr>Value applied for SLFty 1</vt:lpstr>
      <vt:lpstr>Data  Parameter Ofty 1</vt:lpstr>
      <vt:lpstr>Value applied for Ofty 1</vt:lpstr>
      <vt:lpstr>Data  Parameter Ecosystem;  1</vt:lpstr>
      <vt:lpstr>Value applied for Ecosystem 1</vt:lpstr>
      <vt:lpstr>Data  Parameter %OMsoil (BS 1</vt:lpstr>
      <vt:lpstr>Value applied for %OMsoil ( 1</vt:lpstr>
      <vt:lpstr>Data  Parameter ΔCTREE_BSLi 1</vt:lpstr>
      <vt:lpstr>Value applied for ΔCTREE_BS 1</vt:lpstr>
      <vt:lpstr>Data  Parameter ET(FCItBSL) 1</vt:lpstr>
      <vt:lpstr>Value applied for ET(FCItBS 1</vt:lpstr>
      <vt:lpstr>Data  Parameter %Calloch BS 1</vt:lpstr>
      <vt:lpstr>Value applied for %Calloch  1</vt:lpstr>
      <vt:lpstr>Data  Parameter EFN2Oburn 1</vt:lpstr>
      <vt:lpstr>Data  Parameter allowable_u 1</vt:lpstr>
      <vt:lpstr>Data and Parameters Monitor 1</vt:lpstr>
      <vt:lpstr>Data  Parameter %Calloch WP 1</vt:lpstr>
      <vt:lpstr>Value applied for %Calloch  2</vt:lpstr>
      <vt:lpstr>Data  Parameter CAVG−TREEI  1</vt:lpstr>
      <vt:lpstr>Value applied for CAVG−TREE 1</vt:lpstr>
      <vt:lpstr>Data  Parameter Vextyit; Pc 1</vt:lpstr>
      <vt:lpstr>Value applied for Vextyit;  1</vt:lpstr>
      <vt:lpstr>Data  Parameter Biomassit 1</vt:lpstr>
      <vt:lpstr>Value applied for Biomassit 1</vt:lpstr>
      <vt:lpstr>Data  Parameter ΔCTREE_PROJ 1</vt:lpstr>
      <vt:lpstr>Value applied for ΔCTREE_PR 1</vt:lpstr>
      <vt:lpstr>Data  Parameter Ait 1</vt:lpstr>
      <vt:lpstr>Value applied for Ait 1</vt:lpstr>
      <vt:lpstr>Data  Parameter ET(FCitWPS) 1</vt:lpstr>
      <vt:lpstr>Value applied for ET(FCitWP 1</vt:lpstr>
      <vt:lpstr>Data  Parameter Area submer 1</vt:lpstr>
      <vt:lpstr>Value applied for Area subm 1</vt:lpstr>
      <vt:lpstr>Data  Parameter %OMsoil (WP 1</vt:lpstr>
      <vt:lpstr>Value applied for %OMsoil ( 2</vt:lpstr>
      <vt:lpstr>Data  Parameter Crown cover 1</vt:lpstr>
      <vt:lpstr>Value applied for Crown cov 1</vt:lpstr>
      <vt:lpstr>Data  Parameter NERERROR 1</vt:lpstr>
      <vt:lpstr>Non-native Species 1</vt:lpstr>
      <vt:lpstr>Exceptional Benefits Benefi 1</vt:lpstr>
      <vt:lpstr>Trigger Species Population  1</vt:lpstr>
      <vt:lpstr>Marginalized andor Vulnerab 1</vt:lpstr>
      <vt:lpstr>VCS 1</vt:lpstr>
      <vt:lpstr>CCB 1</vt:lpstr>
      <vt:lpstr>CCB Verification 1</vt:lpstr>
      <vt:lpstr>AFOLU Non-Permanence Risk T 1</vt:lpstr>
      <vt:lpstr>Data  Parameter CWPS-herbit 1</vt:lpstr>
      <vt:lpstr>Value applied for CWPS-herb 1</vt:lpstr>
      <vt:lpstr>Data  Parameter CBSL-herbit 1</vt:lpstr>
      <vt:lpstr>Value applied for CBSL-herb 1</vt:lpstr>
      <vt:lpstr>Data  Parameter ΔCBSL-herbi 1</vt:lpstr>
      <vt:lpstr>Value applied for ΔCBSL-her 1</vt:lpstr>
      <vt:lpstr>Data  Parameter ƒ (GHG emis 5</vt:lpstr>
      <vt:lpstr>Value applied for ƒ (GHG em 5</vt:lpstr>
      <vt:lpstr>Data  Parameter ƒ (GHG emis 6</vt:lpstr>
      <vt:lpstr>Value applied for ƒ (GHG em 6</vt:lpstr>
      <vt:lpstr>Data  Parameter ΔCSHRUB_PRO 1</vt:lpstr>
      <vt:lpstr>Value applied for ΔCSHRUB_P 1</vt:lpstr>
      <vt:lpstr>Data  Parameter Fire Reduct 1</vt:lpstr>
      <vt:lpstr>Value applied for Fire Redu 1</vt:lpstr>
      <vt:lpstr>Data  Parameter ƒ (GHG emis 7</vt:lpstr>
      <vt:lpstr>Value applied for ƒ (GHG em 7</vt:lpstr>
      <vt:lpstr>Data  Parameter ∆CWPS-soili 1</vt:lpstr>
      <vt:lpstr>Value applied for ∆CWPS-soi 1</vt:lpstr>
      <vt:lpstr>Data  Parameter ∆CBSL-soili 1</vt:lpstr>
      <vt:lpstr>Value applied for ∆CBSL-soi 1</vt:lpstr>
      <vt:lpstr>Data  Parameter CH4(WPS-soi 1</vt:lpstr>
      <vt:lpstr>Value applied for CH4(WPS-s 1</vt:lpstr>
      <vt:lpstr>Data  Parameter N2O (WPS-so 1</vt:lpstr>
      <vt:lpstr>Value applied for N2O (WPS- 1</vt:lpstr>
      <vt:lpstr>Data  Parameter GHGWPS-insi 2</vt:lpstr>
      <vt:lpstr>Value applied for GHGWPS-in 2</vt:lpstr>
      <vt:lpstr>Data  Parameter ΔCWPS-herbi 1</vt:lpstr>
      <vt:lpstr>Value applied for ΔCWPS-her 1</vt:lpstr>
      <vt:lpstr>Data  Parameter IPCC Emissi 4</vt:lpstr>
      <vt:lpstr>Value applied for IPCC Emis 4</vt:lpstr>
      <vt:lpstr>Data  Parameter IPCC Emissi 5</vt:lpstr>
      <vt:lpstr>Value applied for IPCC Emis 5</vt:lpstr>
      <vt:lpstr>Data  Parameter C%WPS-erode 1</vt:lpstr>
      <vt:lpstr>Value applied for C%WPS-ero 1</vt:lpstr>
      <vt:lpstr>Data  Parameter Depth_exWPS 1</vt:lpstr>
      <vt:lpstr>Value applied for Depth_exW 1</vt:lpstr>
      <vt:lpstr>Data  Parameter CWPS-soili( 1</vt:lpstr>
      <vt:lpstr>Value applied for CWPS-soil 1</vt:lpstr>
      <vt:lpstr>Value applied for BD 1</vt:lpstr>
      <vt:lpstr>Data  Parameter EFCH4burn 1</vt:lpstr>
      <vt:lpstr>Data  Parameter RateCloss-W 1</vt:lpstr>
      <vt:lpstr>Value applied for RateCloss 1</vt:lpstr>
      <vt:lpstr>Data  Parameter Ratepeatlos 1</vt:lpstr>
      <vt:lpstr>Value applied for Ratepeatl 2</vt:lpstr>
      <vt:lpstr>Data  Parameter Ratepeatlos 2</vt:lpstr>
      <vt:lpstr>Value applied for Ratepeatl 3</vt:lpstr>
      <vt:lpstr>Data  Parameter ƒ (GHG emis 8</vt:lpstr>
      <vt:lpstr>Value applied for ƒ (GHG em 8</vt:lpstr>
      <vt:lpstr>Data  Parameter ƒ (N2O emis 1</vt:lpstr>
      <vt:lpstr>Data  Parameter ΔCSHRUB_BSL 1</vt:lpstr>
      <vt:lpstr>Value applied for ΔCSHRUB_B 1</vt:lpstr>
      <vt:lpstr>Data  Parameter IPCC Emissi 6</vt:lpstr>
      <vt:lpstr>Value applied for IPCC Emis 6</vt:lpstr>
      <vt:lpstr>Data  Parameter IPCC Emissi 7</vt:lpstr>
      <vt:lpstr>Value applied for IPCC Emis 7</vt:lpstr>
      <vt:lpstr>Data  Parameter GHGBSL-insi 1</vt:lpstr>
      <vt:lpstr>Value applied for GHGBSL-in 1</vt:lpstr>
      <vt:lpstr>Data  Parameter Depth_exBSL 1</vt:lpstr>
      <vt:lpstr>Value applied for Depth_exB 1</vt:lpstr>
      <vt:lpstr>Data  Parameter N2O (BSL-so 1</vt:lpstr>
      <vt:lpstr>Value applied for N2O (BSL- 1</vt:lpstr>
      <vt:lpstr>Data  Parameter CH4(BSL-soi 1</vt:lpstr>
      <vt:lpstr>Value applied for CH4(BSL-s 1</vt:lpstr>
      <vt:lpstr>Data  Parameter C%BSL-emitt 1</vt:lpstr>
      <vt:lpstr>Value applied for C%BSL-emi 1</vt:lpstr>
      <vt:lpstr>Data  Parameter C%BSL-erode 1</vt:lpstr>
      <vt:lpstr>Value applied for C%BSL-ero 1</vt:lpstr>
      <vt:lpstr>Data  Parameter ƒ (GHG emis 9</vt:lpstr>
      <vt:lpstr>Value applied for ƒ (GHG em 9</vt:lpstr>
      <vt:lpstr>Data  Parameter Ratesubs-BS 1</vt:lpstr>
      <vt:lpstr>Value applied for Ratesubs- 1</vt:lpstr>
      <vt:lpstr>Data  Parameter Ratesubs-WP 1</vt:lpstr>
      <vt:lpstr>Value applied for Ratesubs- 2</vt:lpstr>
      <vt:lpstr>Data  Parameter 𝐶𝐴𝑉𝐺−𝑇 1</vt:lpstr>
      <vt:lpstr>Value applied for 𝐶𝐴𝑉𝐺− 1</vt:lpstr>
      <vt:lpstr>Data  Parameter AWPSit100;  1</vt:lpstr>
      <vt:lpstr>Value applied for AWPSit100 1</vt:lpstr>
      <vt:lpstr>Data  Parameter CBSL-soilit 1</vt:lpstr>
      <vt:lpstr>Value applied for CBSL-soil 1</vt:lpstr>
      <vt:lpstr>Choose project certific (enum)</vt:lpstr>
      <vt:lpstr>Which method will you u (enum)</vt:lpstr>
      <vt:lpstr>What is the return load (enum)</vt:lpstr>
      <vt:lpstr>It's a baseline scenari (enum)</vt:lpstr>
      <vt:lpstr>Which method did you us (enum)</vt:lpstr>
      <vt:lpstr>Which method did you 1 (enum)</vt:lpstr>
      <vt:lpstr>Which method did you 2 (enum)</vt:lpstr>
      <vt:lpstr>Which sampling design w (enum)</vt:lpstr>
      <vt:lpstr>Which method did you 3 (enum)</vt:lpstr>
      <vt:lpstr>CO2 emissions from soil (enum)</vt:lpstr>
      <vt:lpstr>CH4 emissions from soil (enum)</vt:lpstr>
      <vt:lpstr>N2O emissions from soil (enum)</vt:lpstr>
      <vt:lpstr>SOC Cap Approach (enum)</vt:lpstr>
      <vt:lpstr>ecosystem (enum)</vt:lpstr>
      <vt:lpstr>Soil type (at Project S (enum)</vt:lpstr>
      <vt:lpstr>Soil disturbance type (enum)</vt:lpstr>
      <vt:lpstr>CO2 emissions from s 1 (enum)</vt:lpstr>
      <vt:lpstr>CPDE (enum)</vt:lpstr>
      <vt:lpstr>ecosystem 1 (enum)</vt:lpstr>
      <vt:lpstr>Soil type (at Projec 1 (enum)</vt:lpstr>
      <vt:lpstr>Soil disturbance typ 1 (enum)</vt:lpstr>
      <vt:lpstr>CO2 emissions from s 2 (enum)</vt:lpstr>
      <vt:lpstr>Project Location Format (enum)</vt:lpstr>
      <vt:lpstr>Is this project undergo (enum)</vt:lpstr>
      <vt:lpstr>Is this a transfer proj (enum)</vt:lpstr>
      <vt:lpstr>Indicate if the project (enum)</vt:lpstr>
      <vt:lpstr>Crediting period  (enum)</vt:lpstr>
      <vt:lpstr>2.1.13 Project Scale an (enum)</vt:lpstr>
      <vt:lpstr>Is the project receivin (enum)</vt:lpstr>
      <vt:lpstr>Has the project registe (enum)</vt:lpstr>
      <vt:lpstr>Is the project active u (enum)</vt:lpstr>
      <vt:lpstr>Has the project been re (enum)</vt:lpstr>
      <vt:lpstr>Are project reductions  (enum)</vt:lpstr>
      <vt:lpstr>Has the project activit (enum)</vt:lpstr>
      <vt:lpstr>Do the project activiti (enum)</vt:lpstr>
      <vt:lpstr>Is the project proponen (enum)</vt:lpstr>
      <vt:lpstr>Has the project propone (enum)</vt:lpstr>
      <vt:lpstr>Is the project located  (enum)</vt:lpstr>
      <vt:lpstr>Are such laws statutes  (enum)</vt:lpstr>
      <vt:lpstr>Are the project activit (enum)</vt:lpstr>
      <vt:lpstr>Does this project use a (enum)</vt:lpstr>
      <vt:lpstr>Maximum claimable quant (enum)</vt:lpstr>
      <vt:lpstr>Fire Reduction Premium  (enum)</vt:lpstr>
      <vt:lpstr>Does the project seek t (enum)</vt:lpstr>
      <vt:lpstr>Does the project see 1 (enum)</vt:lpstr>
      <vt:lpstr>Does the project seeks  (enum)</vt:lpstr>
      <vt:lpstr>AcresHectares (enum)</vt:lpstr>
      <vt:lpstr>Audit type (enum)</vt:lpstr>
      <vt:lpstr>Program (enum)</vt:lpstr>
      <vt:lpstr>Is a temporal boundary  (enum)</vt:lpstr>
      <vt:lpstr>Select either total sto (enum)</vt:lpstr>
      <vt:lpstr>Select the quantificati (enum)</vt:lpstr>
      <vt:lpstr>Select the quantific 1 (enum)</vt:lpstr>
      <vt:lpstr>Select the quantific 2 (enum)</vt:lpstr>
      <vt:lpstr>Maximum claimable qu 1 (enum)</vt:lpstr>
      <vt:lpstr>Fire Reduction Premi 1 (enum)</vt:lpstr>
      <vt:lpstr>Has the non-permanence  (enum)</vt:lpstr>
      <vt:lpstr>Has the LTA been update (enum)</vt:lpstr>
      <vt:lpstr>Is the number of GHG cr (enum)</vt:lpstr>
      <vt:lpstr>Project Location For 1 (enum)</vt:lpstr>
      <vt:lpstr>Is this project unde 1 (enum)</vt:lpstr>
      <vt:lpstr>Is this a transfer p 1 (enum)</vt:lpstr>
      <vt:lpstr>Indicate if the proj 1 (enum)</vt:lpstr>
      <vt:lpstr>Crediting period  1 (enum)</vt:lpstr>
      <vt:lpstr>2.1.13 Project Scale 1 (enum)</vt:lpstr>
      <vt:lpstr>Is the project recei 1 (enum)</vt:lpstr>
      <vt:lpstr>Has the project regi 1 (enum)</vt:lpstr>
      <vt:lpstr>Is the project activ 1 (enum)</vt:lpstr>
      <vt:lpstr>Has the project been 1 (enum)</vt:lpstr>
      <vt:lpstr>Are project reductio 1 (enum)</vt:lpstr>
      <vt:lpstr>Has the project acti 1 (enum)</vt:lpstr>
      <vt:lpstr>Do the project activ 1 (enum)</vt:lpstr>
      <vt:lpstr>Is the project propo 1 (enum)</vt:lpstr>
      <vt:lpstr>Has the project prop 1 (enum)</vt:lpstr>
      <vt:lpstr>Is the project locat 1 (enum)</vt:lpstr>
      <vt:lpstr>Are such laws statut 1 (enum)</vt:lpstr>
      <vt:lpstr>Are the project acti 1 (enum)</vt:lpstr>
      <vt:lpstr>Does this project us 1 (enum)</vt:lpstr>
      <vt:lpstr>Maximum claimable qu 2 (enum)</vt:lpstr>
      <vt:lpstr>Fire Reduction Premi 2 (enum)</vt:lpstr>
      <vt:lpstr>Does the project see 2 (enum)</vt:lpstr>
      <vt:lpstr>Does the project see 3 (enum)</vt:lpstr>
      <vt:lpstr>Does the project see 4 (enum)</vt:lpstr>
      <vt:lpstr>AcresHectares 1 (enum)</vt:lpstr>
      <vt:lpstr>Audit type 1 (enum)</vt:lpstr>
      <vt:lpstr>Program 1 (enum)</vt:lpstr>
      <vt:lpstr>Is a temporal bounda 1 (enum)</vt:lpstr>
      <vt:lpstr>Select either total  1 (enum)</vt:lpstr>
      <vt:lpstr>Select the quantific 3 (enum)</vt:lpstr>
      <vt:lpstr>Select the quantific 4 (enum)</vt:lpstr>
      <vt:lpstr>Select the quantific 5 (enum)</vt:lpstr>
      <vt:lpstr>Maximum claimable qu 3 (enum)</vt:lpstr>
      <vt:lpstr>Fire Reduction Premi 3 (enum)</vt:lpstr>
      <vt:lpstr>Has the non-permanen 1 (enum)</vt:lpstr>
      <vt:lpstr>Has the LTA been upd 1 (enum)</vt:lpstr>
      <vt:lpstr>Is the number of GHG 1 (enum)</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2025-08-16T12:39:20Z</dcterms:created>
  <dcterms:modified xsi:type="dcterms:W3CDTF">2025-08-16T12:39:20Z</dcterms:modified>
</cp:coreProperties>
</file>